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3.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4.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5.xml" ContentType="application/vnd.openxmlformats-officedocument.spreadsheetml.comments+xml"/>
  <Override PartName="/xl/threadedComments/threadedComment1.xml" ContentType="application/vnd.ms-excel.threadedcomments+xml"/>
  <Override PartName="/xl/drawings/drawing23.xml" ContentType="application/vnd.openxmlformats-officedocument.drawing+xml"/>
  <Override PartName="/xl/comments6.xml" ContentType="application/vnd.openxmlformats-officedocument.spreadsheetml.comments+xml"/>
  <Override PartName="/xl/drawings/drawing24.xml" ContentType="application/vnd.openxmlformats-officedocument.drawing+xml"/>
  <Override PartName="/xl/comments7.xml" ContentType="application/vnd.openxmlformats-officedocument.spreadsheetml.comments+xml"/>
  <Override PartName="/xl/drawings/drawing25.xml" ContentType="application/vnd.openxmlformats-officedocument.drawing+xml"/>
  <Override PartName="/xl/comments8.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omments9.xml" ContentType="application/vnd.openxmlformats-officedocument.spreadsheetml.comments+xml"/>
  <Override PartName="/xl/threadedComments/threadedComment2.xml" ContentType="application/vnd.ms-excel.threadedcomments+xml"/>
  <Override PartName="/xl/drawings/drawing30.xml" ContentType="application/vnd.openxmlformats-officedocument.drawing+xml"/>
  <Override PartName="/xl/drawings/drawing31.xml" ContentType="application/vnd.openxmlformats-officedocument.drawing+xml"/>
  <Override PartName="/xl/comments10.xml" ContentType="application/vnd.openxmlformats-officedocument.spreadsheetml.comments+xml"/>
  <Override PartName="/xl/threadedComments/threadedComment3.xml" ContentType="application/vnd.ms-excel.threadedcomment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omments11.xml" ContentType="application/vnd.openxmlformats-officedocument.spreadsheetml.comments+xml"/>
  <Override PartName="/xl/threadedComments/threadedComment4.xml" ContentType="application/vnd.ms-excel.threadedcomments+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omments12.xml" ContentType="application/vnd.openxmlformats-officedocument.spreadsheetml.comments+xml"/>
  <Override PartName="/xl/drawings/drawing40.xml" ContentType="application/vnd.openxmlformats-officedocument.drawing+xml"/>
  <Override PartName="/xl/drawings/drawing41.xml" ContentType="application/vnd.openxmlformats-officedocument.drawing+xml"/>
  <Override PartName="/xl/comments13.xml" ContentType="application/vnd.openxmlformats-officedocument.spreadsheetml.comments+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omments14.xml" ContentType="application/vnd.openxmlformats-officedocument.spreadsheetml.comments+xml"/>
  <Override PartName="/xl/drawings/drawing47.xml" ContentType="application/vnd.openxmlformats-officedocument.drawing+xml"/>
  <Override PartName="/xl/drawings/drawing48.xml" ContentType="application/vnd.openxmlformats-officedocument.drawing+xml"/>
  <Override PartName="/xl/comments15.xml" ContentType="application/vnd.openxmlformats-officedocument.spreadsheetml.comments+xml"/>
  <Override PartName="/xl/threadedComments/threadedComment5.xml" ContentType="application/vnd.ms-excel.threadedcomments+xml"/>
  <Override PartName="/xl/drawings/drawing49.xml" ContentType="application/vnd.openxmlformats-officedocument.drawing+xml"/>
  <Override PartName="/xl/comments16.xml" ContentType="application/vnd.openxmlformats-officedocument.spreadsheetml.comments+xml"/>
  <Override PartName="/xl/threadedComments/threadedComment6.xml" ContentType="application/vnd.ms-excel.threadedcomments+xml"/>
  <Override PartName="/xl/drawings/drawing50.xml" ContentType="application/vnd.openxmlformats-officedocument.drawing+xml"/>
  <Override PartName="/xl/drawings/drawing51.xml" ContentType="application/vnd.openxmlformats-officedocument.drawing+xml"/>
  <Override PartName="/xl/comments17.xml" ContentType="application/vnd.openxmlformats-officedocument.spreadsheetml.comments+xml"/>
  <Override PartName="/xl/threadedComments/threadedComment7.xml" ContentType="application/vnd.ms-excel.threadedcomments+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omments18.xml" ContentType="application/vnd.openxmlformats-officedocument.spreadsheetml.comments+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fileSharing readOnlyRecommended="1"/>
  <workbookPr defaultThemeVersion="166925"/>
  <mc:AlternateContent xmlns:mc="http://schemas.openxmlformats.org/markup-compatibility/2006">
    <mc:Choice Requires="x15">
      <x15ac:absPath xmlns:x15ac="http://schemas.microsoft.com/office/spreadsheetml/2010/11/ac" url="https://diancolombia-my.sharepoint.com/personal/fmorenos1_dian_gov_co/Documents/Documentos/Botón de Transparencia/Documentos a subir/TBG/"/>
    </mc:Choice>
  </mc:AlternateContent>
  <xr:revisionPtr revIDLastSave="51" documentId="8_{203C382B-74D6-48C7-AFAE-20DAAA91CC33}" xr6:coauthVersionLast="47" xr6:coauthVersionMax="47" xr10:uidLastSave="{8ED53A77-D11C-4FDB-A901-CEB622A10898}"/>
  <bookViews>
    <workbookView xWindow="-120" yWindow="-120" windowWidth="29040" windowHeight="15720" tabRatio="745" activeTab="13" xr2:uid="{030E244F-CD3A-4D1F-B4D7-864E02AF0AEA}"/>
  </bookViews>
  <sheets>
    <sheet name="Principal" sheetId="1" r:id="rId1"/>
    <sheet name="DG jurídica" sheetId="9" r:id="rId2"/>
    <sheet name="DG aduanas" sheetId="62" r:id="rId3"/>
    <sheet name="DG fiscalización" sheetId="60" r:id="rId4"/>
    <sheet name="DG impuestos" sheetId="61" r:id="rId5"/>
    <sheet name="DG innovación y tecnología" sheetId="63" r:id="rId6"/>
    <sheet name="DG estrategíca y analítica" sheetId="12" r:id="rId7"/>
    <sheet name="DG corporativa" sheetId="11" r:id="rId8"/>
    <sheet name="DG polfa" sheetId="10" r:id="rId9"/>
    <sheet name="of. comunicaciones instituciona" sheetId="5" r:id="rId10"/>
    <sheet name="of. seguridad de la información" sheetId="6" r:id="rId11"/>
    <sheet name="of control interno" sheetId="8" r:id="rId12"/>
    <sheet name="of. tributación internacional" sheetId="7" r:id="rId13"/>
    <sheet name="DO grandes contribuyentes" sheetId="66" r:id="rId14"/>
    <sheet name="Aduanas Barranquilla" sheetId="20" r:id="rId15"/>
    <sheet name="Aduanas Bogotá" sheetId="36" r:id="rId16"/>
    <sheet name="Aduanas Cali" sheetId="33" r:id="rId17"/>
    <sheet name="Aduanas Cartagena" sheetId="32" r:id="rId18"/>
    <sheet name="Aduanas Cúcuta" sheetId="41" r:id="rId19"/>
    <sheet name="Aduanas Medellín" sheetId="34" r:id="rId20"/>
    <sheet name="Aduanas Bogotá- Aeropuerto" sheetId="35" r:id="rId21"/>
    <sheet name="Impuestos Barranquilla" sheetId="45" r:id="rId22"/>
    <sheet name="Impuestos Bogotá" sheetId="22" r:id="rId23"/>
    <sheet name="Impuestos Cali" sheetId="37" r:id="rId24"/>
    <sheet name="Impuestos Cartagena" sheetId="23" r:id="rId25"/>
    <sheet name="Impuestos Cucúta" sheetId="39" r:id="rId26"/>
    <sheet name="Impuestos Medellín" sheetId="24" r:id="rId27"/>
    <sheet name="Arauca" sheetId="46" r:id="rId28"/>
    <sheet name="Armenia" sheetId="68" r:id="rId29"/>
    <sheet name="Barranca" sheetId="25" r:id="rId30"/>
    <sheet name="Bucaramanga" sheetId="58" r:id="rId31"/>
    <sheet name="Buenaventura" sheetId="59" r:id="rId32"/>
    <sheet name="Florencia" sheetId="47" r:id="rId33"/>
    <sheet name="Girardot" sheetId="18" r:id="rId34"/>
    <sheet name="Ibagué" sheetId="48" r:id="rId35"/>
    <sheet name="Ipiales" sheetId="19" r:id="rId36"/>
    <sheet name="Leticia" sheetId="69" r:id="rId37"/>
    <sheet name="Maicao" sheetId="49" r:id="rId38"/>
    <sheet name="Manizales" sheetId="64" r:id="rId39"/>
    <sheet name="Monteria" sheetId="50" r:id="rId40"/>
    <sheet name="Neiva" sheetId="38" r:id="rId41"/>
    <sheet name="Palmira" sheetId="28" r:id="rId42"/>
    <sheet name="Pasto" sheetId="29" r:id="rId43"/>
    <sheet name="Pereira" sheetId="30" r:id="rId44"/>
    <sheet name="Popayán" sheetId="51" r:id="rId45"/>
    <sheet name="Quibdó" sheetId="40" r:id="rId46"/>
    <sheet name="Riohacha" sheetId="52" r:id="rId47"/>
    <sheet name="San Andrés" sheetId="53" r:id="rId48"/>
    <sheet name="Santa Marta" sheetId="67" r:id="rId49"/>
    <sheet name="Sincelejo" sheetId="31" r:id="rId50"/>
    <sheet name="Sogamoso" sheetId="54" r:id="rId51"/>
    <sheet name="Tuluá" sheetId="55" r:id="rId52"/>
    <sheet name="Tunja" sheetId="56" r:id="rId53"/>
    <sheet name="Urabá" sheetId="17" r:id="rId54"/>
    <sheet name="Villavicencio" sheetId="57" r:id="rId55"/>
    <sheet name="Valledupar" sheetId="65" r:id="rId56"/>
    <sheet name="Yopal" sheetId="14" r:id="rId57"/>
    <sheet name="Pto. Asis" sheetId="16" r:id="rId58"/>
    <sheet name="Tumaco" sheetId="44" r:id="rId59"/>
    <sheet name="Pto. Inirida" sheetId="42" r:id="rId60"/>
    <sheet name="Pto. Carreño" sheetId="21" r:id="rId61"/>
    <sheet name="Sn José del Guaviare" sheetId="15" r:id="rId62"/>
    <sheet name="Pamplona" sheetId="43" r:id="rId63"/>
  </sheets>
  <externalReferences>
    <externalReference r:id="rId64"/>
    <externalReference r:id="rId65"/>
    <externalReference r:id="rId66"/>
    <externalReference r:id="rId67"/>
    <externalReference r:id="rId68"/>
    <externalReference r:id="rId69"/>
  </externalReferences>
  <definedNames>
    <definedName name="_xlnm._FilterDatabase" localSheetId="14" hidden="1">'Aduanas Barranquilla'!$A$1:$H$47</definedName>
    <definedName name="_xlnm._FilterDatabase" localSheetId="18" hidden="1">'Aduanas Cúcuta'!$A$5:$N$37</definedName>
    <definedName name="_xlnm._FilterDatabase" localSheetId="27" hidden="1">Arauca!$A$5:$P$38</definedName>
    <definedName name="_xlnm._FilterDatabase" localSheetId="29" hidden="1">Barranca!$A$5:$AB$33</definedName>
    <definedName name="_xlnm._FilterDatabase" localSheetId="30" hidden="1">Bucaramanga!$A$5:$N$5</definedName>
    <definedName name="_xlnm._FilterDatabase" localSheetId="4" hidden="1">'DG impuestos'!$A$1:$AA$24</definedName>
    <definedName name="_xlnm._FilterDatabase" localSheetId="13" hidden="1">'DO grandes contribuyentes'!$A$6:$CH$26</definedName>
    <definedName name="_xlnm._FilterDatabase" localSheetId="34" hidden="1">Ibagué!$A$1:$H$33</definedName>
    <definedName name="_xlnm._FilterDatabase" localSheetId="43" hidden="1">Pereira!$A$4:$H$49</definedName>
    <definedName name="_xlnm._FilterDatabase" localSheetId="48" hidden="1">'Santa Marta'!$G$2:$H$65</definedName>
    <definedName name="_xlnm._FilterDatabase" localSheetId="51" hidden="1">Tuluá!$A$5:$N$5</definedName>
    <definedName name="_xlnm.Print_Area" localSheetId="14">'Aduanas Barranquilla'!$A$1:$H$8</definedName>
    <definedName name="_xlnm.Print_Area" localSheetId="18">'Aduanas Cúcuta'!$A$1:$H$6</definedName>
    <definedName name="_xlnm.Print_Area" localSheetId="21">'Impuestos Barranquilla'!$A$1:$H$12</definedName>
    <definedName name="_xlnm.Print_Area" localSheetId="25">'Impuestos Cucúta'!$A$6:$H$31</definedName>
    <definedName name="_xlnm.Print_Area" localSheetId="26">'Impuestos Medellín'!$A$1:$H$31</definedName>
    <definedName name="Bogota" localSheetId="14">#REF!</definedName>
    <definedName name="Bogota" localSheetId="6">#REF!</definedName>
    <definedName name="Bogota" localSheetId="3">#REF!</definedName>
    <definedName name="Bogota" localSheetId="4">#REF!</definedName>
    <definedName name="Bogota" localSheetId="1">#REF!</definedName>
    <definedName name="Bogota" localSheetId="8">#REF!</definedName>
    <definedName name="Bogota" localSheetId="9">#REF!</definedName>
    <definedName name="Bogota" localSheetId="10">#REF!</definedName>
    <definedName name="Bogota" localSheetId="12">#REF!</definedName>
    <definedName name="Bogota">#REF!</definedName>
    <definedName name="dg" localSheetId="6">#REF!</definedName>
    <definedName name="dg" localSheetId="8">#REF!</definedName>
    <definedName name="dg">#REF!</definedName>
    <definedName name="DIC" localSheetId="11">'[1] RECLASIFICADOS'!#REF!</definedName>
    <definedName name="dic">'[2] RECLASIFICADOS'!#REF!</definedName>
    <definedName name="DICIEMBRE" localSheetId="8">'[3] RECLASIFICADOS'!#REF!</definedName>
    <definedName name="diciembre">#REF!</definedName>
    <definedName name="DIEZ" localSheetId="14">#REF!</definedName>
    <definedName name="DIEZ" localSheetId="6">#REF!</definedName>
    <definedName name="DIEZ" localSheetId="3">#REF!</definedName>
    <definedName name="DIEZ" localSheetId="4">#REF!</definedName>
    <definedName name="DIEZ" localSheetId="1">#REF!</definedName>
    <definedName name="DIEZ" localSheetId="8">#REF!</definedName>
    <definedName name="DIEZ" localSheetId="9">#REF!</definedName>
    <definedName name="DIEZ" localSheetId="10">#REF!</definedName>
    <definedName name="DIEZ" localSheetId="12">#REF!</definedName>
    <definedName name="DIEZ">#REF!</definedName>
    <definedName name="E" localSheetId="6">'[3]EVACUACION DE EXPEDIENTES ENERO'!#REF!</definedName>
    <definedName name="E" localSheetId="8">'[3]EVACUACION DE EXPEDIENTES ENERO'!#REF!</definedName>
    <definedName name="E">'[3] RECLASIFICADOS'!#REF!</definedName>
    <definedName name="ENERODICIEMBRE" localSheetId="6">#REF!</definedName>
    <definedName name="ENERODICIEMBRE" localSheetId="8">#REF!</definedName>
    <definedName name="ENERODICIEMBRE">#REF!</definedName>
    <definedName name="ENEROJUNIO" localSheetId="6">'[2] RECLASIFICADOS'!#REF!</definedName>
    <definedName name="ENEROJUNIO" localSheetId="8">'[2] RECLASIFICADOS'!#REF!</definedName>
    <definedName name="ENEROJUNIO">'[2] RECLASIFICADOS'!#REF!</definedName>
    <definedName name="ENEROMARZO" localSheetId="6">#REF!</definedName>
    <definedName name="ENEROMARZO" localSheetId="8">#REF!</definedName>
    <definedName name="ENEROMARZO">#REF!</definedName>
    <definedName name="ESP" localSheetId="14">'[3]EVACUACION DE EXPEDIENTES ENERO'!#REF!</definedName>
    <definedName name="ESP" localSheetId="6">'[1]EVACUACION DE EXPEDIENTES ENERO'!#REF!</definedName>
    <definedName name="ESP" localSheetId="3">'[3]EVACUACION DE EXPEDIENTES ENERO'!#REF!</definedName>
    <definedName name="ESP" localSheetId="4">'[3]EVACUACION DE EXPEDIENTES ENERO'!#REF!</definedName>
    <definedName name="ESP" localSheetId="5">'[1]EVACUACION DE EXPEDIENTES ENERO'!#REF!</definedName>
    <definedName name="ESP" localSheetId="1">'[3]EVACUACION DE EXPEDIENTES ENERO'!#REF!</definedName>
    <definedName name="ESP" localSheetId="8">'[1]EVACUACION DE EXPEDIENTES ENERO'!#REF!</definedName>
    <definedName name="ESP" localSheetId="11">'[1]EVACUACION DE EXPEDIENTES ENERO'!#REF!</definedName>
    <definedName name="ESP" localSheetId="9">'[3]EVACUACION DE EXPEDIENTES ENERO'!#REF!</definedName>
    <definedName name="ESP" localSheetId="10">'[4]EVACUACION DE EXPEDIENTES ENERO'!#REF!</definedName>
    <definedName name="ESP" localSheetId="12">'[3]EVACUACION DE EXPEDIENTES ENERO'!#REF!</definedName>
    <definedName name="ESP">'[3]EVACUACION DE EXPEDIENTES ENERO'!#REF!</definedName>
    <definedName name="hoja_2" localSheetId="14">'[2] RECLASIFICADOS'!#REF!</definedName>
    <definedName name="hoja_2" localSheetId="6">'[5] RECLASIFICADOS'!#REF!</definedName>
    <definedName name="hoja_2" localSheetId="3">'[2] RECLASIFICADOS'!#REF!</definedName>
    <definedName name="hoja_2" localSheetId="4">'[2] RECLASIFICADOS'!#REF!</definedName>
    <definedName name="hoja_2" localSheetId="5">'[5] RECLASIFICADOS'!#REF!</definedName>
    <definedName name="hoja_2" localSheetId="1">'[2] RECLASIFICADOS'!#REF!</definedName>
    <definedName name="hoja_2" localSheetId="8">'[5] RECLASIFICADOS'!#REF!</definedName>
    <definedName name="hoja_2" localSheetId="11">'[5] RECLASIFICADOS'!#REF!</definedName>
    <definedName name="hoja_2" localSheetId="9">'[2] RECLASIFICADOS'!#REF!</definedName>
    <definedName name="hoja_2" localSheetId="10">'[6] RECLASIFICADOS'!#REF!</definedName>
    <definedName name="hoja_2" localSheetId="12">'[2] RECLASIFICADOS'!#REF!</definedName>
    <definedName name="hoja_2">'[2] RECLASIFICADOS'!#REF!</definedName>
    <definedName name="METAS" localSheetId="14">#REF!</definedName>
    <definedName name="METAS" localSheetId="6">#REF!</definedName>
    <definedName name="METAS" localSheetId="3">#REF!</definedName>
    <definedName name="METAS" localSheetId="4">#REF!</definedName>
    <definedName name="METAS" localSheetId="5">#REF!</definedName>
    <definedName name="METAS" localSheetId="1">#REF!</definedName>
    <definedName name="METAS" localSheetId="8">#REF!</definedName>
    <definedName name="METAS" localSheetId="11">#REF!</definedName>
    <definedName name="METAS" localSheetId="9">#REF!</definedName>
    <definedName name="METAS" localSheetId="10">#REF!</definedName>
    <definedName name="METAS" localSheetId="12">#REF!</definedName>
    <definedName name="METAS">#REF!</definedName>
    <definedName name="METAS2">#REF!</definedName>
    <definedName name="REC" localSheetId="14">'[3] RECLASIFICADOS'!#REF!</definedName>
    <definedName name="REC" localSheetId="6">'[1] RECLASIFICADOS'!#REF!</definedName>
    <definedName name="REC" localSheetId="3">'[3] RECLASIFICADOS'!#REF!</definedName>
    <definedName name="REC" localSheetId="4">'[3] RECLASIFICADOS'!#REF!</definedName>
    <definedName name="REC" localSheetId="5">'[1] RECLASIFICADOS'!#REF!</definedName>
    <definedName name="REC" localSheetId="1">'[3] RECLASIFICADOS'!#REF!</definedName>
    <definedName name="REC" localSheetId="8">'[1] RECLASIFICADOS'!#REF!</definedName>
    <definedName name="REC" localSheetId="11">'[1] RECLASIFICADOS'!#REF!</definedName>
    <definedName name="REC" localSheetId="9">'[3] RECLASIFICADOS'!#REF!</definedName>
    <definedName name="REC" localSheetId="10">'[4] RECLASIFICADOS'!#REF!</definedName>
    <definedName name="REC" localSheetId="12">'[3] RECLASIFICADOS'!#REF!</definedName>
    <definedName name="REC">'[3] RECLASIFICADOS'!#REF!</definedName>
    <definedName name="secc" localSheetId="14">#REF!</definedName>
    <definedName name="secc" localSheetId="6">#REF!</definedName>
    <definedName name="secc" localSheetId="3">#REF!</definedName>
    <definedName name="secc" localSheetId="4">#REF!</definedName>
    <definedName name="secc" localSheetId="5">#REF!</definedName>
    <definedName name="secc" localSheetId="1">#REF!</definedName>
    <definedName name="secc" localSheetId="8">#REF!</definedName>
    <definedName name="secc" localSheetId="11">#REF!</definedName>
    <definedName name="secc" localSheetId="9">#REF!</definedName>
    <definedName name="secc" localSheetId="10">#REF!</definedName>
    <definedName name="secc" localSheetId="12">#REF!</definedName>
    <definedName name="secc">#REF!</definedName>
    <definedName name="SS">#REF!</definedName>
    <definedName name="TBG_DGEA" localSheetId="6">#REF!</definedName>
    <definedName name="TBG_DGEA" localSheetId="8">#REF!</definedName>
    <definedName name="TBG_DGE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8" i="1" l="1"/>
  <c r="B59" i="1" s="1"/>
  <c r="B60" i="1" s="1"/>
  <c r="B61" i="1" s="1"/>
  <c r="B62" i="1" s="1"/>
  <c r="B63" i="1" s="1"/>
  <c r="B26" i="1"/>
  <c r="B23" i="1"/>
  <c r="B22" i="1"/>
  <c r="D63" i="1"/>
  <c r="D62" i="1"/>
  <c r="D61" i="1"/>
  <c r="D60" i="1"/>
  <c r="D59" i="1"/>
  <c r="D58"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14" i="1"/>
  <c r="D13" i="1"/>
  <c r="D12" i="1"/>
  <c r="D11" i="1"/>
  <c r="D10" i="1"/>
  <c r="D9" i="1"/>
  <c r="D23" i="1"/>
  <c r="D22" i="1"/>
  <c r="D21" i="1"/>
  <c r="D20" i="1"/>
  <c r="D19" i="1"/>
  <c r="D18" i="1"/>
  <c r="D17" i="1"/>
  <c r="H14" i="1"/>
  <c r="H15" i="1"/>
  <c r="H11" i="1"/>
  <c r="H16" i="1"/>
  <c r="H9" i="1"/>
  <c r="H13" i="1"/>
  <c r="H21" i="1"/>
  <c r="H10" i="1"/>
  <c r="H12" i="1"/>
  <c r="H19" i="1"/>
  <c r="H20" i="1"/>
  <c r="H18" i="1"/>
  <c r="H17" i="1"/>
  <c r="K24" i="60" l="1"/>
  <c r="G13" i="60"/>
  <c r="G10" i="60"/>
  <c r="G9" i="60"/>
  <c r="B27" i="1" l="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18" i="1"/>
  <c r="B19" i="1" s="1"/>
  <c r="B20" i="1" s="1"/>
  <c r="B21" i="1" s="1"/>
  <c r="B10" i="1"/>
  <c r="B11" i="1" s="1"/>
  <c r="B12" i="1" s="1"/>
  <c r="B13" i="1" s="1"/>
  <c r="B14" i="1" s="1"/>
  <c r="G9" i="69" l="1"/>
  <c r="G9" i="69"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POLFA - MARIA ALEJANDRA RIVERA GUERRERO</author>
    <author>Diana Carolina Gutierrez Castañeda</author>
  </authors>
  <commentList>
    <comment ref="G5" authorId="0" shapeId="0" xr:uid="{33BC188B-174E-4095-A2DD-D5F2474855F8}">
      <text>
        <r>
          <rPr>
            <sz val="9"/>
            <color indexed="81"/>
            <rFont val="Tahoma"/>
            <family val="2"/>
          </rPr>
          <t>El 50% de los comerciantes inscritos deberá ser reconocidos como embajador de la Legalidad</t>
        </r>
      </text>
    </comment>
    <comment ref="G6" authorId="1" shapeId="0" xr:uid="{2B8A650B-BBB4-4852-89D7-0DA429A431ED}">
      <text>
        <r>
          <rPr>
            <sz val="9"/>
            <color indexed="81"/>
            <rFont val="Tahoma"/>
            <family val="2"/>
          </rPr>
          <t xml:space="preserve">
 (11 actividades de prevencion por Division o grupo operativo POLFA)</t>
        </r>
      </text>
    </comment>
    <comment ref="G9" authorId="1" shapeId="0" xr:uid="{90A9422F-FB79-458F-9601-8B9FACB71B3A}">
      <text>
        <r>
          <rPr>
            <sz val="9"/>
            <color indexed="81"/>
            <rFont val="Tahoma"/>
            <family val="2"/>
          </rPr>
          <t xml:space="preserve">
Cuatrenio:  60 
20 para cada año</t>
        </r>
      </text>
    </comment>
    <comment ref="G10" authorId="1" shapeId="0" xr:uid="{8F2A9B44-B13C-425B-86D6-A4F9396CB8C2}">
      <text>
        <r>
          <rPr>
            <sz val="9"/>
            <color indexed="81"/>
            <rFont val="Tahoma"/>
            <family val="2"/>
          </rPr>
          <t xml:space="preserve">
Cuatrenio: 15
5 para cada año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Diana Carolina Gutierrez Castañeda</author>
    <author>tc={183FF1C5-24F7-4DBE-8414-6205497BFED5}</author>
  </authors>
  <commentList>
    <comment ref="G7" authorId="0" shapeId="0" xr:uid="{0FA934F1-313E-48AD-8993-2A3A5369B264}">
      <text>
        <r>
          <rPr>
            <b/>
            <sz val="12"/>
            <color indexed="81"/>
            <rFont val="Tahoma"/>
            <family val="2"/>
          </rPr>
          <t>meta enviada por estudios económicos el 14/10/21</t>
        </r>
      </text>
    </comment>
    <comment ref="E15" authorId="1" shapeId="0" xr:uid="{183FF1C5-24F7-4DBE-8414-6205497BFED5}">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realiza modificación ya que pertenece a la subdireccion cambiaria y no Aduanera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tc={0098AA1F-8F71-48B2-8954-219DC7CDB1A0}</author>
  </authors>
  <commentList>
    <comment ref="G12" authorId="0" shapeId="0" xr:uid="{0098AA1F-8F71-48B2-8954-219DC7CDB1A0}">
      <text>
        <t>[Comentario encadenado]
Su versión de Excel le permite leer este comentario encadenado; sin embargo, las ediciones que se apliquen se quitarán si el archivo se abre en una versión más reciente de Excel. Más información: https://go.microsoft.com/fwlink/?linkid=870924
Comentario:
    Correo de 8 de junio de 2021 DGI ajusto de 6497 a 5252. Correo 16 diciembre de 2021 DGI cambio la meta para diciembre de 4363 a 281, pasa la meta anual de 5252 a 1170</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7" authorId="0" shapeId="0" xr:uid="{9C61AE99-757B-4C47-9228-53F6A70A6493}">
      <text>
        <r>
          <rPr>
            <b/>
            <sz val="9"/>
            <color indexed="81"/>
            <rFont val="Tahoma"/>
            <family val="2"/>
          </rPr>
          <t>USER:</t>
        </r>
        <r>
          <rPr>
            <sz val="9"/>
            <color indexed="81"/>
            <rFont val="Tahoma"/>
            <family val="2"/>
          </rPr>
          <t xml:space="preserve">
Meta enviado por Estudios Económicos el 14/10/21.</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Javier Alonso Posada Cortina</author>
  </authors>
  <commentList>
    <comment ref="H26" authorId="0" shapeId="0" xr:uid="{54B1A306-92BB-443A-AF31-BA41FC0CA229}">
      <text>
        <r>
          <rPr>
            <b/>
            <sz val="10"/>
            <color indexed="81"/>
            <rFont val="Tahoma"/>
            <family val="2"/>
          </rPr>
          <t>Javier Alonso Posada Cortina:</t>
        </r>
        <r>
          <rPr>
            <sz val="10"/>
            <color indexed="81"/>
            <rFont val="Tahoma"/>
            <family val="2"/>
          </rPr>
          <t xml:space="preserve">
Revisar y cambiar de acuerdo a la nueva estructura</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7" authorId="0" shapeId="0" xr:uid="{4711A2FB-7A45-41CF-ADB8-051A75ED2782}">
      <text>
        <r>
          <rPr>
            <b/>
            <sz val="9"/>
            <color indexed="81"/>
            <rFont val="Tahoma"/>
            <family val="2"/>
          </rPr>
          <t>USER:</t>
        </r>
        <r>
          <rPr>
            <sz val="9"/>
            <color indexed="81"/>
            <rFont val="Tahoma"/>
            <family val="2"/>
          </rPr>
          <t xml:space="preserve">
Meta enviada por estudios Económicos el 14/10/21</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tc={C0291068-649A-4BF7-A978-9F369F5466CE}</author>
  </authors>
  <commentList>
    <comment ref="G12" authorId="0" shapeId="0" xr:uid="{C0291068-649A-4BF7-A978-9F369F5466CE}">
      <text>
        <t>[Comentario encadenado]
Su versión de Excel le permite leer este comentario encadenado; sin embargo, las ediciones que se apliquen se quitarán si el archivo se abre en una versión más reciente de Excel. Más información: https://go.microsoft.com/fwlink/?linkid=870924
Comentario:
    Correo 16122021 DGI modifica meta para diciembre de 560 a 20, reflejandose en la  meta total de 691 a 151</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tc={D97702B4-40A3-4BB5-B8E4-4F0D2732A56F}</author>
  </authors>
  <commentList>
    <comment ref="G12" authorId="0" shapeId="0" xr:uid="{D97702B4-40A3-4BB5-B8E4-4F0D2732A56F}">
      <text>
        <t>[Comentario encadenado]
Su versión de Excel le permite leer este comentario encadenado; sin embargo, las ediciones que se apliquen se quitarán si el archivo se abre en una versión más reciente de Excel. Más información: https://go.microsoft.com/fwlink/?linkid=870924
Comentario:
    Correo de 8 de junio 2021 DGI modifico meta de 3672 a 3298. Correo 16122021 DGI modifico meta diciembre de 2564 a 152. Afecta la meta anual de 3298 a 886</t>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tc={78549EB5-B516-4CE6-8D98-B0FB0AAABBD0}</author>
  </authors>
  <commentList>
    <comment ref="G12" authorId="0" shapeId="0" xr:uid="{78549EB5-B516-4CE6-8D98-B0FB0AAABBD0}">
      <text>
        <t>[Comentario encadenado]
Su versión de Excel le permite leer este comentario encadenado; sin embargo, las ediciones que se apliquen se quitarán si el archivo se abre en una versión más reciente de Excel. Más información: https://go.microsoft.com/fwlink/?linkid=870924
Comentario:
    Correo 8 de  junio 2021 DGI cambia meta anual de 3267 a 3541. Correo 16122021 DGI cambia meta para diciembre de 2972 a 152, modifica  la meta anual de 3541 a 721</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s>
  <commentList>
    <comment ref="G6" authorId="0" shapeId="0" xr:uid="{E098688D-9AC6-4D5C-9053-4AFBFF6D0A6E}">
      <text>
        <r>
          <rPr>
            <b/>
            <sz val="9"/>
            <color rgb="FF000000"/>
            <rFont val="Tahoma"/>
            <family val="2"/>
            <charset val="1"/>
          </rPr>
          <t xml:space="preserve">Javier Alonso Posada Cortina:
</t>
        </r>
        <r>
          <rPr>
            <sz val="9"/>
            <color rgb="FF000000"/>
            <rFont val="Tahoma"/>
            <family val="2"/>
            <charset val="1"/>
          </rPr>
          <t>Meta enviada por Estudios Económicos el 14/10/2021</t>
        </r>
      </text>
    </comment>
    <comment ref="I6" authorId="0" shapeId="0" xr:uid="{5A214590-B8D7-4962-A337-2AFD2233E852}">
      <text>
        <r>
          <rPr>
            <b/>
            <sz val="9"/>
            <color rgb="FF000000"/>
            <rFont val="Tahoma"/>
            <family val="2"/>
            <charset val="1"/>
          </rPr>
          <t xml:space="preserve">Javier Alonso Posada Cortina:
</t>
        </r>
        <r>
          <rPr>
            <sz val="9"/>
            <color rgb="FF000000"/>
            <rFont val="Tahoma"/>
            <family val="2"/>
            <charset val="1"/>
          </rPr>
          <t>Meta enviada por Estudios Económicos el 14/10/2021</t>
        </r>
      </text>
    </comment>
    <comment ref="H23" authorId="0" shapeId="0" xr:uid="{67DF2A4E-2504-4213-98B1-052593C1DB0B}">
      <text>
        <r>
          <rPr>
            <b/>
            <sz val="9"/>
            <color rgb="FF000000"/>
            <rFont val="Tahoma"/>
            <family val="2"/>
            <charset val="1"/>
          </rPr>
          <t xml:space="preserve">Javier Alonso Posada Cortina:
</t>
        </r>
        <r>
          <rPr>
            <sz val="9"/>
            <color rgb="FF000000"/>
            <rFont val="Tahoma"/>
            <family val="2"/>
            <charset val="1"/>
          </rPr>
          <t>Revisar y cambiar de auerdo a la nueva estructura</t>
        </r>
      </text>
    </comment>
    <comment ref="H33" authorId="0" shapeId="0" xr:uid="{05B5BF4F-F5D8-4D59-9624-44678D1DF546}">
      <text>
        <r>
          <rPr>
            <b/>
            <sz val="9"/>
            <color rgb="FF000000"/>
            <rFont val="Tahoma"/>
            <family val="2"/>
            <charset val="1"/>
          </rPr>
          <t xml:space="preserve">Javier Alonso Posada Cortina:
</t>
        </r>
        <r>
          <rPr>
            <sz val="9"/>
            <color rgb="FF000000"/>
            <rFont val="Tahoma"/>
            <family val="2"/>
            <charset val="1"/>
          </rPr>
          <t>Revisar y cambiar de auerdo a la nueva structura.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Constanza Del Pilar Rodríguez Páez</author>
  </authors>
  <commentList>
    <comment ref="G5" authorId="0" shapeId="0" xr:uid="{E6586F3F-92DE-4171-8245-30CECE7EEA6C}">
      <text>
        <r>
          <rPr>
            <b/>
            <sz val="9"/>
            <color rgb="FF000000"/>
            <rFont val="Tahoma"/>
            <family val="2"/>
          </rPr>
          <t>Se determina con la definición en la Iniciativa Estrategica</t>
        </r>
        <r>
          <rPr>
            <sz val="9"/>
            <color rgb="FF000000"/>
            <rFont val="Tahoma"/>
            <family val="2"/>
          </rPr>
          <t xml:space="preserve">
</t>
        </r>
        <r>
          <rPr>
            <sz val="9"/>
            <color rgb="FF000000"/>
            <rFont val="Tahoma"/>
            <family val="2"/>
          </rPr>
          <t xml:space="preserve">
</t>
        </r>
        <r>
          <rPr>
            <sz val="9"/>
            <color rgb="FF000000"/>
            <rFont val="Tahoma"/>
            <family val="2"/>
          </rPr>
          <t xml:space="preserve">
</t>
        </r>
        <r>
          <rPr>
            <sz val="9"/>
            <color rgb="FF000000"/>
            <rFont val="Tahoma"/>
            <family val="2"/>
          </rPr>
          <t>de 4 hitos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Gina Marcela Galarza Clavijo</author>
    <author>Javier Alonso Posada Cortina</author>
  </authors>
  <commentList>
    <comment ref="I5" authorId="0" shapeId="0" xr:uid="{50DA1347-94DD-473D-83EF-6551EA240BF1}">
      <text>
        <r>
          <rPr>
            <b/>
            <sz val="9"/>
            <color indexed="81"/>
            <rFont val="Tahoma"/>
            <family val="2"/>
          </rPr>
          <t xml:space="preserve">Gina Marcela Galarza Clavijo: Sumatoria de los reportado en cada uno de los meses </t>
        </r>
      </text>
    </comment>
    <comment ref="J5" authorId="0" shapeId="0" xr:uid="{0534BD2D-D133-4BD4-9ACC-35363B33A050}">
      <text>
        <r>
          <rPr>
            <b/>
            <sz val="9"/>
            <color indexed="81"/>
            <rFont val="Tahoma"/>
            <family val="2"/>
          </rPr>
          <t>Gina Marcela Galarza Clavijo:</t>
        </r>
        <r>
          <rPr>
            <sz val="9"/>
            <color indexed="81"/>
            <rFont val="Tahoma"/>
            <family val="2"/>
          </rPr>
          <t xml:space="preserve">
Sumatoria de los reportado en cada uno de los meses 
</t>
        </r>
      </text>
    </comment>
    <comment ref="H25" authorId="1" shapeId="0" xr:uid="{A02C9E1A-84F6-4917-9B08-511B9ABEBB92}">
      <text>
        <r>
          <rPr>
            <b/>
            <sz val="9"/>
            <color indexed="81"/>
            <rFont val="Tahoma"/>
            <family val="2"/>
          </rPr>
          <t>Javier Alonso Posada Cortina:</t>
        </r>
        <r>
          <rPr>
            <sz val="9"/>
            <color indexed="81"/>
            <rFont val="Tahoma"/>
            <family val="2"/>
          </rPr>
          <t xml:space="preserve">
Favor revisar y cambiar de acurerdo a la nueva estructura</t>
        </r>
      </text>
    </comment>
    <comment ref="H31" authorId="1" shapeId="0" xr:uid="{27C95357-8182-4727-BFE1-54F10FAB1D14}">
      <text>
        <r>
          <rPr>
            <b/>
            <sz val="9"/>
            <color indexed="81"/>
            <rFont val="Tahoma"/>
            <family val="2"/>
          </rPr>
          <t>Javier Alonso Posada Cortina:</t>
        </r>
        <r>
          <rPr>
            <sz val="9"/>
            <color indexed="81"/>
            <rFont val="Tahoma"/>
            <family val="2"/>
          </rPr>
          <t xml:space="preserve">
Favor revisar y cambiar de acurerdo a la nueva estructura</t>
        </r>
      </text>
    </comment>
    <comment ref="H38" authorId="1" shapeId="0" xr:uid="{7D352E15-BC0D-4D56-B4EA-31F874F9C42F}">
      <text>
        <r>
          <rPr>
            <b/>
            <sz val="9"/>
            <color indexed="81"/>
            <rFont val="Tahoma"/>
            <family val="2"/>
          </rPr>
          <t>Javier Alonso Posada Cortina:</t>
        </r>
        <r>
          <rPr>
            <sz val="9"/>
            <color indexed="81"/>
            <rFont val="Tahoma"/>
            <family val="2"/>
          </rPr>
          <t xml:space="preserve">
Favor revisar y cambiar de acurerdo a la nueva estructura</t>
        </r>
      </text>
    </comment>
    <comment ref="H53" authorId="1" shapeId="0" xr:uid="{60E25627-274C-44FC-B0ED-C16F87AABE66}">
      <text>
        <r>
          <rPr>
            <b/>
            <sz val="9"/>
            <color indexed="81"/>
            <rFont val="Tahoma"/>
            <family val="2"/>
          </rPr>
          <t>Javier Alonso Posada Cortina:</t>
        </r>
        <r>
          <rPr>
            <sz val="9"/>
            <color indexed="81"/>
            <rFont val="Tahoma"/>
            <family val="2"/>
          </rPr>
          <t xml:space="preserve">
Favor revisar y cambiar de acuerdo a la nueva estructura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Diana Carolina Gutierrez Castañeda</author>
  </authors>
  <commentList>
    <comment ref="D29" authorId="0" shapeId="0" xr:uid="{0E389360-EEAE-4CC9-B6AE-DEFD32193D8F}">
      <text>
        <r>
          <rPr>
            <b/>
            <sz val="9"/>
            <color indexed="81"/>
            <rFont val="Tahoma"/>
            <family val="2"/>
          </rPr>
          <t>Diana Carolina Gutierrez Castañeda:</t>
        </r>
        <r>
          <rPr>
            <sz val="9"/>
            <color indexed="81"/>
            <rFont val="Tahoma"/>
            <family val="2"/>
          </rPr>
          <t xml:space="preserve">
Se ajusto fórmulas de los acumulados porque son con división y solamente estaban sumadas</t>
        </r>
      </text>
    </comment>
    <comment ref="E50" authorId="0" shapeId="0" xr:uid="{FF39C25C-8AA4-499D-B0AD-14AF46240C40}">
      <text>
        <r>
          <rPr>
            <b/>
            <sz val="9"/>
            <color indexed="81"/>
            <rFont val="Tahoma"/>
            <family val="2"/>
          </rPr>
          <t>Diana Carolina Gutierrez Castañeda:</t>
        </r>
        <r>
          <rPr>
            <sz val="9"/>
            <color indexed="81"/>
            <rFont val="Tahoma"/>
            <family val="2"/>
          </rPr>
          <t xml:space="preserve">
Se ajustaron metas del 100% desde febrero de acuerdo a nuevo despliegue de Dirección Corporativa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tc={270E97F9-58D0-4A6F-874C-A9F85D5C96DD}</author>
  </authors>
  <commentList>
    <comment ref="G12" authorId="0" shapeId="0" xr:uid="{270E97F9-58D0-4A6F-874C-A9F85D5C96DD}">
      <text>
        <t>[Comentario encadenado]
Su versión de Excel le permite leer este comentario encadenado; sin embargo, las ediciones que se apliquen se quitarán si el archivo se abre en una versión más reciente de Excel. Más información: https://go.microsoft.com/fwlink/?linkid=870924
Comentario:
    la DGI ajusto la meta de dic de 10056 a 627, modificando la meta anual de 12877 a 3448 correo 16dic2021</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Diana Carolina Gutierrez Castañeda</author>
  </authors>
  <commentList>
    <comment ref="G8" authorId="0" shapeId="0" xr:uid="{1B5F48B6-273E-4E86-B796-9D73D1EB7C9E}">
      <text>
        <r>
          <rPr>
            <b/>
            <sz val="9"/>
            <color indexed="81"/>
            <rFont val="Tahoma"/>
            <family val="2"/>
          </rPr>
          <t>Esta meta la envío estudios económicos el 14/10/21</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Diana Carolina Gutierrez Castañeda</author>
    <author>Juan Sebastian Garcia Cortes</author>
  </authors>
  <commentList>
    <comment ref="G7" authorId="0" shapeId="0" xr:uid="{EF7F61B5-1AF6-4579-88B7-F4773FD523EE}">
      <text>
        <r>
          <rPr>
            <b/>
            <sz val="9"/>
            <color indexed="81"/>
            <rFont val="Tahoma"/>
            <family val="2"/>
          </rPr>
          <t>Meta enviada por estudios económicos el 14/10/21</t>
        </r>
      </text>
    </comment>
    <comment ref="G21" authorId="1" shapeId="0" xr:uid="{494CABA4-878B-4E15-A6EC-B527FCA4CA1F}">
      <text>
        <r>
          <rPr>
            <b/>
            <sz val="9"/>
            <color indexed="81"/>
            <rFont val="Tahoma"/>
            <family val="2"/>
          </rPr>
          <t>condicionada por el numero de funcionarios que aportaron a la gestión del mes; considerando todas las posibles causas de incremento o decremento en el número de funcionarios dentro de los GIT de la División de Cobranzas, y la producción promedio mes,  normada en la cartilla 0086  por funcionario y actividad GIT.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Diana Carolina Gutierrez Castañeda</author>
  </authors>
  <commentList>
    <comment ref="G8" authorId="0" shapeId="0" xr:uid="{A1738D6F-E86F-489C-8B31-106A3F749778}">
      <text>
        <r>
          <rPr>
            <sz val="9"/>
            <color indexed="81"/>
            <rFont val="Tahoma"/>
            <family val="2"/>
          </rPr>
          <t>Meta entregada por estudios económicos 14/10/21</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tc={2DD93E23-FF95-49BB-95D6-DE329358B0BA}</author>
  </authors>
  <commentList>
    <comment ref="G12" authorId="0" shapeId="0" xr:uid="{2DD93E23-FF95-49BB-95D6-DE329358B0BA}">
      <text>
        <t>[Comentario encadenado]
Su versión de Excel le permite leer este comentario encadenado; sin embargo, las ediciones que se apliquen se quitarán si el archivo se abre en una versión más reciente de Excel. Más información: https://go.microsoft.com/fwlink/?linkid=870924
Comentario:
    Correo de 08062021 la DGI cambia de 3486 a 3.893.  Correo 16122021 DGI ajusta meta para diciembre de 3291 a 156, pasa meta anual  de 3893 a 758.</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<sst xmlns="http://schemas.openxmlformats.org/spreadsheetml/2006/main" count="11077" uniqueCount="3178">
  <si>
    <t xml:space="preserve">DIRECCIÓN DE GESTIÓN ESTRATÉGICA Y ANALÍTICA </t>
  </si>
  <si>
    <t>Subdirección de Planeación y Cumplimiento</t>
  </si>
  <si>
    <t>PLANEACIÓN ESTRATÉGICA 2021</t>
  </si>
  <si>
    <t>Direcciones Seccionales</t>
  </si>
  <si>
    <t>DIRECCIONES SECCIONALES DE IMPUESTOS</t>
  </si>
  <si>
    <t>DIRECCIONES SECCIONALES DE ADUANAS</t>
  </si>
  <si>
    <t>DIRECCIONES SECCIONALES DE IMPUESTOS Y ADUANAS</t>
  </si>
  <si>
    <t>Dirección Seccional de Impuestos y Aduanas de Montería</t>
  </si>
  <si>
    <t>Dirección Seccional de Impuestos y Aduanas de Valledupar</t>
  </si>
  <si>
    <t>DIRECCIONES SECCIONALES DELEGADAS DE IMPUESTOS Y ADUANAS</t>
  </si>
  <si>
    <t>Dirección Seccional Delegada de Impuestos y Aduanas de Puerto Asís</t>
  </si>
  <si>
    <t>Dirección Seccional Delegada de Impuestos y Aduanas de Tumaco</t>
  </si>
  <si>
    <t>Dirección Seccional Delegada de Impuestos y Aduanas de Inírida</t>
  </si>
  <si>
    <t>Dirección Seccional Delegada de Impuestos y Aduanas de Puerto Carreño</t>
  </si>
  <si>
    <t>Dirección Seccional Delegada de Impuestos y Aduanas de San José de Guaviare</t>
  </si>
  <si>
    <t>Dirección Seccional Delegada de Impuestos y Aduanas de Pamplona</t>
  </si>
  <si>
    <t>Dirección de Gestión Jurídica</t>
  </si>
  <si>
    <t>Dirección de Gestión de Aduanas</t>
  </si>
  <si>
    <t>Dirección de Gestión de Fiscalización</t>
  </si>
  <si>
    <t>Dirección de Gestión de Policia Fiscal y Aduanera</t>
  </si>
  <si>
    <t>Oficina de Seguridad de la Información</t>
  </si>
  <si>
    <t>Oficina de Control Interno</t>
  </si>
  <si>
    <t>Direcciones de Gestión y Oficinas</t>
  </si>
  <si>
    <t xml:space="preserve">Dirección Seccional de Impuestos de Barranquilla  </t>
  </si>
  <si>
    <t xml:space="preserve">Dirección Seccional de Impuestos de Bogotá </t>
  </si>
  <si>
    <t xml:space="preserve">Dirección Seccional de Impuestos de Cali </t>
  </si>
  <si>
    <t xml:space="preserve">Dirección Seccional de Impuestos de Cartagena </t>
  </si>
  <si>
    <t xml:space="preserve">Dirección Seccional de Impuestos de Cúcuta </t>
  </si>
  <si>
    <t xml:space="preserve">Dirección Seccional de lmpuestos de Medellín </t>
  </si>
  <si>
    <t xml:space="preserve">Dirección Seccional de Aduanas de Barranquilla  </t>
  </si>
  <si>
    <t xml:space="preserve">Dirección Seccional de Aduanas de Bogotá </t>
  </si>
  <si>
    <t xml:space="preserve">Dirección Seccional de Aduanas de Cali </t>
  </si>
  <si>
    <t xml:space="preserve">Dirección Seccional de Aduanas de Cartagena </t>
  </si>
  <si>
    <t xml:space="preserve">Dirección Seccional de Aduanas de Cúcuta </t>
  </si>
  <si>
    <t xml:space="preserve">Dirección Seccional de Aduanas de Medellín </t>
  </si>
  <si>
    <t xml:space="preserve">Dirección Seccional de Impuestos y Aduanas de Arauca </t>
  </si>
  <si>
    <t xml:space="preserve">Dirección Seccional de Impuestos y Aduanas de Armenia </t>
  </si>
  <si>
    <t xml:space="preserve">Dirección Seccional de Impuestos y Aduanas de Barrancabermeja </t>
  </si>
  <si>
    <t xml:space="preserve">Dirección Seccional de Impuestos y Aduanas de Bucaramanga </t>
  </si>
  <si>
    <t xml:space="preserve">Dirección Seccional de Impuestos y Aduanas de Buenaventura </t>
  </si>
  <si>
    <t xml:space="preserve">Dirección Seccional de Impuestos y Aduanas de Florencia </t>
  </si>
  <si>
    <t xml:space="preserve">Dirección Seccional de Impuestos y Aduanas de Girardot  </t>
  </si>
  <si>
    <t xml:space="preserve">Dirección Seccional de Impuestos y Aduanas de Ibagué </t>
  </si>
  <si>
    <t xml:space="preserve">Dirección Seccional de Impuestos y Aduanas de Ipiales </t>
  </si>
  <si>
    <t xml:space="preserve">Dirección Seccional de Impuestos y Aduanas de Leticia </t>
  </si>
  <si>
    <t xml:space="preserve">Dirección Seccional de Impuestos y Aduanas de Maicao </t>
  </si>
  <si>
    <t xml:space="preserve">Dirección Seccional de Impuestos y Aduanas de Manizales </t>
  </si>
  <si>
    <t xml:space="preserve">Dirección Seccional de Impuestos y Aduanas de Neiva </t>
  </si>
  <si>
    <t xml:space="preserve">Dirección Seccional de Impuestos y Aduanas de Palmira </t>
  </si>
  <si>
    <t xml:space="preserve">Dirección Seccional de Impuestos y Aduanas de Pasto </t>
  </si>
  <si>
    <t xml:space="preserve">Dirección Seccional deJmpuestos y Aduanas de Pereira </t>
  </si>
  <si>
    <t xml:space="preserve">Dirección Seccional de Impuestos y Aduanas de Popayán </t>
  </si>
  <si>
    <t xml:space="preserve">Dirección Seccional de Impuestos y Aduanas de Quibdó </t>
  </si>
  <si>
    <t xml:space="preserve">Dirección Seccional de Impuestos y Aduanas de Riohacha </t>
  </si>
  <si>
    <t xml:space="preserve">Dirección Seccional de Impuestos y Aduanas de San Andrés </t>
  </si>
  <si>
    <t xml:space="preserve">Dirección Seccional de Impuestos y Aduanas de Santa Marta </t>
  </si>
  <si>
    <t xml:space="preserve">Dirección Seccional de Impuestos y Aduanas de Sincelejo </t>
  </si>
  <si>
    <t xml:space="preserve">Dirección Seccional de Impuestos y Aduanas de Sogamoso </t>
  </si>
  <si>
    <t xml:space="preserve">Dirección Seccional de Impuestos y Aduanas de Tuluá </t>
  </si>
  <si>
    <t xml:space="preserve"> Dirección Seccional de Impuestos y Aduanas de Tunja </t>
  </si>
  <si>
    <t xml:space="preserve">Dirección Seccional de Impuestos y Aduanas de Urabá  </t>
  </si>
  <si>
    <t xml:space="preserve">Dirección Seccional de Impuestos y Aduanas de Villavicencio </t>
  </si>
  <si>
    <t xml:space="preserve">Dirección Seccional de Impuestos y Aduanas de Yopal </t>
  </si>
  <si>
    <t>TABLERO BALANCEADO DE GESTIÓN 
OFICINA DE COMUNICACIONES INSTITUCIONALES
2021 
Versión:  07 de abril de 2021</t>
  </si>
  <si>
    <t>Nivel de cumplimiento</t>
  </si>
  <si>
    <t>Rango</t>
  </si>
  <si>
    <t>PERSPECTIVA</t>
  </si>
  <si>
    <t>OBJETIVO ESTRATEGICO DIAN</t>
  </si>
  <si>
    <t>OBJETIVO DE CONTRIBUCIÓN</t>
  </si>
  <si>
    <t>NOMBRE DEL INDICADOR</t>
  </si>
  <si>
    <t>FORMULA</t>
  </si>
  <si>
    <t>UNIDAD DE MEDIDA</t>
  </si>
  <si>
    <t>META</t>
  </si>
  <si>
    <t>RESPONSABLE</t>
  </si>
  <si>
    <t>CIFRAS ACUMULADAS DE ENERO A DICIEMBRE 2021</t>
  </si>
  <si>
    <t>No satisfactorio</t>
  </si>
  <si>
    <t>Resultado real &lt;  al 70%</t>
  </si>
  <si>
    <t>META 
ENERO - DICIEMBRE</t>
  </si>
  <si>
    <t>LOGRO 
ENERO - DICIEMBRE</t>
  </si>
  <si>
    <t>PORCENTAJE
CUMPLIMIENTO</t>
  </si>
  <si>
    <t>Satisfactorio</t>
  </si>
  <si>
    <t>Resultado real en el rango &gt; 70%  &lt; 100%</t>
  </si>
  <si>
    <t>CERCANÍA AL CIUDADANO</t>
  </si>
  <si>
    <t>Grupos de Interés</t>
  </si>
  <si>
    <t>Posicionar a la DIAN como una entidad cercana, ágil y eficiente frente a sus grupos de interés</t>
  </si>
  <si>
    <t xml:space="preserve"> Desarrollar y  Gestionar la estrategia 360 de comunicaciones de la DIAN con el fin de contribuir con el cumplimiento de los  objetivos de posicionamiento de Marca y los objetivos misionales de cada una de las direcciones.</t>
  </si>
  <si>
    <t>Cumplimiento al Plan   estratégico de comunicaciónes de la DIAN</t>
  </si>
  <si>
    <t>(% de cumplimiento en cada hito/Total de hitos)</t>
  </si>
  <si>
    <t>Porcentaje</t>
  </si>
  <si>
    <t>Oficina de Comunicaciones Institucionales</t>
  </si>
  <si>
    <t>Avanzamos en todas las plataformas de comunicación definidas inicialmente y sacamos proyectos adicionales proactivamente como Tráfico Postal en Aduanas, RST 2022 en DGI e iniciativas adicionales en Cultura de Contribución y Ciberseguridad buscando una mayor pedagogía y por ende una mejor Cercanía con el ciudadano.</t>
  </si>
  <si>
    <t>volver al índice</t>
  </si>
  <si>
    <t>TABLERO BALANCEADO DE GESTIÓN 
OFICINA DE SEGURIDAD DE LA INFORMACIÓN
2021 
Versión.  1 Septiembre de 2021</t>
  </si>
  <si>
    <t>ACUMULADO ENERO A DICIEMBRE DE 2021</t>
  </si>
  <si>
    <t>ANALISIS A DICIEMBRE DE 2021</t>
  </si>
  <si>
    <t>LOGRO</t>
  </si>
  <si>
    <t xml:space="preserve">PORCENTAJE CUMPLIMIENTO </t>
  </si>
  <si>
    <t>Ser un referente en materia de trámites y servicios digitales</t>
  </si>
  <si>
    <t>Gestionar los incidentes de seguridad de la información y datos personales para minimizar los riesgos y su impacto en la entidad</t>
  </si>
  <si>
    <t>Incidentes de seguridad de la información y datos personales gestionados</t>
  </si>
  <si>
    <t>Número de incidentes de seguridad de la información/ Número total de incidentes de seguridad de la información registrados en las herramientas dispuestas por la entidad * 100</t>
  </si>
  <si>
    <t xml:space="preserve">En el mes de diciembre no se presentaron incidentes de seguridad informática, por lo que para el período enero - diciembre se confirman 26 incidentes de alto impacto, clasificados según el grado de criticidad de la siguiente manera: 1. Superior, quince (15) incidentes (57,7%), 2. Alta, cinco (5) incidentes (19,2%), 3. Media, dos (2) incidentes (7,7%), 4. Baja, cuatro (4) incidentes (15,4%).
De los veintiseis incidentes de alto impacto registrados en GRC, 24 de ellos fueron gestionados, es decir, que fueron cerrados, representando un 92,3% del total de incidentes, quedando abiertos dos (2) incidentes que no fueron resueltos.
Para cada uno de los incidentes se registró, la información básica, el evento que dio lugar al incidente, la valoración y tratamiento del incidente, las lecciones aprendidas y la respectiva evidencia, los cuales pueden ser consultados en la herramienta Gestión, Riesgo Cumplimiento - GRC.
</t>
  </si>
  <si>
    <t>TRANSFORMACIÓN TECNOLOGICA</t>
  </si>
  <si>
    <t>Procesos</t>
  </si>
  <si>
    <t>Preservar la confidencialidad, integridad y disponibilidad de los activos de información de la DIAN.</t>
  </si>
  <si>
    <t xml:space="preserve">Generar  los productos requeridos por el programa de modernización de la entidad, en los temas relativos a la seguridad de la información. </t>
  </si>
  <si>
    <t xml:space="preserve">Porcentaje de cumplimiento del Plan de Acción definido para la contratación del subcomponente 3.2. Estrategia de Seguridad de la Información y Ciberseguridad </t>
  </si>
  <si>
    <t>Número de productos entregados en el período/Número total de productos programados a entregar en el periodo * 100</t>
  </si>
  <si>
    <r>
      <t xml:space="preserve">De acuerdo con el Plan de Acción definido para la contratación del subcomponente 3.2. Estrategia de Seguridad de la Información y Ciberseguridad, se tienen los siguientes avances para cada uno de los productos establecidos, tal como se describe a continuación:
</t>
    </r>
    <r>
      <rPr>
        <b/>
        <sz val="12"/>
        <color theme="1" tint="0.249977111117893"/>
        <rFont val="Calibri"/>
        <family val="2"/>
        <scheme val="minor"/>
      </rPr>
      <t xml:space="preserve">3.2.1. Marco conceptual y normativo de seguridad de la información: </t>
    </r>
    <r>
      <rPr>
        <sz val="12"/>
        <color theme="1" tint="0.249977111117893"/>
        <rFont val="Calibri"/>
        <family val="2"/>
        <scheme val="minor"/>
      </rPr>
      <t xml:space="preserve">En el mes de diciembre se entregó la solicitud estándar de propuesta a la Unidad Ejecutora y se quedó pendiente de los respectivos comentarios por parte de ésta. Se realizó la integración de la evaluación técnica realizada por la OSI con la evaluación técnico jurídica de la Unidad Ejecutora. La lista corta finalmente quedó conformada por cinco (5) proponentes, a los cuales se les enviará el SEP (solicitud estándar de propuesta), para que con base en ella se presenten las propuestas de servicio a ser contratado.
</t>
    </r>
    <r>
      <rPr>
        <b/>
        <sz val="12"/>
        <color theme="1" tint="0.249977111117893"/>
        <rFont val="Calibri"/>
        <family val="2"/>
        <scheme val="minor"/>
      </rPr>
      <t>3.2.2. Sistema de control de acceso, 3.2.3. Sistema de control de identidades, 3.2.4. Modelo de protección de datos y 3.2.5. Centro de Operaciones de Seguridad para monitoreo y operación de los instrumentos de seguridad de la información:</t>
    </r>
    <r>
      <rPr>
        <sz val="12"/>
        <color theme="1" tint="0.249977111117893"/>
        <rFont val="Calibri"/>
        <family val="2"/>
        <scheme val="minor"/>
      </rPr>
      <t xml:space="preserve"> Se presentó a la Unidad Ejecutora la estrategia general para la contratación del SOC. De otra parte, se realizaron sesiones periódicas con DGIT, con el propósito de alinear alcances, tiempos, estrategias y aspectos técnicos que impactan al proyecto del SOC. Las definiciones se ven reflejadas en los documentos SEP de las dos áreas.</t>
    </r>
  </si>
  <si>
    <t>TABLERO BALANCEADO DE GESTIÓN 
OFICINA DE TRIBUTACIÓN INTERNACIONAL
2021 
Versión  1  - Septiembre de 2021</t>
  </si>
  <si>
    <t>OBJETIVO ESTRATÉGICO DIAN</t>
  </si>
  <si>
    <t>FÓRMULA</t>
  </si>
  <si>
    <t xml:space="preserve">CIFRAS ACUMULADAS DE ENERO A DICIEMBRE </t>
  </si>
  <si>
    <t>ANÁLISIS CONSOLIDADO DE ENERO A DICIEMBRE</t>
  </si>
  <si>
    <t>Sobresaliente</t>
  </si>
  <si>
    <t>Resultado real en el rango &gt; 100%  &lt; 110% </t>
  </si>
  <si>
    <t xml:space="preserve">META 
</t>
  </si>
  <si>
    <t xml:space="preserve">LOGRO 
</t>
  </si>
  <si>
    <t>Excelente</t>
  </si>
  <si>
    <t>Resultado real &gt;  al 110%</t>
  </si>
  <si>
    <t>LEGITIMIDAD Y SOSTENIBILIDAD FISCAL</t>
  </si>
  <si>
    <t>Sin medición en el periodo</t>
  </si>
  <si>
    <t>Financiera</t>
  </si>
  <si>
    <t>Cumplir las metas anuales de recaudo tributario y aduanero</t>
  </si>
  <si>
    <t xml:space="preserve">  Aumentar la red de convenios internacionales para eliminar la doble imposición mediante la negociación de este tipo de convenios con países estratégicos para Colombia.</t>
  </si>
  <si>
    <t>Número de reuniones de negociación</t>
  </si>
  <si>
    <t>Total reuniones de negociación</t>
  </si>
  <si>
    <t>Número</t>
  </si>
  <si>
    <t>Equipo de Tributación Internacional</t>
  </si>
  <si>
    <t>Se logra la meta de cumplimiento establecida para diciembre de 2021, teniendo en cuenta que se llevaron a cabo 18 reuniones de negociación de las 8 que debían realizarse a la fecha, como se enlista a continuación:
1. Enero 5 de 2021 - Reunión con equipo negociador de Perú para discutir proyecto de actualización de la Decisión 578 de la CAN.
2. Enero 25 de 2021 - Reunión con equipo negociador de Perú para discutir proyecto de actualización de la Decisión 578 de la CAN.
3. Enero 28 de 2021 - Reunión con equipo negociador de Perú para discutir proyecto de actualización de la Decisión 578 de la CAN.
4. Febrero 17 de 2021 - Reunión con Perú para discutir proyecto de actualización de la Decisión 578 de la CAN.
5. Febrero 9, 25 de 2021 - Reuniones preliminares con equipo negociador de Estados Unidos con miras a evaluar la posibilidad de reanudar la negociación suspendida en 2015.
6. Mayo 3, 4 y 5 de 2021 - Reunión con equipo negociador de Uruguay para negociación del texto de un convenio para evitar la Doble Tributación.
7. Junio 2 y 17 de 2021 - Reuniónes con equipo negociador de Brasil para revisión de textos del convenio para evitar la doble imposición.
8. Junio 28 y 30 de 2021 - Reunión con equipo negociador de Uruguay para negociación de convenio para evitar la Doble Tributación.
9. Julio 1 y 2 de 2021 - Reunión con equipo negociador de Uruguay para negociación de convenio para evitar la Doble Tributación.
10. Julio 6  y 9 de 2021 - Reunión con equipo negociador de Brasil para revisión de textos del convenio para evitar la doble imposición.
11. Julio 14 y 15 de 2021 - Reunión con equipo negociador de Luxemburgo para revisión de textos del convenio para evitar la doble imposición.
12. Agosto 30 y 31, Septiembre 2 y 3 de 2021 - Reunión con equipo negociador de Uruguay para negociación de convenio para evitar la Doble Tributación.
13. Septiembre 8, 17 y 20 de 2021 - Reunión con equipo negociador de Brasil para revisión de textos del convenio para evitar la doble imposición.
14. Octubre 4 al 8 - Reunión con equipo negociador de Uruguay para negociación de convenio para evitar la Doble Tributación.
15. Octubre 25 y 27 - Reunión con equipo negociador de Luxemburgo para revisión de textos del convenio para evitar la doble imposición.
16. Noviembre 3 y 5 - Reunión con equipo negociador de Uruguay para negociación de convenio para evitar la Doble Tributación.
17. Noviembre 8, 10 y 11 - Reunión con equipo negociador de Dinamarca para negociación de convenio para evitar la Doble Tributación.
18. Diciembre 20 al 22 - Reunión con equipo negociador de Luxemburgo para revisión de textos del convenio para evitar la doble imposición.</t>
  </si>
  <si>
    <t xml:space="preserve"> Realizar los trámites y análisis necesarios para  notificar dentro del año calendario, al contribuyente, si ha aceptado o negado  la solicitud de Procedimiento de Mutuo Acuerdo (MAP).</t>
  </si>
  <si>
    <t>Número de solicitudes respondidas</t>
  </si>
  <si>
    <t>Número de solicitudes recibidas en relación con las cuales la Autoridad Competente debe notificar, dentro del año calendario, al contribuyente si ha aceptado o negado la solicitud correspondiente / Número de solicitudes recibidas</t>
  </si>
  <si>
    <t xml:space="preserve">Se cumple el objetivo para el 31 de diciembre 2021. De enero a diciembre se recibieron dos solicitudes de contribuyentes colombianos en relación con los cuales el término para dar respuesta se cumplía en el mes de julio. La DIAN dio respuesta aceptando dichas solicitudes, dentro del término previsto por la normativa aplicable. </t>
  </si>
  <si>
    <t xml:space="preserve">  Participar en los grupos permanentes de trabajo de la OCDE </t>
  </si>
  <si>
    <t>Porcentaje de participación en las sesiones de los grupos permanentes de la OCDE</t>
  </si>
  <si>
    <t xml:space="preserve">No. de sesiones  de los grupos permanentes de la OCDE en el 2021 a las que asisitió la DIAN / No. de sesiones que realizó cada grupo de permanente de trabajo
</t>
  </si>
  <si>
    <t xml:space="preserve">El objetivo para este indicador se cumple teniendo en cuenta que de los 13 grupos de trabajo para 2021 de la OCDE, se programaron 97 reuniones a las cuales los funcionarios de la Oficina de Tributación Internacional participaron en su totalidad, contando con al menos la asistencia de 1 funcionario por reunión. Los grupos de trabajo y sus reuniones son los siguientes:
1.	Steering Group del Marco Inclusivo (14 reuniones): 12 de enero, 19 y 20 de mayo, 8 y 9 de junio, 23 y 24 de junio, 29 de junio, 1 de julio, 15 de julio, 10 de septiembre, 23 y 24 de septiembre, 30 septiembre y 1 de septiembre, 8 de octubre, 21 de octubre, 15 de diciembre.
2.	WP11 Meeting (12 reuniones): 19 de enero, 11 de febrero, 22 de febrero, 26 de febrero, 17 y 18 de marzo, 11 de abril, 21, 22 y 23 de abril, 17 y 18 de mayo, 27 al 29 de septiembre, 1 de octubre, 3 de noviembre, 13 al 15 de diciembre.
3.	Inclusive Framework on BEPS (1 reunión): 27 y 28 de enero.
4.	WP1 Meeting (19 reuniones): 11 y 12 de febrero, 15 y 16 de febrero, 17, 18 y 19 de febrero, 15 de marzo, 26 de marzo, 29 y 30 de marzo, 15 y 16 de abril, 11y 12 de mayo, 20, 21 de mayo, 14 de junio, 18 de junio, 7 y 8 de julio, 26 al 30 de julio, 16 y 17 de septiembre, 20 al 22 de septiembre, 8 al 10 de noviembre, 18 y 19 de noviembre, 22 al 24 de noviembre, 14 de diciembre.
5.	FTA MAP Forum (11 reuniones): 16, 17, 18 y 19 de febrero, 22 de marzo, 29 y 30 de marzo, 24 y 25 de marzo, 31 de marzo, 22, 23 y 34 de junio, 16 y 17 de septiembre, 3 al 5 de noviembre, 17 y 18 de noviembre, 23, 24, 25 y 26 de noviembre, 16 y 17 de diciembre.
6.	WP10 Meeting (11 reuniones): 16 de febrero, 23, 24 y 25 de febrero, 15, 16 y 17 de marzo, 19 y 20 de abril, 3, 4 y 5 de mayo, 7 de mayo, 10, 11 y 12 de mayo, 31 de agosto, 1 y 2 de septiembre, 20, 21 y 22 de octubre, 
7.	Task Force on the Digital Economy (10 reuniones): 10 de marzo, 1 de abril, 8 y 9 de abril, 11 y 12 de mayo, 27 y 28 de mayo, 14 al 17 de septiembre, 22 25, 26, 27 y 28 de octubre, 29 y 30 de noviembre, 1 y 2 de diciembre, 15, 16 y de diciembre.
8.	JITSIC (8 reuniones): 9 de marzo, 16 de marzo, 30 de septiembre, 5 de octubre, 27 de octubre, 3 y 4 de noviembre, 10 de diciembre, 28 de diciembre.
9.	4th AEOI Peer Review Group (1 reunión): 21 y 22 de abril.
10.	Conference of the Parties to the Multilateral Instrument (1 reunión): 23 de abril.
11.	FHTP (2 reuniones): 29 de abril, 15 y 16 de noviembre.
12.	8th Global Forum Competent Authority (2 reuniones):15 y 16 de junio, 17 de noviembre.
13.	Global Forum - AEOI Peer Review Group (5 reuniones): 26 y 27 de julio, 4 al 8 de octubre, 11 al 13 de octubre, 19 y 20 de octubre, 17, 18 y 19 de noviembre.
</t>
  </si>
  <si>
    <t xml:space="preserve">Diseñar y gestionar la transformación tecnológica de la DIAN. </t>
  </si>
  <si>
    <t xml:space="preserve"> Garantizar la calidad de la información enviada a través del intercambio automático de la misma bajo el nuevo esquema CTS 2.0.</t>
  </si>
  <si>
    <t>Porcentaje aceptación de información enviada a otras jurisdicciones</t>
  </si>
  <si>
    <t>Número de jurisdicciones que aceptaron la información enviada / Total de Jurisdicciones a las que se les envió la información</t>
  </si>
  <si>
    <t>Se cumple el objetivo del indicador. De las jurisdicciones a las que se remitió información (76) se obtuvo una aceptación del 92,11% (70), un rechazo del 0% y sin respuesta al 31 de diciembre del 7,89% (6).
En consecuencia se cumplió y superó la meta de aceptación del 50% de los reportes bajo la nueva versión de CRS (2.0). Continuamos con el proceso de correcciones de reportes enviados y seguimiento a las jurisdicciones faltantes por parte de algunas jurisdicciones.</t>
  </si>
  <si>
    <t>TRANSFORMACIÓN DEL TALENTO HUMANO</t>
  </si>
  <si>
    <t>Aprendizaje y Crecimiento</t>
  </si>
  <si>
    <t>Consolidar el sistema de innovación y gestión del conocimiento</t>
  </si>
  <si>
    <t xml:space="preserve">  Desarrollar campañas de capacitación a funcionarios de la DIAN  en temas de tributación internacional </t>
  </si>
  <si>
    <t>Número de campañas de capacitación que componen el PIC a ser dictadas por el equipo de tributación internacional</t>
  </si>
  <si>
    <t>Total campañas PIC desarrolladas por el Equipo de tributación Internacional</t>
  </si>
  <si>
    <t>No se cumple la meta propuesta para 2021 de 10 capacitaciones en el año, debido a circunstancias ajenas a la OTI
Al inicio del año se programaron con la Escuela un total de 10 capacitaciones. Durante el segundo semestre de 2021, la Escuela nos informó que debido a la programación general del PIC no se alcanzaba a hacer la última capacitación por lo cual el tema que se iba a dictar quedó pendiente para 2022.</t>
  </si>
  <si>
    <t>TABLERO BALANCEADO DE GESTIÓN 
OFICINA DE CONTROL INTERNO
 2021</t>
  </si>
  <si>
    <t>OBJETIVO ESTRATÉGICO</t>
  </si>
  <si>
    <t>INDICADOR</t>
  </si>
  <si>
    <t>Posicionar a la  DIAN como una entidad cercana, ágil y eficiente frente a sus grupos de interés</t>
  </si>
  <si>
    <t xml:space="preserve">Evaluar el Sistema Institucional de Control Interno
</t>
  </si>
  <si>
    <t>Cumplimiento Evaluación del  Sistema Institucional de Control Interno</t>
  </si>
  <si>
    <t>Evaluaciones al Sistema Institucional de Control Interno realizadas / Evaluaciones al Sistema Institucional de Control Interno Programadas</t>
  </si>
  <si>
    <t xml:space="preserve">
El porcentaje de cumplimiento acumulado para el período  enero - diciembre de 2021, fue del 100%.  La Oficina de Control Interno realizó  las 4 auditorías y los  28 informes de ley programados, conforme a lo establecido en el Plan Anual de Auditoria 2021, cumpliendo así con la totalidad de evaluaciones al Sistema Institucional de Control Interno programadas para el año 2021.  </t>
  </si>
  <si>
    <t>Fortalecer el liderazgo estratégico a tráves del fomento de la cultura de control interno</t>
  </si>
  <si>
    <t>Nivel de ejecución de las Actividades de fomento de la cultura del control interno encaminadas al fortalecimiento del liderazgo estratégico</t>
  </si>
  <si>
    <t>Actividades de Fomento de Cultura  de Control Interno realizadas / Actividades de Fomento de Cultura  de Control Interno Programadas y/o solicitadas</t>
  </si>
  <si>
    <t xml:space="preserve">
El porcentaje de cumplimiento acumulado para el período  enero - diciembre de 2021, fue del 100%.  La Oficina de Control Interno realizó las 18 actividades de fomento de cultura de control interno programadas y/o solicitadas a la Oficina, estas actividades estuvieron dirigidas a Direcciones Seccionales y dependencias del Nivel Central.</t>
  </si>
  <si>
    <t>Consolidado final TBG Oficina de Control Interno ene-dic 2021: 100%</t>
  </si>
  <si>
    <t>TABLERO BALANCEADO DE GESTIÓN 
 DIRECCIÓN DE GESTIÓN JURIDICA
2021
Versión.  29 de enero de 2021</t>
  </si>
  <si>
    <t>CIFRAS ACUMULADAS DE ENERO A DICIEMBRE</t>
  </si>
  <si>
    <t>1.  Mejorar el porcentaje de éxito de litigiosidad</t>
  </si>
  <si>
    <t>Porcentaje de éxito de litigiosidad</t>
  </si>
  <si>
    <t>Sentencias a favor / Total sentencias</t>
  </si>
  <si>
    <t>Subdirección de Representación Externa</t>
  </si>
  <si>
    <r>
      <rPr>
        <b/>
        <sz val="12"/>
        <color theme="1" tint="0.249977111117893"/>
        <rFont val="Arial"/>
        <family val="2"/>
      </rPr>
      <t>Causa:</t>
    </r>
    <r>
      <rPr>
        <sz val="12"/>
        <color theme="1" tint="0.249977111117893"/>
        <rFont val="Arial"/>
        <family val="2"/>
      </rPr>
      <t xml:space="preserve"> Se cumple el indicador en un </t>
    </r>
    <r>
      <rPr>
        <b/>
        <sz val="12"/>
        <rFont val="Arial"/>
        <family val="2"/>
      </rPr>
      <t>102,00%</t>
    </r>
    <r>
      <rPr>
        <sz val="12"/>
        <color theme="1" tint="0.249977111117893"/>
        <rFont val="Arial"/>
        <family val="2"/>
      </rPr>
      <t xml:space="preserve"> en un nivel sobresaliente de acuerdo a lo establecido para el cuarto trimestre. Para esta información se tomaron los fallos reportados por las Direcciones Seccionales en el Informe Memorando 184.  Para la tasa de éxito de litigiosidad se han excluido los fallos parciales, quedando de la siguiente manera </t>
    </r>
    <r>
      <rPr>
        <b/>
        <sz val="12"/>
        <color theme="1" tint="0.249977111117893"/>
        <rFont val="Arial"/>
        <family val="2"/>
      </rPr>
      <t>991</t>
    </r>
    <r>
      <rPr>
        <sz val="12"/>
        <color theme="1" tint="0.249977111117893"/>
        <rFont val="Arial"/>
        <family val="2"/>
      </rPr>
      <t xml:space="preserve"> (total de fallos reportados) - </t>
    </r>
    <r>
      <rPr>
        <b/>
        <sz val="12"/>
        <color theme="1" tint="0.249977111117893"/>
        <rFont val="Arial"/>
        <family val="2"/>
      </rPr>
      <t>147</t>
    </r>
    <r>
      <rPr>
        <sz val="12"/>
        <color theme="1" tint="0.249977111117893"/>
        <rFont val="Arial"/>
        <family val="2"/>
      </rPr>
      <t xml:space="preserve"> (fallos parciales) = </t>
    </r>
    <r>
      <rPr>
        <b/>
        <sz val="12"/>
        <color theme="1" tint="0.249977111117893"/>
        <rFont val="Arial"/>
        <family val="2"/>
      </rPr>
      <t>844</t>
    </r>
    <r>
      <rPr>
        <sz val="12"/>
        <color theme="1" tint="0.249977111117893"/>
        <rFont val="Arial"/>
        <family val="2"/>
      </rPr>
      <t xml:space="preserve">.  Y aplicamos la fórmula = </t>
    </r>
    <r>
      <rPr>
        <b/>
        <sz val="12"/>
        <color theme="1" tint="0.249977111117893"/>
        <rFont val="Arial"/>
        <family val="2"/>
      </rPr>
      <t>561</t>
    </r>
    <r>
      <rPr>
        <sz val="12"/>
        <color theme="1" tint="0.249977111117893"/>
        <rFont val="Arial"/>
        <family val="2"/>
      </rPr>
      <t xml:space="preserve"> (fallos a favor) / </t>
    </r>
    <r>
      <rPr>
        <b/>
        <sz val="12"/>
        <color theme="1" tint="0.249977111117893"/>
        <rFont val="Arial"/>
        <family val="2"/>
      </rPr>
      <t>844</t>
    </r>
    <r>
      <rPr>
        <sz val="12"/>
        <color theme="1" tint="0.249977111117893"/>
        <rFont val="Arial"/>
        <family val="2"/>
      </rPr>
      <t xml:space="preserve"> = </t>
    </r>
    <r>
      <rPr>
        <b/>
        <sz val="12"/>
        <color theme="1" tint="0.249977111117893"/>
        <rFont val="Arial"/>
        <family val="2"/>
      </rPr>
      <t>66.46</t>
    </r>
    <r>
      <rPr>
        <sz val="12"/>
        <color theme="1" tint="0.249977111117893"/>
        <rFont val="Arial"/>
        <family val="2"/>
      </rPr>
      <t>% Tasa de éxito acumulado al mes de diciembre del año 2021.</t>
    </r>
  </si>
  <si>
    <t>2.  Proyectar, revisar y tramitar los proyectos de normatividad que sean de competencia de la Dirección de Gestión Jurídica</t>
  </si>
  <si>
    <t>Porcentaje de decretos proyectados</t>
  </si>
  <si>
    <t>No. De decretos proyectados /No total de decretos solicitados</t>
  </si>
  <si>
    <t>Despacho Dirección de Gestión Jurídica / Subdirección de Normativa y Doctrina</t>
  </si>
  <si>
    <r>
      <rPr>
        <b/>
        <sz val="12"/>
        <color theme="1" tint="0.249977111117893"/>
        <rFont val="Arial"/>
        <family val="2"/>
      </rPr>
      <t xml:space="preserve">Causa: </t>
    </r>
    <r>
      <rPr>
        <sz val="12"/>
        <color theme="1" tint="0.249977111117893"/>
        <rFont val="Arial"/>
        <family val="2"/>
      </rPr>
      <t>Se cumple el indicador en un</t>
    </r>
    <r>
      <rPr>
        <b/>
        <sz val="12"/>
        <color theme="1" tint="0.249977111117893"/>
        <rFont val="Arial"/>
        <family val="2"/>
      </rPr>
      <t xml:space="preserve"> 100%</t>
    </r>
    <r>
      <rPr>
        <sz val="12"/>
        <color theme="1" tint="0.249977111117893"/>
        <rFont val="Arial"/>
        <family val="2"/>
      </rPr>
      <t xml:space="preserve"> en un nivel sobresaliente de acuerdo a lo establecido para el periodo. El Despacho de la Dirección de Gestión Jurídica junto a la SD de Normativa y Doctrina, trabajaron conjuntamente para la revisión de los proyectos de Decreto para que continuaran el trámite de expedición en la Presidencia de la Republica, a corte 31 de diciembre de 2021  y de acuerdo a la </t>
    </r>
    <r>
      <rPr>
        <b/>
        <sz val="12"/>
        <color theme="1" tint="0.249977111117893"/>
        <rFont val="Arial"/>
        <family val="2"/>
      </rPr>
      <t>agenda regulatoria 2021  -  Versión 28 del 21 de diciembre</t>
    </r>
    <r>
      <rPr>
        <sz val="12"/>
        <color theme="1" tint="0.249977111117893"/>
        <rFont val="Arial"/>
        <family val="2"/>
      </rPr>
      <t xml:space="preserve">. Se revisaron y tramitaron </t>
    </r>
    <r>
      <rPr>
        <b/>
        <sz val="12"/>
        <color theme="1" tint="0.249977111117893"/>
        <rFont val="Arial"/>
        <family val="2"/>
      </rPr>
      <t>5</t>
    </r>
    <r>
      <rPr>
        <sz val="12"/>
        <color theme="1" tint="0.249977111117893"/>
        <rFont val="Arial"/>
        <family val="2"/>
      </rPr>
      <t xml:space="preserve"> en el mes de enero,</t>
    </r>
    <r>
      <rPr>
        <b/>
        <sz val="12"/>
        <color theme="1" tint="0.249977111117893"/>
        <rFont val="Arial"/>
        <family val="2"/>
      </rPr>
      <t xml:space="preserve"> 7</t>
    </r>
    <r>
      <rPr>
        <sz val="12"/>
        <color theme="1" tint="0.249977111117893"/>
        <rFont val="Arial"/>
        <family val="2"/>
      </rPr>
      <t xml:space="preserve"> en el mes de febrero, </t>
    </r>
    <r>
      <rPr>
        <b/>
        <sz val="12"/>
        <color theme="1" tint="0.249977111117893"/>
        <rFont val="Arial"/>
        <family val="2"/>
      </rPr>
      <t xml:space="preserve">9 </t>
    </r>
    <r>
      <rPr>
        <sz val="12"/>
        <color theme="1" tint="0.249977111117893"/>
        <rFont val="Arial"/>
        <family val="2"/>
      </rPr>
      <t xml:space="preserve">en el mes de marzo. </t>
    </r>
    <r>
      <rPr>
        <b/>
        <sz val="12"/>
        <color theme="1" tint="0.249977111117893"/>
        <rFont val="Arial"/>
        <family val="2"/>
      </rPr>
      <t>12</t>
    </r>
    <r>
      <rPr>
        <sz val="12"/>
        <color theme="1" tint="0.249977111117893"/>
        <rFont val="Arial"/>
        <family val="2"/>
      </rPr>
      <t xml:space="preserve"> en el mes de abril, </t>
    </r>
    <r>
      <rPr>
        <b/>
        <sz val="12"/>
        <color theme="1" tint="0.249977111117893"/>
        <rFont val="Arial"/>
        <family val="2"/>
      </rPr>
      <t>9</t>
    </r>
    <r>
      <rPr>
        <sz val="12"/>
        <color theme="1" tint="0.249977111117893"/>
        <rFont val="Arial"/>
        <family val="2"/>
      </rPr>
      <t xml:space="preserve"> en el mes de mayo, </t>
    </r>
    <r>
      <rPr>
        <b/>
        <sz val="12"/>
        <color theme="1" tint="0.249977111117893"/>
        <rFont val="Arial"/>
        <family val="2"/>
      </rPr>
      <t>15</t>
    </r>
    <r>
      <rPr>
        <sz val="12"/>
        <color theme="1" tint="0.249977111117893"/>
        <rFont val="Arial"/>
        <family val="2"/>
      </rPr>
      <t xml:space="preserve"> en el mes de junio, </t>
    </r>
    <r>
      <rPr>
        <b/>
        <sz val="12"/>
        <color theme="1" tint="0.249977111117893"/>
        <rFont val="Arial"/>
        <family val="2"/>
      </rPr>
      <t xml:space="preserve"> 12 </t>
    </r>
    <r>
      <rPr>
        <sz val="12"/>
        <color theme="1" tint="0.249977111117893"/>
        <rFont val="Arial"/>
        <family val="2"/>
      </rPr>
      <t xml:space="preserve">en el mes de julio, </t>
    </r>
    <r>
      <rPr>
        <b/>
        <sz val="12"/>
        <color theme="1" tint="0.249977111117893"/>
        <rFont val="Arial"/>
        <family val="2"/>
      </rPr>
      <t>14</t>
    </r>
    <r>
      <rPr>
        <sz val="12"/>
        <color theme="1" tint="0.249977111117893"/>
        <rFont val="Arial"/>
        <family val="2"/>
      </rPr>
      <t xml:space="preserve"> en el mes de agosto,</t>
    </r>
    <r>
      <rPr>
        <b/>
        <sz val="12"/>
        <color theme="1" tint="0.249977111117893"/>
        <rFont val="Arial"/>
        <family val="2"/>
      </rPr>
      <t xml:space="preserve"> 6</t>
    </r>
    <r>
      <rPr>
        <sz val="12"/>
        <color theme="1" tint="0.249977111117893"/>
        <rFont val="Arial"/>
        <family val="2"/>
      </rPr>
      <t xml:space="preserve"> en el mes de septiembre, </t>
    </r>
    <r>
      <rPr>
        <b/>
        <sz val="12"/>
        <color theme="1" tint="0.249977111117893"/>
        <rFont val="Arial"/>
        <family val="2"/>
      </rPr>
      <t>12</t>
    </r>
    <r>
      <rPr>
        <sz val="12"/>
        <color theme="1" tint="0.249977111117893"/>
        <rFont val="Arial"/>
        <family val="2"/>
      </rPr>
      <t xml:space="preserve"> en el mes de octubre, </t>
    </r>
    <r>
      <rPr>
        <b/>
        <sz val="12"/>
        <color theme="1" tint="0.249977111117893"/>
        <rFont val="Arial"/>
        <family val="2"/>
      </rPr>
      <t xml:space="preserve">17 </t>
    </r>
    <r>
      <rPr>
        <sz val="12"/>
        <color theme="1" tint="0.249977111117893"/>
        <rFont val="Arial"/>
        <family val="2"/>
      </rPr>
      <t xml:space="preserve">en el mes de noviembre y </t>
    </r>
    <r>
      <rPr>
        <b/>
        <sz val="12"/>
        <color theme="1" tint="0.249977111117893"/>
        <rFont val="Arial"/>
        <family val="2"/>
      </rPr>
      <t>17</t>
    </r>
    <r>
      <rPr>
        <sz val="12"/>
        <color theme="1" tint="0.249977111117893"/>
        <rFont val="Arial"/>
        <family val="2"/>
      </rPr>
      <t xml:space="preserve"> en el mes de diciembre, para un acumulado del cuarto trimestre del año 2021 de </t>
    </r>
    <r>
      <rPr>
        <b/>
        <sz val="12"/>
        <color theme="1" tint="0.249977111117893"/>
        <rFont val="Arial"/>
        <family val="2"/>
      </rPr>
      <t>135</t>
    </r>
    <r>
      <rPr>
        <sz val="12"/>
        <color theme="1" tint="0.249977111117893"/>
        <rFont val="Arial"/>
        <family val="2"/>
      </rPr>
      <t>. Alcanzando así un cumplimiento del</t>
    </r>
    <r>
      <rPr>
        <b/>
        <sz val="12"/>
        <color theme="1" tint="0.249977111117893"/>
        <rFont val="Arial"/>
        <family val="2"/>
      </rPr>
      <t xml:space="preserve"> 100%</t>
    </r>
    <r>
      <rPr>
        <sz val="12"/>
        <color theme="1" tint="0.249977111117893"/>
        <rFont val="Arial"/>
        <family val="2"/>
      </rPr>
      <t xml:space="preserve">
</t>
    </r>
    <r>
      <rPr>
        <b/>
        <sz val="12"/>
        <color theme="1" tint="0.249977111117893"/>
        <rFont val="Arial"/>
        <family val="2"/>
      </rPr>
      <t>Plan de acción:</t>
    </r>
    <r>
      <rPr>
        <sz val="12"/>
        <color theme="1" tint="0.249977111117893"/>
        <rFont val="Arial"/>
        <family val="2"/>
      </rPr>
      <t xml:space="preserve"> Se seguirá revisando y comentado los proyectos que lleguen al despacho para cumplir con el indicador.</t>
    </r>
  </si>
  <si>
    <t>3.  Mejorar la oportunidad en la expedición de conceptos</t>
  </si>
  <si>
    <t>Oportunidad en la expedición de conceptos</t>
  </si>
  <si>
    <t>Promedio de días hábiles utilizados para  expedición de conceptos</t>
  </si>
  <si>
    <t>Días</t>
  </si>
  <si>
    <t>Subdirección de Normativa y Doctrina</t>
  </si>
  <si>
    <r>
      <rPr>
        <b/>
        <sz val="12"/>
        <color theme="1" tint="0.249977111117893"/>
        <rFont val="Arial"/>
        <family val="2"/>
      </rPr>
      <t xml:space="preserve">Causa:  </t>
    </r>
    <r>
      <rPr>
        <sz val="12"/>
        <color theme="1" tint="0.249977111117893"/>
        <rFont val="Arial"/>
        <family val="2"/>
      </rPr>
      <t xml:space="preserve"> Se cumple con el </t>
    </r>
    <r>
      <rPr>
        <sz val="12"/>
        <color theme="1"/>
        <rFont val="Arial"/>
        <family val="2"/>
      </rPr>
      <t xml:space="preserve">indicador al </t>
    </r>
    <r>
      <rPr>
        <b/>
        <sz val="12"/>
        <color theme="1"/>
        <rFont val="Arial"/>
        <family val="2"/>
      </rPr>
      <t>101,63%</t>
    </r>
    <r>
      <rPr>
        <sz val="12"/>
        <color theme="1"/>
        <rFont val="Arial"/>
        <family val="2"/>
      </rPr>
      <t xml:space="preserve"> en u</t>
    </r>
    <r>
      <rPr>
        <sz val="12"/>
        <color theme="1" tint="0.249977111117893"/>
        <rFont val="Arial"/>
        <family val="2"/>
      </rPr>
      <t xml:space="preserve">n nivel sobresaliente  para el  periodo de analisis acumullado a diciembre, se han presupuestado 28 días y el promedio para el mes de diciembre fue de </t>
    </r>
    <r>
      <rPr>
        <b/>
        <sz val="12"/>
        <color theme="1" tint="0.249977111117893"/>
        <rFont val="Arial"/>
        <family val="2"/>
      </rPr>
      <t>27,55</t>
    </r>
    <r>
      <rPr>
        <sz val="12"/>
        <color theme="1" tint="0.249977111117893"/>
        <rFont val="Arial"/>
        <family val="2"/>
      </rPr>
      <t xml:space="preserve"> dias hábiles utilizados para expedición de conceptos, debido a la gran cantidad de consultas que llegan y a los proyectos de actos administrativos que debe revisar la Subdirección. En la mayoría de los casos se han adelantado oficios de ampliación de términos.
</t>
    </r>
    <r>
      <rPr>
        <b/>
        <sz val="12"/>
        <color theme="1" tint="0.249977111117893"/>
        <rFont val="Arial"/>
        <family val="2"/>
      </rPr>
      <t>Plan de acción:</t>
    </r>
    <r>
      <rPr>
        <sz val="12"/>
        <color theme="1" tint="0.249977111117893"/>
        <rFont val="Arial"/>
        <family val="2"/>
      </rPr>
      <t xml:space="preserve"> Se realiza seguimiento de este indicador durante el proximo trimestre para evitar solicitar ampliacion de términos  y emitir los conceptos en la meta establecida.</t>
    </r>
  </si>
  <si>
    <t>4.  Mejorar el tiempo de respuesta de las  decisiones de los recursos Tributarios.</t>
  </si>
  <si>
    <t>Oportunidad en las decisiones de los recursos Tributarios.</t>
  </si>
  <si>
    <t>Promedio de meses de las decisiones de los recursos tributarios a nivel nacional.</t>
  </si>
  <si>
    <t>Meses</t>
  </si>
  <si>
    <t>Subdirección de Recursos Jurídicos</t>
  </si>
  <si>
    <r>
      <rPr>
        <b/>
        <sz val="12"/>
        <color theme="1" tint="0.249977111117893"/>
        <rFont val="Calibri"/>
        <family val="2"/>
        <scheme val="minor"/>
      </rPr>
      <t>Causa:</t>
    </r>
    <r>
      <rPr>
        <sz val="12"/>
        <color theme="1" tint="0.249977111117893"/>
        <rFont val="Calibri"/>
        <family val="2"/>
        <scheme val="minor"/>
      </rPr>
      <t xml:space="preserve"> Se cumple el indicador en un </t>
    </r>
    <r>
      <rPr>
        <b/>
        <sz val="12"/>
        <color theme="1" tint="0.249977111117893"/>
        <rFont val="Calibri"/>
        <family val="2"/>
        <scheme val="minor"/>
      </rPr>
      <t>124,43%</t>
    </r>
    <r>
      <rPr>
        <sz val="12"/>
        <color theme="1" tint="0.249977111117893"/>
        <rFont val="Calibri"/>
        <family val="2"/>
        <scheme val="minor"/>
      </rPr>
      <t xml:space="preserve"> en un nivel excelente de acuerdo a lo establecido para el perioso de enero a diciembre, logrando un promedio de</t>
    </r>
    <r>
      <rPr>
        <b/>
        <sz val="12"/>
        <color theme="1" tint="0.249977111117893"/>
        <rFont val="Calibri"/>
        <family val="2"/>
        <scheme val="minor"/>
      </rPr>
      <t xml:space="preserve"> 8,20</t>
    </r>
    <r>
      <rPr>
        <sz val="12"/>
        <color theme="1" tint="0.249977111117893"/>
        <rFont val="Calibri"/>
        <family val="2"/>
        <scheme val="minor"/>
      </rPr>
      <t xml:space="preserve"> meses para la respuesta de las decisiones de los recursos tributarios, sin embargo, dada la situación de emergencia sanitaria se tiene el riesgo de desmejorar los resultados en este indicador.
</t>
    </r>
    <r>
      <rPr>
        <b/>
        <sz val="12"/>
        <color theme="1" tint="0.249977111117893"/>
        <rFont val="Calibri"/>
        <family val="2"/>
        <scheme val="minor"/>
      </rPr>
      <t>Plan de acción:</t>
    </r>
    <r>
      <rPr>
        <sz val="12"/>
        <color theme="1" tint="0.249977111117893"/>
        <rFont val="Calibri"/>
        <family val="2"/>
        <scheme val="minor"/>
      </rPr>
      <t xml:space="preserve"> Se realiza seguimiento de este indicador durante el mes a todas las seccionales.</t>
    </r>
  </si>
  <si>
    <t xml:space="preserve">Ser un referente en materia de trámites y servicios digitales </t>
  </si>
  <si>
    <t>5.  Actualizar la base jurídica TAC DIAN (normativa y doctrina DIAN, jurisprudencia relevante TAC y decretos) para hacerla accesible a los funcionarios y al público a través de medios digitales</t>
  </si>
  <si>
    <t>Porcentaje de actualización la base jurídica de conceptos TAC de la DIAN.</t>
  </si>
  <si>
    <t xml:space="preserve">No de conceptos publicados en la base / No. De conceptos expedidos  </t>
  </si>
  <si>
    <t>Subdirección de Normativa y Doctrina/ STI</t>
  </si>
  <si>
    <r>
      <rPr>
        <b/>
        <sz val="12"/>
        <color theme="1" tint="0.249977111117893"/>
        <rFont val="Arial"/>
        <family val="2"/>
      </rPr>
      <t>Causa:</t>
    </r>
    <r>
      <rPr>
        <sz val="12"/>
        <color theme="1" tint="0.249977111117893"/>
        <rFont val="Arial"/>
        <family val="2"/>
      </rPr>
      <t xml:space="preserve"> Se cumple el indicador en un </t>
    </r>
    <r>
      <rPr>
        <b/>
        <sz val="12"/>
        <color theme="1" tint="0.249977111117893"/>
        <rFont val="Arial"/>
        <family val="2"/>
      </rPr>
      <t>100%</t>
    </r>
    <r>
      <rPr>
        <sz val="12"/>
        <color theme="1" tint="0.249977111117893"/>
        <rFont val="Arial"/>
        <family val="2"/>
      </rPr>
      <t xml:space="preserve"> en un nivel sobresaliente de acuerdo a lo establecido para el mes de diciembre. En este periodo las acciones que movilizan este indicador se pudieron gestionar 53 en el mes de enero, 77 del mes de febrero, 90 en el mes de marzo, 44 en el mes de abril, 67 en el mes de mayo, 75 en el mes de junio, 125 en el mes de julio, 92 en el mes de agosto y 90 en el mes de septiembre, 93 en el mes de octubre, 63 en el mes de noviembre y 78 en el mes de diciembre, para un </t>
    </r>
    <r>
      <rPr>
        <b/>
        <sz val="12"/>
        <color theme="1" tint="0.249977111117893"/>
        <rFont val="Arial"/>
        <family val="2"/>
      </rPr>
      <t>acumulado de enero a diciembre del año 2021</t>
    </r>
    <r>
      <rPr>
        <sz val="12"/>
        <color theme="1" tint="0.249977111117893"/>
        <rFont val="Arial"/>
        <family val="2"/>
      </rPr>
      <t xml:space="preserve"> de (</t>
    </r>
    <r>
      <rPr>
        <b/>
        <sz val="12"/>
        <color theme="1" tint="0.249977111117893"/>
        <rFont val="Arial"/>
        <family val="2"/>
      </rPr>
      <t>947</t>
    </r>
    <r>
      <rPr>
        <sz val="12"/>
        <color theme="1" tint="0.249977111117893"/>
        <rFont val="Arial"/>
        <family val="2"/>
      </rPr>
      <t xml:space="preserve">) porque todos los conceptos emitidos por el Despacho de la Dirección de Gestión Jurídica y los de la Subdirección de Normativa y Doctrina, se ingresaron a la Sistema Jurídico Documental (SJD). 
</t>
    </r>
    <r>
      <rPr>
        <b/>
        <sz val="12"/>
        <color theme="1" tint="0.249977111117893"/>
        <rFont val="Arial"/>
        <family val="2"/>
      </rPr>
      <t>Plan de acción:</t>
    </r>
    <r>
      <rPr>
        <sz val="12"/>
        <color theme="1" tint="0.249977111117893"/>
        <rFont val="Arial"/>
        <family val="2"/>
      </rPr>
      <t xml:space="preserve"> Se seguirá actualizando la base de datos Sistema Juridico Documental (SJD) al igual que se subirán a la base datos del Motor de búsqueda de conceptos para cumplir el indicador.</t>
    </r>
  </si>
  <si>
    <t>Apredizaje y Crecimiento</t>
  </si>
  <si>
    <t>Consolidar el sistema de Innovación y  gestión del conocimiento</t>
  </si>
  <si>
    <t>6.  Mejorar las competencias de nuestros funcionarios contribuyendo al cumplimiento del éxito de litigiosidad</t>
  </si>
  <si>
    <t>Porcentaje de funcionarios capacitados en cursos virtuales de la ANDJE</t>
  </si>
  <si>
    <t>Número de funcionarios que realizaron el curso virtual de la ANDJE  con evidencia de participación / Número de funcionarios que debían tomar la capacitación</t>
  </si>
  <si>
    <r>
      <rPr>
        <b/>
        <sz val="12"/>
        <color theme="1" tint="0.249977111117893"/>
        <rFont val="Calibri"/>
        <family val="2"/>
        <scheme val="minor"/>
      </rPr>
      <t xml:space="preserve">Causa: </t>
    </r>
    <r>
      <rPr>
        <sz val="12"/>
        <color theme="1" tint="0.249977111117893"/>
        <rFont val="Calibri"/>
        <family val="2"/>
        <scheme val="minor"/>
      </rPr>
      <t xml:space="preserve">Se cumple el indicador acumulado en un </t>
    </r>
    <r>
      <rPr>
        <b/>
        <sz val="12"/>
        <color theme="1" tint="0.249977111117893"/>
        <rFont val="Calibri"/>
        <family val="2"/>
        <scheme val="minor"/>
      </rPr>
      <t>116,14%</t>
    </r>
    <r>
      <rPr>
        <sz val="12"/>
        <color theme="1" tint="0.249977111117893"/>
        <rFont val="Calibri"/>
        <family val="2"/>
        <scheme val="minor"/>
      </rPr>
      <t xml:space="preserve"> en un nivel excelente de acuerdo a lo establecido para el periodo de enero a diciembre, logrando un promedio de</t>
    </r>
    <r>
      <rPr>
        <b/>
        <sz val="12"/>
        <color theme="1" tint="0.249977111117893"/>
        <rFont val="Calibri"/>
        <family val="2"/>
        <scheme val="minor"/>
      </rPr>
      <t xml:space="preserve"> 104,53%</t>
    </r>
    <r>
      <rPr>
        <sz val="12"/>
        <color theme="1" tint="0.249977111117893"/>
        <rFont val="Calibri"/>
        <family val="2"/>
        <scheme val="minor"/>
      </rPr>
      <t xml:space="preserve">. La actividad contaba con dos mediciones en el año, para junio se acumularon 430 cursos realizados, y para el mes de diciembre 517 cursos, obteniendo un porcentaje de cumplimiento para el mes de junio de </t>
    </r>
    <r>
      <rPr>
        <b/>
        <sz val="12"/>
        <color theme="1" tint="0.249977111117893"/>
        <rFont val="Calibri"/>
        <family val="2"/>
        <scheme val="minor"/>
      </rPr>
      <t>94,92 %</t>
    </r>
    <r>
      <rPr>
        <sz val="12"/>
        <color theme="1" tint="0.249977111117893"/>
        <rFont val="Calibri"/>
        <family val="2"/>
        <scheme val="minor"/>
      </rPr>
      <t xml:space="preserve"> y para el mes de diciembre de </t>
    </r>
    <r>
      <rPr>
        <b/>
        <sz val="12"/>
        <color theme="1" tint="0.249977111117893"/>
        <rFont val="Calibri"/>
        <family val="2"/>
        <scheme val="minor"/>
      </rPr>
      <t>114,13%</t>
    </r>
    <r>
      <rPr>
        <sz val="12"/>
        <color theme="1" tint="0.249977111117893"/>
        <rFont val="Calibri"/>
        <family val="2"/>
        <scheme val="minor"/>
      </rPr>
      <t>, superando la meta del 90% establecida para cada uno de los periodos en evaluación.</t>
    </r>
  </si>
  <si>
    <t>TABLERO BALANCEADO DE GESTIÓN 
 DIRECCIÓN DE GESTIÓN DE POLICIA FISCAL Y ADUANERA
2021
Versión. 01 septiembre de 2021</t>
  </si>
  <si>
    <t>Posicionar a la  DIAN como una Entidad cercana, ágil y eficiente frente a sus grupos de interés</t>
  </si>
  <si>
    <t>1.  Consolidar la oferta de prevención de la Policia Fiscal Aduanera con el fin de mitigar delitos y comportamientos contrarios a la convivencia que afecten el patrimonio y orden económico del país</t>
  </si>
  <si>
    <t>Implementación programa zonas de comercio legal (Formalización)</t>
  </si>
  <si>
    <t xml:space="preserve">Número de comerciantes certificados como Embajadores de la legalidad/ No. de comerciantes inscritos en el programa </t>
  </si>
  <si>
    <t>Medición semestral 
Porcentaje</t>
  </si>
  <si>
    <t>Subdirector Operativo Policial</t>
  </si>
  <si>
    <t>Se reportan los resultados obtenidos en las tres fases del programa, en once ciudades del pais (Barranquilla, Bogotá, Cali, Santa Marta, Bucaramanga, Cartagena, Montería, Valledupar, Medellín, Cúcuta y Riohacha), obteniéndose un cumplimiento del 198,34% sobre la meta propuesta. En este entendido, se inscribieron un total de 485 comerciantes, de los cuales fueron reconocidos un total de 481 comerciantes como "Embajadores de la Legalidad" (quienes cumplieron con el semáforo de formalización y requisitos para pertenecer al programa), mediante la imposición de una insignia física (Placa y Flanger) en sus establecimientos de comercio.</t>
  </si>
  <si>
    <t>Actividades de cumplimiento programa Semilleros de la legalidad</t>
  </si>
  <si>
    <t>Actividades ejecutadas / Actividades planeadas</t>
  </si>
  <si>
    <t xml:space="preserve">Medición Trimestral- Numero de actividades </t>
  </si>
  <si>
    <t xml:space="preserve">140 actividades anuales del programa de semilleros de la legalidad </t>
  </si>
  <si>
    <r>
      <t xml:space="preserve">Durante la vigencia 2021 (enero - diciembre), se tenia proyectado realizar un total de 140 actividades. Sin embargo, se logró desarrollar un total de 224 actividades en las Divisiones y Grupos donde se despliega el programa, superando en un </t>
    </r>
    <r>
      <rPr>
        <b/>
        <sz val="12"/>
        <color theme="1" tint="0.249977111117893"/>
        <rFont val="Calibri"/>
        <family val="2"/>
        <scheme val="minor"/>
      </rPr>
      <t>160</t>
    </r>
    <r>
      <rPr>
        <sz val="12"/>
        <color theme="1" tint="0.249977111117893"/>
        <rFont val="Calibri"/>
        <family val="2"/>
        <scheme val="minor"/>
      </rPr>
      <t xml:space="preserve"> % la meta propuesta. Cabe anotar, durante el desarrollo de estas se contó con la participación periódica promedio de 295 niños (as), quienes activamente desarollaron cada una de las actividades planeadas, en compañía de sus padres de familia y demás miembros de su nucleo familiar. </t>
    </r>
  </si>
  <si>
    <t xml:space="preserve">Controlar el ingreso ilegal de mercancías  y el fraude aduanero con el fin de contribuir con la competitividad del sector empresarial
</t>
  </si>
  <si>
    <t>2.  Incrementar acciones de control de fiscalización contra el contrabando.</t>
  </si>
  <si>
    <t>Acciones de control de fiscalización contra el contrabando.</t>
  </si>
  <si>
    <t xml:space="preserve">Número de acciones de control contra el contrabando  ejecutadas </t>
  </si>
  <si>
    <t>Numero de acciones anuales</t>
  </si>
  <si>
    <t>Se han realizado 36.966 actas de aprehensión a 99.151.981 unidades de mercancias, avaluadas en $231.959.282.477.</t>
  </si>
  <si>
    <t>3.  Afectar y/o desarticular estructuras criminales dedicadas al Contrabando, Lavado de Activos y Evasión Fiscal</t>
  </si>
  <si>
    <t>Estructuras criminales identificadas y desarticuladas</t>
  </si>
  <si>
    <t>Estructuras criminales desarticuladas/Estructuras criminales priorizadas</t>
  </si>
  <si>
    <t xml:space="preserve">Cantidad de estructuras dearticuladas anuales </t>
  </si>
  <si>
    <t>20 Estructuras criminales desarticuladas</t>
  </si>
  <si>
    <t xml:space="preserve">
Subdirección de Gestión e Investigación</t>
  </si>
  <si>
    <t>Se han desarticulado 43 estructuras criminales, logrando la captura de 231 personas y la imputación de 17 personas, con una afectación económica al estado de $1.221.686.882.196</t>
  </si>
  <si>
    <t>Operaciones de extinción de dominio</t>
  </si>
  <si>
    <t>Operaciones de extinción de dominio ejecutadas / Operaciones de extinción de dominio planeadas</t>
  </si>
  <si>
    <t xml:space="preserve">Cantidad de operaciones de extinción de dominio anuales </t>
  </si>
  <si>
    <t>5 Operaciones de extinción de dominio ejecutadas</t>
  </si>
  <si>
    <t>Se han realizado 9 operaciónes de extinción de dominio a 166 bienes muebles e inmuebles, por un valor total de $47.890.000.000</t>
  </si>
  <si>
    <t>TABLERO BALANCEADO DE GESTIÓN 
 DIRECCIÓN DE GESTIÓN DE RECURSOS ADMINISTRATIVOS Y ECONÓMICOS
2021
Versión. 12 de abril de 2021</t>
  </si>
  <si>
    <t>JUNIO</t>
  </si>
  <si>
    <t>JULIO</t>
  </si>
  <si>
    <t>AGOSTO</t>
  </si>
  <si>
    <t xml:space="preserve">ACUMULADO A    DICIEMBRE </t>
  </si>
  <si>
    <t xml:space="preserve">ANALISIS  OCTUBRE - DICIEMBRE </t>
  </si>
  <si>
    <t>PORCENTAJE CUMPLIMIENTO</t>
  </si>
  <si>
    <t>Ejecutar de manera eficiente el presupuesto de la Entidad</t>
  </si>
  <si>
    <t>1. Liderar y hacer seguimiento a la ejecución presupuestal y al PAA de la entidad</t>
  </si>
  <si>
    <t>Seguimiento y control de la ejecución presupuestal</t>
  </si>
  <si>
    <t>Actividades ejecutadas / actividades planeadas</t>
  </si>
  <si>
    <t>Subdirección Financiera</t>
  </si>
  <si>
    <t>N/A</t>
  </si>
  <si>
    <t xml:space="preserve">
El nivel de ejecución presupuestal total de la entidad al cierrre de la vigencia 2021 fue de 97,84% que corresponde a $1.870.522 millones.  Las principales desviaciones frente a lo programado corresponden a Nivel Central: DGC -7,3%, DGIT 1,1% y Fiscalización 4,5%,  a Nivel Seccional 21,3%.
En total se realizaron cerca de 110 reuniones de seguimiento para el mes de DICIEMBRE de 2021. En noviembre y diciembre se realizó el seguimiento a la ejecución de las direcciones de gestión a través de 10 reuniones con las respectivas áreas, de cada una de ellas se genera un acta para información de los asistentes, una presentación para cada reunión y una presentación consolidada, para un total de 11 presentaciones. Igualmente, se realizaron actividades de cierre para la reducción de compromisos que finalmente no se ejecutaron.
Con Direcciones Seccionales se realizó seguimiento personalizado. Desde la Coordinación de Presupuesto destinando 3 enlaces para la gestión y seguimiento. Igualmente, se ajustó la cantidad de dependencias con presupuesto asignado producto de la restructuración. La información de ejecución presupuestal fue presentada en los espacios directivos de manera permanente desde el mes de Octubre de 2021
Los soportes se encuentran en el siguiente link: Y:\DG_Recursos_Economicos\SG_Recursos_Financieros\Despacho\Seguimiento\2021</t>
  </si>
  <si>
    <t>Seguimiento y control al PAA de la entidad</t>
  </si>
  <si>
    <t>Acompañamiento a  los procesos adelantados / Acompañamiento a  los procesos requeridos</t>
  </si>
  <si>
    <t>Subdirección de Compras y Contratos</t>
  </si>
  <si>
    <t xml:space="preserve">De las 496  líneas programadas a 31 de diciembre, 494  fueron contratadas y quedaron  pendientes 2  líneas así:  1 de la Subdirección de Gestión del Empleo Público  y 1 de la  Direccion Seccional de Impuestos y Aduanas Quibdó . 
Los soportes se encuentra en el siguiente link:
.  
Y:\DG_Recursos_Economicos\SG_Recursos_Fisicos\C_Contratos\Informes\2021\TBG.  </t>
  </si>
  <si>
    <t xml:space="preserve">Ejecutar los recursos del fondo DIAN </t>
  </si>
  <si>
    <t>2. Hacer seguimiento a la ejecución de las líneas aprobadas para la primera fase del Fondo DIAN</t>
  </si>
  <si>
    <t xml:space="preserve">Al mes de diciembre se realizaron las actividades programadas en el seguimiento a la ejecución de los recursos del Fondo DIAN para Colombia:
Se contrato el consultor internacional para el componente I de Gestión Organizacional. - Se completó el equipo de la Unidad de Coordinación del programa - se llevó a cabo el comité fiduciario y se levantó su reglamento, el cual se encuentra aprobado por parte de los miembros del comité. - Se han entregado todos los reportes de información de SEUD y crédito público. - el pago de la comisión fiduciaria y el pago de los consultores del programa - se realizo la devolución de los rendimientos financieros generados por los recursos girados por el MHCP para el pago de la deuda. Se realizó misión por parte del BID en la primera semana de Noviembre. En diciembre se revisó propuestas técnicas para la Auditría de la vigencia 2021 del Fondo </t>
  </si>
  <si>
    <t>Ejecución Presupuesto Componente 1
Organización Institucional y RRHH de DGC</t>
  </si>
  <si>
    <t>Presupuesto ejecutado / Presupuesto asignado</t>
  </si>
  <si>
    <t xml:space="preserve">Para el mes de DICIEMBRE, se han comprometido un total de $10,344 millones y pagos por valor de $ 3.327 millones, de igual forma existen DDP por valor de $ 352.519 millones sin comprometer:
DDP de componente I $ 16.643 millones
DDP de Componente II $ 129.0 millones
DDP de Componente III $  335,440 millones
DDP de UCP  $96,2 Millones  </t>
  </si>
  <si>
    <t>Diseñar y gestionar la transformación tecnológica de la DIAN</t>
  </si>
  <si>
    <t xml:space="preserve">3.  Acompañar y revisar los procesos de contratación del Fondo DIAN </t>
  </si>
  <si>
    <t>Procesos de contratación de la Unidad Ejecutora del Fondo DIAN</t>
  </si>
  <si>
    <t>La subdirección de Compras y Contratos efectuó acompañamiento hasta el mes de Diciembre  a los  procesos adelantados por la   Unidad Ejecutora del fondo DIAN en el  2021.</t>
  </si>
  <si>
    <t>4.  Consolidar el proceso de disposición de mercancías ADA</t>
  </si>
  <si>
    <t>Cumplimiento de metas de disposición de mercancías</t>
  </si>
  <si>
    <t>Mercancías dispuestas / Mercancias ADA</t>
  </si>
  <si>
    <t>Subdirección Logística</t>
  </si>
  <si>
    <t>Los egresos de mercancías para el mes fueron de $55.294.053.184, finalizando la vigencia con una disposición total de $432.814.686.130, cumpliendo con el compromiso adquirido con la Dirección de Gestión Corporativa y superando la proyección en materia de disposición estimada para el año.
Las modalidades de Donación y Destrucción de mercancías han aportado el 82% de la gestión del 2021, la disposición resultante del año convierte esta vigencia en la que registra la gestión más alta en materia de disposición de mercancías de los ultimos 5 años.</t>
  </si>
  <si>
    <t>Diseño e inicio de la implementación de la herramienta tecnológica ADA</t>
  </si>
  <si>
    <r>
      <rPr>
        <b/>
        <sz val="10"/>
        <rFont val="Calibri (Cuerpo)"/>
      </rPr>
      <t>Inventario fisico</t>
    </r>
    <r>
      <rPr>
        <sz val="10"/>
        <rFont val="Calibri (Cuerpo)"/>
      </rPr>
      <t xml:space="preserve">: 
Durante diciembre se 2021 se continuo con el proceso debúsqueda del consultor que cumpliera con el perfil establecido por el Fondo DIAN para asesorar el proceso contractual y técnico de la toma física de inventarios; al finalizar diciembre se recibieron  propuestas para su evaluación.
</t>
    </r>
    <r>
      <rPr>
        <b/>
        <sz val="10"/>
        <rFont val="Calibri (Cuerpo)"/>
      </rPr>
      <t>Herramienta tecnologica</t>
    </r>
    <r>
      <rPr>
        <sz val="10"/>
        <rFont val="Calibri (Cuerpo)"/>
      </rPr>
      <t>: 
Después de la participación de esta Subdirección en la construcción del Informe Técnico que diseñó la Coordinación Centro de Gestión de Proyectos de Innovación y Tecnología (CENIT), en el mes de octubre pasado, no hemos intervenido en los avances del proceso, por tratarse de aspectos de carácter meramente técnico.
La Subdirección Logística ha ejecutado todas las acciones que dentro de su competencia se han encontrado para permitir el avance de los dos procesos y de igual manera sigue atenta a brindar el apoyo que se requiera a las demás áreas que interactuan en los procesos.</t>
    </r>
  </si>
  <si>
    <t>Perspectiva Aprendizaje y Crecimiento</t>
  </si>
  <si>
    <t>Atraer y retener el mejor talento humano</t>
  </si>
  <si>
    <t>5.   Cerrar la brecha entre la provisionalidad y la carrera administrativa</t>
  </si>
  <si>
    <t xml:space="preserve"> Cierre de la Fase II – Curso</t>
  </si>
  <si>
    <t>Subdirección Gestión del Empleo Publico
ene-ago
Subdirección de Escuela de Impuestos y Aduanas
sep-en adelante</t>
  </si>
  <si>
    <t>el avance del contrato suscrito con la USA para el desarrollo de la Fase II es del 100 %, desde el diseño, desarrollo y evaluación de los tres (3) Cursos programados para las áreas misionales. La evidencia de este cumplimiento esta dado en los informes del contratista de las actividades del contrato.Los soportes se encuentran en el siguiente link: https://diancolombia-my.sharepoint.com/:f:/g/personal/agalvizb_dian_gov_co/EvGj6ZfUIUxItoEEeL4WvxEBMxrN6NK6Dc_xCutZLrWjKQ?e=4Dfrww</t>
  </si>
  <si>
    <t>6. Fortalecer las rutas de aprendizaje del Plan Institucional de Capacitación (PIC)</t>
  </si>
  <si>
    <t>Factor Plan Institucional de Capacitación</t>
  </si>
  <si>
    <t>Porcentaje de cumplimiento Factor PIC</t>
  </si>
  <si>
    <t>Subdirección de Escuela de Impuestos y Aduanas</t>
  </si>
  <si>
    <t>A 22 de Diciembre 2021 : 10 actividades ejecutadas, inscritos 10,300 con 9,477 participantes que aprobaron, 748 reprobados. 1 actividad en ejecución (Reinducción hasta 31 de diciembre).Los soportes se encuentran en el siguiente link: https://diancolombia-my.sharepoint.com/:f:/g/personal/agalvizb_dian_gov_co/EvcbRjhE-JtLg3_6cChzKRQB5TiTA9q_pNmwON_EXLT6Aw?e=srGM3m</t>
  </si>
  <si>
    <t>Consolidar una cultura basada en el liderazgo ético</t>
  </si>
  <si>
    <t>7. Consolidar una cultura basada en el liderazgo ético</t>
  </si>
  <si>
    <t>Programa del Cultura y Cambio Organizacional</t>
  </si>
  <si>
    <t>Estructuración del Programa de Cultura y Cambio Organizacional</t>
  </si>
  <si>
    <t>Subdirección de Desarrollo del Talento Humano
Subdirección de Asuntos Disciplinarios</t>
  </si>
  <si>
    <r>
      <rPr>
        <b/>
        <sz val="10"/>
        <rFont val="Calibri (Cuerpo)"/>
      </rPr>
      <t xml:space="preserve">DIPLOMA DE GESTIÓN DEL CAMBIO :  </t>
    </r>
    <r>
      <rPr>
        <sz val="10"/>
        <rFont val="Calibri (Cuerpo)"/>
      </rPr>
      <t xml:space="preserve">El Diplomado finalizó el 30 de octubre para la totalidad de los participantes, que fue diseñado para 1280 alumnos.
Se dio por culminado la formación con la clausura que tuvo lugar el pasado 25 de noviembre de 2021, con la participación de los Gestores del Cambio III Diplomado 2021.  
Los soportes se encuentra en el siguiente link: Y:\DG_Recursos_Economicos\SG_Disciplinario_Interno\Despacho\Diplomando Gestores del Cambio\Año 2021
</t>
    </r>
    <r>
      <rPr>
        <b/>
        <sz val="10"/>
        <rFont val="Calibri (Cuerpo)"/>
      </rPr>
      <t xml:space="preserve"> NUEVO CODIGO DE ÉTICA:  </t>
    </r>
    <r>
      <rPr>
        <sz val="10"/>
        <rFont val="Calibri (Cuerpo)"/>
      </rPr>
      <t xml:space="preserve">
El 1 de marzo de 2021 se hizo el lanzamiento oficial del Nuevo código de ética para los funcionarios de la DIAN, al que siguió el de la Campaña de la estrategia de apropiación “Está en tus manos”, cuyo propósito es que toda la entidad, organizada por grupos realice un trabajo de estudio, familiarización y divulgación en sus respectivas sedes, de los contenidos asignados a cada equipo, por espacio de un mes, pero con un compromiso de atemporalidad, esto es, una experiencia que permanezca activa y genere valor al quehacer institucional.
Los equipos fueron conformados agrupando diferentes seccionales y dependencias del Nivel Central, con el objetivo de incentivar el trabajo en equipo, la comunicación, las capacidades de aprendizaje y de negociación, la orientación al logro, la creatividad y la innovación.
Los grupos 1, 2, 3, 4 , 5 , 6, 7  y 8  cumplieron con las actividades según el tema que les correspondio y el rango de fecha dispuesto para tal fin, dejando las evidencias  en la siguiente repositorio: https://diancolombia.sharepoint.com/sites/diannetpruebas/Paginas/Gestion-Etica.aspx                                                                                                                                                                              Por último, el 23 de diciembre del año en curso y con el apoyo de la Oficina de Comunicaciones Institucionales se publicó la pieza gráfica “Conoce el balance de la estrategia “Está en tus manos”, que  da cuenta de un importante éxito en el ejercicio de interación entre compañeros, vivencia de los valores, y desarrollo de actividades....  Siendo un momento procipio para  agradecer a todos los grupos la buena labor adelantada que permitió interiorizar los elementos que conforman el Código de Ética.     
Programa de Cultura y Cambio Organizacional: 
 Programa de Cultura y Cambio Organizacional: Se recibieron las cotizaciones de 6 empresas las cuales presentaron las ofertas que se proceden a empezar a revisar que cumplan con lo establecido por la DIAN y el BID.                                                                                                                                                     
Los soportes se encuentran en el siguiente link:  Los soportes tienen reserva y se encuentran bajo custodia del FONDO DIAN                                                                                                                                                                                   </t>
    </r>
  </si>
  <si>
    <t>Dirección de Gestión Corporativa</t>
  </si>
  <si>
    <t>TABLERO BALANCEADO DE GESTIÓN
DIRECCIÓN DE GESTIÓN ESTRATEGICA Y DE ANALÍTICA
2021 
Versión. 01 de septiembre de 2021</t>
  </si>
  <si>
    <t>OBJETIVO DE CONTRIBUCION</t>
  </si>
  <si>
    <t>NOMBRE INDICADOR</t>
  </si>
  <si>
    <t>META 2021</t>
  </si>
  <si>
    <t>ANÁLISIS CONSOLIDADO DE ENERO A DICEIMBRE</t>
  </si>
  <si>
    <t>1.  Fortalecer la estrategia de datos abiertos de la DIAN</t>
  </si>
  <si>
    <t>% de avance proyecto nuevos productos estadísticos para datos abiertos - personas naturales</t>
  </si>
  <si>
    <r>
      <t xml:space="preserve">Actividades realizadas / Actividades planeadas                                                    </t>
    </r>
    <r>
      <rPr>
        <b/>
        <sz val="12"/>
        <color theme="1" tint="0.249977111117893"/>
        <rFont val="Calibri"/>
        <family val="2"/>
        <scheme val="minor"/>
      </rPr>
      <t xml:space="preserve"> Datos abiertos renta pérsonas naturales.</t>
    </r>
  </si>
  <si>
    <t xml:space="preserve">Subdirección
de Estudios
Económicos
</t>
  </si>
  <si>
    <t xml:space="preserve">Cumplimiento: El indicador  se cumplio para el  año 2021 de acuerdo a  los compromiso establecidos. 
Producto:  Al cierre del año 2021 se encuentra publicada la información estadística de los agregados tibutarios en  renta de personas naturales clasificada por sector, subsector y por actividad económica para los años gravables del  2014 a 2019 :
* agregado tributario del  formulario 210 (años 2014 a 2019)
** agregado tributario del formulario 230 y 240 (años 2014 a 2016). </t>
  </si>
  <si>
    <t>% de avance proyecto nuevos productos estadísticos para datos abiertos - bases de importación y exportación</t>
  </si>
  <si>
    <r>
      <t xml:space="preserve">Actividades realizadas / Actividades planeadas                                                                        </t>
    </r>
    <r>
      <rPr>
        <b/>
        <sz val="12"/>
        <color theme="1" tint="0.249977111117893"/>
        <rFont val="Calibri"/>
        <family val="2"/>
        <scheme val="minor"/>
      </rPr>
      <t xml:space="preserve">   Datos abiertos bases de importación y exportación</t>
    </r>
  </si>
  <si>
    <t xml:space="preserve"> Cumplimiento: Al  cierre del 2021 se logro el cumplimiento de los compromisos adquiridos en el año.
Productos:  *Se diseño  la  estructura de la metadata de las bases estadísticas de importaciones y exportaciones, paralelamente se definió las  condiciones  de publicación de las bases  estadísticas en la WEB  de la DIAN en el marco de la  política protección de datos personales .
** Se generan 68 bases bases estadísticas despersonalizadas y certifcadas por el DANE del 2019 a 2021 (34 de importación y 34 de exportación ).   </t>
  </si>
  <si>
    <t>2.  Modernizar los procesos de la Entidad, con el fin de apalancar  su transformación.</t>
  </si>
  <si>
    <t>Cumplimiento al Plan de Innovación en procesos y procedimientos</t>
  </si>
  <si>
    <t>Actividades realizadas / Actividades planeadas</t>
  </si>
  <si>
    <t>Subdirección
 de Procesos</t>
  </si>
  <si>
    <t>Octubre: 
-Revisión y ajustes a la propuesta de cronograma para los proyectos Modelo de Planeación Estratégica y Gestión de Procesos bajo en enfoque BPM.  Selección basada en calidad y costo.
- Se revisó, analizó y ajustó el entregable No. 1 Cronograma de actividades y se envió a la Dra. Catalina Cure para su revisión y aprobación.
-Remisión a la UCP de los documentos soporte para el primer pago al Contratista (Marcelo Shaw) en los cuales se incluye la certificación del entregable 1 emitido por las supervisoras del contrato. 
Noviembre:
- Se revisan los entregables No.2 (Diagnóstico o documento con las necesidades de la entidad frente a la consultoría para el mejoramiento del Modelo de Planeación Estratégica de la entidad y la herramienta tecnológica para la gestión de este modelo) y No.9 (Conceptos y especificaciones técnicas escritas para asegurar que la información generada por la consultoría para la implementación de la Gestión de procesos bajo el enfoque BPM, pueda ser integrada a la herramienta tecnológica que va a ser adquirida por la Entidad para el manejo de la misma) 
-Revisión en la página web SECOP 1 y 2, de contratos con objetivos similares a la Contratación en proceso, para apoyar estudio de mercado; también se realizó investigación en internet para la identificación de potenciales proveedores nacionales e internacionales.
-Entrega por parte del consultor del documento REQUERIMIENTOS Y ESPECIFICACIONES TÉCNICAS consultoría BPM.
Diciembre:
-  Se revisaron los documentos de Estudios de Mercado para los poyectos BPM y PLANEACIÓN. 
- Se preparó la información correspondiente para la autorización del pago de los entregables No. 5 y No. 6 Estudios de Mercado.
- Se construyeron los avisos para los proyectos de consultoría para PLANEACIÓN y BMP y se enviaron a la UCP para la correspondiente publicación.
- Se respondieron las inquietudes planteadas por los potenciales oferentes respecto a los avisos publicados.
- Se consolidó la información de estimaciones de tiempos de ejecución y costos  de los proyectos de consultoría para Planeación y BPM.
En el período Enero - Diciembre 2021, se dio cumplimiento al 100% de las actividades previstas en el Plan de Innovación en procesos y procedimientos.</t>
  </si>
  <si>
    <t>3.  Gestionar la Planeación Estratégica de la Entidad con el fin de movilizar resultados que generen valor.</t>
  </si>
  <si>
    <t>Cumplimiento al Plan de Acción de la Planeación Estratégica 2021</t>
  </si>
  <si>
    <t>Se cumplió con todas las acciones del plan para implementar la planeación estrategia de la Entidad en el 2021, las principales actividades realizadas fueron las siguientes:
1.  Traducción de la Estrategia:  Se consolidó el TBG de la Entidad y se publicó desde de la aprobación en Comité de Gestión de Desempeño.
2.  Alineación de la Estrategia:  Se consolidaron los TBG de contribución para el Nivel Central (Direcciones de Gestión y Oficinas) Direcciones Seccionales 
3.  Alineación del Talento Humano con la Estrategia:  Se participó en las reuniones realizadas por la DGRAE hoy DGC en la socialización del modelo de desempeño para el 2022, se definieron lineamientos para la formulación  de los TBG  del 2022 y en la definición de la resolución.
4.  Seguimiento de la Estrategia:  Se hicieron los seguimientos a los TBG
5.  Comunicación de la estrategia:  Se construyeron los componentes de Reinducción
Se trabajó con comunicaciones en la construcción de videos de divulgación, se definió que se trabajaría en la estrategia de DIAN en 1 2 X 3
6.  Reorganización:  Se hicieron los ajustes en los TBG de acuerdo con los nuevos lugares administrativos creados</t>
  </si>
  <si>
    <t>Mejorar la cobertura y la efectividad de los programas, campañas y acciones a través del uso de la analítica</t>
  </si>
  <si>
    <t>4  Garantizar la producción estadística y la generación de análisis técnicos.</t>
  </si>
  <si>
    <t>% de avance proyecto  de diseño e implementación de metodología para medición evasión fiscal.</t>
  </si>
  <si>
    <t>Subdirección
de Estudios
Económicos</t>
  </si>
  <si>
    <t>Cumplimiento: El indicador  se cumplio para el  año 2021 de acuerdo a  los compromisos establecidos. 
Producto:  al cierre de 2021 se cuenta con el documento: "ESTIMACIÓN DE LA EVASIÓN DEL IMPUESTO DE RENTA DE PERSONAS NATURALES EN COLOMBIA A PARTIR DE LA METODOLOGÍA DE BRECHA TRIBUTARIA PARA EL PERÍODO 2009-2018". El documento contiene la revisión de literatura, construcción de la metodología de brecha tributaria y resultados preliminares  para la estimación de la evasión en renta de personas naturales (gráficos y análisis).</t>
  </si>
  <si>
    <t>5.  Lograr un alto nivel de efectividad en la formulación de los programas, campañas y acciones de control</t>
  </si>
  <si>
    <t>Metodologías, prototipos y/o modelos tendientes a mejorar la efectividad del control tributario, aduanero y cambiario.</t>
  </si>
  <si>
    <t>Documentación que contengan las metodologías, prototipos y/o modelos propuestos</t>
  </si>
  <si>
    <t>Cantidad</t>
  </si>
  <si>
    <t>Subdirección  de Análisis de Riesgos y Programas</t>
  </si>
  <si>
    <t>* En el mes de junio se presentó documento con propuesta la cual permite contribuir a sentar las bases para realizar programas de control a la evasión en Impuesto al Valor Agregado con un alto nivel de efectividad a partir de la información de la facturación electrónica como herramienta de apoyo.
* En el mes de noviembre  se presentó documento con propuesta de  Modelo Predictivo de omisión e inexactitud en renta, con este modelo es posible  estimar la probabilidad de no presentar la declaración  o presentarla con inexactitudes en los contribuyentes de renta.</t>
  </si>
  <si>
    <t>Cumplimiento en apoyo a acciones de control</t>
  </si>
  <si>
    <t>Apoyos realizados en acciones de control / Apoyos en acciones de control solicitados por la Subdirección respectiva</t>
  </si>
  <si>
    <t xml:space="preserve">Corresponde a un indicador por demanda. 
En el mes de marzo se brindó apoyo a la Subdirección de Gestión de Fiscalización Tributaria con la acción de control a Omisos Renta Naturales Año Gravable 2019 - liquidación provisional.
En el mes de octubre se brindo apoyo a la Subdirección de Cobranzas y Control Extensivo  para la acción de control extensivo de invitación a realizar el pago del anticipo del Impuesto Complementario de Normalización Tributaria, dirigida a contribuyentes con posibles activos omitidos del exterior, con base en información de CRS y FATCA del año 2020. 
</t>
  </si>
  <si>
    <t>6. Fortalecer la formulación de programas mediante el aprovechamiento de la información disponible en la DIAN y/o los modelos de analítica</t>
  </si>
  <si>
    <t>Programas de Control Novedosos</t>
  </si>
  <si>
    <t>Número de programas novedosos propuestos *
* Novedoso: que incorpora información no utilizada previamente, aborda obligaciones no controladas con anterioridad o aplica nuevas técnicas y metodologías de análisis.</t>
  </si>
  <si>
    <t xml:space="preserve">
Durante el periodo enero - diciembre se presentaron tres propuestas de programas las cuales a su vez fueron presentadas en la mesa técnica del Comité Técnico de Programas y Campañas de Control, las propuestas fueron las siguientes:
o	Propuesta de programa de control al IVA a partir de la Factura Electrónica.
o	Propuesta de programa de control tributario dividendos y participaciones.
o	Propuesta de programa de control tributario ganadería y/o operaciones con activos biológicos PN y PJ AG 2019-2020
</t>
  </si>
  <si>
    <t>7. Diseñar el sistema de gestión de riesgos de cumplimiento Tributario, Aduanero y Cambiario TAC</t>
  </si>
  <si>
    <r>
      <t xml:space="preserve">Porcentaje de avance en la estructuracion inicial  del Modelo de Gestión de Riesgos de Cumplimiento Tributario, Aduanero y Cambiario - TAC </t>
    </r>
    <r>
      <rPr>
        <b/>
        <sz val="12"/>
        <color rgb="FF7030A0"/>
        <rFont val="Calibri"/>
        <family val="2"/>
        <scheme val="minor"/>
      </rPr>
      <t>según cronograma</t>
    </r>
  </si>
  <si>
    <t>(# actividades ejecutadas en el periodo / # actividades programadas en el periodo)* 100</t>
  </si>
  <si>
    <t>En el 2021 se desarrollaron las actividades correspondientes a la elaboración de los documentos necesarios para la estructuración del Subcomponente 2.1. Optimización de los procesos de gestión de tributos internos y aduaneros del proyecto Modernización de la DIAN cuyo producto es Modelo de gestión de riesgos de cumplimiento Tributario, Aduanero y Cambiario implementado (2024)), también se realizó el proceso de contratación para la Asistencia técnica especializada para asesorar y apoyar la implementación del Modelo de Gestión de Riesgos de cumplimiento TAC, la cual inició en el 29-09-2021,  donde se programó un cronograma el cual se ha cumplido satisfactoriamente, y se evidencia en los informes entregados.</t>
  </si>
  <si>
    <t>8.  Brindar insumos de analítica y gobierno de datos para el apoyo de programas, campañas y acciones de control de la Entidad.</t>
  </si>
  <si>
    <t>Porcentaje de soluciones desarrolladas o ejecutadas</t>
  </si>
  <si>
    <t xml:space="preserve">No. Soluciones desarrolladas o ejecutadas / Total soluciones solicitadas incluidas en el plan de trabajo de analítica </t>
  </si>
  <si>
    <t>Subdirección de Información y Analítica</t>
  </si>
  <si>
    <t xml:space="preserve">El equipo de analítica dio respuesta a todas la solicitudes hechas por las áreas. Algunos de estos son : 
Declaraciones sugeridas (IVA, Renta, RST)
Detección de omisos e inxactos 
Alertas de facturación apócrfia 
Alertas de obligaciones formales 
Análisis de calidad de los documentos electrónicos 
Apoyo al día sin IVA 
</t>
  </si>
  <si>
    <t>Incorporación de nuevos documentos electrónicos al proceso analítico</t>
  </si>
  <si>
    <r>
      <t xml:space="preserve">No. de bases de datos analíticas dispuestas  para el proceso de información  y analítica
</t>
    </r>
    <r>
      <rPr>
        <b/>
        <sz val="12"/>
        <color theme="1" tint="0.249977111117893"/>
        <rFont val="Calibri"/>
        <family val="2"/>
        <scheme val="minor"/>
      </rPr>
      <t xml:space="preserve">Nota:  </t>
    </r>
    <r>
      <rPr>
        <sz val="12"/>
        <color theme="1" tint="0.249977111117893"/>
        <rFont val="Calibri"/>
        <family val="2"/>
        <scheme val="minor"/>
      </rPr>
      <t>Las bases de datos serán de nómina electrónica y endosos electrónicos</t>
    </r>
  </si>
  <si>
    <t>Este año se dipusieron las bases de endoso electrónico y Nómina electrónica en el proceso de información y analítica. Tambien se desarrollaron análisis de calidad de datos.</t>
  </si>
  <si>
    <t>Usos de servicios y/o productos de analítica por las diferentes áreas de la Entidad</t>
  </si>
  <si>
    <r>
      <t xml:space="preserve">No. de modelos, productos o servicios usados por otras áreas / No. de modelos, productos o servicios de información dispuestos por analítica 
</t>
    </r>
    <r>
      <rPr>
        <b/>
        <sz val="12"/>
        <color theme="1" tint="0.249977111117893"/>
        <rFont val="Calibri"/>
        <family val="2"/>
        <scheme val="minor"/>
      </rPr>
      <t xml:space="preserve">Nota: </t>
    </r>
    <r>
      <rPr>
        <sz val="12"/>
        <color theme="1" tint="0.249977111117893"/>
        <rFont val="Calibri"/>
        <family val="2"/>
        <scheme val="minor"/>
      </rPr>
      <t>El cálculo de este indicador incluye las solicitudes que las demás áreas hacen a la Subdirección.  Las necesidades surgen a partir de la operación de lor procedimientos propios de las áreas, esto implica que en los servicios o productos se van a utilizar.</t>
    </r>
  </si>
  <si>
    <t xml:space="preserve">De las soluciones enviadas, todas han sido utilizadas por las áreas, especialmente dentro del marco de apoyo a las acciones de control por parte de Fiscalización e Impuestos. </t>
  </si>
  <si>
    <t>Porcentaje de avance proyecto gobernanza de datos</t>
  </si>
  <si>
    <t>Dentro del plan de comunicaciones dee gobernanza todo se cumplió. Adicionalmente se ejecuto el cronograma de manera satisfactoria con la Unidad coordinadora del programa del plan de modernización de la Entidad</t>
  </si>
  <si>
    <t>Controlar el ingreso ilegal de mercancías  y el fraude aduanero con el fin de contribuir con la competitividad del sector empresarial</t>
  </si>
  <si>
    <t>9.  Fortalecer las capacidades del Centro de Trazabilidad Aduanera con el fin de contribuir en la reducción de los Indices de Contrabando y facilitar el comercio exterior</t>
  </si>
  <si>
    <t>Cumplimiento al Plan de Fortalecimiento del Centro de trazabilidad Aduanera</t>
  </si>
  <si>
    <t>Actividades realizadas / Actividades Planeadas</t>
  </si>
  <si>
    <t>Subdirección Centro de Trazabilidad Aduanera</t>
  </si>
  <si>
    <t xml:space="preserve">Se llevaron a cabo todas las actividades definidas dentro del plan de fortalecimiento del Centro de Trazabilidad Aduanera para el año 2021, logrando avanzar en la construcción de capacidades en los siguientes temas:
- Definición estratégica y de esencia del negocio
- Entrenamiento en el uso de las plataformas de trazabilidad y sistemas aduaneros
- Mejoramiento del esquema de seguimiento a los Dispositivos de Trazabilidad de Carga
- Configuración del registro de alertas y novedades de trazabilidad
- Definición a alto nivel del modelo de integración  y uso de la información de los sistemas aduaneros con soporte en analítica.
- Estructuración de los procedimientos de trazabilidad aduanera
- Levantamiento de criterios de evaluación del nivel de servicio de los operadores de Dispositivos de Trazabilidad de Carga
- Definición de las necesidades de interoperabilidad con los operadores de Dispositivos de Trazabilidad de Carga
</t>
  </si>
  <si>
    <t>10.  Fomentar la creación de una cultura de toma de decisiones basada en datos, garantizando su calidad, aprovechamiento y uso adecuado, mediante la implementación de campañas de difusión y comunicación</t>
  </si>
  <si>
    <t>Campañas de difusión y comunicación   sobre la importancia y el aprovechamiento de los datos.</t>
  </si>
  <si>
    <t># campañas realizadas / # campañas programadas</t>
  </si>
  <si>
    <t>DGEA</t>
  </si>
  <si>
    <t>En colaboración con la Oficina de Comunicaciones, se cumplió con el depliegue de todas las piezas de comunicación programadas para el año dentro de  la Campaña "Los datos tienen valor". Fechas de publicación último trimestre: Oct 8, Nov 25, Dic 13 y Dic 21.</t>
  </si>
  <si>
    <t>Oficina de Tributación Internacional</t>
  </si>
  <si>
    <t>Dirección de Gestión de Impuestos</t>
  </si>
  <si>
    <t>Dirección de Gestión Estratégica y de Analítica</t>
  </si>
  <si>
    <t>Dirección de Gestión de Innovación y Tecnología</t>
  </si>
  <si>
    <r>
      <t xml:space="preserve">                      TABLERO BALANCEADO DE GESTION 2021
DIRECCION SECCIONAL DELEGADA DE IMPUESTOS Y ADUANAS DE SAN JOSE DEL GUAVIARE
</t>
    </r>
    <r>
      <rPr>
        <b/>
        <sz val="22"/>
        <color theme="0"/>
        <rFont val="Calibri"/>
        <family val="2"/>
        <scheme val="minor"/>
      </rPr>
      <t>SEGUIMIENTO METAS 201</t>
    </r>
  </si>
  <si>
    <t xml:space="preserve">OBJETIVO ESTRATÉGICO </t>
  </si>
  <si>
    <t>ANÁLISIS DEL MES DE JULIO</t>
  </si>
  <si>
    <t>ANÁLISIS DEL MES DE AGOSTO</t>
  </si>
  <si>
    <t>CIFRAS ACUMULADAS DE ENERO A AGOSTO</t>
  </si>
  <si>
    <t xml:space="preserve">ANÁLISIS CONSOLIDADO DE ENERO A AGOSTO </t>
  </si>
  <si>
    <t>DICIEMBRE</t>
  </si>
  <si>
    <t xml:space="preserve">META </t>
  </si>
  <si>
    <t xml:space="preserve">LOGRO </t>
  </si>
  <si>
    <t>Cumplir las metas anuales dentro del marco fiscal de mediano plazo</t>
  </si>
  <si>
    <t>Recaudo Bruto</t>
  </si>
  <si>
    <t>Variable 1:    Valor del Recaudo Bruto mensual</t>
  </si>
  <si>
    <t>Millones de Pesos</t>
  </si>
  <si>
    <t>Dirección de Impuestos o quien haga sus veces</t>
  </si>
  <si>
    <t>La meta de recaudo de la Seccional se  cumplió durante el año 2021 en el 127,44% gracias a las campañas que se generaron desde Bogotá y a la implementación de la factura electronica que obliga a los comerciantes a declarar los valores reales de ingresos.</t>
  </si>
  <si>
    <t>Contar con los inscritos requeridos  en el Régimen Simple de Tributación - RST, con el fin de contribuir con la estrategia de la Entidad</t>
  </si>
  <si>
    <t>Inscritos en el Régimen Simple de Tributación - RST</t>
  </si>
  <si>
    <t>Variable 1: No. de inscritos en el Régimen Simple de Tributación</t>
  </si>
  <si>
    <t>6</t>
  </si>
  <si>
    <t>0</t>
  </si>
  <si>
    <t>2</t>
  </si>
  <si>
    <t>1</t>
  </si>
  <si>
    <t>Las actividades programadas se realizaron pero considero que falto más insistencia y acompañamiento a los usuarios debido al traslado del funcionario que estaba encargado de estas actividades.</t>
  </si>
  <si>
    <r>
      <rPr>
        <b/>
        <sz val="11"/>
        <color theme="1" tint="0.249977111117893"/>
        <rFont val="Calibri"/>
        <family val="2"/>
        <scheme val="minor"/>
      </rPr>
      <t>PROPIO</t>
    </r>
    <r>
      <rPr>
        <sz val="11"/>
        <color theme="1" tint="0.249977111117893"/>
        <rFont val="Calibri"/>
        <family val="2"/>
        <scheme val="minor"/>
      </rPr>
      <t>. Cumplir con el Plan de Contribución 2021</t>
    </r>
  </si>
  <si>
    <t>Porcentaje de avance del Plan de Contribución 2021</t>
  </si>
  <si>
    <t>Promedio simple de los avances de las actividades definidas en la iniciativa estratégica del Plan de Contribución 2021</t>
  </si>
  <si>
    <t xml:space="preserve">Porcentaje </t>
  </si>
  <si>
    <t>100%</t>
  </si>
  <si>
    <t>Todas las actividades de estrategia para lograr la inscripción de usuarios en el Regimen Simple de Tributación fueron realizadas.</t>
  </si>
  <si>
    <t xml:space="preserve">Habilitar facturadores electrónicos con el fin de apalancar los resultados estratégicos </t>
  </si>
  <si>
    <t>Contribuyentes habilitados como facturadores electrónicos</t>
  </si>
  <si>
    <t>Línea base 2020 + Variable 1: No. De contribuyentes habilitados 2021</t>
  </si>
  <si>
    <t>Subdirección de Factura Electrónica y Soluciones Operativas</t>
  </si>
  <si>
    <t>9</t>
  </si>
  <si>
    <t>30</t>
  </si>
  <si>
    <t>33</t>
  </si>
  <si>
    <t>61</t>
  </si>
  <si>
    <t>Este sobrecumplimiento se origina en la cantidad de facturadores eléctronicos que se han habilitado atendiendo la normatividad y la obligación de expedir dicha factura. La meta a diciembre era solamente habilitar 141 usuarios y se han habilitados 474.</t>
  </si>
  <si>
    <t xml:space="preserve">Habilitar usuarios de nómina electrónica con el fin de tener soportados costos y deducciones </t>
  </si>
  <si>
    <t>Sujetos habilitados para el uso de nómina electrónica</t>
  </si>
  <si>
    <t xml:space="preserve"> Variable 1: No. de personas que liquidan nómina realizándolo electrónicamente </t>
  </si>
  <si>
    <t>28</t>
  </si>
  <si>
    <t>La meta se cumplió en un 163,27% gracias a la divulgación que se hizo desde el Nivel Central y a llamadas telefónicas realizadas desde esta Dirección Seccional recordando la obligación.</t>
  </si>
  <si>
    <r>
      <rPr>
        <b/>
        <sz val="11"/>
        <color theme="1" tint="0.249977111117893"/>
        <rFont val="Calibri"/>
        <family val="2"/>
        <scheme val="minor"/>
      </rPr>
      <t>PROPIO</t>
    </r>
    <r>
      <rPr>
        <sz val="11"/>
        <color theme="1" tint="0.249977111117893"/>
        <rFont val="Calibri"/>
        <family val="2"/>
        <scheme val="minor"/>
      </rPr>
      <t>: Contribuir  a la gestión de otras seccionales mediante la realización de actividades de verificación solicitadas por los mismos</t>
    </r>
  </si>
  <si>
    <t>Actividades de apoyo a otras seccionales</t>
  </si>
  <si>
    <t>(Actividades realizadas/actividades solicitadas)*100</t>
  </si>
  <si>
    <t>Despacho Director Seccional Delegado de Impuestos y Aduanas</t>
  </si>
  <si>
    <t>Las solicitudes de apoyo enviadas por otras Direcciones Seccionales fueron atendidas oportunamente durante el año 2021.</t>
  </si>
  <si>
    <t xml:space="preserve">Posicionar a la DIAN como una entidad cercana, ágil y eficiente frente a sus grupos de interés.  </t>
  </si>
  <si>
    <r>
      <rPr>
        <b/>
        <sz val="11"/>
        <color rgb="FF404040"/>
        <rFont val="Calibri"/>
        <family val="2"/>
        <scheme val="minor"/>
      </rPr>
      <t>PROPIO</t>
    </r>
    <r>
      <rPr>
        <sz val="11"/>
        <color rgb="FF404040"/>
        <rFont val="Calibri"/>
        <family val="2"/>
        <scheme val="minor"/>
      </rPr>
      <t>: Visitar a contribuyentes de la Dirección Seccional para revisión de obligaciones formales Tributarias</t>
    </r>
  </si>
  <si>
    <t xml:space="preserve">Visitas a contribuyentes para revisión de obligaciones formales </t>
  </si>
  <si>
    <t>(No. de visitas realizadas / No. de visitas programadas)/*100</t>
  </si>
  <si>
    <t>A pesar de las dificultades por la pandemia y la falta de personal logramos hacer 12 visitas de verificación del cumplimiento de requisitos formales debidamente comisionados por la Seccional Villavicencio.</t>
  </si>
  <si>
    <t>Fortalecer las rutas de aprendizaje del Plan Institucional de Capacitación (PIC)</t>
  </si>
  <si>
    <t xml:space="preserve"> Porcentaje de cumplimiento Factor PIC</t>
  </si>
  <si>
    <t>Subdirección Escuela de Impuestos y Aduanas</t>
  </si>
  <si>
    <t>En la Seccional siempre procuramos que los funcionarios cumplan con el programa de capacitacion enviado desde el Nivel Central. Gracias a esto cumplimos la meta asignada.</t>
  </si>
  <si>
    <r>
      <t xml:space="preserve">              </t>
    </r>
    <r>
      <rPr>
        <b/>
        <sz val="14"/>
        <color theme="0"/>
        <rFont val="Calibri"/>
        <family val="2"/>
        <scheme val="minor"/>
      </rPr>
      <t>TABLERO BALANCEADO DE GESTION 2021
DIRECCION SECCIONAL DE IMPUESTOS Y ADUANAS DE YOPAL</t>
    </r>
    <r>
      <rPr>
        <b/>
        <sz val="11"/>
        <color theme="0"/>
        <rFont val="Calibri"/>
        <family val="2"/>
        <scheme val="minor"/>
      </rPr>
      <t xml:space="preserve">
</t>
    </r>
    <r>
      <rPr>
        <b/>
        <sz val="20"/>
        <color theme="0"/>
        <rFont val="Calibri"/>
        <family val="2"/>
        <scheme val="minor"/>
      </rPr>
      <t>S</t>
    </r>
    <r>
      <rPr>
        <b/>
        <sz val="18"/>
        <color theme="0"/>
        <rFont val="Calibri"/>
        <family val="2"/>
        <scheme val="minor"/>
      </rPr>
      <t>EGUIMIENTO METAS 2021</t>
    </r>
  </si>
  <si>
    <t>%
CUMPLIMIENTO</t>
  </si>
  <si>
    <t>Dirección de Gestión de Impuestos o quien haga sus veces</t>
  </si>
  <si>
    <t>Para el periodo comprendido entre enero - diciembre del 2021, la DSIA Yopal, tenía asignada una meta por Recaudo Bruto de $261,710 millones de pesos, de los cuales se logró recaudar $239,070 millones de pesos, para un cumplimiento del $91,35%. Información obtenida mediante el roll de análisis operacional.  El recaudo bruto está ligado directamente al crecimiento económico y al riesgo subjetivo que genera la entidad, como resultado de sus campañas, programas y demás estrategias, indudablemente la Emergencia Económica decretada como consecuencia de la pandemia del Covid - 19 a golpeado muy fuerte al sector productivo del Casanare.</t>
  </si>
  <si>
    <t>Cumplir con el recaudo tributario por gestión de cartera</t>
  </si>
  <si>
    <t>Recaudo por gestión de cartera, control extensivo y facturación electrónica</t>
  </si>
  <si>
    <t>Variable 1 + Variable 2
Variable 1: Valor cartera recuperada del mes
Variable 2: Valores cartera recuperada meses anteriores cuya información no se encontraba disponible al momento del reporte</t>
  </si>
  <si>
    <t>Subdirección de Recaudo o quien haga sus veces</t>
  </si>
  <si>
    <t>Para el periodo comprendido entre enero - diciembre del 2021, la DSIA Yopal, tenía asignada una meta por Recaudo por recuperación de cartera de $94,688 millones de pesos, de los cuales se logró recaudar $99,744 millones de pesos, para un cumplimiento del $105,36, un logro efectuado gracias al compromiso no solo de los funcionarios del área, sino de cada funcionario de la DSIA Yopal, quienes se pusieron la camiseta y fueron unos abanderados al propagar la información de la rebaja ofrecida por la ultima reforma tributaria, lo que vio reflejado en el recaudo del mes de diciembre del 2021, con el cual se logró cumplir la meta anual.</t>
  </si>
  <si>
    <t>Para el periodo comprendido entre enero - diciembre del 2021, la DSIA Yopal, tenía asignada una meta de 114 inscritos en el RST, de los cuales se inscribieron 193, para un cumplimiento del 169,30%, un logro efectuado gracias al compromiso de los funcionarios responsables de este proceso y los lideres a nivel nacional.</t>
  </si>
  <si>
    <r>
      <rPr>
        <b/>
        <sz val="11"/>
        <color theme="1" tint="0.249977111117893"/>
        <rFont val="Calibri"/>
        <family val="2"/>
        <scheme val="minor"/>
      </rPr>
      <t>PROPIO</t>
    </r>
    <r>
      <rPr>
        <sz val="11"/>
        <color theme="1" tint="0.249977111117893"/>
        <rFont val="Calibri"/>
        <family val="2"/>
        <scheme val="minor"/>
      </rPr>
      <t>.Cumplir con el Plan de Contribución 2021</t>
    </r>
  </si>
  <si>
    <t>En el periodo comprendido entre enero y diciembre se han desarrollado por parte de la División de Atención al ciudadano tendientes al cumplimiento de las metas establecidas en el plan de contribución del 2021, como socializaciones RST, campañas de inscripción RST, acompañamiento a los municipios adopción tarifas industria y comercio y formalización, y campañas complementarias, lo cual nos permitió cumplir con la meta establecida en esta variable para el 2021.</t>
  </si>
  <si>
    <r>
      <rPr>
        <sz val="11"/>
        <color theme="2" tint="-0.749992370372631"/>
        <rFont val="Calibri (Cuerpo)"/>
      </rPr>
      <t>Línea base 2020 + Variable 1:</t>
    </r>
    <r>
      <rPr>
        <sz val="11"/>
        <color theme="2" tint="-0.749992370372631"/>
        <rFont val="Calibri"/>
        <family val="2"/>
        <scheme val="minor"/>
      </rPr>
      <t xml:space="preserve"> No. De contribuyentes habilitados </t>
    </r>
    <r>
      <rPr>
        <sz val="11"/>
        <color theme="2" tint="-0.749992370372631"/>
        <rFont val="Calibri (Cuerpo)"/>
      </rPr>
      <t>2021</t>
    </r>
  </si>
  <si>
    <t>Para el periodo comprendido entre enero - diciembre del 2021 se tenía establecida una meta de 1491 solicitudes de facturación electrónica, y se recibieron 3,214 para un cumplimiento del 215%. Esto gracias a la consolidación del programa, el riesgo subjetivo, las campañas y actividades que se han realizado dentro del programa, las capacitaciones a los contribuyentes y el compromiso del funcionario líder de facturación electrónica de la DSIA Yopal</t>
  </si>
  <si>
    <t>Para el periodo comprendido entre septiembre - diciembre del 2021 se tenía establecida una meta de 613 solicitudes de nómina electrónica, y se recibieron 1120 para un cumplimiento del 182%. Esto gracias a la consolidación del programa, el riesgo subjetivo, las campañas y actividades que se han realizado dentro del programa, las capacitaciones a los contribuyentes y el compromiso del funcionario líder de facturación y nomina electrónica de la DSIA Yopal, Esta Información fue suministrada por la Subdirección de Factura Electrónica</t>
  </si>
  <si>
    <t>Cumplir las metas anuales de gestión efectiva en materia tributaria, aduanera, cambiaria e internacional</t>
  </si>
  <si>
    <t xml:space="preserve">Gestión efectiva de Fiscalización </t>
  </si>
  <si>
    <t>Gestión de Fiscalización Tributaria</t>
  </si>
  <si>
    <t>pesos</t>
  </si>
  <si>
    <t>Dirección de Fiscalización</t>
  </si>
  <si>
    <t>El cumplimiento de esta meta en el periodo enero a diciembre del 2021 ha sido muy buena, se tenía establecido una meta de $18,016 millones de pesos y se lograron $23 mil millones para un cumplimiento del 132% Gracias al compromiso de los funcionarios del área, y el seguimiento a los procesos y programas que se adelantan en el área, y el liderazgo ejercido por parte de la Jefe de la División y le Directora Seccional de la DSIA Yopal.</t>
  </si>
  <si>
    <t>Gestión de Fiscalización Cambiaria</t>
  </si>
  <si>
    <t>Para el periodo enero - diciembre del 2021, se tenía una meta asignada de $35 millones de pesos, se logró recaudar por este concepto $63,7 millones de pesos, para un cumplimiento del 182%. Gracias a las actividades desarrolladas desde los primeros meses del año, al compromiso de los funcionarios, a la planeacion efectuada entre el jefe de división y la Directora Seccional se logró con mucho esfuerzo cumplir con las metas cambiarias, pero si no se soluciona por parte del Nivel Central el problema de falta de personal el cumplimiento se hace cada vez más difícil, debido a que no existen funcionarios capacitados y dedicados exclusivamente al área de cambios de la DSIA Yopal.</t>
  </si>
  <si>
    <t>Cumplir las metas anuales de gestión aceptada en materia tributaria, aduanera, cambiaria e internacional</t>
  </si>
  <si>
    <t xml:space="preserve">Gestión aceptada resoluciones en firme de Fiscalización </t>
  </si>
  <si>
    <t>Gestión de Fiscalización</t>
  </si>
  <si>
    <t>Subdireccion de Fiscalización Cambiaria</t>
  </si>
  <si>
    <t>Para el periodo enero - diciembre del 2021, se tenía una meta asignada de $5 millones de pesos, se logró recaudar por este concepto $13,2 millones de pesos, para un cumplimiento del 265%. Gracias a las actividades desarrolladas desde los primeros meses del año, al compromiso de los funcionarios, a la planeacion efectuada entre el jefe de división y la Directora Seccional se logró con mucho esfuerzo cumplir con las metas cambiarias, pero si no se soluciona por parte del Nivel Central el problema de falta de personal el cumplimiento se hace cada vez más difícil, debido a que no existen funcionarios capacitados y dedicados exclusivamente al área de cambios de la DSIA Yopal.</t>
  </si>
  <si>
    <t xml:space="preserve">Gestión aceptada recaudo de Fiscalización </t>
  </si>
  <si>
    <t>Para el periodo enero - diciembre del 2021, se tenía una meta asignada de $43,7 millones de pesos, se logró recaudar por este concepto $46 millones de pesos, para un cumplimiento del 105%. Gracias a las actividades desarrolladas desde los primeros meses del año, al compromiso de los funcionarios, a la planeacion efectuada entre el jefe de división y la Directora Seccional se logró con mucho esfuerzo cumplir con las metas cambiarias, pero si no se soluciona por parte del Nivel Central el problema de falta de personal el cumplimiento se hace cada vez más difícil, debido a que no existen funcionarios capacitados y dedicados exclusivamente al área de cambios de la DSIA Yopal.</t>
  </si>
  <si>
    <t>Mejorar el porcentaje de éxito de litigiosidad</t>
  </si>
  <si>
    <t>Número de procesos judiciales terminados de manera normal con fallo ejecutoriado a favor de la DIAN en el año / Número total de procesos judiciales terminados de manera normal con fallo ejecutoriado, durante el año. (meta anual)</t>
  </si>
  <si>
    <t>Para el periodo enero - diciembre del 2021, se tenía establecida una meta anual del 65,10% el cual consistía en que del 100% de los fallos notificados y ejecutoriados el 65,10% fueran a favor de la DIAN, en el año fueron recibidos 4 fallos de los cuales solamente dos fueron a favor de la DIAN, para un cumplimiento del 76,80%, esto gracias al compromiso de cada uno de los abogados del área jurídica del Despacho de la DSIA Yopal, pero el cumplimiento de esta meta no depende directamente de la DSIA Yopal, sino de la celeridad de los procesos en el Tribunal Administrativo y el Concejo de Estado.</t>
  </si>
  <si>
    <t>Porcentaje procesos judiciales revisados con mayor riesgo en Ekogui</t>
  </si>
  <si>
    <t>Procesos revisados en el periodo con riesgo alto y medio alto en Ekogui / Total número de procesos con riesgo alto y medio alto en Ekogui que deben ser revisados en el periodo (semestral)</t>
  </si>
  <si>
    <t>Para el periodo enero - diciembre se tenía asignada una meta del 100% de revisión de los expedientes calificados con riesgo medio y alto dentro del aplicativo Ekogui, a pesar de que la verificación y seguimiento es de carácter semestral, mensualmente el abogado encargado del proceso Ekogui, ha revisado los expedientes que se encuentran calificado con medio y alto riesgo, lo que ha permitido tener un control real sobre estos procesos. En la actualidad se cuenta con 10 expedientes en el aplicativo Ekogui con estas características, los cuales han sido revisados de acuerdo con el procedimiento establecido, lo que garantiza el cumplimiento de la meta anual del 100%.</t>
  </si>
  <si>
    <t xml:space="preserve">Porcentaje de análisis de jurisprudencia remitidos junto con la copia de la sentencia </t>
  </si>
  <si>
    <r>
      <t xml:space="preserve">Número de análisis jurisprudenciales remitidos junto con la copia digital de la sentencia e incluidos en la matriz de litigiosidad durante el periodo </t>
    </r>
    <r>
      <rPr>
        <sz val="11"/>
        <color theme="1"/>
        <rFont val="Calibri"/>
        <family val="2"/>
        <scheme val="minor"/>
      </rPr>
      <t>/ Número de fallos ejecutoriados en el periodo de competencia del área. (mensual)</t>
    </r>
  </si>
  <si>
    <t>En el periodo enero - diciembre del 2021, se recibieron 4 fallos ejecutoriados, los cuales fueron enviados e incluidos en la matriz litigiosa. La DSIA Yopal, no tiene control alguno sobre la llegada de los fallos, ya que esto depende de la Jurisdicción Contencioso-Administrativa. Sin embargo, durante este periodo estuvimos muy atentos a la llegada de los fallos logrando así un cumplimiento del 100%.</t>
  </si>
  <si>
    <t xml:space="preserve">Porcentaje de procesos revisados con VoBo del Jefe </t>
  </si>
  <si>
    <t>Número de actuaciones revisadas con VoBo en el periodo / Número de actuaciones que debían ser revisadas (trimestral)</t>
  </si>
  <si>
    <t>La meta establecida para este indicador para el mes de diciembre del 2021 es el 100% del número de actuaciones revisados con visto bueno del jefe, en el mes se evacuo una actuación, a la fecha se han revisado 20 actuaciones, correspondiente al 100% de las actuaciones con visto bueno del jefe que se han presentado en el año.</t>
  </si>
  <si>
    <t>Porcentaje de requerimientos atendidos en oportunidad</t>
  </si>
  <si>
    <t>Número de requerimientos contestados en oportunidad relacionados con memorando 69 de 2019, trámites ante el Comité de Conciliaciones, Política de Prevención de Daño Antijurídico / Número requerimientos realizados por la Subdirección y sus coordinaciones (semestral)</t>
  </si>
  <si>
    <t>Para el periodo enero - diciembre del 2021, se presentó 1 caso en el mes de junio del 2021, en el cual la Subdirección de Representación externa acompaño un proceso, contencioso administrativo, como estrategia de prevención del posible daño antijuridico. de igual manera la subdirección de Representación externa de acuerdo con el memorando No.132 del 28/06/2021, eximio a la DSIA Yopal de hacer este seguimiento, razón por la cual, a partir del mes de julio del 2021, motivo por el cual en el segundo semestre del 2021 no se efectuaron acompañamientos.</t>
  </si>
  <si>
    <t>Porcentaje de procesos judiciales que se encuentran registrados en el SIE procesos judiciales</t>
  </si>
  <si>
    <t>Número de procesos registrados en el SIE de Representación Externa / Número de procesos a cargo de la Dirección Seccional (meta anual)</t>
  </si>
  <si>
    <t>Para el periodo enero - diciembre del 2021, se encuentran dentro del inventario de Representación externa 30 procesos los cuales equivalen al 100% del inventario existente, de los cuales fueron registrados en su totalidad en el SIE RE, para un cumplimiento anual del 100%. Gracias al compromiso de las dos abogadas responsables de este proceso.</t>
  </si>
  <si>
    <t>Liderar y hacer seguimiento a la ejecución presupuestal y al PAA de la entidad</t>
  </si>
  <si>
    <t>En el periodo enero a diciembre del 2021, se tenía una meta de ejecución del 100% del presupuesto asignado para la vigencia del 2021, en este caso se generó un reto ya que la ejecucion del presupuesto se vio afectada por la Pandemia del Covid 19, ya que al estar los funcionarios en trabajo desde casa, los gastos bajaron, en luz, agua, servicio de telefonía, combustibles, viáticos, y otros razón por la cual se tuvo que realizar contra créditos, con el fin de evitar que quedaran saldos por ejecutar en el presupuesto de la vigencia 2021, estos se realizaron en el mes de diciembre del 2021.</t>
  </si>
  <si>
    <t>Para el periodo enero a diciembre del 2021, se tenía establecida una meta del 100% en el acompañamiento de los procesos ejecutados dentro de la ejecución del PAA de la DSIA Yopal, lo cual se logró con éxito ya que el 100% de los procesos. En la vigencia fiscal 2021 se realizó el acompañamiento a 11 procesos ejecutados dentro el PAA.</t>
  </si>
  <si>
    <t xml:space="preserve">Ser un referente en materia de trámites y servicios digitales
</t>
  </si>
  <si>
    <t>Facilitar las Devoluciones Tributarias, con el fin de generar una relación más cercana con nuestros grupos de interés</t>
  </si>
  <si>
    <t>Seguimiento a la gestión de las devoluciones automáticas</t>
  </si>
  <si>
    <t>Variable 1/ Variable 2
Número de solicitudes de devolución terminadas por el procedimiento automático / Número de solicitudes de devolución  seleccionadas por el Servicio Informático para el procedimiento automático</t>
  </si>
  <si>
    <t>Subdirección de Recaudo</t>
  </si>
  <si>
    <t>Para el periodo enero - diciembre del 2021, este indicador tenía establecida una meta del 80%, en el seguimiento de las devoluciones automáticas que se generaran en la División de Gestión de Recaudo y Cobranzas, lo cual no fue posible cumplir, a 31 de diciembre del 2021 no se realizaron devoluciones automáticas, debido a que no se encontraron solicitudes que cumplieran con los parámetros y requisitos establecidos por el sistema para realizarlas de forma automática. No existen contribuyentes en nuestra jurisdicción que cumplan con los parámetros de una devolución automática. Dicha situación se puso en conocimiento por escrito a la Subdirección de Cobranzas, y nos afirmaron que esto no afectaría la calificación de la DSIA Yopal, ya que no tenemos control sobre esta variable.</t>
  </si>
  <si>
    <t>Término de las devoluciones automáticas reducido</t>
  </si>
  <si>
    <t xml:space="preserve">Variable 1: No de días promedio de devoluciones automáticas en el periodo </t>
  </si>
  <si>
    <t>Para el periodo enero - diciembre del 2021, este indicador tenía establecida una meta 12 dias para evacuar las devolcuiones automatica que se generaran en la División de Gestión de Recaudo y Cobranzas, lo cual no fue posible cumplir, a 31 de diciembre del 2021 no se realizaron devoluciones automáticas, debido a que no se encontraron solicitudes que cumplieran con los parámetros y requisitos establecidos por el sistema para realizarlas de forma automática. No existen contribuyentes en nuestra jurisdicción que cumplan con los parámetros de una devolución automática. Dicha situación se puso en conocimiento por escrito a la Subdirección de Cobranzas, y nos afirmaron que esto no afectaría la calificación de la DSIA Yopal, ya que no tenemos control sobre esta variable.</t>
  </si>
  <si>
    <t>Días en devoluciones ordinarias</t>
  </si>
  <si>
    <t xml:space="preserve">
Variable 1: No de días en devoluciones ordinarias
</t>
  </si>
  <si>
    <t>Para el periodo enero - diciembre del 2021, este indicador tenía establecida una meta de 35 días para evacuar las devoluciones ordinarias que se generaran en la División de Gestión de Recaudo y Cobranzas, lo cual se efectuó en 29 días, para un cumplimiento del 120,69%, cumpliendo con la meta establecida, gracias al compromiso de los funcionarios del área.</t>
  </si>
  <si>
    <t>Mejorar el tiempo de respuesta de las  decisiones de los recursos Tributarios.</t>
  </si>
  <si>
    <t>Promedio de meses de  las decisiones de los recursos tributarios a nivel nacional.</t>
  </si>
  <si>
    <t>Para el periodo enero - diciembre del 2021, en este indicador se tiene por meta establecida mensualmente; el tiempo para evacuar los recursos tributarios de 10,2 meses, en el transcurso del año se evacuaron en 9 meses los diferentes procesos, para un cumplimiento del 113,33%. Gracias al compromiso de los abogados que participan de este proceso.</t>
  </si>
  <si>
    <r>
      <rPr>
        <b/>
        <sz val="11"/>
        <color rgb="FF404040"/>
        <rFont val="Calibri"/>
        <family val="2"/>
        <scheme val="minor"/>
      </rPr>
      <t>PROPIO</t>
    </r>
    <r>
      <rPr>
        <sz val="11"/>
        <color rgb="FF404040"/>
        <rFont val="Calibri"/>
        <family val="2"/>
        <scheme val="minor"/>
      </rPr>
      <t>: Orientar a los Usuarios Aduaneros en trámites relacionados con la Importación y Exportación y Régimen Cambiario de la de la  Dirección Seccional de Yopal</t>
    </r>
  </si>
  <si>
    <t>Oportunidad en la Orientación al Usuario Aduanero en lo relacionado con la Improtación y exportación y Régimen Cambiario</t>
  </si>
  <si>
    <t>Número solicitud Atendidas/ Número de Solicitudes Recibidas</t>
  </si>
  <si>
    <t>División de Gestión de Operación Aduanera</t>
  </si>
  <si>
    <t>En el periodo enero - diciembre del 2021, la meta establecida para este indicador era lograr el 100% de efectividad, el cual está representado en número de solicitudes evacuadas sobre número de solicitudes recibidas, en el periodo enero - diciembre del 2021, se recibieron 12 consultas por parte de los usuarios aduaneros y fueron evacuadas 12 solicitudes de orientación de los usuarios aduaneros, para un cumplimiento del 100%.</t>
  </si>
  <si>
    <t>TRANSFORMACIÓN TECNOLÓGICA</t>
  </si>
  <si>
    <t xml:space="preserve"> Controlar el ingreso y permanencia  ilegal de mercancías  con el fin de contribuir con la competitividad del sector empresarial. </t>
  </si>
  <si>
    <t>Decomisos de mercancías</t>
  </si>
  <si>
    <t>Valor de los decomisos de mercancías</t>
  </si>
  <si>
    <t>Pesos</t>
  </si>
  <si>
    <t>Subdirección de Fiscalización Aduanera</t>
  </si>
  <si>
    <t>Para el periodo enero - diciembre del 2021, se tenía establecida una meta por decomisos de $600 millones de pesos, se logró realizar decomisos por valor de $448 millones de pesos, para un cumplimiento acumulado del 74,81%. Resultado muy bueno, a pesar de que la meta para el 2021 fue muy alta, $600 millones de pesos. Es de amplio conocimiento de la Subdirección de Fiscalización Aduanera la DGF Yopal, no se cuenta con el personal suficiente para realizar operativos, tampoco se cuenta en la DSIA Yopal con POLFA. La POLFA es comisiona 3 veces al año o de forma extraordinaria si la necesidad del servicio lo requiere, razón por la cual estamos supeditados a lo que ellos hagan o a que sea incautado Ganado de contrabando para cumplir esta meta, contamos con que con la reestructuración de la entidad se asigne personal de la POLFA permanente, que nos permita cumplir metas como esta.</t>
  </si>
  <si>
    <t xml:space="preserve">  Consolidar el proceso de disposición de mercancías ADA</t>
  </si>
  <si>
    <t>Para el periodo enero - diciembre del 2021, se tenía asignada una meta en disposición de mercancías ADA del 62% del inventario establecido, y se logró una disminución del 115%, para un cumplimiento del 184%. En el mes de enero del 2021 se realizó una donación de mercancía ADA, al Municipio de Pore por un valor de $75 millones de pesos, una devolución de mercancía por valor de $692,000 mil pesos la cual se efectuó en abril, en el mes de junio del 2021 se realizó una donación por valor de $50 millones de pesos al DPR, así como una chatarrización por valor de $49 millones de pesos, en el mes de noviembre se realizó una donación por $35 millones, y en diciembre una destrucción por valor de $118 millones de pesos. Toda esta gestión gracias al compromiso y disposición de los funcionarios que intervienen en el proceso.</t>
  </si>
  <si>
    <t>Mejorar las competencias de nuestros funcionarios contribuyendo al cumplimiento del éxito de litigiosidad</t>
  </si>
  <si>
    <t>Número de funcionarios que realizaron el curso virtual de la ANDJE  con evidencia de participación / Número de funcionarios que debían tomar la capacitación (semestral)</t>
  </si>
  <si>
    <t>Para el periodo enero - diciembre se tiene asignada una meta anual del 90% que corresponde la capacitación del 90% de los funcionarios abogados que pertenecen al proceso de jurídica de la DSIA Yopal, logrando capacitar a la totalidad de los abogados para un cumplimiento del 111%, para lograr el cumplimiento de esta meta ya se inscribieron la totalidad de los abogados en el Diplomado nacional de Defensa jurídica, así como los 6 cursos que se encuentran relacionados en las directrices de la Subdirección de Representación Externa – Ekogui. El inicio en el mes de agosto del 2021, con lo cual se garantizó el cumplimiento del 100% de esta meta, gracias del compromiso de los funcionarios del área.</t>
  </si>
  <si>
    <t>De acuerdo con la información suministrada por la Subdirección de Escuela, el cumplimiento de la dirección Seccional para el periodo de enero a diciembre del 2021 en el indicador del PIC, se obtuvo un cumplimiento acumulado del 93%. Se realizaron 41 cursos de enero a diciembre del 2021, los cuales tuvieron muy buena acogida, seguiremos trabajando en concientizar a los funcionarios de capacitarnos y autocapacitarnos permanentemente.</t>
  </si>
  <si>
    <r>
      <t xml:space="preserve">             TABLERO BALANCEDO DE GESTION 2021
DIRECCION SECCIONAL DE IMPUESTOS Y ADUANAS DE PUERTO ASIS
</t>
    </r>
    <r>
      <rPr>
        <b/>
        <sz val="22"/>
        <color theme="0"/>
        <rFont val="Calibri"/>
        <family val="2"/>
        <scheme val="minor"/>
      </rPr>
      <t>SEGUIMIENTO METAS 2021</t>
    </r>
  </si>
  <si>
    <t>La meta de enero a diciembre de 2021, genero un sobrecumplimiento, debido a la gestión realizada.</t>
  </si>
  <si>
    <t>26</t>
  </si>
  <si>
    <t>49</t>
  </si>
  <si>
    <t>Para el total del año 2021, la Seccional tenía la meta de inscribir 49 contribuyentes en el RST, pero se logró inscribir únicamente 30, teniendo un cumplimiento anual del 61%                                                                                                       El cumplimiento de la meta no fue el deseado a pesar de que la seccional ha realizado las siguientes actividades concernientes a impulsar la adopción del Régimen Simple de Tributación – RST durante lo corrido del año:
1. Jornada de capacitación en Régimen Simple de Tributación – RST, el día 15 de septiembre de 2021, con las entidades territoriales, para lo que se invitó a las alcaldías de los 13 municipios del departamento, contando con la asistencia de 16 funcionarios de dichas entidades.
2. Jornada de capacitación en Régimen Simple de Tributación – RST el día 15 de septiembre de 2021.  Se contó con la participación de 202 contribuyentes de todo el departamento.
3. Jornada de inscripción sin agendamiento previo los días 4 y 5 de diciembre en los municipios de Mocoa y Puerto Asís. 
4. Jornadas de entrega de volantes en los municipios de Valle del Guamuez y San Miguel el día 19 de octubre de 2021.</t>
  </si>
  <si>
    <t>40%</t>
  </si>
  <si>
    <t>-</t>
  </si>
  <si>
    <t>87%</t>
  </si>
  <si>
    <t>En cuanto a las iniciativas estratégicas del plan de la contribución 2021, se dio cumplimiento a 3 de las 4 actividades (Socialización del RST, Campañas de Inscripción RST, Acompañamiento a Municipios RST) Sin embargo no se pudieron realizar las campanas complementarias para cumplimiento de las obligaciones dentro del RST. lo anterior debido a que dichas campañas se tenían programadas para el cuarto trimestre, pero con la reestructuración de la entidad y la reclasificación de la seccional pasando de Delegada a Tipo 1, incrementando 9 procesos a la seccional sin incrementar la planta de personal, por lo que la capacidad operativa se vio reducida significativamente y no se pudieron adelantar estas campañas.</t>
  </si>
  <si>
    <t>100</t>
  </si>
  <si>
    <t>491</t>
  </si>
  <si>
    <t>1370</t>
  </si>
  <si>
    <t>Es importante resaltar que, teniendo en cuenta los 4 trimestres del año, la meta se cumplió a cabalidad, pues de acuerdo al Plan de la Contribución 2021, se debieron habilitar un total de 491 facturadores, sin embargo, la Seccional habilitó un total de 1370, teniendo un cumplimiento del 279%.</t>
  </si>
  <si>
    <t>80</t>
  </si>
  <si>
    <t xml:space="preserve">Es importante tener en cuenta que el mayor porcentaje de la meta se estableció para el mes de diciembre de 2021, y solo hasta el día 22 de enero de 2022, se recibió la base de datos de habilitados por parte de la Subdirección de Factura Electrónica y Soluciones Operativas, por lo que no fue posible tomar medidas y desarrollar acciones pertinentes a fomentar la implementación del documento soporte de nómina electrónica.
Sin embargo, esta seccional desarrollará durante el primer trimestre de 2022, con el apoyo de sus aliados, labores encaminadas a fomentar la implementación del documento soporte de nómina electrónica para dar cumplimiento a las metas que se establezcan.
</t>
  </si>
  <si>
    <t xml:space="preserve"> Cumplir las metas anuales de gestión efectiva en materia tributaria, aduanera, cambiaria e internacional</t>
  </si>
  <si>
    <t xml:space="preserve">Debido al trabajo persuasivo realizado por el equipo de trabajo de cambios de la Dirección Seccional Puerto Asís, se logró el cumplimiento de la meta establecida.  </t>
  </si>
  <si>
    <r>
      <rPr>
        <b/>
        <sz val="11"/>
        <color theme="1" tint="0.249977111117893"/>
        <rFont val="Calibri"/>
        <family val="2"/>
        <scheme val="minor"/>
      </rPr>
      <t xml:space="preserve">PROPIO. </t>
    </r>
    <r>
      <rPr>
        <sz val="11"/>
        <color theme="1" tint="0.249977111117893"/>
        <rFont val="Calibri"/>
        <family val="2"/>
        <scheme val="minor"/>
      </rPr>
      <t>Fortalecer acciones que conlleven a incrementar los controles tentientes a combatir el contrabando y contrabando técnico de la jurisdicción de la Seccional.</t>
    </r>
  </si>
  <si>
    <t>Operativos tendientes a combatir el contrabando y el contrabando técnico de la jurisdicción.</t>
  </si>
  <si>
    <t xml:space="preserve"> (Número de hallazgos  / Número total de operativos) * 100 </t>
  </si>
  <si>
    <t>Area de Fiscalización Aduanera - Despacho</t>
  </si>
  <si>
    <t>50%</t>
  </si>
  <si>
    <t xml:space="preserve">De enero a diciembre se realizaron 145  visitas Labores propias, a las cuales se le realizó aprehensión.
</t>
  </si>
  <si>
    <t>Medición del riesgo subjetivo de las operaciones de la mercancía que ingresa por el CEBAF San Miguel</t>
  </si>
  <si>
    <t>Número de operaciones subjetivas realizadas</t>
  </si>
  <si>
    <t xml:space="preserve">Número </t>
  </si>
  <si>
    <t>Area de Operación Aduanera - Despacho</t>
  </si>
  <si>
    <t>10</t>
  </si>
  <si>
    <t>Durante todo el año 2021, no se presentaron procesos de Importación los cuales son necesarios para poder cumplir la meta establecida; la frontera está cerrada desde el mes de marzo del 2020 para carga Importaciones.  El % de cumplimiento se deja en negro,  ya que al estar cerrada la frontera   no se cuenta con insumos para reportar al area de fiscalización aduanera e identificar operaciones subjetivas y poder realizar análisis integrado  para  medir el riesgo subjetivo en las operaciones de comercio exterior, tendientes a combatir el contrabando y contrabando técnico en nuestra jurisdicción.</t>
  </si>
  <si>
    <t xml:space="preserve"> Grupos de Interés</t>
  </si>
  <si>
    <r>
      <rPr>
        <b/>
        <sz val="11"/>
        <color theme="1" tint="0.249977111117893"/>
        <rFont val="Calibri"/>
        <family val="2"/>
        <scheme val="minor"/>
      </rPr>
      <t>PROPIO</t>
    </r>
    <r>
      <rPr>
        <sz val="11"/>
        <color theme="1" tint="0.249977111117893"/>
        <rFont val="Calibri"/>
        <family val="2"/>
        <scheme val="minor"/>
      </rPr>
      <t>:  Desarrollar actividades tendientes a satisfacer las solicitudes del usuario cliente a través del canal telefónico de la Dirección Seccional</t>
    </r>
  </si>
  <si>
    <t>Satisfacción del cliente canal telefónico</t>
  </si>
  <si>
    <t>(Clientes insatisfechos/clientes satisfechos)*100</t>
  </si>
  <si>
    <t>Area de Asistecia al Cliente - Despacho</t>
  </si>
  <si>
    <t>El resultado del cumplimiento excelente en el canal telefónico, obedece a que se atendieron con calidad y oportunidad las llamadas que ingresaron y fueron atendidas en la Dirección Seccional.</t>
  </si>
  <si>
    <t xml:space="preserve"> Mejorar el tiempo de respuesta de las  decisiones de los recursos Tributarios.</t>
  </si>
  <si>
    <t>10.2</t>
  </si>
  <si>
    <t xml:space="preserve">Nuevo indicador desplegado por la Subdirección de Recursos Jurídicos a la Dirección Seccional de Impuestos y Aduanas de Puerto Asís.   Inicia medición en octubre de 2021.  
Despliegue de metas de este indicador descendente así:  10,2 meses para septiembre, 10,2 para octubre, 10,2 para noviembre y 10,2 para diciembre de 2021.   
En tal sentido durante los meses de octubre, noviembre y diciembre no se presentaron Recursos Jurídicos en materia tributaria.
</t>
  </si>
  <si>
    <t xml:space="preserve">Controlar el ingreso y permanencia  ilegal de mercancías  con el fin de contribuir con la competitividad del sector empresarial. </t>
  </si>
  <si>
    <t>En el año 2021, se dio cumplimiento a la meta debido a la gestión de la Policía Fiscal y Aduanera, que hicieron presencia en los meses de agosto y octubre de 2021, donde realizaron aprehensiones por un valor de $ 503.457.395. De igual manera la Policía Nacional contribuyo al cumplimiento de la meta por un valor de $642.057.904</t>
  </si>
  <si>
    <t>Consolidar el proceso de disposición de mercancías ADA</t>
  </si>
  <si>
    <t>Durante el año 2021, se logró la disminución de inventarios en $ 1.561.301.461, en las diferentes modalidades de destinación como donación, destrucción y devolución.</t>
  </si>
  <si>
    <t>98%</t>
  </si>
  <si>
    <t xml:space="preserve">Gracias a la participación muy activa ce los funcionarios de la Sede, se obtuvo el cumplimiento del logro en un 98%. Se realizaron motivaciones para que el recurso humano haga uso de los servicios informáticos de nuestra Entidad y fortalecer el autoaprendizaje para el mejoramiento de atención en cada uno de los procesos institucionales </t>
  </si>
  <si>
    <r>
      <t xml:space="preserve">                  TABLERO BALANCEADO DE GESTIÓN 2021
 DIRECCION SECCIONAL DE IMPUESTOS Y ADUANAS DE URABÁ
</t>
    </r>
    <r>
      <rPr>
        <b/>
        <sz val="22"/>
        <color theme="0"/>
        <rFont val="Calibri"/>
        <family val="2"/>
        <scheme val="minor"/>
      </rPr>
      <t>SEGUIMIENTO METAS 2021</t>
    </r>
  </si>
  <si>
    <t>ANÁLISIS CONSOLIDADO  DE ENERO A DICIEMBRE</t>
  </si>
  <si>
    <t xml:space="preserve">Gestión efectiva de Fiscalización Cambiaria </t>
  </si>
  <si>
    <t>El recaudo efectivo en materia cambiaria se debe a pagos por allanamientos a las multas que se impongan a los usuarios aduaneros y del comercio exterior.  En la División no hay insumos en materia cambiaria, por ello no hubo recaudo.  En el periodo enero-diciembre  no se recibieron insumos en materia cambiaria en la División de Liquidación, Maxime que esta División fue absorbida por Fiscalización en la última restructuración que se efectuó en la entidad.</t>
  </si>
  <si>
    <t>Subdirección de Fiscalización Cambiaria</t>
  </si>
  <si>
    <r>
      <t>La</t>
    </r>
    <r>
      <rPr>
        <sz val="12"/>
        <color rgb="FFFF0000"/>
        <rFont val="Calibri"/>
        <family val="2"/>
        <scheme val="minor"/>
      </rPr>
      <t xml:space="preserve"> </t>
    </r>
    <r>
      <rPr>
        <sz val="12"/>
        <color theme="1"/>
        <rFont val="Calibri"/>
        <family val="2"/>
        <scheme val="minor"/>
      </rPr>
      <t>gestión propuesta se da en materia cambiaria por todas aquellas resoluciones que se proponen en las discusiones por infracciones al</t>
    </r>
    <r>
      <rPr>
        <sz val="12"/>
        <color rgb="FFFF0000"/>
        <rFont val="Calibri"/>
        <family val="2"/>
        <scheme val="minor"/>
      </rPr>
      <t xml:space="preserve"> </t>
    </r>
    <r>
      <rPr>
        <sz val="12"/>
        <color theme="1"/>
        <rFont val="Calibri"/>
        <family val="2"/>
        <scheme val="minor"/>
      </rPr>
      <t>régimen de cambios y que una vez notificadas en debida forma quedan en firme o ejecutoriada; por lo tanto, no se ha generado insumo para cumplir con este indicador.</t>
    </r>
  </si>
  <si>
    <r>
      <t xml:space="preserve">Lo recaudado se debe a 5 resoluciones de terminación por pago de la sanción reducida al 40%. </t>
    </r>
    <r>
      <rPr>
        <sz val="12"/>
        <rFont val="Calibri"/>
        <family val="2"/>
        <scheme val="minor"/>
      </rPr>
      <t xml:space="preserve"> Tuvimos dificultad en el cumplimiento por los pocos usuarios que tenemos con domicilio en la jurisdicción de Urabá, igualmente la meta estuvo muy elevada, ya que históricamente había sido más acorde a nuestra realidad cambiaria en la región.</t>
    </r>
  </si>
  <si>
    <t xml:space="preserve"> Aduana con una recaudación eficiente</t>
  </si>
  <si>
    <t>Recaudo Provocado</t>
  </si>
  <si>
    <t xml:space="preserve">Recaudo generado en todo el proceso de operación aduanera </t>
  </si>
  <si>
    <t>Subdirección de Servicios y Facilitación al Comercio Exterior</t>
  </si>
  <si>
    <t>$400.000.000</t>
  </si>
  <si>
    <t>$678.999.000</t>
  </si>
  <si>
    <r>
      <t xml:space="preserve">Durante el año 2021 se estableció una meta de recaudo de $400.000.000, obteniendo un logro de $678.999.000, para un cumplimiento del 169,75%, gracias al trabajo en equipo de los funcionarios del área y al número de suspensiones realizadas, mayores a 50 UVT (102) y menores a 50 UVT (171).
</t>
    </r>
    <r>
      <rPr>
        <sz val="12"/>
        <color rgb="FFFF0000"/>
        <rFont val="Calibri"/>
        <family val="2"/>
        <scheme val="minor"/>
      </rPr>
      <t xml:space="preserve"> </t>
    </r>
  </si>
  <si>
    <r>
      <rPr>
        <b/>
        <sz val="11"/>
        <color theme="1" tint="0.249977111117893"/>
        <rFont val="Calibri"/>
        <family val="2"/>
        <scheme val="minor"/>
      </rPr>
      <t>PROPIO</t>
    </r>
    <r>
      <rPr>
        <sz val="11"/>
        <color theme="1" tint="0.249977111117893"/>
        <rFont val="Calibri"/>
        <family val="2"/>
        <scheme val="minor"/>
      </rPr>
      <t>: Establecer puestos de control en carretera articulados POLFA-DIAN</t>
    </r>
  </si>
  <si>
    <t>Establecimiento de puestos de control en carretera</t>
  </si>
  <si>
    <t>(Puestos de control establecidos/ Puestos de control programados)*100</t>
  </si>
  <si>
    <t>División de Gestión de Fiscalización</t>
  </si>
  <si>
    <t>Se llevaron a cabo los puestos de control programados durante el 2021, atendiendo a la situación de orden público de la zona y los pocos efectivos que tiene la Polfa. Estos operativos generaron acciones que dieron lugar a coadyuvar en el cumplimiento de la meta de decomisos en firme.</t>
  </si>
  <si>
    <t xml:space="preserve">En la vigencia presupuestal 2021, la Seccional alcanzo un porcentaje de cumplimiento del 97%, representado en lo gastos anuales de servicio públicos de energía, Aseo y alcantarillado, impuestos de alumbrado público, el gasto de predial, viáticos de comisión, y en los contratos de transporte especial para los funcionarios, suministro de combustible para los vehículos y la planta eléctrica de emergencia, suministro de materiales de ferretería, mantenimiento del parque auto motor, mantenimiento del sistema hidráulico y un último  contrato  de mantenimiento de las instalaciones eléctricas, todos estos gastos de funcionamiento para el cumplimiento y fines d la misión institucional por parte de la Dirección Seccional  de Impuestos y Aduanas de Urabá. </t>
  </si>
  <si>
    <t>Durante el periodo de enero - diciembre se tuvieron 6 líneas PAA en el cual se desaarolló los procesos contractuales programados  en las fechas correspondientes.</t>
  </si>
  <si>
    <t>Generar acciones  que  contribuyan al fortalecimiento de la cercanía con  la comunidad de Comercio Exterior</t>
  </si>
  <si>
    <t>Encuentros Aduana - Empresa</t>
  </si>
  <si>
    <t>(Número de Encuentros Aduana  Empresa realizadas / Número de Encuentros Aduana  Empresa programados)*100</t>
  </si>
  <si>
    <t xml:space="preserve">Coordinación
Subdirecciones </t>
  </si>
  <si>
    <t>Durante el año 2021, se realizaron (2) dos encuentros de aduanas con los Usuarios del Comercio Exterior, donde se trataron temas de la misión institucional, para un cumplimiento del 100%.</t>
  </si>
  <si>
    <t>Compromisos Aduana - Empresa</t>
  </si>
  <si>
    <t>(Número de compromisos cumplidos/ Número de compromisos establecidos)*100</t>
  </si>
  <si>
    <t>Durante el año de 2021, se establecieron unos compromisos con los usuarios del comercio exterior, específicamente con los Depósitos y se les dio cumplimiento en el mes de diciembre en un 100%.</t>
  </si>
  <si>
    <r>
      <rPr>
        <b/>
        <sz val="11"/>
        <color theme="1"/>
        <rFont val="Calibri"/>
        <family val="2"/>
        <scheme val="minor"/>
      </rPr>
      <t>PROPIO:</t>
    </r>
    <r>
      <rPr>
        <sz val="11"/>
        <color theme="1" tint="0.249977111117893"/>
        <rFont val="Calibri"/>
        <family val="2"/>
        <scheme val="minor"/>
      </rPr>
      <t xml:space="preserve">  Atender de manera oportuna solicitudes de inscripción al Régimen Especial Aduanero presentadas ante la Dirección Seccional</t>
    </r>
  </si>
  <si>
    <t>Solicitudes de inscripción al Régimen Especial Aduanero</t>
  </si>
  <si>
    <t>(Solicitudes atendidas/ solicitudes presentadas)*100</t>
  </si>
  <si>
    <t>Durante el año 2021, de recibieron 3 solicitud de inscripción al Régimen Especial Aduanero (REA), las cuales fueron atendidas en su oportunidad para un cumplimiento del 100%.</t>
  </si>
  <si>
    <r>
      <rPr>
        <b/>
        <sz val="11"/>
        <color theme="1"/>
        <rFont val="Calibri"/>
        <family val="2"/>
        <scheme val="minor"/>
      </rPr>
      <t xml:space="preserve">PROPIO: </t>
    </r>
    <r>
      <rPr>
        <sz val="11"/>
        <color theme="1" tint="0.249977111117893"/>
        <rFont val="Calibri"/>
        <family val="2"/>
        <scheme val="minor"/>
      </rPr>
      <t xml:space="preserve">Contribuir a la cercanía al ciudadano a través de actividades de presencia institucional en municipios de la jurisdicción de la Dirección Seccional   </t>
    </r>
  </si>
  <si>
    <t>Actividades de presencia institucional</t>
  </si>
  <si>
    <t>(No. de actividades realizadas/ actividades programadas)*100</t>
  </si>
  <si>
    <t>Despacho de la Dirección Seccional- Asistencia al cliente</t>
  </si>
  <si>
    <t>Retomando las jornadas de presencia institucional en los diferentes municipios  de la juridicción se realizaron 16 jornadas y se dictaron 2 charlas dirigidas a comerciantes de la zona, apoyándonos en la Cámara de comercio y al necesidad de la empresa Banacol que necesitaba actualizaciones de RUT para los comercializadores de plátano que tienen vínculos con ellos y viven en los municipios de la jurisdicción.</t>
  </si>
  <si>
    <r>
      <rPr>
        <b/>
        <sz val="11"/>
        <color theme="1" tint="0.249977111117893"/>
        <rFont val="Calibri"/>
        <family val="2"/>
        <scheme val="minor"/>
      </rPr>
      <t>PROPIO:</t>
    </r>
    <r>
      <rPr>
        <sz val="11"/>
        <color theme="1" tint="0.249977111117893"/>
        <rFont val="Calibri"/>
        <family val="2"/>
        <scheme val="minor"/>
      </rPr>
      <t xml:space="preserve"> Fortalecer competencias técnicas aduaneras y cambiarias para  usuarios aduaneros de la Dirección Seccional </t>
    </r>
  </si>
  <si>
    <t>Competencias Técnicas aduaneras y cambiarias</t>
  </si>
  <si>
    <t>(Actividades ejecutadas / Actividades planeadas)*100</t>
  </si>
  <si>
    <t>Despacho de la Dirección Seccional</t>
  </si>
  <si>
    <r>
      <t>Durante el periodo enero- diciembre de 2021, se han realizado diferentes capacitaciones que han permitido la</t>
    </r>
    <r>
      <rPr>
        <sz val="12"/>
        <color rgb="FFFF0000"/>
        <rFont val="Calibri"/>
        <family val="2"/>
        <scheme val="minor"/>
      </rPr>
      <t xml:space="preserve"> </t>
    </r>
    <r>
      <rPr>
        <sz val="12"/>
        <rFont val="Calibri"/>
        <family val="2"/>
        <scheme val="minor"/>
      </rPr>
      <t>cercanía con los usuarios aduaneros de la Dirección Seccional y asi dándose  cumplimiento a la meta.</t>
    </r>
  </si>
  <si>
    <t>El cumplimiento anual del 96,50% es debido a 90  decomisos en firme. No fue posible llegar al 100% de la meta establecida, pero se hicieron grandes esfuerzos para su conseguirlo a través de acciones de control en zonas primarias, carreteras y establecimientos de comercio. Igualmente, hubo disminución por parte de aprehensiones de la Polfa debido al orden público en la región y a los escases de sus efectivos.</t>
  </si>
  <si>
    <t xml:space="preserve"> Aduana con controles  previos y simultáneos optimatizados en la lucha contra el contrabando en las zonas primarias y en los usuarios de comercio exterior.</t>
  </si>
  <si>
    <t>Efectividad en los controles previos - Lucha contra el Contrabando</t>
  </si>
  <si>
    <t>(Número de reconocimientos con incidencia o hallazgos / Número total de Reconocimientos de Carga)*100</t>
  </si>
  <si>
    <t>2%</t>
  </si>
  <si>
    <t>8,41%</t>
  </si>
  <si>
    <t xml:space="preserve">Durante el año 2021 se realizaron 107 reconocimientos a la carga, detectándose nueve  (9) hallazgos o incidencias,  generando un sobrecumplimiento del 420,50%;  Estos resultados obedecen al trabajo en equipo de los funcionarios del área de Operación Aduanera;  a  la efectividad en las alertas y a la gestión de riesgo de la Dirección Seccional, dando como resultado la generación de aprehensiones. 
 </t>
  </si>
  <si>
    <t>Efectividad en el control simultaneo - Lucha contra el Contrabando</t>
  </si>
  <si>
    <t>(Número de inspecciones con incidencia o hallazgos iguales o superiores a 50 UVT  / Número total de Inspecciones )*100</t>
  </si>
  <si>
    <t>3%</t>
  </si>
  <si>
    <t>1,97%</t>
  </si>
  <si>
    <t xml:space="preserve">Durante el año 2021 se  realizaron 5173 inspecciones de mercancías,  de las cuales 102 generaron incidencias o hallazgos iguales o superiores a 50 UVT, generando un resultado no favorable del 65,67%; a pesar del  esfuerzo mancomunado de los funcionarios de la División de la Operación Aduanera.  Este incumplimiento obedeció a:  Gran número de importaciones al amparo del Régimen Aduanero Especial, que solo cancelan IVA;  gran cantidad de inspecciones de textiles que por  norma las declaran dentro de los precios establecidos; a las  Inspecciones de cierto tipo de mercancías (modalidad Ordinaria),  como ferretería, en las cuales  la tarifa del Arancel es 0% y 5%  que al generar la controversia  no se obtiene mayor,   y al menor valor en aduanas de las mercancías declaradas que  salen para inspección.
 </t>
  </si>
  <si>
    <t xml:space="preserve"> Efectividad en los Controles a los  usuarios de comercio exterior
Verificaciones con hallazgos en usuarios visitados en 2018 y 2019</t>
  </si>
  <si>
    <t>(Número de usuarios aduaneros verificados con hallazgos encontrados, ya visitados entre 2018 y 2019  / Número total de usuarios aduaneros verificados que fueron visitados entre 2018 y 2019)*100.</t>
  </si>
  <si>
    <t>Subdirección de Registro y Control Aduanero</t>
  </si>
  <si>
    <t>30%</t>
  </si>
  <si>
    <t xml:space="preserve">En el periodo Enero-Dic de 2021, se realizaron cinco (5) visitas a usuarios aduaneros verificados, visitados durante el año 2019, a los cuales se les encontró hallazgos  y fueron reportados en su oportunidad a las áreas competentes.  Se cumplió en un 100% con la meta establecida.   </t>
  </si>
  <si>
    <t>Efectividad en los Controles a los  usuarios de comercio exterior 
Verificaciones con hallazgos en usuarios no visitados anteriormente</t>
  </si>
  <si>
    <t xml:space="preserve"> (Número de usuarios aduaneros verificados con hallazgos  / Número total de usuarios aduaneros verificados)*100.</t>
  </si>
  <si>
    <r>
      <t>Durante el año informado 2021,</t>
    </r>
    <r>
      <rPr>
        <sz val="12"/>
        <color rgb="FFFF0000"/>
        <rFont val="Calibri"/>
        <family val="2"/>
        <scheme val="minor"/>
      </rPr>
      <t xml:space="preserve"> </t>
    </r>
    <r>
      <rPr>
        <sz val="12"/>
        <rFont val="Calibri"/>
        <family val="2"/>
        <scheme val="minor"/>
      </rPr>
      <t xml:space="preserve">se realizaron cuatro (4) visitas a Usuarios aduaneros no visitados anteriormente, a los cuales se les detectó hallazgos y se reportaron en su oportunidad a las dependencias competentes. Se cumplió en un 100% con la meta establecida. </t>
    </r>
  </si>
  <si>
    <t>Laliberación de cadenas de custodia al ser los valores más altos, al quedar liberadas  permiten dicho sobrecumplimiento y a la ejecución pronta de los proyectos de disposición final, la gran fortaleza el trabajo en equipo con las demás entidades con incidencia en este proceso.</t>
  </si>
  <si>
    <r>
      <t>Para el factor del PIC, la Seccional cumple con un 119,28% en el acumulado de enero a diciembre 2021</t>
    </r>
    <r>
      <rPr>
        <sz val="12"/>
        <color rgb="FFFF0000"/>
        <rFont val="Calibri"/>
        <family val="2"/>
        <scheme val="minor"/>
      </rPr>
      <t xml:space="preserve"> </t>
    </r>
    <r>
      <rPr>
        <sz val="12"/>
        <rFont val="Calibri"/>
        <family val="2"/>
        <scheme val="minor"/>
      </rPr>
      <t>de acuerdo con la información suministrada por la Coordicación Escuela,  gracias a la participación activa de los funcionarios,en los diferentes cursos programados para la seccional Urabá.</t>
    </r>
  </si>
  <si>
    <r>
      <t xml:space="preserve">                                                                                        TABLERO BALANCEADO DE GESTION 2021
                                                                  DIRECCION SECCIONAL DE IMPUESTOS Y ADUANAS DE GIRARDOT
                                                                                               </t>
    </r>
    <r>
      <rPr>
        <b/>
        <sz val="22"/>
        <color theme="0"/>
        <rFont val="Calibri"/>
        <family val="2"/>
        <scheme val="minor"/>
      </rPr>
      <t>SEGUIMIENTO METAS 2021</t>
    </r>
  </si>
  <si>
    <t xml:space="preserve">METAS </t>
  </si>
  <si>
    <t>CIFRAS ACUMULADAS DE ENERO A  DICIEMBRE</t>
  </si>
  <si>
    <t>Dirección de Gestión de Ingresos o quien haga sus veces</t>
  </si>
  <si>
    <t>El recaudo bruto acumulado obtenido por la Seccional  DIAN-Girardot a Diciembre 2021  fue de $143.534 millones. Esta información fue suministrada por la Subdirección de Gestión de Recaudo y Cobranzas de la Dirección de Gestión de Ingresos. La cifra está reportada en millones de pesos y la unidad de medida para el TBG  viene en billones de pesos</t>
  </si>
  <si>
    <t>Subdirección de  Cobranzas  y Control Extensivo o quien haga sus veces</t>
  </si>
  <si>
    <t>Se han ejecutado metodicamente las actividades de gestión de la cartera morosa, llamadas y correos, ofrecimientos de Facilidades de pago. Gestión del ciclo de cobro, envío de insumos para denuncias penales, control de las facilidades de pago, gestión de TDJ,  logrando un cumplimiento de la meta del 108.89% en la recuperacion de cartera de la Seccional, también se priorizó el segmento gestionable segunda etapa y los asuntos perentorios de los inventarios; de acuerdo con las indicaciones de la Coordinación de Cobranzas orientadas al logro de las metas, entre otros. En este reporte se hace ajuste al logro del mes de noviembre 2021 de $6752,65 a $6.798,08 de acuerdo con el recaudo por gestión de cartera que publicó la Coordinación el 25 de enero de 2022.</t>
  </si>
  <si>
    <t xml:space="preserve">Durante todo el año se realizaron acciones para el logro de la meta. Teniendo en cuenta que esta Seccional se encuentra en crecimiento y a pesar de la situciaon de salud y econocmica hubo un inscripcion de nuevos  contribuyentes : PN 10.907 y PJ 970. El mes de enero arroja la mayor cifra de inscritos por  la disposición de ley que indica que al inicio del año pueden registrarse los contribuyentes que ya tienen RUT, para los demás meses solo nuevos contribuyentes quedando sujeto a la creación de nuevas empresas o negocios y del sector informal.  </t>
  </si>
  <si>
    <t xml:space="preserve">Se realizaron diferentes acciones en las líneas y estretégias  definidas en el Plan de Contribución con visita a todos los municipios que conforman la Jurisdicción de la Seccional así como el trabajo conjunto con las administraciones municipales y cámaras de comercio de la región aumentando el número de capacitaciones, campañas de inscripción y logrando que los concejos municipales aprobaran los Acuerdos definidos en la Ley 2010 de 2019.  </t>
  </si>
  <si>
    <t>Sobrecumplimiento de la meta todo el año exceptuando el mes de noviembre,  resultado de trabajos y acciones que iniciaron desde el año anterior al igual que el vecimiento de los plazos para estar habilitados como facturadores electrónicos.</t>
  </si>
  <si>
    <t xml:space="preserve">Se realizaron acciones durante todo el año 2021 como capacitaciones y comunicaciones parar dar a conocer esta nueva obligatoriedad que deben cumplir los contribuyentes. </t>
  </si>
  <si>
    <t>Gestión de Fiscalización Tributaria Tributaria</t>
  </si>
  <si>
    <t>Dirección de Fiscalización - Subdirección de Fiscalización Tributaria</t>
  </si>
  <si>
    <t>En el año 2021 se logra una gestión efectiva de $ 14.594.662, producto de los actos proferidos  en Liquidación, seguido por Fiscalización Persuasiva y Extensiva, Gestión de expediente en Gestor e Integra , Gestión Derivada de las investigaciones adelantadas  y  Gestión obtenida por los nuevos respponsables de IVA e Impoconsumo.</t>
  </si>
  <si>
    <t>En el año 2021 se reportó un proceso terminado de manera normal con fallo ejecutoriado a favor de la DIAN</t>
  </si>
  <si>
    <t>Los expedientes calificados  en Ekogui, no arrojaron  riesgo alto ni medio alto</t>
  </si>
  <si>
    <t xml:space="preserve"> -</t>
  </si>
  <si>
    <t>En el año 2021 se reportó un fallo ejecutoriado a favor de la Entidad en la matriz de litigiosidad y se realizó el correspondiente análisis jurisprudencial.</t>
  </si>
  <si>
    <t>Todas las actuaciones en sede administrativa proyectadas por la abogada  fueron revisadas y firmadas por la Directora Seccional quien tiene funciones de jefe de jurídica.</t>
  </si>
  <si>
    <t>En el primer semestre del 2021 se dio aplicabilidd a lo establecido en el memorando 69 de 2019 en lo competente a la seccional. En el segundo semestre no se  realizaron requerimientos relacionados con el memorando 69 de 2019, por tanto no se registra información, se trata de un indicador de demanda.</t>
  </si>
  <si>
    <t>Todos los procesos en sede judicial que tiene a cargo la seccional fueron registrados en el SIE  de procesos contenciosos</t>
  </si>
  <si>
    <t xml:space="preserve">La ejecucion enero a diciembre del año 2021, pese a los inconvenientes que trajo la pandemia, fue eficiente ya que se logro cumplir con lo que se planeo, cumplimiendo con las metas de la entidad, ejecutando eficientemente los recursos que fueron asignados, bajo las normas de austeridad en el Gasto publico. Un punto importante a resaltar en la reducción del gasto obedece a los problemas energeticos que tiene la seccional debido al bajo voltaje de ingreso de energia a las instalaciones de la seccional DIAN-Girardot, que por recomendaciones de los ingenieros electricos para no afectar la inversion en el arreglo de los aires acondicionados estos no deben utilizarse hasta que tengamos como minimo de ingreso 22O voltios de ingreso de energia. </t>
  </si>
  <si>
    <t>Para la vigencia 2021 se planearon 7 lineas incluidas en el PAA,de las cuales todas fueron contratadas, Cumpliendo con lo estipulado con las normas de contratacion y austeridad del gasto.</t>
  </si>
  <si>
    <t>Subdirección de  Cobranzas y Control Extensivo o quien haga sus veces</t>
  </si>
  <si>
    <t>No se han presentado casos de devoluciones automáticas durante el año 2021, que permitan hacer una medición de cumplimiento del indicador</t>
  </si>
  <si>
    <t xml:space="preserve">Durante los meses de enero a diciembre de 2021 se profirieron 271 resoluciones de Devolución y/o Compensación, para cuyo trámite transcurrieron en promedio 26 días para su resolución, alcanzando la meta mensual de gestión dentro de los 35 días siguientes a su radicación y de acuerdo al  memorando 021 de 19 de febrero de 2021. </t>
  </si>
  <si>
    <t>Los Recursos en sede administrativa se rsuelven en un promedio de 9 meses</t>
  </si>
  <si>
    <r>
      <rPr>
        <b/>
        <sz val="11"/>
        <color rgb="FF404040"/>
        <rFont val="Calibri"/>
        <family val="2"/>
        <scheme val="minor"/>
      </rPr>
      <t xml:space="preserve"> PROPIO. </t>
    </r>
    <r>
      <rPr>
        <sz val="11"/>
        <color rgb="FF404040"/>
        <rFont val="Calibri"/>
        <family val="2"/>
        <scheme val="minor"/>
      </rPr>
      <t>Desarrollar actividades pedagógicas de cultura de la contribución en la población estudiantil de colegios públicos y privados de la jurisdicción</t>
    </r>
  </si>
  <si>
    <t xml:space="preserve"> Número de actividades  pedagógicas de cultura de la contribución realizadas en la población estudiantil de colegios  públicos y privados de la jurisdicción</t>
  </si>
  <si>
    <t>(Número de actividades pedagógicas realizadas en la población estudiantil de colegios  públicos y privados de la jurisdicción/Número de actividades pedagógicas programadas )*100</t>
  </si>
  <si>
    <t>DESPACHO DE LA DIRECCIÓN SECCIONAL DE IMPUESTOS Y ADUANAS - GIT DE ASISTENCIA AL CLIENTE</t>
  </si>
  <si>
    <t xml:space="preserve">Objetivo propio de la Seccional: Las actividades pedagógicas desarrolladas en algunos colegios fueron acogidas por los Rectores, docentes y en especial por la población estudianteil  por que estos temas no esgtan incluidos en los pensum acadmicos y los relacionaban con las actividades extracurriculares donde abiertamente indagaban sobre los conceptos de lo publico y lo privado antre otros. </t>
  </si>
  <si>
    <t xml:space="preserve">Pesos </t>
  </si>
  <si>
    <t>Dirección de Gestión de Fiscalización Subdirección de  Fiscalización Aduanera</t>
  </si>
  <si>
    <t>En éste item la División de Fiscalización obtiene un cumplimiento del 106.5% tomando como  principal estrategia la realización de visitas a los establecimientos de comercio del Municipio de Girardot donde se tiene la competencia territorial por sectores de economia: útiles escolares, tecnología, calzado y vestuario, llantas y repuestos de vehículos,  entre otros.</t>
  </si>
  <si>
    <t>Durante el año 2021, se han gestionado cuatro proyectos de destrucción de mercancías ADA. Durante el mes de diciembre, la Subdirección de Operaciónn Logísitica profirió acto administrativo y se gestiono la entrega de mercancias mediante la Resolución 10335 del 18-11-2021, por medio del cual se autoriza la donación de mercancías ADA al Ministerio de Defensa Nacional, que correspondio a DIIAM ingresados durante el año 2021 y saldo de mercancias del año inmediatamente anterior.</t>
  </si>
  <si>
    <t xml:space="preserve">La abogada que ejerce la representación externa de la Seccional realizó los cursos propuestos por la ANDJE, por tanto la Dirección Seccional  cumplió en un 111,11% con este indicador </t>
  </si>
  <si>
    <t>El esfuerzo que los servidores han dado para el cumplimiento del PIC 2021, se ve reflejado con un cumplimiento en el logro del 111% en el mes de diciembre de 2021, siendo esta la cifra más alta en los periodos de la presente vigencia, y de la cual siempre se les ha recordado a todos los colaboradores del Beneficio que se logra con la realización de los cursos que nos comunican mediante los correos electrónicos, redundan en el crecimiento individual, profesional y laboral. Se refleja el compromiso de todos los que participaron de las capacitaciones virtuales a traves de las diferentes plataformas, ya sean de la Escuela de la DIAN, la Universidad Nacional de Colombia, o de la Pontificia Universidad Javeriana.  La felicidad se ve reflejada en que los cursos llegaron a todos los niveles y procesos, y es de resaltar el gran apoyo recibido por nuestra Escuela DIAN. El aprendizaje es continuo, es día a día, el cual continuaremos  creciendo. A nuestros Directivos Gracias!</t>
  </si>
  <si>
    <t>TABLERO BALANCEADO DE GESTION 2021
DIRECCION SECCIONAL DE IMPUESTOS Y ADUANAS DE IPIALES
SEGUIMIENTO METAS 2021</t>
  </si>
  <si>
    <t>Dirección de gestión de Impuestos</t>
  </si>
  <si>
    <t xml:space="preserve">A pesar de la Emergencia Sanitaria, las operaciones de comercio se mantuvieron en vinculo de la frontera abierta para el ingreso de mercancias en Importacion que permitieorn el nivel de recaudo 
El acumulado de enero a diciembre es del 136% correspondiente a un cumplimiento o logro de $402.102 millones de pesos frente a la Meta de $296.497 millones de pesos debido a los Tributos externos que Incluye arancel e IVA </t>
  </si>
  <si>
    <t xml:space="preserve">No hay meta </t>
  </si>
  <si>
    <t>Gestión efectiva de Fiscalización</t>
  </si>
  <si>
    <t xml:space="preserve"> </t>
  </si>
  <si>
    <t>Para el periodo consolidado enero - diciembre. La Dvision de Fiscalziacion ha gestionado 20 expedientes con Resolución Sanción por valor de $38.227.645, sin embargo, a pesar de que el porcentaje de evacuación es alta, la cuantía de los expedientes gestionados hasta la fecha es muy baja en comparación con la meta establecida, generando la utilizacion del talento humano de la División pero impactando poco en las mestas establecidas</t>
  </si>
  <si>
    <t>Gestión efectiva de Fiscalización Aduanera</t>
  </si>
  <si>
    <t>Gestión de Fiscalización Aduanera</t>
  </si>
  <si>
    <t xml:space="preserve">Dadas las actuales condiciones (emergencia sanitaria, suspension y activacion de terminos, restrutiracion de conformidad al Decreto 1742 e insumos)  no se han generado suficientes insumos que permitan lograr la meta asignada, lo que ha llevado a un cumplimiento acumulado del 18,69%. Aunque se ha realizado un trabajo mancomunado y en equipo entre las diferentes dependencias, factores como la gestión persuasiva y la planificación de las investigaciones han dado resultados efectivos en recaudo, lo que conlleva que los procesos se archiven por auto de pago antes de que se generen Requerimientos Especiales Aduaneros y por ende no se presenten resoluciones proferidas. De otra parte, el valor de los insumos que se han presentado no es lo suficientemente alto para generar  impacto en la meta asignada. Es importante recordar el histórico del comportamiento de la Seccional frente a esta meta, la cual se derivo de cumplimientos en liquidaciones Oficiales de usuarios no ubicados.
De igual manera, la seccional y el equipo de la División de Fiscalización y Liquidación Aduanera y Cambiaria, siguen en el esfuerso de adelantar acciones que genern insumos efectivos para el logro de la meta de resoluciones proferidas.
El consolidado esta generado por 25 Resoluciones Proferidas y otros conceptos or un valor de $ 754.333.000; por 4  Resoluciones Proferidas Liquidación Oficial de Revisión por un valor de $ 809.808.059 y  1 Resoluciones Proferidas Declaratoria Incumplimiento y Efectividad de Garantías por un valor de $ 5.655.000
</t>
  </si>
  <si>
    <t xml:space="preserve">Para el periodo consolidado enero a diciembrede 2021, en la División de Fiscalización se presentaron ejecutorias de 34  Resoluciones Sanción por valor de $ 45.387.615, sin embargo, como se indica en items anteriores la cuantía de los expedientes gestionados hasta la fecha es muy baja en comparación con la meta establecida. </t>
  </si>
  <si>
    <t>Para la vigencia enero a diciembre de 2021, se tiene una gestion de Resolucion de terminacion por pago de sancion por 40% un valor de $ 29,235.480 y 60% un valor $ 62.285.720 y una monetizacion por valor de $881.256.000, situación que requierio de un trabajo en equipo dado las condicones de la operacón y que en la zona no se ubicaba un operador para hacer la operacion de cambio.</t>
  </si>
  <si>
    <t>Valor Recaudo</t>
  </si>
  <si>
    <t>Valor del Recaudo</t>
  </si>
  <si>
    <t>El éxito del recaudo se centra en la planificación de expedientes y del equipo de trabajo, en la gestión persuasiva en primera instancia, y luego el proferir R.E.A para lograr pago al 40%, aclarando que las dos situaciones requiere de tiempos y estuduios diferentes por parte de los sustanciadores, de igual manera del trabajo en la parte de insumos que permitan mejor efectividad en los expedientes aperturados
la gestion de enero a diciembre se genera por  55 Sanciones (Autos de archivo 20%, 40%, 60%) por un valor de $ 532.358.482;  1 (Autos allanamientos 20%, 40%, 60%) por un valor de $ 38.036.000 y 1 Legalizaciones - Rescate por un valor $ 10.269.000</t>
  </si>
  <si>
    <t>Valor Resoluciones en Firme</t>
  </si>
  <si>
    <t>Valor de las Resoluciones en Firme</t>
  </si>
  <si>
    <t>Se tiene un cumplimiento del 54,79% de la meta acumulada; el incumplimiento se debe a que a pesar del trabajo planificado, los procesos se han archivado con auto de pago al 20% y 40%, como se evidencia en la meta de resoluciones proferidas. 
El comportamiento acumulativo se debe a que las resoluciones fueron proferidas en la vigencia pasada, quedaron en firme en la presente vigencia, de igual manera se tiene insumos que se deberan trabajar ya en vigencia 2022 dados los tiempos estipulados en norma para su desarrollo.
la gestion se dearrollo bajo el marco de 24 Resoluciones Sanción EN FIRME por un valor de $ 767.950.000.  11 Resoluciones Liquidación oficial de Revisión EN FIRME por un valor de $ 2.787.729.975 y 1  Resoluciones Declaratoria de Incumplimiento y Efectividad de Garantías EN FIRME por un valor de $ 5.655.000</t>
  </si>
  <si>
    <t>Gestionar de manera efectiva  las acciones de control tributario aduanero cambiario e internacional</t>
  </si>
  <si>
    <t>Acciones conjuntas con autoridades: del ORDEN NACIONAL Y TERRITORIAL</t>
  </si>
  <si>
    <t>Número de Acciones conjuntas con autoridades: del ORDEN NACIONAL Y TERRITORIAL</t>
  </si>
  <si>
    <t>No.</t>
  </si>
  <si>
    <r>
      <t xml:space="preserve">El cumplimiento del </t>
    </r>
    <r>
      <rPr>
        <b/>
        <sz val="12"/>
        <color theme="1"/>
        <rFont val="Arial"/>
        <family val="2"/>
      </rPr>
      <t xml:space="preserve"> 100% </t>
    </r>
    <r>
      <rPr>
        <sz val="12"/>
        <color theme="1"/>
        <rFont val="Arial"/>
        <family val="2"/>
      </rPr>
      <t>se presenta por la actividad realizada en los meses de marzo y septiembre,  de conformidad con lo establecido en el memorando 0014 del 2 de febrero de 2021.
La propuestas fueron remitidas al buzón subdir_fisca_aduanera@dian.gov.co.</t>
    </r>
  </si>
  <si>
    <t>Propuestas de Acciones Aduaneras de Control Posterior</t>
  </si>
  <si>
    <t>Número de las Propuestas de Acciones Aduaneras de Control Posterior</t>
  </si>
  <si>
    <r>
      <t xml:space="preserve">Las actividades solictadas en el Memorando 0014 del 2 de febrero de 2021, se porgramaron y realizaron en los meses de </t>
    </r>
    <r>
      <rPr>
        <b/>
        <sz val="12"/>
        <rFont val="Arial"/>
        <family val="2"/>
      </rPr>
      <t xml:space="preserve">febrero y junio. </t>
    </r>
    <r>
      <rPr>
        <sz val="12"/>
        <rFont val="Arial"/>
        <family val="2"/>
      </rPr>
      <t xml:space="preserve"> La propuesta fue remitida al buzón subdir_fisca_aduanera@dian.gov.co. 
Por otra parte, como estrategia todos los funcionarios de la División de Fiscalización deben proponer acciones de control orientadas a maximizar la efectividad del control posterior.
</t>
    </r>
  </si>
  <si>
    <t>Aduana con una recaudación eficiente</t>
  </si>
  <si>
    <r>
      <t xml:space="preserve">El resultado de esta variable depende del perfilamiento de la mercancía que ingresa al TAN en especial de las correcciones provocadas (precios de referencias, ajustes e valor entre otras acciones que generen el recaudo en la División) generadas en el mes. La Distribución de la meta es acumulativa mes a mes. 
Con corte a diciembre de 2021, la meta acumulada tiene un logro de </t>
    </r>
    <r>
      <rPr>
        <b/>
        <sz val="12"/>
        <rFont val="Arial"/>
        <family val="2"/>
      </rPr>
      <t>67.68%</t>
    </r>
    <r>
      <rPr>
        <sz val="12"/>
        <rFont val="Arial"/>
        <family val="2"/>
      </rPr>
      <t xml:space="preserve">. De </t>
    </r>
    <r>
      <rPr>
        <b/>
        <sz val="12"/>
        <rFont val="Arial"/>
        <family val="2"/>
      </rPr>
      <t>$ 2800</t>
    </r>
    <r>
      <rPr>
        <sz val="12"/>
        <rFont val="Arial"/>
        <family val="2"/>
      </rPr>
      <t xml:space="preserve"> millones propuestos se lograron recaudar </t>
    </r>
    <r>
      <rPr>
        <b/>
        <sz val="12"/>
        <rFont val="Arial"/>
        <family val="2"/>
      </rPr>
      <t xml:space="preserve">$ 1.895 </t>
    </r>
    <r>
      <rPr>
        <sz val="12"/>
        <rFont val="Arial"/>
        <family val="2"/>
      </rPr>
      <t xml:space="preserve">millones, se mira el compromiso de ejecucion del recaudo,  pese a  la capacitdad operativa del área y con referencia a las metas nacionales.
</t>
    </r>
  </si>
  <si>
    <t>Subdirección Administrativa</t>
  </si>
  <si>
    <t xml:space="preserve">Durante el mes de diciembre, no logramos la meta asignada, obteniendo una diferencia por cumplir del 4,71%, lo anterior obedece a dos situaciones presentadas por nuestros proveedores, así:
EL proveedor de combustible SODEXO S.A.S. tuvo inconvenientes con la generación de facturas electrónicas de las Seccionales de Ipiales y Tumaco, radicando facturas que correspondían a otras seccionales  y por ende no fue posible el pago, quedando el consumo de noviembre y diciembre en cuentas por pagar para el año 2022. 
Con el proveedor de servicios de mantenimiento del parque automotor de Ipiales "CENTRO BYZA", registró sus facturas electrónicas y el operador las envió a la plataforma  OLIMPIA para su  control  y  remisión a la seccional, pero en el mes de diciembre el sistema estuvo saturado y no fue posible aprobarlas y pagarlas quedando igualmente para pago en el 2022.  Similares situaciones se presentaron con el proveedor de mantenimiento del parque automotor de la Seccional de Tumaco.
En consecuencia se afectaron cuatro compromisos 5021, 5121, 8121, 8521 por un valor total de $17.805.534, valor que pasó a ser parte de la reserva presupuestal en la vigencia 2022.
</t>
  </si>
  <si>
    <t xml:space="preserve">Al mes de diciembre del presente año, se cumplió y se acompaño a cada uno de los procesos requeridos; la diferencia en el cumplimento obedece a que los meses de enero, marzo y julio no se logro el cumplimiento de la gestion </t>
  </si>
  <si>
    <t xml:space="preserve">En atención a correo No.20210610 100202210 - 0457 del 10 de junio de 2021 se da cumplimiento a tres de las  actividades programadas  de conformidad con el Memorando 000101 de mayo 24 de 2021.
Encuentro denominado:  "Quinto Encuentro Aduana Empresa denominado: RÉGIMEN SANCIONATORIO Y AGENCIAS DE ADUANAS, que se llevó acabo el día 13 de diciembre de 2021. </t>
  </si>
  <si>
    <t xml:space="preserve"> Durante la vigencia 2021, se dio cumplimiento a la totalidad de los compromisos estabelcidos en los encuentros aduana empressa.
Mediante oficio electronico No 100210163-0073 de fecha 18 de enero de 2022,  se autorizó la Solicitud de Corrección SIE de Planeación DSIA Ipiales- Subdirección de Operación Aduanera                           </t>
  </si>
  <si>
    <r>
      <rPr>
        <b/>
        <sz val="11"/>
        <color rgb="FF404040"/>
        <rFont val="Calibri"/>
        <family val="2"/>
        <scheme val="minor"/>
      </rPr>
      <t>PROPIO</t>
    </r>
    <r>
      <rPr>
        <sz val="11"/>
        <color rgb="FF404040"/>
        <rFont val="Calibri"/>
        <family val="2"/>
        <scheme val="minor"/>
      </rPr>
      <t xml:space="preserve">. Fortalecer las Alianzas Estratégicas con los gremios y autoridades de control. </t>
    </r>
  </si>
  <si>
    <t>Alianzas Estratégicas con gremios y otras autoridades de control</t>
  </si>
  <si>
    <t>(Número de mesas de trabajo ejecutadas / Número de reuniones programadas)*100</t>
  </si>
  <si>
    <t>Despacho Dirección Seccional</t>
  </si>
  <si>
    <t>La Dirección Seccional trabajó en el desarrollo de las capacitaciones y en ese sentido se desarrollado actividades de trabajo con los Depósitos Habilitados y las Empresas de Transporte de la siguiente manera:
22 de Febrero de 2021. Depósitos Habilitados. Tema: Seguimiento a la prestación del servicio en frontera 24 /7. 
08 de marzo de 2021. Empresas transportadoras. Tema:  Seguimiento a la prestación del servicio en frontera 24 /7
26 de abril de 2021 Reunión con empresas transportadoras: Tema: Contextualización de la problemática del transporte en la frontera.  
29 de abril de 2021: ACTIVACION DE PLAN PILOTO EN FRONTERA -Armonización y ampliación de horario para paso de carga internacional en el PUENTE INTERNACIONAL DE RUMICHACA.  
30 de abril de 2021 Reunión preparatoria al CAATT, lo anterior con el fin de tomar una posición “País” sobre los artículos debatidos en la reunión del CAATT y Grupo de Expertos en Transito Aduanero Comunitario llevada a cabo el 22 de abril. Ministerio de Comercio Exterior
MESA BIANCIONAL DEL EJE VI ASUNTOS ECONOMICOS Y DE COMERCIO  sept-oct 2021: 
-REUNION MESA BINACIONAL CANCILLERIA -CICLO II SOBRE ASUNTOS DE COMERCIO   9 /9/21 
-REUNION PREVIA ENTRE SENAE Y DIAN 21/9/21 , ESTABLECER SEGUIMIENTO DEL COMPROMISO 18 POAB 2021  
-REUNION DE SEGUIMIENTO DEL COMPROMISO 18 ARMONIZACION DE HORARIOS     28 /9/21 SENAE-DIAN.
-REUNIÓN PARA REVISAR NUEVO COMPROMISO MESA BINACIONAL POAB AÑO 2022 Y CONCLUSIONES DEL CIERRE DEL POAB 2021 19 /10/ 21.
MESA BINACIONAL DEL EJE I DE DEFENSA Y SEGURIDAD sept. Oct 2021: 
-PLANEACIÓN DEL ULTIMO TERCER OPERATIVO DE LA ACTIVIDAD 20 POAB 2021 6/10/2021
-RESULTADOS DEL OPERATIVO  DE LA ACTIVIDAD DE POAB 2021 25/10/21.
-Reunion Interinstitucional DIAN-SENAE Y CANCILLERIAS (devolcuon de Vehiculos) 3-12-2021
-Reunion Tecnica Revision Eje VI  7-12-2021
-Reunion Eje I Plan de Accion de Cartagena Gabinete Binacional 9-12-2021</t>
  </si>
  <si>
    <t>Es importante mencionar que en comparacion a años anteriores y a pesar de las condiciones atipicas del 2021, el número de acciones de decomiso se ha incrementado, sin embargo el valor de las mismas ha disminuido. La gestion anual se da por  Decomisos Directos y Ordinarios EN FIRME, y los que en Sede Administrativa hayan sido confirmados, relacionados con aprehensiones generadas por Fiscalizacion ( 96 /$ 172.265.412) Control Operativo ( 3946 / $12.114.646.129) y Operacion Aduanera (4/$ 162.407.688)
Por otra parte,  es  resaltar que la Seccional ha desarrollado una fuerte labor de capacitación con el personal  de la POLFA en relación al avaluao de la mercancias y  a su sustentación en el acta, lo que se ve reflejado en otros componentes como lo son los indicadores 5101 y 5102,  no se han tenido reavaluos que se considere necesario hacer un seguimiento o planes de mejorameinto para el proceso de decomiso.
Este resultado, mantiene la hipotesis del comportamiento de la zona, y refleja el verdado alcance que se tiene, independientemente de las metas asignadas.</t>
  </si>
  <si>
    <t>Aduana con controles  previos y simultáneos optimatizados en la lucha contra el contrabando en las zonas primarias y en los usuarios de comercio exterior.</t>
  </si>
  <si>
    <r>
      <t xml:space="preserve">El cumplimiento de la gestion de enero a diciembre en cuanto a los Reconocimientos con Incidencias, es del </t>
    </r>
    <r>
      <rPr>
        <b/>
        <sz val="12"/>
        <rFont val="Arial"/>
        <family val="2"/>
      </rPr>
      <t>250%</t>
    </r>
    <r>
      <rPr>
        <sz val="12"/>
        <rFont val="Arial"/>
        <family val="2"/>
      </rPr>
      <t xml:space="preserve"> de ochenta (80) reconocimientos efectuados cuatro (04) han generado incidencia teniendo como resultado total del </t>
    </r>
    <r>
      <rPr>
        <b/>
        <sz val="12"/>
        <rFont val="Arial"/>
        <family val="2"/>
      </rPr>
      <t xml:space="preserve">5% </t>
    </r>
    <r>
      <rPr>
        <sz val="12"/>
        <rFont val="Arial"/>
        <family val="2"/>
      </rPr>
      <t xml:space="preserve">de la Meta asignado del </t>
    </r>
    <r>
      <rPr>
        <b/>
        <sz val="12"/>
        <rFont val="Arial"/>
        <family val="2"/>
      </rPr>
      <t>2%.</t>
    </r>
    <r>
      <rPr>
        <sz val="12"/>
        <rFont val="Arial"/>
        <family val="2"/>
      </rPr>
      <t xml:space="preserve"> 
Para el mes de febrero se efectuo una Aprehension en el tema de Reconocimientos y para el mes de septiembre se remitio a la Diviision de Fiscalziacion la Sanciones que se envían a fiscalización por infracciones en el control previo de los transportadores
El resultado de las acciones de control efectaudas en el mes de frebrero y spetiembre, han permitido mantener el porcentaje de logro de la meta. </t>
    </r>
  </si>
  <si>
    <t xml:space="preserve">ok </t>
  </si>
  <si>
    <r>
      <t xml:space="preserve">Inspecciones con Incidencias mayor a 50 UVT: de un total de 6.562 inspecciones efectuadas en la Seccional, </t>
    </r>
    <r>
      <rPr>
        <b/>
        <sz val="12"/>
        <color theme="1"/>
        <rFont val="Arial"/>
        <family val="2"/>
      </rPr>
      <t xml:space="preserve">250 </t>
    </r>
    <r>
      <rPr>
        <sz val="12"/>
        <color theme="1"/>
        <rFont val="Arial"/>
        <family val="2"/>
      </rPr>
      <t>inspecciones han tenido incidencia en el proceso de control, generando un cumplimiento del</t>
    </r>
    <r>
      <rPr>
        <b/>
        <sz val="12"/>
        <color theme="1"/>
        <rFont val="Arial"/>
        <family val="2"/>
      </rPr>
      <t xml:space="preserve"> 3,81 %</t>
    </r>
    <r>
      <rPr>
        <sz val="12"/>
        <color theme="1"/>
        <rFont val="Arial"/>
        <family val="2"/>
      </rPr>
      <t xml:space="preserve"> en el mes de diciembre , con un cumplimiento anuala del  </t>
    </r>
    <r>
      <rPr>
        <b/>
        <sz val="12"/>
        <color theme="1"/>
        <rFont val="Arial"/>
        <family val="2"/>
      </rPr>
      <t xml:space="preserve">127 % </t>
    </r>
  </si>
  <si>
    <t xml:space="preserve">Efectividad en el control de pasajeros - Lucha contra el Contrabando </t>
  </si>
  <si>
    <t>(Número total de incidencia o hallazgo de viajeros que violaron la modalidad / Número total de Inspecciones realizadas a viajeros)*100</t>
  </si>
  <si>
    <t>En el despliegue de metas de la DG Aduanas, en el periodo de septiembre a diciembre de 2021 para DSIA de Ipiales, se elimina el indicador "Efectividad en el control de pasajeros- lucha contra el Contrabando" en razón del cierre de la frontera por la pandemia.</t>
  </si>
  <si>
    <t xml:space="preserve">Los usuarios aduaneros verificados con hallazgos fueron 5 con respecto a los 5 usuarios verificados .La modificación de la actividad se efectuó mediante oficio No 100210228 – 408 del 17 de junio de 2021, las verificaciones con hallazgos en usuarios visitados en 2018 y 2019 tiene un cumplimiento de gestión del 100%, que corresponden a la informacion suministrada en el correo electronico No 100210228 – 172 del 21 de octubre de 2021. 
</t>
  </si>
  <si>
    <t xml:space="preserve">Los usuarios aduaneros verificados con hallazgos fueron 2 con respecto a los 2 usuarios verificados. 
El número de usuarios aduaneros verificados con hallazgos en el mes de septiembre fue de dos (02) generando un cumplimiento de  de gestión del 100%, que corresponden a la informacion suministrada en el correo electronico No 100210228 – 172 del 21 de octubre de 2021. 
</t>
  </si>
  <si>
    <t>Incrementar acciones de control de fiscalización contra el contrabando.</t>
  </si>
  <si>
    <t>Subdireccióm Operativa Policial</t>
  </si>
  <si>
    <r>
      <t xml:space="preserve">Durante el Periodo de enero a dicembre, La presencia institucional y de control se ve ernmarcada con el apoyo de la unidades policiales de la POLFA evidenciando la gestion en el valriable 23122009 del SIE de Planeacion, pese al reducido numero de unidades se ha logrado un soblreumplimiento de la gestion debido a que durante la Emergencia Sanitaria no se suspendieron las acciones de control en el marco de la legalidad de las operaciones por carretera y en control secundario  
Se dio cumplimiento a la meta anual al realizar </t>
    </r>
    <r>
      <rPr>
        <b/>
        <sz val="12"/>
        <color theme="1" tint="0.249977111117893"/>
        <rFont val="Arial"/>
        <family val="2"/>
      </rPr>
      <t>3776</t>
    </r>
    <r>
      <rPr>
        <sz val="12"/>
        <color theme="1" tint="0.249977111117893"/>
        <rFont val="Arial"/>
        <family val="2"/>
      </rPr>
      <t xml:space="preserve"> acciones de control frente a las 3500 comprometidas, siendo un resultado Sobresaliente con un </t>
    </r>
    <r>
      <rPr>
        <b/>
        <sz val="12"/>
        <color theme="1" tint="0.249977111117893"/>
        <rFont val="Arial"/>
        <family val="2"/>
      </rPr>
      <t>108%</t>
    </r>
    <r>
      <rPr>
        <sz val="12"/>
        <color theme="1" tint="0.249977111117893"/>
        <rFont val="Arial"/>
        <family val="2"/>
      </rPr>
      <t xml:space="preserve"> de cumplimiento al cierre de vigencia 2021,.</t>
    </r>
  </si>
  <si>
    <r>
      <rPr>
        <b/>
        <sz val="11"/>
        <color rgb="FF404040"/>
        <rFont val="Calibri"/>
        <family val="2"/>
        <scheme val="minor"/>
      </rPr>
      <t>PROPIO.</t>
    </r>
    <r>
      <rPr>
        <sz val="11"/>
        <color rgb="FF404040"/>
        <rFont val="Calibri"/>
        <family val="2"/>
        <scheme val="minor"/>
      </rPr>
      <t xml:space="preserve"> Fortalecer las capacidades técnicas aduaneras y cambiarias de los funcionarios con competencias de control (Operación aduanera, control operativo y fiscalización)</t>
    </r>
  </si>
  <si>
    <t xml:space="preserve">Fortalecimiento de capacidades de control </t>
  </si>
  <si>
    <t>(Capacitaciones ejecutadas / Capacitaciones Programadas)*100</t>
  </si>
  <si>
    <r>
      <t xml:space="preserve">De enero a diciembre   se desarrollaron las siguientes Capacitaciones: 
</t>
    </r>
    <r>
      <rPr>
        <b/>
        <sz val="12"/>
        <rFont val="Arial"/>
        <family val="2"/>
      </rPr>
      <t>23 de marzo de 2021:</t>
    </r>
    <r>
      <rPr>
        <sz val="12"/>
        <rFont val="Arial"/>
        <family val="2"/>
      </rPr>
      <t xml:space="preserve"> Capacitación por parte de ASOCAÑA Control de Ingreso de Azúcar 
</t>
    </r>
    <r>
      <rPr>
        <b/>
        <sz val="12"/>
        <rFont val="Arial"/>
        <family val="2"/>
      </rPr>
      <t>17 de marzo de 2021:</t>
    </r>
    <r>
      <rPr>
        <sz val="12"/>
        <rFont val="Arial"/>
        <family val="2"/>
      </rPr>
      <t xml:space="preserve"> Socialización y análisis del caso 6951 Defensoría del Contribuye articulo 624 de la Resolución 0046 de 2019
</t>
    </r>
    <r>
      <rPr>
        <b/>
        <sz val="12"/>
        <rFont val="Arial"/>
        <family val="2"/>
      </rPr>
      <t>11 de marzo 2021:</t>
    </r>
    <r>
      <rPr>
        <sz val="12"/>
        <rFont val="Arial"/>
        <family val="2"/>
      </rPr>
      <t xml:space="preserve"> Autocapacitación y socialización Memorando 59 y 194
</t>
    </r>
    <r>
      <rPr>
        <b/>
        <sz val="12"/>
        <rFont val="Arial"/>
        <family val="2"/>
      </rPr>
      <t>26 de abril de 2021</t>
    </r>
    <r>
      <rPr>
        <sz val="12"/>
        <rFont val="Arial"/>
        <family val="2"/>
      </rPr>
      <t xml:space="preserve">: Capacitación en el Procedimiento de Aprehensión y Medida Cautelar
</t>
    </r>
    <r>
      <rPr>
        <b/>
        <sz val="12"/>
        <rFont val="Arial"/>
        <family val="2"/>
      </rPr>
      <t>18 de mayo 2021</t>
    </r>
    <r>
      <rPr>
        <sz val="12"/>
        <rFont val="Arial"/>
        <family val="2"/>
      </rPr>
      <t xml:space="preserve">: Comité Unificación de criterios notificación
</t>
    </r>
    <r>
      <rPr>
        <b/>
        <sz val="12"/>
        <rFont val="Arial"/>
        <family val="2"/>
      </rPr>
      <t>31 de mayo 2021:</t>
    </r>
    <r>
      <rPr>
        <sz val="12"/>
        <rFont val="Arial"/>
        <family val="2"/>
      </rPr>
      <t xml:space="preserve">Capacitacion IVC en operativos del INVIMA
</t>
    </r>
    <r>
      <rPr>
        <b/>
        <sz val="12"/>
        <rFont val="Arial"/>
        <family val="2"/>
      </rPr>
      <t>11 de junio 2021</t>
    </r>
    <r>
      <rPr>
        <sz val="12"/>
        <rFont val="Arial"/>
        <family val="2"/>
      </rPr>
      <t xml:space="preserve">: Desarrollo Mesa de estudio en materia probatoria resolución  010 
</t>
    </r>
    <r>
      <rPr>
        <b/>
        <sz val="12"/>
        <rFont val="Arial"/>
        <family val="2"/>
      </rPr>
      <t>23 de noviembre 2021</t>
    </r>
    <r>
      <rPr>
        <sz val="12"/>
        <rFont val="Arial"/>
        <family val="2"/>
      </rPr>
      <t xml:space="preserve">: Desarrollo Capacitación Reconocimiento y Avalúo de Mercancía Aprehendida
Feria con los Profesionales del Cambio 
</t>
    </r>
  </si>
  <si>
    <r>
      <rPr>
        <b/>
        <sz val="11"/>
        <color rgb="FF404040"/>
        <rFont val="Calibri"/>
        <family val="2"/>
        <scheme val="minor"/>
      </rPr>
      <t>PROPIO. D</t>
    </r>
    <r>
      <rPr>
        <sz val="11"/>
        <color rgb="FF404040"/>
        <rFont val="Calibri"/>
        <family val="2"/>
        <scheme val="minor"/>
      </rPr>
      <t>esarrollar reuniones o actividades de  seguimiento y acompañamiento a desviaciones en materia de control aduanero y cambiario</t>
    </r>
  </si>
  <si>
    <t>Actividades de mitigación de riesgo</t>
  </si>
  <si>
    <t>Actividades de mitigación de riesgos realizadas</t>
  </si>
  <si>
    <r>
      <t xml:space="preserve">De enero a junio se desarrollaron las siguientes actividades de mitigación de Riesgo :
26 de mayo de 2021: Remisión Oficio Electrónico No 137000201 -0642-0405 Monitoreo de Avaluó de Mercancías 
2 de junio 2021: Analizar los Insumos generados por Importaciones Temporales en el proceso de garantías para el cumplimiento de la gestión de Recaudo de la División de Gestión de Fiscalización.  
8 de junio de 2021: Seguimiento y Control en la entrega de Información Carpeta Publica de SubFisca, TBG y SIE 
</t>
    </r>
    <r>
      <rPr>
        <b/>
        <sz val="12"/>
        <rFont val="Arial"/>
        <family val="2"/>
      </rPr>
      <t>11 de junio 2021:</t>
    </r>
    <r>
      <rPr>
        <sz val="12"/>
        <rFont val="Arial"/>
        <family val="2"/>
      </rPr>
      <t xml:space="preserve"> Desarrollo Mesa de estudio en materia probatoria resolución  010 
</t>
    </r>
    <r>
      <rPr>
        <b/>
        <sz val="12"/>
        <rFont val="Arial"/>
        <family val="2"/>
      </rPr>
      <t xml:space="preserve">30 de diciembre de 2021: </t>
    </r>
    <r>
      <rPr>
        <sz val="12"/>
        <rFont val="Arial"/>
        <family val="2"/>
      </rPr>
      <t>Desaollos desarrollo de la Mesa Probatoria Resolución 0010</t>
    </r>
  </si>
  <si>
    <t xml:space="preserve">Aun cuando en el mes de diciembre se presentó un incumplimiento de la meta asignada, en el período acumulado la Seccional presenta un cumplimiento del 95,02%, en razón a que en periodos anteriores se logró disponer mercancía en cantidad superior a lo que se tenía como meta.  Sin embargo, no fue suficiente para cumplir con la meta de disposición asignada.  Pese a lo anterior, la Seccional se encuentra en un rago de cumplimiento de la meta satisfactorio. </t>
  </si>
  <si>
    <t xml:space="preserve"> Fortalecer las rutas de aprendizaje del Plan Institucional de Capacitación (PIC)</t>
  </si>
  <si>
    <t xml:space="preserve">El resultado acumulado para el periodo de enero a diciembre 2021 es del 79, 25% , es de anotar que para este ultimo trimestre hubo mayor participacion y finalizacion de los cursos propuestos para la seccional indicando que estaba el 80% en la reinduccion como curso obligatorio de culminacion,se puede comentar que de los   funcionarios inscritos en los cursos, terminaron y se certificaron  el 90 % para el mes de diciembre </t>
  </si>
  <si>
    <t>TABLERO BALANCEADO DE GESTIÓN - 2021
DIRECCIÓN SECCIONAL DE ADUANAS  DE BARRANQUILLA 
SEGUIMIENTO METAS  2021</t>
  </si>
  <si>
    <t>Dirección de Gestión de Fiscalización
Subdirección de Fiscalización Aduanera</t>
  </si>
  <si>
    <t>El incumplimiento en esta variable obedece a que los actos administrativos recibidos en el último trimestre en su mayoría son de cuantías bajas lo que impide conseguir la meta asignada, en noviembre se recibieron dos investigaciones de alta cuantía  a nombre de RENCAR IMPORT por valor de $ 1.332.878.482 y de IMPORTADORA EPICEN por valor de $ 368.355.339 el cual fueron evacuados en el mes de diciembre de la presente anualidad, en procura de incrementar el porcentaje de este indicador.</t>
  </si>
  <si>
    <t>Gestión efectiva de Fiscalización Cambiaria</t>
  </si>
  <si>
    <t>Dirección de Gestión de Fiscalización
Subdirección de Fiscalización Cambiaria</t>
  </si>
  <si>
    <t xml:space="preserve">Este incumplimiento de la meta establecida se debe de una parte a que el expediente de alta cuantía a nombre de DISTRINOBEL S.A.S, con  NIT. N° 900.687.745, (programa presunción cambiaria) derivado de Liquidación Oficial de Revisión de Valor en cuantía de    $2,090,569,000 fue objeto de formulación de cargos  por la mencionada suma, debiéndose expedir  acto administrativo que corrige la formulación de cargos, modificándose la sanción en cuantía de $ 1.045.284.500;  el expediente no fue posible evacuarlo en el año 2021 debido a que el acto administrativo N° 000010 de fecha 13/09/2021, por valor de $1,045,2844,500 que corrige la formulación de cargos fue notificado de manera electrónica  el día 28/10/2021 y el término de traslado del mencionado acto venció el 04/01/2022, razón por la cual esta gestión no pudo ser reportada en el año 2021. De otra parte, en desarrollo  del expediente a nombre de TEXTILES IMPORTADOS ANDINOS S.A.S. con NIT 802,011,024, se expidió y notificó Acto de Formulación de Cargos por valor de valor de  $ 4,634,343,000, cometiéndose un error de trascripción al enunciar la sanción, siendo lo correcto la suma de $4,643,343,000; lo que hace necesario corregir el mencionado acto con el fin de garantizar el debido proceso y derecho de defensa.    Estos eventos  generaron  un menor valor de la meta de sanciones proferidas y por o tanto no se logro la meta esperada por este concepto. </t>
  </si>
  <si>
    <t xml:space="preserve">Gestión aceptada en resoluciones en firme de Fiscalización </t>
  </si>
  <si>
    <t>Subdirección de fiscalización Cambiaria</t>
  </si>
  <si>
    <t xml:space="preserve">En el mes de enero alcanzaron firmeza (5) actos por un valor total de 	$12.795.550
En el mes de febrero no alcanzaron firmeza ningún acto administrativo	
En el mes de marzo no alcanzaron firmeza ningún acto administrativo	
En el mes de abril alcanzaron firmeza (3) actos administrativos por valor de $220.079.950
En el mes de mayo no alcanzaron firmeza ningún acto administrativo	
En el mes de junio un (1) acto administrativo alcanzo firmeza por valor de $	856.750
En el mes de julio alcanzaron firmeza dos (2) actos administrativos por valor de $	67.800.989
En el mes de agosto alcanzaron firmeza catorce (14) actos administrativos por valor de $1.441.538.908
En el mes de septiembre alcanzaron firmeza (3) actos administrativos por valor de $	8.774.625
En el mes de octubre alcanzaron firmeza (29)	 actos administrativos por valor de 104.593.475
 En el mes de noviembre alcanzaron firmeza dos (2) actos administrativos por valor de $ 1.780.350
En el mes de diciembre alcanzaron firmeza (9) actos por valor de $114.318.089
En el mes de enero a diciembre de 2021, se encuentran relacionados 68 actos los cuales alcanzaron firmeza durante estos meses por valor de $ 1.972.538.686   lo que equivale a un cumplimiento del 46 % de la meta anual propuesta. 
 Las circunstancias descritas anteriormente en lo relacionado con la corrección de los actos administrativos, incidió directamente  en el incumplimiento de la meta por  concepto de resoluciones en firme, toda vez que de la firmeza de los actos anteriores, depende  el cumplimiento de esta gestión.  
</t>
  </si>
  <si>
    <t xml:space="preserve">Gestión aceptada de recaudo de Fiscalización </t>
  </si>
  <si>
    <t>La meta de recaudo efectivo del año 2021 fue incrementado en un 75% respecto del año inmediatamente anterior, pasando de $1,000,000,000 año 2020 a $1,750,0000,000 año 2021, este incremento fue muy superior al incremento de los años anteriores. Sumado a lo anterior,  en el período enero a diciembre  de 2021, fueron expedidas 49 Resoluciones de Terminación que aceptan la sanción reducida al 40%, por valor de $250,331,318 y 79 Resoluciones de Terminación por pago del 60% por valor de $363,050,109 y 5 Resoluciones terminación por allanamiento al 75% desde que se realizo el cambio a esta División por valor de $363,050,109. Muy a pesar de proferirse 204 actos de formulación de cargos en los periodos de enero a  diciembre  por valor de $6,407,899,499, tan solo se logró un recaudo de sanciones reducidas del 40% y 60% y 75 %, para un valor total de $ 724,066,364 es decir, se proyectan actos de formulación de cargos y resoluciones de imposición de multa  por valores altos, sin embargo, el recaudo es moderado comparado con las sanciones propuestas e impuestas. Eso a pesar de toda la gestión persuasiva de cobro adelantada por los auditores del área cambiaria.</t>
  </si>
  <si>
    <t>Valor  Recaudo Fiscalización Aduanera</t>
  </si>
  <si>
    <t>Valor del Recaudo Fiscalización Aduanera</t>
  </si>
  <si>
    <t>Este cumplimiento se logra gracias a la labor persuasiva realizada por los funcionarios del GIT de Fiscalización Aduanera y por la solidez en el desarrollo de las investigaciones sancionaría y de decomiso que ha generado un incremento de esta meta con relación al año anterior de 52% a 112%, lo que representa un incremento de 60 puntos porcentuales.</t>
  </si>
  <si>
    <t>Valor  Resoluciones en Firme</t>
  </si>
  <si>
    <t>Este sobre cumplimiento se originó debido que en los meses de enero y febrero del 2021 los valores incluidos son el resultado de los actos ejecutoriados correspondientes al trimestre octubre - diciembre del año 2020 por valor de $ 6.147.636.392; para el mes de marzo de 2021 se registraron los actos administrativos del trimestre enero- marzo de 2021 por valor de $ 6.091.191.114, lo cual permitió alcanzar la meta establecida para el mes en mención. para los meses de mayo, junio y octubre se recibieron un total 8 actos administrativos confirmados por la Subdirección de Gestión Jurídica de Bogotá por valor de $20.901.502.531 y para el mes de junio se recibió un acto por valor de $ 1.831.696.000. así mismo los actos la mayoría de actos proferidos han tenido su firmeza en el periodo abril-diciembre 2021.</t>
  </si>
  <si>
    <t>Terminación acciones de control posterior y programas remitidos en 2017 y 2018</t>
  </si>
  <si>
    <t>Porcentaje Terminación acciones de control posterior y programas remitidos en 2017 y 2018</t>
  </si>
  <si>
    <t>Se remitió a la Subdirección de Fiscalización Aduanera el formato de seguimiento de programas con las actividades realizadas de los memorandos de los años 2017 y 2018 en el mes de agosto de 2021. Durante los años 2017 y 2018 esta Dirección Seccional recibió del Nivel Central 468 seleccionados de los cuales 220 fueron depurados, 70 archivados, se profirieron 134 Liquidaciones oficiales y 44 Cancelaciones de Levante para un cumplimiento del 100% de la meta establecida mediante el memorando 014 del 03-02-2021 modificado por el memorando 048 del 12-03-2021.</t>
  </si>
  <si>
    <t>Depuración, Archivo o Expedición de Requerimiento Especial Aduanero para acciones de control  y programas remitidos en 2019.</t>
  </si>
  <si>
    <t>Porcentaje Depuración, Archivo o Expedición de Requerimiento Especial Aduanero para acciones de control  y programas remitidos en 2019.</t>
  </si>
  <si>
    <t>Se remitió mediante correo electrónico en el mes de enero 2022 a la Subdirección de Fiscalización Aduanera el formato de seguimiento de programas con las actividades realizadas a corte 31-12-2021 de los memorandos del año 2019. Durante este periodo la Subdirección de Fiscalización Aduanera envió a esta Dirección Seccional 177 seleccionados de los cuales 62 fueron depurados, 90 archivados y se profirieron 25 Requerimientos Especiales Aduaneros los cuales fueron notificados y trasladados al GIT de Liquidación Aduanera, cumpliendo de esta manera el 100% de la meta establecida mediante el memorando 014 del 03-02-2021 modificado por el memorando 048 del 12-03-2021.</t>
  </si>
  <si>
    <t>En cumplimiento de la actividad N°05 del memorando 12-03-2021  se programó una acción de control posterior a diez (10) establecimientos. Estas diligencias se realizaron en conjunto con la Secretaria de Renta de la Gobernación del Atlántico y la Policía Fiscal Aduanera. con este operativo se cumplió la meta anual de 2 actividades realizada en el presente año.</t>
  </si>
  <si>
    <t>Propuestas de Acciones de Control para Contrarrestar el Contrabando Técnico - RELACIONADAS CON SUBFACTURACION Y/O SOBREFACTURACION</t>
  </si>
  <si>
    <t>Número de las Propuestas de Acciones de Control para Contrarrestar el Contrabando Técnico - RELACIONADAS CON SUBFACTURACION Y/O SOBREFACTURACION</t>
  </si>
  <si>
    <t>En cumplimiento a la actividad 6 del memorando 014 del 02-02-2021 se envío propuesta antes del 30-09-2021, término máximo para hacerlo. La propuesta consistió en hacer un análisis en la facturación de la subpartida 8520.80.20.00.00 (DRONES), para proponer en el caso que se encuentre irregularidades, liquidación oficial de corrección, lo que generaría un aumento en el recaudo.</t>
  </si>
  <si>
    <t>Mediante oficio virtual N° 0421 del 29-06-2021 se envió a la Subdirección de Fiscalización Aduanera la segunda propuesta de acción de control posterior por la cual se establecen los lineamientos, parámetros y procedimiento para la ejecución del programa " control a las declaraciones de importación de partidas arancelarias amparada en el decreto 2218 de 2017 modificado por el decreto 436 de 2018 realizados por importadores calificados en los programas especiales de importación - exportación; plan vallejo"  con lo cual se dio cumplimiento a la meta establecida.</t>
  </si>
  <si>
    <t>Gestionar los  programas de fiscalización tributario, aduanero, cambiario e internacional.</t>
  </si>
  <si>
    <t>Propuesta de Programas de Control Posterior</t>
  </si>
  <si>
    <t>Número de las Propuesta de Programas de Control Posterior</t>
  </si>
  <si>
    <t>Esta meta se cumplió mediante oficio virtual 1872012380297, en el cual se remitió a la Subdirección de Gestión de Fiscalización Aduanera propuesta de programa de control posterior "Control a las declaraciones de importación de partidas arancelarias 8702,8703,8704,8705 las cuales se importan bajo el acuerdo comercial Colombia - Estados Unidos" orientado a verificar la legal introducción y permanencia de mercancías de procedencia extranjera en el territorio aduanero nacional, la imposición de sanciones por la presunta comisión de infracciones aduaneras o la liquidación de mayores tributos aduaneros, así como a generar alertas tempranas para controlar el incumplimiento de las obligaciones aduaneras.</t>
  </si>
  <si>
    <t xml:space="preserve">La tasa del éxito de litigiosidad en la defensa practicada por los apoderados de Representación Externa arrojo para el año del reporte des favorabilidad en gran parte de estos procesos. Sin embargo, esto no se debe a la mala calidad en la redacción y/o sustentación en aras de presentar la efectiva defensa judicial de los apoderados sino de las líneas jurisprudenciales adoptadas por los jueces que discuten el caso y que en distintas oportunidades son procesos cuyas demandas son dirimidas bajo la misma línea decisional y por tratarse de los mismos demandantes con los mismos hechos por parte del juzgado correspondiente. Para el año del reporte se tuvieron un total de seis (6) sentencias favorables contra 8 desfavorables a la entidad lo que arrojo el resultado de este indicado para el año 2021. </t>
  </si>
  <si>
    <t xml:space="preserve"> Porcentaje procesos judiciales revisados con mayor riesgo en Ekogui</t>
  </si>
  <si>
    <t>En el primer y segundo semestre del año, se dio cumplimiento al indicador, llevando a cabo las mesas de estudios correspondiente según consta en las Actas de Reunión No. 001 y 002 respectivamente, suscrita por los apoderados judiciales del Grupo de Representación Externa, las cuales tuvieron lugar el día 15 de julio y 06 de diciembre del corriente. En la misma se sustentaron las estrategias de defensa jurídica que conllevaron al abogado a valorar el riesgo del proceso a su cargo en este nivel, evaluando las fortalezas técnicas y jurídicas de los casos. Evidencia: Actas de la reunión debidamente suscritas.</t>
  </si>
  <si>
    <t xml:space="preserve"> Porcentaje de análisis de jurisprudencia remitidos junto con la copia de la sentencia </t>
  </si>
  <si>
    <t>Número de análisis jurisprudenciales remitidos junto con la copia digital de la sentencia e incluidos en la matriz de litigiosidad durante el periodo / Número de fallos ejecutoriados en el periodo de competencia del área. (mensual)</t>
  </si>
  <si>
    <t>La División jurídica ha logrado atender este indicador cumpliendo lo dispuesto en el Memorando 184 del 21 de octubre de 2020. El logro obtenido en este indicador se debe al reporte oportuno de las sentencias notificadas y ejecutoriadas las cuales deben ser analizadas y reportadas en la matriz de litigiosidad correspondiente en el formato FT-GJ-2448 y en cumplimiento a lo dispuesto en el procedimiento PR-GJ-0119, actividad 38 del flujograma del mismo. Enero 0, Febrero 1/1, Marzo 2/2, Abril 1/1, Mayo 1/1, Junio (0), Julio (0), Agosto (2/2), Septiembre (2), Octubre (1), Noviembre (2), Diciembre (1).</t>
  </si>
  <si>
    <t>A la fecha la División jurídica ha ejecutado la revisión de 76 procesos judiciales, desde la conformación del expediente hasta las piezas procesales que lo conforman, analizando los argumentos de defensa, las actuaciones judiciales que se notifican y las decisiones que se toman en los despachos judiciales garantizando la efectividad en la vocación de éxito en los casos de litigiosidad de la Entidad. Esta actividad es medible trimestralmente según lo establece el Memorando 000086 de 23 de abril de 2021.</t>
  </si>
  <si>
    <t>El porcentaje logrado en este indicador infiere en las solicitudes allegadas desde la Subdirección de Gestión de Representación Externa concernientes al cumplimiento de los requerimientos atendidos en oportunidad referentes a: Memorando 69 del 22 de marzo de 2019, solicitudes de conciliación y estudios de repetición y prevención del daño antijurídico. Durante el año del presente reporte, fueron atendidos 13 requerimientos de selección para orientación y apoyo (11 para contestar demandas y 2 para apelar sentencias en contra de la DIAN). A su vez se dio cumplimiento a la Resolución No. 000010 Art. 3 por el cual se debía realizar una mesa de estudio en materia probatoria con las Divisiones de Gestión de Fiscalización, Liquidación y Jurídica, en aras de unificar criterios para atender casos TACI que contribuyan a la prevención e identificación de falencias o alertas en la aplicación de la jurisprudencia y de los actos administrativos que se profieren en estas áreas.</t>
  </si>
  <si>
    <t>El porcentaje obtenido en este indicador para cumplir con la meta propuesta se vio afectado en cuanto a la cantidad de procesos que se tienen registrados en el ekogui vs los que se registraron en el SIE Representación Externa durante el año reportado. Esto tiene su justificación a que prevista revisión de los procesos judiciales activos se encontró que varios de estos se encuentran terminados pero no se han podido descargar de los inventarios correspondientes de Recaudo los cuales si exigen la respectiva constancia de ejecutoria para su debida terminación. Sin embargo, durante el mes de diciembre 2021, los apoderados judiciales logaron terminar algunos procesos en el sistema ekogui los cuales no existen la constancia de ejecutoria para su debida terminación. Se propone elaborar actas para mantener iguales todos los inventarios internos de la División suscritas por el jefe de la División y el Director Seccional y concertadas con la División de Recaudo y Cobranzas.</t>
  </si>
  <si>
    <t>Subdirección de Operación Aduanera</t>
  </si>
  <si>
    <t>Meta año 2021 $5.500 Logrado Ene Dic 2021: Según SUB OA : 5.986 Cumplimiento: 108.84%  
Según Planeación: 5.977 Cumplimiento:  109% 
Este cumplimiento obedece a las estrategias implementadas y a la gestión realizada por los diferentes grupos de la División, que dio como resultado el siguiente recaudo:
V1-Valor de Legalizaciones Voluntarias: $734
V2-Valor de Legalizaciones Provocadas: $1163
V3-Valor de Legalizaciones por Aprehensión: $37
V4-Valor de Legalizaciones por DEI: $344
V5-Valor de Correcciones voluntarias: $1,334
V6-Valor de Correcciones provocadas: $1,753	
V7-Recaudo Provocado en Tráfico Postal: 0	
V8-Recaudo Provocado en Viajeros: $58	
V9: Recaudo Provocado en Garantías $563  Los resultados acumulados por Grupo son: GIT Importaciones: 4.826 GIT Garantías: $563.3 GIT Registro: $195.0 GIT Zona Franca: $343.9 y la División de Viajeros:19.28 
Se continuará con las estrategias para el cumplimiento del recaudo, con inspecciones físicas al 100% para las alertas reportadas, la socialización de casos, el auto control declaraciones de bienes sensibles, así como el acompañamiento a las diligencias de inspección por parte de los observadores, la revisión de las DEI y los perfilamientos de la carga</t>
  </si>
  <si>
    <t xml:space="preserve">La Dirección Seccional a 31 de diciembre de 2021 logró un cumplimiento del 100% de ejecución del presupuesto, generado principalmente porque se realizaron los registros presupuestales de compromisos de los contratos de arrendamiento de la sede de la Dirección Seccional de Impuestos de Barranquilla y de la bodega para el archivo central de las dos Direcciones Seccionales; así mismo, se adjudicaron los contratos de suministro de combustible para el parque automotor asignado a las Seccionales de Impuestos y de Aduanas de Barranquilla, el de suministro de materiales de ferretería para mantenimiento del edificio sede de la DSAB, los de transporte de funcionarios (rutas) de mínima cuantía y el de SASI, el de mantenimiento de los vehículos de las DS, el de mantenimiento y lavado de tanques de almacenamiento de agua, el de mantenimiento de los equipos del Laboratorio de Merceología de la DSAB, la adquisición de reactivos para el laboratorio, el de mantenimiento de la subestación eléctrica del edificio sede de la DSAB, el de mantenimiento de las puertas de vidrios y portones del edificio sede de la DSAB, el de mantenimiento de la red hidráulica del mismo edificio, el de mantenimiento de pararrayos y mantenimiento de la fachada del edificio sede de la Dirección Seccional. También se efectuaron los pagos de las facturas de servicios públicos durante el periodo evaluado, de los impuestos de rodamiento y tasa de derechos de tránsito de los vehículos matriculados en la ciudad de Barranquilla y en el municipio de Soledad - Atlántico, del Impuesto predial correspondiente al edificio sede de la DSAB y de los bienes recibidos en dación en pago, se hizo el reconocimiento y pago del transporte de gestión a funcionarios de la División de Gestión de la Operación Aduanera,  se realizó el reconocimiento y pago de honorarios por los servicios profesionales prestados en calidad de secuestre y perito evaluador dentro de los procesos de cobro coactivo de la División de Gestión de Cobranzas, así mismo, se registró el reconocimiento y pago de viáticos a los funcionarios en comisión y del transporte que utilizan para desplazarse a las visitas los funcionarios de las Direcciones Seccionales de Impuestos y de Aduanas de Barranquilla y por último, se reconoció y se pagó el apoyo a la educación especial de los hijos de los funcionarios de la Dirección Seccional de Aduanas de Barranquilla. Para alcanzar el nivel de cumplimiento a corte diciembre 31 de 2021 de la ejecución, es importante mencionar, que depende de la ejecución del P.A.A. (plan anual de adquisiciones) y este se ha cumplido en un porcentaje del 100%.  </t>
  </si>
  <si>
    <t>Todas las líneas programadas ya sean originales o nuevas en el PAA BARRANQUILLA 2021, fueron contratadas y ejecutadas a satisfacción, optimizando al máximo los recursos a utilizar conforme a las necesidades existentes y sobrevinientes.</t>
  </si>
  <si>
    <t>Grupos de interés</t>
  </si>
  <si>
    <t xml:space="preserve">Posicionar a la DIAN como una entidad cercana, ágil y eficiente frente a sus grupos de interés
</t>
  </si>
  <si>
    <r>
      <rPr>
        <b/>
        <sz val="11"/>
        <color rgb="FF404040"/>
        <rFont val="Calibri"/>
        <family val="2"/>
        <scheme val="minor"/>
      </rPr>
      <t>PROPIO:</t>
    </r>
    <r>
      <rPr>
        <sz val="11"/>
        <color rgb="FF404040"/>
        <rFont val="Calibri"/>
        <family val="2"/>
        <scheme val="minor"/>
      </rPr>
      <t xml:space="preserve"> Realizar jornadas de actualización que permitan mayor acercamiento  con los  ciudadanos</t>
    </r>
  </si>
  <si>
    <t>Jornadas de actualización para fortalecer las relaciones interinstitucionales y con la ciudadanía</t>
  </si>
  <si>
    <t>Número de actividades ejecutadas / Número de actividades programadas</t>
  </si>
  <si>
    <t>Para el primer semestre de 2021 se programó una jornada de actualización con los usuarios aduaneros de la jurisdicción de la DSA Barranquilla, evento desarrollado vía Streaming que contó con la participación de 250 usuarios entre los cuales se encontraban miembros de FITAC Capitulo Barranquilla, Agencias de aduanas, Usuarios OEA, Navieras, Depósitos autorizados, Operadores de tránsito aduanero, Operadores de puerto, entre otros.  
Para el segundo semestre de 2021 se programó una jornada que tuvo como objeto la presentación ante los usuarios aduaneros de la jurisdicción de la DSA Barranquilla los cambios originados en la seccional por motivo de la reestructuración de la Entidad, Se presento la nueva División de servicio al ciudadano  destacando los servicios que se ofrecen a los ciudadanos. Evento desarrollado vía Streaming que contó con la participación de75 usuarios aduaneros de la Jurisdicción.</t>
  </si>
  <si>
    <t>Dirección de Gestión de Aduanas - Coordinación
Subdirecciones</t>
  </si>
  <si>
    <t xml:space="preserve">Indicador que inicio su medición en el mes de junio 2021. Con frecuencia de medición Trimestral 
Durante este periodo se realizaron los siguientes Encuentros Aduanas Empresa 2021: 
Mayo 2021: Se realizo en este mes el primer encuentro aduana empresa con la participación de usuarios y OEA. Tema Beneficios para los OEA – Nuevas Disposiciones aduaneras y Promoción de las declaraciones Anticipadas 
Septiembre 2021: En este mes se realizó el 2do encuentro aduana empresa Tema: OEA Instalaciones Portuarias, donde participaron los funcionarios de la sociedad portuaria de Barranquilla, jefes y oficiales OEA 
Octubre 2021: 3er Encuentro Aduana Empresa.  Tema: Principales Modificaciones Decreto 360 de 2021 y Res. 000039 de 2021 en Materia de Exportaciones y Actualización en Acuerdos Comerciales Origen. Con la participación de Usuarios, OEA y funcionarios  
Noviembre:  4to. Encuentro Aduana Empresa dirigido a los usuarios y OEA de esta seccional. Tema: Garantías en los Regímenes Aduaneros con los subtemas de Contrato de Seguros (naturaleza, elementos que lo conforman y características), Modalidades de las garantías (Compañía de Seguros, Entidad Bancaria, Hipotecaria, Fiducia Mercantil, Prenda sin Tenencia, Certificados de Depósito a Términos y Fianza Contrato de Seguros, Modalidades </t>
  </si>
  <si>
    <t>De acuerdo  al desarrollo de los encuentros aduanas empresa realizados en la Seccional de Aduanas de Barranquilla en el  año 2021, se resumen los compromisos así: 
1er encuentro (mayo): Los compromisos dejados en este encuentro, unos fueron resueltos durante el evento y los otros se trataron en el próximo encuentro.
2do, 3er, y 4to encuentro: Por lo temas tratados en los mismos y durante el desarrollo del encuentro se resolvieron todas las inquietudes y preguntas. No quedaron compromisos pendientes.</t>
  </si>
  <si>
    <t>Porcentaje de campañas para incentivar el uso de las declaraciones anticipadas voluntarias</t>
  </si>
  <si>
    <t>(Número de campañas realizadas/ Número de campañas programadas)*100</t>
  </si>
  <si>
    <t>Durante el año 2021  se realizaron tres Campañas para incentivar el uso de las declaraciones anticipadas, adicional a la promoción realizada por los funcionarios.   En el ultimo trimestre (mes de Noviembre de 2021)se realizo la ultima campaña, incentivando a los usuarios el uso de las declaraciones anticipadas y los beneficios de la misma.</t>
  </si>
  <si>
    <t xml:space="preserve">Numero </t>
  </si>
  <si>
    <t>Subdirección Operativa Policial</t>
  </si>
  <si>
    <t>Realizando un análisis anual se observa que la División Control Operativo barranquilla,  la POLFA continua desarrollando  actividades de control  en aras de garantizar la seguridad fiscal y la protección del orden económico del país, contrarrestando el contrabando, el lavado de activos y la evasión fiscal.
Durante lo corrido del presente año la División Control Operativo, mediante patrullajes urbanos, puestos de control, visitas de control aduanero a establecimientos abiertos al público, allanamientos e intervenciones a parques empresariales, ejecutando 1.848 aprehensiones efectivas, cumpliendo así con un 112, 68 % de la meta anual.</t>
  </si>
  <si>
    <t>Este cumplimiento se logró gracias a la planificación al inicio de año entre los jefes de División y el Director seccional, lo que permitió realizar acciones de inteligencia para detectar posibles ventas de bienes en algunos sectores de la ciudad que no cumplían con los requerimientos legales y también se observó la importación de bienes de sectores sensible sin la documentación requerida. Además, gracias a la reactivación económica que aunque no es total debido a la pandemia generada por el COVID-19, si ha incrementado el comercio en la ciudad y con ello, las malas practicas antes mencionadas.</t>
  </si>
  <si>
    <r>
      <rPr>
        <b/>
        <sz val="11"/>
        <color rgb="FF404040"/>
        <rFont val="Calibri"/>
        <family val="2"/>
        <scheme val="minor"/>
      </rPr>
      <t>PROPIO:</t>
    </r>
    <r>
      <rPr>
        <sz val="11"/>
        <color rgb="FF404040"/>
        <rFont val="Calibri"/>
        <family val="2"/>
        <scheme val="minor"/>
      </rPr>
      <t xml:space="preserve">  Verificar la presentación, aceptación  y pago de las  declaraciones de  importación especiales  y formularios de movimiento de salida  de los usuarios de Zona Franca de la Seccional</t>
    </r>
  </si>
  <si>
    <t>Eficacia en el control de las declaraciones  especiales de importación presentadas en las zonas francas de la Seccional</t>
  </si>
  <si>
    <t>(Cantidad  de inconsistencias ( Presentación, aceptación y pago ) que  se presentaron en las declaraciones especiales de importación presentadas / Total de declaraciones revisadas )*100</t>
  </si>
  <si>
    <t>Git Zona Franca</t>
  </si>
  <si>
    <t xml:space="preserve">Resultados Enero -Diciembre 2021  Logrado:5,95%   Cumplimiento: 118,986%  
Indicador con Cumplimiento: Los resultados de esta actividad corresponden a la revisión de las DEI (Declaraciones Especiales de Importación) de los meses de enero - diciembre de 2021.
Durante el año 2021 el GIT de Zona Franca del total de las Declaraciones Especiales de Importación presentadas por los usuarios de las diferentes Zona Franca de Barranquilla, se dieron los siguientes resultados acorde a las variables de medición de este indicador: 
V1 Ene-Dic= 21 Inconsistencias/ V2 Ene -Dic = 353 (DEI revisadas), cuya gestión dio un cumplimiento del 147.06%.
Estrategia:  El GIT de Zona franca continuara con los controles y actividades y estrategias de seguimiento en las DEI, y la revisión a D.I. con ajustes negativos y el fortalecimiento de las visitas de control inventarios en Zonas Francas.
Por ser su medición bimestral, su control es mes vencido, ya que la información del total DEI presentadas es suministrada por SubComex, dentro del mes siguiente.   </t>
  </si>
  <si>
    <t>Aduana con controles  previos y simultáneos optimizados en la lucha contra el contrabando en las zonas primarias y en los usuarios de comercio exterior.</t>
  </si>
  <si>
    <t xml:space="preserve">De enero a diciembre de 2021 se obtuvo incidencias en los reconocimientos   del  2,58%  con un  Cumplimiento   129%  generado por las acciones de Control en reconocimientos de carga. En el mes de enero se realizaron 65 reconocimientos con 1.54%  de incidencias para un cumplimiento del 76.92%. En el mes de febrero se realizaron 105 reconocimientos con 0.95%  de incidencias para un cumplimiento del 47.62%. En el mes de marzo se realizaron 218 reconocimientos con 2.29% de  incidencias para un cumplimiento del 114.68%. En el mes de abril se realizaron 145 reconocimientos con 2.76% de incidencias para un cumplimiento del 137.93%. En el mes de mayo se realizaron 118 reconocimientos con 0.85% de incidencias para un cumplimiento del 42.37%.  En el mes de junio se realizaron 137 reconocimientos con 1.46% de incidencias para un cumplimiento del 72.99%. En el mes de julio se realizaron 136 reconocimientos con 5.15% de  incidencias para un cumplimiento del 257.35%. En el mes de agosto se realizaron 168 reconocimientos con 2.38% de incidencias para un cumplimiento del 119.05%.En el mes de septiembre se realizaron 157 reconocimientos con 4.46% de incidencias para un cumplimiento del 222.93%,. En el mes de octubre se realizaron 198 reconocimientos con 2.02% de incidencias para un cumplimiento del 101.01%. En el mes de noviembre se realizaron 155 reconocimientos con 3.23% de incidencias para un cumplimiento del 161.29%. En el mes de diciembre se realizaron 179 reconocimientos con 2.79% de incidencias para un cumplimiento del 139.66% </t>
  </si>
  <si>
    <t xml:space="preserve">Resultados SUB O.A. Ene Dic 1.59 Cumplimiento Ene Dic : 52.86
Resultados PLANEACION Ene Dic 1.5 Cumplimiento Ene Dic : 50.67
El GIT de Importaciones, implemento varias estrategias durante el año 2021 para aumentar el porcentaje de cumplimiento de este indicador,  tales como: Fortalecimiento de la auto capacitación y retroalimentación a través de la escuela de inspectores en temas de  Clasificación arancelaria, valoración y origen de mercancías, reglamentos técnicos, medidas paraarancelarias: Salvaguarda, correctivos, derechos antidumping, derechos específicos adicionales (caso textil),  Autocontroles a bienes sensibles, revisión documental minuciosa. De igual manera las gestiones realizadas en las diligencias de inspección (no conformidades y suspensiones) y las acciones conjuntas del equipo de trabajo no fueron suficientes para el cumplimento de este indicador.  
Es preciso destacar que parte de la gestión realizada por el GIT de importaciones contribuyo al cumplimiento de la meta de recaudo de la Seccional con el apoyo de los otros GIT de la División de Operación Aduanera.
Dentro de los factores y causas que afectan este incumplimiento es originado porque los hallazgos (no conformidades y las suspensiones gestionadas en las diligencias de inspección) están por debajo de los 57 UVT, los cuales no son tenidos en cuenta como gestión para la meta del 3%, así mismo, las suspensiones por controversias de valor se subsanan mediante la presentación de documentos soporte que muestran el precio pagado o realmente por pagar entre otras.			</t>
  </si>
  <si>
    <t>RESULTADO SUBCOMEX LOGRADO 1,17% CUMPLIMIENTO 117%  - RESULTADOS PLANEACION : LOGRADO: 3,26% CUMPLIMIENTO: 326,17%
Para el periodo de Enero-Diciembre, se han seleccionado para revisión los que presentaron declaración de viajeros, los perfilados por el escáner, y por tipo de viajero y equipaje acompañado (2872 seleccionados) generaron incidencias o hallazgos por cancelación de pago tributo único, aprehensiones entre otros, que da como resultado el cumplimiento de este indicador.
Estrategia:  •Perfilamiento a pasajeros que ingresan o salen del país y mayor énfasis en la herramienta de inspección no intrusiva •Entrevistas aleatorias a los viajeros de acuerdo a su actitud al momento del control de equipajes acompañados. •Control efectivo a equipajes con conexión a otros destinos nacionales.
•Control de las divisas que porta el viajero a la mano, posibles ocultamientos de joyas y/o piedras preciosas adheridas al cuerpo que pretendan violar la normatividad aduanera.</t>
  </si>
  <si>
    <t>Logrado: 55.56%       Cumplimiento: 185%  
Indicador de competencia de la Subdirección de Registro y Control Aduanero, la cual informo que su reporte es el mes de septiembre. Para la ejecución de este indicador, su programación está separada por registro depósito público, Deposito privado, puertos/muelles y agencias de aduanas. 
Mediante correos electrónicos de oficio 416 del mes de junio se  comunicó el listado de las agencias de aduanas a visitar (AA Moviaduanas SAS Nivel 1, AA Global SAS Nivel 2, AA Expomavis Nivel 2 y AA Isaso SA Nivel 1) y con oficio 511 del mes de julio listado de los Depósitos Públicos a visitar (Sociedad Portuaria Regional De Barranquilla S.A,  Frio Firma S.A.S, Almacenadora De Carga " Almacarga" SAS, Barranquilla International Terminal Company S.A. y Sociedad Portuaria Riverport S A)
Con Oficio 100210228 -166 del 21/10/2021  la SRCA remitió la Certificación de cumplimiento TBG 2021  del periodo julio - septiembre, estableciendo que de los Cuatro (4) usuarios aduaneros (Agencia de Aduanas) verificados por esta seccional y remitidos los resultados de las visitas para su análisis a la SGRA, cuatro (4) usuario tuvieron hallazgos.   Dando alcance a esta certificación por parte del GIT RCUA de Barranquilla con oficio 187275551-0179, se aclaró que de los cuatro (4) usuarios verificados, en tres (3) se obtuvo hallazgos. Cuyos datos son los correctos para el reporte del TBG 
Adicionalmente la SRCA certifico que de los cinco (5) usuarios aduaneros (Depósito Publico) verificados, dos (2) obtuvieron hallazgos.</t>
  </si>
  <si>
    <t>Indicador de reporte Trimestral:  Logrado Enero Diciembre 2021:  73%    Cumplimiento:145,84% 
Resumen trimestres evaluados: Datos acumulados de las variables de este indicador: 
 V1= Ocho (8) usuarios aduaneros con hallazgos.  V2= Doce (12) Usuarios verificados.
Para el análisis del año 2021 se realiza un resumen de todas las comunicaciones, certificaciones y directrices recibidas de la SRCA 
-C.E.- Oficio 20210309 100210228 -117 de la SGRA Envió directrices al GIT de Registro y Control Usuarios para llevar a cabo el cumplimiento de los indicadores del T.BG año 2021- Efectividad en los Controles a los usuarios de comercio: en especial la actividad – Indicador con Meta del 50%, Usuarios no visitados anteriormente que corresponde a empresas con registro aduanero vigente que no han sido visitadas por concepto de verificación de mantenimiento de requisitos en los últimos años.
-C.E. 100210228 -408 de fecha 18/06/2021 la Sub de Registro Aduanero, competente para asignar las visitas e incluir la gestión en el TBG, comunicó las nuevas fechas para su reporte así: Esta actividad será reportada desde el mes de junio de 2021 de acuerdo con directriz de la SGRA.
C.E. 100210228-465 del 12/07/2021 la SGRA remitió la Certificación de cumplimiento TBG 2021 mes de junio 2021. Estableciendo que de los Cuatro (4) usuarios aduaneros (Monómeros Colombo Venezolanos SA, Fedco SA en reorganización, Bayer SA y Modas y Diseños SA) verificados por esta seccional y remitidos los resultados de las visitas para su análisis a la SGRA, un (1) usuario tuvo hallazgos.  El cumplimiento de la gestión está afectado, toda vez que esos usuarios fueron controlados en el año 2020, momento en el que le fueron verificados todos los requisitos a mantener, los cuales arrojaron hallazgos, considerando que en esta ocasión solo se revisó infraestructura, no se encontró más insumos a reportar a otras áreas.
C.E. 100210166-13 de septiembre 2021, se comunicó el listado de los muelles de servicio público y privados a visitar (Ecofertil, Monómero Colombo Venezolanos y Por magdalena)
C.E. 100210228 -166 del 21/10/2021 la SGRA remitió la Certificación de cumplimiento TBG 2021 del periodo julio - septiembre, estableciendo que de los tres (3) usuarios aduaneros verificados por esta Seccional y remitidos los resultados de las visitas para su análisis a la SGRA, dos (2) usuarios obtuvieron hallazgos.
CE 100210166-281 del 29 -11- 2021 y CE 100210166-332 del 22 -12-2021 la SGRA certifico los siguientes cumplimientos:
Octubre de 2021: Tres (3) visitas realizadas a usuarios aduaneros, Tres (3) con hallazgos 
Noviembre 2021:  Dos (2) visitas realizadas a usuarios aduaneros, Dos (2) con hallazgos 
Para un cumplimiento del indicador en el periodo Octubre a diciembre del 100%  
Total, Visitas realizadas a usuarios aduaneros octubre- Diciembre 2021- Cinco (5), Total Hallazgos Cinco (5)</t>
  </si>
  <si>
    <t>Mercancías dispuestas / Mercancías ADA</t>
  </si>
  <si>
    <t>Durante el año 2021, el GIT con el apoyo de la Dirección Seccional de Aduanas y de la Subdirección Logística, trabajó incansablemente en la disposición de mercancías, lo cual permitió un resultado satisfactorio. Sin embargo, se evidencia en los análisis mensuales del resultado obtenido, que existen algunas situaciones normales que afectan el cumplimiento de metas, tales como la mercancía sin situación jurídica definida, de la cual no se puede disponer, o la que se encuentra en cadena de custodia donde debemos esperar cuatro meses a partir de la denuncia para que la Fiscalía tome los EMP, y en dicho termino, no podemos disponerla; y otras situaciones sui generis, como la mercancía con denuncia por falsedad marcaría, sobre la cual, la Fiscalía General de la Nación no ha definido su disposición, y la ley tampoco nos permite disponerla; igualmente, no haber podido disponer por destrucción en el ultimo mes del año debido a asuntos de tipo presupuestal; o no enviar en proyecto de venta mercancía cuyo valor debe ser dado por un perito, y no contar con presupuesto para pagarlo.</t>
  </si>
  <si>
    <t>90%</t>
  </si>
  <si>
    <t>El sobrecumplimiento de este indicador se justifica teniendo en cuenta que los apoderados judiciales del grupo de Representación Externa son conscientes de la necesidad de defender los intereses de la Entidad y en particular de los procesos judiciales que son competencia de esta jurisdicción, en el cual se debaten asuntos aduaneros y cambiarios, pero para lograr el éxito del indicador se hace necesario el conocimiento, la experticia y la preparación en la argumentación y análisis de los casos que se deben atender oportunamente. Así las cosas durante el año 2021, el número de total de cursos atendidos por los apoderados judiciales completó un total de 24 cursos con la ANDJE, discriminados de la siguiente manera: once (11) en el primer semestre del año y trece (13) en el siguiente semestre. En total según el memorando 00086 cada apoderado debía realizar en total 3 cursos por semestre es decir 12 cursos al finalizar el período. Lo anterior indica que cada vez la preparación y el estudio de casos hace parte esencial de las labores de los integrantes de este selecto grupo.</t>
  </si>
  <si>
    <t xml:space="preserve">Este indicador presenta un porcentaje de cumplimiento final del 105.36%, como resultado de la campaña de sensibilización que se realizó al interior de la DS y del esfuerzo decidido por parte de los servidores, quienes pese a las cargas de trabajo y las múltiples y simultaneas actividades que debieron atender, participaron en las Capacitaciones.
Hubo períodos que no se alcanzó el 100%, pero oportunamente se reportaron las razones entre las que se encuentran:
- Servidores inscritos hasta en 3 cursos del PIC a la vez, lo que no permitía la atención de la totalidad de los cursos, en razón a que el servidor debía cumplir con las funciones y compromisos labores propias de su cargo.
- Comunicar cursos sin verificar previamente que el servidor se encuentre en alguna situación administrativa que le impida realizar la capacitación. 
- Circunstancias sobrevinientes que podían surgirle al servidor posterior al inicio del curso, afectando su culminación. </t>
  </si>
  <si>
    <r>
      <rPr>
        <b/>
        <sz val="11"/>
        <color rgb="FF404040"/>
        <rFont val="Calibri"/>
        <family val="2"/>
        <scheme val="minor"/>
      </rPr>
      <t>PROPIO:</t>
    </r>
    <r>
      <rPr>
        <sz val="11"/>
        <color rgb="FF404040"/>
        <rFont val="Calibri"/>
        <family val="2"/>
        <scheme val="minor"/>
      </rPr>
      <t xml:space="preserve"> Diseñar y ejecutar programa de capacitación de acuerdo a las necesidades evidenciadas en la seccional</t>
    </r>
  </si>
  <si>
    <t>Actividades que componen el programa de capacitación para la Dirección Seccional</t>
  </si>
  <si>
    <t xml:space="preserve"> Número de actividades desarrolladas / Número de actividades programadas</t>
  </si>
  <si>
    <t>Git de Personal</t>
  </si>
  <si>
    <t xml:space="preserve">Teniendo en cuenta que en el año 2021 se incrementó el número de capacitaciones en la entidad (PIC), se decidió en la Dirección Seccional enfocarnos en tres (3) capacitaciones relacionados con temas sensibles e importantes, que debían ser abordados con los servidores. En tales capacitaciones se contó con una masiva participación. </t>
  </si>
  <si>
    <r>
      <t xml:space="preserve">                               TABLERO BALANCEADO DE GESTION 2021
 DIRECCION SECCIONAL DELEGADA DE IMPUESTOS Y ADUANAS DE PUERTO CARREÑO
</t>
    </r>
    <r>
      <rPr>
        <b/>
        <sz val="22"/>
        <color theme="0"/>
        <rFont val="Calibri"/>
        <family val="2"/>
        <scheme val="minor"/>
      </rPr>
      <t>SEGUIMIENTO METAS 2021</t>
    </r>
  </si>
  <si>
    <r>
      <t xml:space="preserve">Una vez solicitada la respectiva información al Nivel Central, desde la Subdirección de Estudios Económicos, se nos reporta el </t>
    </r>
    <r>
      <rPr>
        <b/>
        <sz val="11"/>
        <color theme="1" tint="0.249977111117893"/>
        <rFont val="Calibri"/>
        <family val="2"/>
        <scheme val="minor"/>
      </rPr>
      <t>"RECAUDO ACUMULADO ENERO A DICIEMBRE";</t>
    </r>
    <r>
      <rPr>
        <sz val="11"/>
        <color theme="1" tint="0.249977111117893"/>
        <rFont val="Calibri"/>
        <family val="2"/>
        <scheme val="minor"/>
      </rPr>
      <t xml:space="preserve"> evidenciando el cumplimiento a la menta establecida para la vigencia 2021.
"Cifra en Millones de Pesos"</t>
    </r>
  </si>
  <si>
    <t xml:space="preserve">Subdirección para el impulso de la formalización tributaria </t>
  </si>
  <si>
    <t>7</t>
  </si>
  <si>
    <t>Se ejecutan las campañas y estrategias establecidas; pero debido al desinterés por pertenecer a este régimen, el desconocimiento de sus beneficios y la poca asistencia por parte de los Contribuyentes, no se logran persuadir masivamente para su respectiva habilitación.</t>
  </si>
  <si>
    <r>
      <rPr>
        <b/>
        <sz val="11"/>
        <color rgb="FF404040"/>
        <rFont val="Calibri"/>
        <family val="2"/>
        <scheme val="minor"/>
      </rPr>
      <t>PROPIO</t>
    </r>
    <r>
      <rPr>
        <sz val="11"/>
        <color rgb="FF404040"/>
        <rFont val="Calibri"/>
        <family val="2"/>
        <scheme val="minor"/>
      </rPr>
      <t>.  Cumplir con el Plan de Contribución 2021</t>
    </r>
  </si>
  <si>
    <t>Se realizan visitas a establecimientos en la ciudad de Puerto Carreño, Inspección de Casuarito - municipio de Puerto Carreño frontera con Venezuela y video conferencias; donde se les explica beneficios del RST, sus respectivos pagos anticipados bimestrales y su declaración anual a través de los sistemas electrónicos de la entidad.</t>
  </si>
  <si>
    <r>
      <rPr>
        <sz val="11"/>
        <color rgb="FF404040"/>
        <rFont val="Calibri (Cuerpo)"/>
      </rPr>
      <t>Línea base 2020 + Variable 1:</t>
    </r>
    <r>
      <rPr>
        <sz val="11"/>
        <color rgb="FF404040"/>
        <rFont val="Calibri"/>
        <family val="2"/>
        <scheme val="minor"/>
      </rPr>
      <t xml:space="preserve"> No. De contribuyentes habilitados </t>
    </r>
    <r>
      <rPr>
        <sz val="11"/>
        <color rgb="FF404040"/>
        <rFont val="Calibri (Cuerpo)"/>
      </rPr>
      <t>2021</t>
    </r>
  </si>
  <si>
    <t>Subdirección de Factura electrónica y soluciones operativas</t>
  </si>
  <si>
    <t>Dadas las estrategias de persuación (enunciadas en cada uno de los periodos) aplicadas a los contribuyentes, se logra dar cumplimiento a las metas establecidas para la vigencia 2021.</t>
  </si>
  <si>
    <t xml:space="preserve">Ser un referente en materia de trámites y servicios digitales. </t>
  </si>
  <si>
    <r>
      <rPr>
        <b/>
        <sz val="11"/>
        <color rgb="FF404040"/>
        <rFont val="Calibri"/>
        <family val="2"/>
        <scheme val="minor"/>
      </rPr>
      <t>PROPIO</t>
    </r>
    <r>
      <rPr>
        <sz val="11"/>
        <color rgb="FF404040"/>
        <rFont val="Calibri"/>
        <family val="2"/>
        <scheme val="minor"/>
      </rPr>
      <t>: Aumentar la cultura del servicio a los contribuyentes y usuarios aduaneros</t>
    </r>
  </si>
  <si>
    <t>Orientación a los contribuyentes y usuarios aduaneros para facilitar los trámites ante la entidad</t>
  </si>
  <si>
    <t>(No. de orientaciones realizadas a los contribuyentes / No. total de contribuyentes que realizan consultas)*100</t>
  </si>
  <si>
    <t>Aún a pesar de las situaciones presentadas por la Pandemia y posterior reapertura a la Atención Presencial, se evidencia el cumplimiento de la meta establcida relacionada con la radicación de solicitudes y Orientación a Contribuyentes.</t>
  </si>
  <si>
    <t>Como causa exógena principalmente, se puede mencionar el colapso de la economía venezolana, la cual se caracteriza en el momento actual por una persistente escasez de bienes, en ese orden el ingreso irregular de mercancías como los hidrocarburos, materiales para la construcción, semovientes, carnes, vivieres, licores y cervezas, que en años anteriores representaban cuantías altas en los decomisos hoy son irrelevantes. La dinámica del contrabando en la frontera con Venezuela ha cambiado, al menos transitoriamente, tanto que hoy tenemos resultados por la salida irregular de mercancías como combustibles y víveres, entre otros.
Ahora, internamente tampoco hemos contado en esta anualidad con presencia de Comisión POLFA, lo cual afecta también la operatividad.</t>
  </si>
  <si>
    <r>
      <rPr>
        <b/>
        <sz val="11"/>
        <color rgb="FF404040"/>
        <rFont val="Calibri"/>
        <family val="2"/>
        <scheme val="minor"/>
      </rPr>
      <t>PROPIO</t>
    </r>
    <r>
      <rPr>
        <sz val="11"/>
        <color rgb="FF404040"/>
        <rFont val="Calibri"/>
        <family val="2"/>
        <scheme val="minor"/>
      </rPr>
      <t>: Desarrollar acciones para controlar el ingreso y permanencia ilegal de mercancias</t>
    </r>
  </si>
  <si>
    <t>No. de aprehensiones gestionadas por las áreas de fiscalización, operación aduanera y control operativo</t>
  </si>
  <si>
    <t xml:space="preserve">Cantidad de aprehensiones realizadas </t>
  </si>
  <si>
    <t>fiscalización, operación aduanera y control operativo</t>
  </si>
  <si>
    <t>Actualmente no tenemos por este punto de frontera operaciones de comercio exterior con Venezuela, así que las posibilidades de obtener decomisos en zona primaria son nulas.</t>
  </si>
  <si>
    <t xml:space="preserve"> Consolidar el proceso de disposición de mercancías ADA</t>
  </si>
  <si>
    <t xml:space="preserve">Se efectuaron movimientos importantes de mercancías, logrando un cumplimiento del 71% de la meta propuesta para el 2021. Cabe resaltar que  el no haber cumplido con el 100 %  del logro propuesto, obedece a factores externos que impidieron la disminución de los inventarios; tal es el caso, que más del 60 % del valor total de existencia en el inventario obedece a vehículos, oro, coltán y estaño, mercancías que requieren cumplir uno requisitos adicionales para realizar su disposición final, y que dada las condiciones de modo, tiempo y lugar no se pueden cumplir a cabalidad. </t>
  </si>
  <si>
    <t>A pesar de la sobre carga laboral que se presenta en el 100 % de los funcionarios, hecho que impide que en algunos casos no se pueda cumplir a tiempo con los cursos programados, se evidencia un cumplimiento satisfactorio.
Lo que se traduce en el compromiso y disposición de participación de los funcionarios de esta Seccional, en la mayoría de los cursos en los que son inscritos.</t>
  </si>
  <si>
    <r>
      <t xml:space="preserve">TABLERO BALANCEADO DE GESTIÓN - 2021
DIRECCIÓN SECCIONAL DE IMPUESTOS DE BOGOTA 
</t>
    </r>
    <r>
      <rPr>
        <b/>
        <sz val="22"/>
        <color theme="0"/>
        <rFont val="Calibri"/>
        <family val="2"/>
        <scheme val="minor"/>
      </rPr>
      <t>SEGUIMIENTO METAS 2021</t>
    </r>
  </si>
  <si>
    <r>
      <rPr>
        <b/>
        <sz val="11"/>
        <color theme="1" tint="0.249977111117893"/>
        <rFont val="Calibri"/>
        <family val="2"/>
        <scheme val="minor"/>
      </rPr>
      <t>Cumplimiento de meta</t>
    </r>
    <r>
      <rPr>
        <sz val="11"/>
        <color theme="1" tint="0.249977111117893"/>
        <rFont val="Calibri"/>
        <family val="2"/>
        <scheme val="minor"/>
      </rPr>
      <t xml:space="preserve">
Alto compromiso del Talento Humano y desarrollo de las actividades definidas para garantizar el recaudo de impuestos .
Se logra por el cumplimiento en los impuestos de : Retenciones $10,4 Billones, Iva 9,5 Billones, Renta 3,8 Billones, Otros impuestos $1,6 Billones</t>
    </r>
  </si>
  <si>
    <t>Millones</t>
  </si>
  <si>
    <t xml:space="preserve">Subdirección de  Cobranzas y control extensivo  </t>
  </si>
  <si>
    <r>
      <rPr>
        <b/>
        <sz val="11"/>
        <color theme="1" tint="0.249977111117893"/>
        <rFont val="Calibri"/>
        <family val="2"/>
        <scheme val="minor"/>
      </rPr>
      <t>Cumplimiento de meta</t>
    </r>
    <r>
      <rPr>
        <sz val="11"/>
        <color theme="1" tint="0.249977111117893"/>
        <rFont val="Calibri"/>
        <family val="2"/>
        <scheme val="minor"/>
      </rPr>
      <t xml:space="preserve">
Alto Compromiso del Talento Humano de la División de Cobranzas y desarrollo de las actividades definidas procedimentalmente y de los lineamientos recibidos.
Impulso a las actividades para otorgar facilidades de pago 
Se logra por el cumplimiento en: Gestión de expedientes: $2,8 Billones, Gestión Masiva $1,4 Billones, Persuasivo: 2,7 Billones</t>
    </r>
  </si>
  <si>
    <r>
      <rPr>
        <b/>
        <sz val="11"/>
        <color theme="1" tint="0.249977111117893"/>
        <rFont val="Calibri"/>
        <family val="2"/>
        <scheme val="minor"/>
      </rPr>
      <t xml:space="preserve">Causas:
- </t>
    </r>
    <r>
      <rPr>
        <sz val="11"/>
        <color theme="1" tint="0.249977111117893"/>
        <rFont val="Calibri"/>
        <family val="2"/>
        <scheme val="minor"/>
      </rPr>
      <t xml:space="preserve">El efecto de la pandemia ha impactado de manera negativa tanto en la creación de empresa como en la continuidad de las empresas que estaban conformadas, lo cual impacta directamente sobre las intenciones de inscribirse al RST.
- El RST es de carácter voluntario, por ende se encuentra sujeto a las decisiones que tome el contribuyente con base en su realidad económica y fiscal. 
- A partir de febrero de 2021, solamente pueden optar por el RST las personas que se inscriban en el RUT, por lo tanto, el universo de inscritos se reduce.
</t>
    </r>
    <r>
      <rPr>
        <b/>
        <sz val="11"/>
        <color theme="1" tint="0.249977111117893"/>
        <rFont val="Calibri"/>
        <family val="2"/>
        <scheme val="minor"/>
      </rPr>
      <t>Plan de acción:</t>
    </r>
    <r>
      <rPr>
        <sz val="11"/>
        <color theme="1" tint="0.249977111117893"/>
        <rFont val="Calibri"/>
        <family val="2"/>
        <scheme val="minor"/>
      </rPr>
      <t xml:space="preserve"> 
- Contar con información de posibles contribuyentes por parte de los municipios que son parte de la jurisdicción de la Seccional, para enviar comunicados masivos de invitación a ser parte del RST.
- Contar con información confiable que permita inscribir de oficio en el RST a contribuyentes, en campaña conjunta con la División de Fiscalización de la Seccional.
- Continuar con la difusión del RST a través de capacitaciones con el apoyo de los aliados estratégicos y el envió de correos masivos a los posibles contribuyentes del RST</t>
    </r>
  </si>
  <si>
    <r>
      <rPr>
        <b/>
        <sz val="11"/>
        <color theme="1" tint="0.249977111117893"/>
        <rFont val="Calibri"/>
        <family val="2"/>
        <scheme val="minor"/>
      </rPr>
      <t xml:space="preserve">Cumplimiento de meta
</t>
    </r>
    <r>
      <rPr>
        <sz val="11"/>
        <color theme="1" tint="0.249977111117893"/>
        <rFont val="Calibri"/>
        <family val="2"/>
        <scheme val="minor"/>
      </rPr>
      <t>Desarrollo de las actividades definidas en el cronograma del Plan de contribución y compromiso del personal de la División de Servicio al Ciudadano</t>
    </r>
  </si>
  <si>
    <r>
      <rPr>
        <b/>
        <sz val="11"/>
        <color theme="1" tint="0.249977111117893"/>
        <rFont val="Calibri"/>
        <family val="2"/>
        <scheme val="minor"/>
      </rPr>
      <t>Causa:</t>
    </r>
    <r>
      <rPr>
        <sz val="11"/>
        <color theme="1" tint="0.249977111117893"/>
        <rFont val="Calibri"/>
        <family val="2"/>
        <scheme val="minor"/>
      </rPr>
      <t xml:space="preserve"> 
- A pesar de que a los contribuyentes se les ha comunicado por parte de la Subdirección de Facturación Electrónica por medio de mensajes, comunicados, radio y televisión no han cumplido.
- Falta de actividades de fiscalización, ya que se tienen identificadas las personas que no han cumplido con la obligación y existe competencia para que fiscalización actúe y presione el cumplimiento de esta obligación.
Plan de acción:  
- En la atención de las citas virtuales y presenciales (punto centro) daremos la información a las nuevas personas jurídicas obligadas a facturar, y  a las personas naturales que son responsables de IVA o que tienen la obligación de facturar, sobre las obligaciones de ser facturadores electrónicos y de nómina electrónica.
- Continuar con las capacitaciones en los temas de Nómina Electrónica y Facturación Electrónica involucrando a los Núcleos de Apoyo Contable y Fiscal.
- Realizar capacitaciones con las entidades gremiales tales como Cámara de Comercio, Fenalco, Alcaldías,. Municipios, etc. en las cuales demos a conocer las obligaciones de los contribuyentes.
- Con las bases de datos de los no habilitados en conjunto con la Subdirección de Facturación Electrónica enviar mensajes de texto o comunicados para aquellos contribuyentes que no han cumplido con la obligación.
- Trabajar en alianza con la Subdirección de Facturación Electrónica con el fin de apoyar en las actividades que dentro de nuestra capacidad operativa podamos ayudar.
- Que se elabore un plan de fiscalización para las personas que no han cumplido con la obligación.
- Campañas a la ciudadanía en la cual se ponga en conocimiento la obligación de solicitar la factura electrónica, (Subdirección de Facturación Electrónica)</t>
    </r>
  </si>
  <si>
    <r>
      <rPr>
        <b/>
        <sz val="11"/>
        <color theme="1" tint="0.249977111117893"/>
        <rFont val="Calibri"/>
        <family val="2"/>
        <scheme val="minor"/>
      </rPr>
      <t xml:space="preserve">Cumplimiento de meta
</t>
    </r>
    <r>
      <rPr>
        <sz val="11"/>
        <color theme="1" tint="0.249977111117893"/>
        <rFont val="Calibri"/>
        <family val="2"/>
        <scheme val="minor"/>
      </rPr>
      <t>Control y seguimiento por la división de Servicio al Ciudadano</t>
    </r>
  </si>
  <si>
    <t>Gestión efectiva de Fiscalización Tributaria</t>
  </si>
  <si>
    <t>Subdirección de Fiscalización de Tributaria</t>
  </si>
  <si>
    <r>
      <rPr>
        <b/>
        <sz val="11"/>
        <color theme="1" tint="0.249977111117893"/>
        <rFont val="Calibri"/>
        <family val="2"/>
        <scheme val="minor"/>
      </rPr>
      <t>Causa:</t>
    </r>
    <r>
      <rPr>
        <sz val="11"/>
        <color theme="1" tint="0.249977111117893"/>
        <rFont val="Calibri"/>
        <family val="2"/>
        <scheme val="minor"/>
      </rPr>
      <t xml:space="preserve"> 
- A causa del proceso de Reestructuración se estaba a la espera de que se efectuaran los ajustes requeridos a los aplicativos y se expidieran las resoluciones de delegación para proferir actos. 
- Insumos de bajas cuantías.
- Sectores económicos ilíquidos.
- Expedientes de contribuyentes con pérdida acumuladas.
</t>
    </r>
    <r>
      <rPr>
        <b/>
        <sz val="11"/>
        <color theme="1" tint="0.249977111117893"/>
        <rFont val="Calibri"/>
        <family val="2"/>
        <scheme val="minor"/>
      </rPr>
      <t>Plan de acción:</t>
    </r>
    <r>
      <rPr>
        <sz val="11"/>
        <color theme="1" tint="0.249977111117893"/>
        <rFont val="Calibri"/>
        <family val="2"/>
        <scheme val="minor"/>
      </rPr>
      <t xml:space="preserve"> 
- Para el año 2022, de acuerdo con la meta de gestión asignada y ojalá con la participación de los funcionarios que actualmente están comisionados en otras Divisiones, así como de los nuevos que lleguen a la División, se tiene presupuestado diseñar estrategias tendientes a lograr el cumplimiento de la meta asignada a la División. Este cumplimiento estará sujeto a que el insumo remitido por el Nivel Central, cumpla con las expectativas para el logro de la gestión.
Nota: Por corrección de cifras en el SIE se modifican resultados de algunos meses.</t>
    </r>
  </si>
  <si>
    <t>Gestión efectiva de Fiscalización Internacional</t>
  </si>
  <si>
    <t>Gestión de Fiscalización Internacional</t>
  </si>
  <si>
    <t>Subdirección de Fiscalización Internacional</t>
  </si>
  <si>
    <r>
      <rPr>
        <b/>
        <sz val="11"/>
        <color theme="1" tint="0.249977111117893"/>
        <rFont val="Calibri"/>
        <family val="2"/>
        <scheme val="minor"/>
      </rPr>
      <t>Cumplimiento de meta</t>
    </r>
    <r>
      <rPr>
        <sz val="11"/>
        <color theme="1" tint="0.249977111117893"/>
        <rFont val="Calibri"/>
        <family val="2"/>
        <scheme val="minor"/>
      </rPr>
      <t xml:space="preserve">
Se profieren actos con código de programa internacional y se resalta el trabajo en conjunto con la Subdirección de Gestión de Fiscalización Internacional
</t>
    </r>
  </si>
  <si>
    <r>
      <rPr>
        <b/>
        <sz val="11"/>
        <color theme="1" tint="0.249977111117893"/>
        <rFont val="Calibri"/>
        <family val="2"/>
        <scheme val="minor"/>
      </rPr>
      <t>Acumulado: 61 Fallos a favor, 30 fallos parcial, 45 fallos en contra
Causa:</t>
    </r>
    <r>
      <rPr>
        <sz val="11"/>
        <color theme="1" tint="0.249977111117893"/>
        <rFont val="Calibri"/>
        <family val="2"/>
        <scheme val="minor"/>
      </rPr>
      <t xml:space="preserve"> 
- A pesar de la argumentación realizada con el fin de lograr la revocatoria de las decisiones de primera instancia, no se consiguió el objetivo
- Cambio en la posición del Consejo de Estado que revoca decisiones de primera instancia que eran favorables a la Entidad
</t>
    </r>
    <r>
      <rPr>
        <b/>
        <sz val="11"/>
        <color theme="1" tint="0.249977111117893"/>
        <rFont val="Calibri"/>
        <family val="2"/>
        <scheme val="minor"/>
      </rPr>
      <t>Plan de acción:</t>
    </r>
    <r>
      <rPr>
        <sz val="11"/>
        <color theme="1" tint="0.249977111117893"/>
        <rFont val="Calibri"/>
        <family val="2"/>
        <scheme val="minor"/>
      </rPr>
      <t xml:space="preserve">  
- Reforzar el análisis argumentativo y probatorio de las decisiones de primera instancia con el fin de presentar recursos que puedan lograr la revocatoria de la decisión de primera instancia
- Continuar con la estrategia de reforzar la defensa de la Entidad a través de la auto capacitación de los abogados y el acompañamiento permanente</t>
    </r>
  </si>
  <si>
    <r>
      <t xml:space="preserve">Acumulado 146 Procesos revisados
</t>
    </r>
    <r>
      <rPr>
        <b/>
        <sz val="11"/>
        <color theme="1" tint="0.249977111117893"/>
        <rFont val="Calibri"/>
        <family val="2"/>
        <scheme val="minor"/>
      </rPr>
      <t>Cumplimiento de meta</t>
    </r>
    <r>
      <rPr>
        <sz val="11"/>
        <color theme="1" tint="0.249977111117893"/>
        <rFont val="Calibri"/>
        <family val="2"/>
        <scheme val="minor"/>
      </rPr>
      <t xml:space="preserve">
Se realiza la revisión de todos los  procesos judiciales con mayor riesgo (alto). Se definen controles y metas para garantizar el cumplimiento por la División Jurídica</t>
    </r>
  </si>
  <si>
    <r>
      <t xml:space="preserve">Acumulado 133 Análisis remitidos
</t>
    </r>
    <r>
      <rPr>
        <b/>
        <sz val="11"/>
        <color theme="1" tint="0.249977111117893"/>
        <rFont val="Calibri"/>
        <family val="2"/>
        <scheme val="minor"/>
      </rPr>
      <t>Cumplimiento de meta</t>
    </r>
    <r>
      <rPr>
        <sz val="11"/>
        <color theme="1" tint="0.249977111117893"/>
        <rFont val="Calibri"/>
        <family val="2"/>
        <scheme val="minor"/>
      </rPr>
      <t xml:space="preserve">
Se subieron al sitio en la nube dispuesto para ello.  Se definen controles y metas para garantizar el cumplimiento por la División Jurídica</t>
    </r>
  </si>
  <si>
    <r>
      <t xml:space="preserve">Acumulado 51 Procesos revisados
</t>
    </r>
    <r>
      <rPr>
        <b/>
        <sz val="11"/>
        <color theme="1" tint="0.249977111117893"/>
        <rFont val="Calibri"/>
        <family val="2"/>
        <scheme val="minor"/>
      </rPr>
      <t>Cumplimiento de meta</t>
    </r>
    <r>
      <rPr>
        <sz val="11"/>
        <color theme="1" tint="0.249977111117893"/>
        <rFont val="Calibri"/>
        <family val="2"/>
        <scheme val="minor"/>
      </rPr>
      <t xml:space="preserve">
Se cumplió con la revisión del porcentaje definido del 20% de los escritos.  Se definen controles y metas para garantizar el cumplimiento por la División Jurídica</t>
    </r>
  </si>
  <si>
    <t>No se presentaron requerimientos</t>
  </si>
  <si>
    <r>
      <t>600 procesos registrados en el sistema</t>
    </r>
    <r>
      <rPr>
        <b/>
        <sz val="11"/>
        <color theme="1" tint="0.249977111117893"/>
        <rFont val="Calibri"/>
        <family val="2"/>
        <scheme val="minor"/>
      </rPr>
      <t xml:space="preserve">
Causa:</t>
    </r>
    <r>
      <rPr>
        <sz val="11"/>
        <color theme="1" tint="0.249977111117893"/>
        <rFont val="Calibri"/>
        <family val="2"/>
        <scheme val="minor"/>
      </rPr>
      <t xml:space="preserve"> 
- Quedan 3 procesos pendientes los cuales: uno corresponde a un proceso en un despacho judicial que no contempla el aplicativo por tanto no permite su inclusión, se ha solicitado a Nivel Central su orientación para la inclusión de este proceso
</t>
    </r>
    <r>
      <rPr>
        <b/>
        <sz val="11"/>
        <color theme="1" tint="0.249977111117893"/>
        <rFont val="Calibri"/>
        <family val="2"/>
        <scheme val="minor"/>
      </rPr>
      <t>Plan de acción:</t>
    </r>
    <r>
      <rPr>
        <sz val="11"/>
        <color theme="1" tint="0.249977111117893"/>
        <rFont val="Calibri"/>
        <family val="2"/>
        <scheme val="minor"/>
      </rPr>
      <t xml:space="preserve">  
-  En el mes de enero 2022 se incluirán los procesos pendientes</t>
    </r>
  </si>
  <si>
    <r>
      <rPr>
        <b/>
        <sz val="11"/>
        <color theme="1" tint="0.249977111117893"/>
        <rFont val="Calibri"/>
        <family val="2"/>
        <scheme val="minor"/>
      </rPr>
      <t>PROPIO:</t>
    </r>
    <r>
      <rPr>
        <sz val="11"/>
        <color theme="1" tint="0.249977111117893"/>
        <rFont val="Calibri"/>
        <family val="2"/>
        <scheme val="minor"/>
      </rPr>
      <t xml:space="preserve"> Contribuir al cumplimiento de las metas de la Dirección Seccional en materia de liquidación </t>
    </r>
  </si>
  <si>
    <t>Garantía de la finalización oportuna de expedientes de liquidación</t>
  </si>
  <si>
    <t>(Número de expedientes finalizados a tiempo/ Total expedientes finalizados)*100</t>
  </si>
  <si>
    <t>División de Gestión de Liquidación</t>
  </si>
  <si>
    <r>
      <t xml:space="preserve">Acumulado 2.423 expedientes finalizados oportunamente
</t>
    </r>
    <r>
      <rPr>
        <b/>
        <sz val="11"/>
        <color theme="1" tint="0.249977111117893"/>
        <rFont val="Calibri"/>
        <family val="2"/>
        <scheme val="minor"/>
      </rPr>
      <t xml:space="preserve">Cumplimiento de meta
</t>
    </r>
    <r>
      <rPr>
        <sz val="11"/>
        <color theme="1" tint="0.249977111117893"/>
        <rFont val="Calibri"/>
        <family val="2"/>
        <scheme val="minor"/>
      </rPr>
      <t>Seguimiento de los tiempos de cada acto y expediente por parte de las Divisiones de Fiscalización y Liquidación Tributaria Extensiva, Fiscalización y liquidación Tributaria Intensiva para Personas Naturales y residual, fiscalización y liquidación Tributaria Intensiva para Personas Jurídicas y asimiladas.</t>
    </r>
  </si>
  <si>
    <t>Garantía de la notificación oportuna de los actos de liquidación</t>
  </si>
  <si>
    <t>(Número de actos notificados a tiempo/total actos notificados)*100</t>
  </si>
  <si>
    <r>
      <t xml:space="preserve">Acumulado 2.974 Actos
</t>
    </r>
    <r>
      <rPr>
        <b/>
        <sz val="11"/>
        <color theme="1" tint="0.249977111117893"/>
        <rFont val="Calibri"/>
        <family val="2"/>
        <scheme val="minor"/>
      </rPr>
      <t>Cumplimiento de meta</t>
    </r>
    <r>
      <rPr>
        <sz val="11"/>
        <color theme="1" tint="0.249977111117893"/>
        <rFont val="Calibri"/>
        <family val="2"/>
        <scheme val="minor"/>
      </rPr>
      <t xml:space="preserve">
Se maneja un control de los actos remitidos a notificar, por medio del GIT de Secretaria y de los auditores de  las Divisiones de Fiscalización y Liquidación Tributaria Extensiva, Fiscalización y liquidación Tributaria Intensiva para Personas Naturales y residual, fiscalización y liquidación Tributaria Intensiva para Personas Jurídicas y asimiladas.</t>
    </r>
  </si>
  <si>
    <r>
      <rPr>
        <b/>
        <sz val="11"/>
        <color theme="1" tint="0.249977111117893"/>
        <rFont val="Calibri"/>
        <family val="2"/>
        <scheme val="minor"/>
      </rPr>
      <t>PROPIO:</t>
    </r>
    <r>
      <rPr>
        <sz val="11"/>
        <color theme="1" tint="0.249977111117893"/>
        <rFont val="Calibri"/>
        <family val="2"/>
        <scheme val="minor"/>
      </rPr>
      <t xml:space="preserve"> Apoyar la gestión de las dependencias de la Dirección Seccional mediante el trámite oportuno de la notificación y ejecutoria de los actos administrativos </t>
    </r>
  </si>
  <si>
    <t>Garantía de inclusión oportuna de fecha de ejecutoria en el aplicativo Notificar </t>
  </si>
  <si>
    <t>(Número de fechas de ejecutoria actualizadas oportunamente en el aplicativo Notificar en el mes / Total de actos que se pueden ejecutoriar dentro del periodo (mes)*100</t>
  </si>
  <si>
    <t>División de Gestión Administrativa y Financiera - GIT Documentación</t>
  </si>
  <si>
    <r>
      <t xml:space="preserve">Acumulado 34.507 Inclusiones oportunas de 68.107
</t>
    </r>
    <r>
      <rPr>
        <b/>
        <sz val="11"/>
        <color theme="1" tint="0.249977111117893"/>
        <rFont val="Calibri"/>
        <family val="2"/>
        <scheme val="minor"/>
      </rPr>
      <t>Cumplimiento de meta</t>
    </r>
    <r>
      <rPr>
        <sz val="11"/>
        <color theme="1" tint="0.249977111117893"/>
        <rFont val="Calibri"/>
        <family val="2"/>
        <scheme val="minor"/>
      </rPr>
      <t xml:space="preserve">
Se realiza contingencia para la certificación de ejecutorías por parte de la División Administrativa y Financiera</t>
    </r>
  </si>
  <si>
    <t>Garantía de inclusión oportuna de fecha de notificación en el aplicativo Notificar</t>
  </si>
  <si>
    <t>(Número de fechas de notificación actualizadas oportunamente en el aplicativo Notificar en el mes / Número de fechas de notificación que debían ser actualizadas en el mes)*100</t>
  </si>
  <si>
    <r>
      <t xml:space="preserve">Acumulado 66.161 Inclusiones oportunas
</t>
    </r>
    <r>
      <rPr>
        <b/>
        <sz val="11"/>
        <color theme="1" tint="0.249977111117893"/>
        <rFont val="Calibri"/>
        <family val="2"/>
        <scheme val="minor"/>
      </rPr>
      <t xml:space="preserve">Cumplimiento de meta
</t>
    </r>
    <r>
      <rPr>
        <sz val="11"/>
        <color theme="1" tint="0.249977111117893"/>
        <rFont val="Calibri"/>
        <family val="2"/>
        <scheme val="minor"/>
      </rPr>
      <t>Se realiza seguimiento mensual a los estados pendientes en el sistema por parte de la División Administrativa y Financiera.</t>
    </r>
  </si>
  <si>
    <r>
      <rPr>
        <b/>
        <sz val="11"/>
        <color theme="1" tint="0.249977111117893"/>
        <rFont val="Calibri"/>
        <family val="2"/>
        <scheme val="minor"/>
      </rPr>
      <t>PROPIO</t>
    </r>
    <r>
      <rPr>
        <sz val="11"/>
        <color theme="1" tint="0.249977111117893"/>
        <rFont val="Calibri"/>
        <family val="2"/>
        <scheme val="minor"/>
      </rPr>
      <t xml:space="preserve">: Contribuir al cumplimiento de las metas de la Dirección Seccional </t>
    </r>
  </si>
  <si>
    <t xml:space="preserve"> Oportunidad en la apertura de expedientes acorde con las decisiones de comité</t>
  </si>
  <si>
    <t xml:space="preserve">(Número de expedientes autorizados por comité abiertos oportunamente  / Total de seleccionados autorizados por comité)*100
</t>
  </si>
  <si>
    <t>Divisiones de Gestión de Fiscalización Personas Jurídicas y Personas Naturales</t>
  </si>
  <si>
    <r>
      <rPr>
        <b/>
        <sz val="11"/>
        <color theme="1" tint="0.249977111117893"/>
        <rFont val="Calibri"/>
        <family val="2"/>
        <scheme val="minor"/>
      </rPr>
      <t xml:space="preserve">
Causa
- </t>
    </r>
    <r>
      <rPr>
        <sz val="11"/>
        <color theme="1" tint="0.249977111117893"/>
        <rFont val="Calibri"/>
        <family val="2"/>
        <scheme val="minor"/>
      </rPr>
      <t xml:space="preserve">Capacidad operativa
- Inconvenientes con asignación de roles
- Demora en procesamiento del  aplicativo Integra 
- Actos que no eran de competencia
</t>
    </r>
    <r>
      <rPr>
        <b/>
        <sz val="11"/>
        <color theme="1" tint="0.249977111117893"/>
        <rFont val="Calibri"/>
        <family val="2"/>
        <scheme val="minor"/>
      </rPr>
      <t xml:space="preserve">Plan de acción:
- </t>
    </r>
    <r>
      <rPr>
        <sz val="11"/>
        <color theme="1" tint="0.249977111117893"/>
        <rFont val="Calibri"/>
        <family val="2"/>
        <scheme val="minor"/>
      </rPr>
      <t xml:space="preserve">Una vez sean asignados los casos aprobados en Comité Directivo, los jefes de GIT realizarán el reparto de los mismos, con el objeto de poder abrir los expedientes dentro de los diez días siguientes, y en caso de que los auditores no tengan roles asignados, los abrirá el Jefe y posteriormente se los reasignará al auditor cuando cuente con roles. </t>
    </r>
  </si>
  <si>
    <r>
      <rPr>
        <b/>
        <sz val="11"/>
        <color theme="1" tint="0.249977111117893"/>
        <rFont val="Calibri"/>
        <family val="2"/>
        <scheme val="minor"/>
      </rPr>
      <t>PROPIO:</t>
    </r>
    <r>
      <rPr>
        <sz val="11"/>
        <color theme="1" tint="0.249977111117893"/>
        <rFont val="Calibri"/>
        <family val="2"/>
        <scheme val="minor"/>
      </rPr>
      <t xml:space="preserve"> Contribuir al cumplimiento de la gestión de cartera en la Dirección Seccional</t>
    </r>
  </si>
  <si>
    <t>Días para la notificación de facilidades de pago aprobadas</t>
  </si>
  <si>
    <t>Número de días promedio en el periodo para la notificación de facilidades de pago aprobadas</t>
  </si>
  <si>
    <t xml:space="preserve">Subdirección de  Cobranzas y control extensivo </t>
  </si>
  <si>
    <r>
      <rPr>
        <b/>
        <sz val="11"/>
        <color theme="1" tint="0.249977111117893"/>
        <rFont val="Calibri"/>
        <family val="2"/>
        <scheme val="minor"/>
      </rPr>
      <t>Cumplimiento de meta</t>
    </r>
    <r>
      <rPr>
        <sz val="11"/>
        <color theme="1" tint="0.249977111117893"/>
        <rFont val="Calibri"/>
        <family val="2"/>
        <scheme val="minor"/>
      </rPr>
      <t xml:space="preserve">
Se logra  a través del uso de la herramienta para solicitudes de facilidad de pago y las llamadas a los contribuyentes por parte de la División de Cobranzas.</t>
    </r>
  </si>
  <si>
    <r>
      <rPr>
        <b/>
        <sz val="11"/>
        <color theme="1" tint="0.249977111117893"/>
        <rFont val="Calibri"/>
        <family val="2"/>
        <scheme val="minor"/>
      </rPr>
      <t>Cumplimiento de meta</t>
    </r>
    <r>
      <rPr>
        <sz val="11"/>
        <color theme="1" tint="0.249977111117893"/>
        <rFont val="Calibri"/>
        <family val="2"/>
        <scheme val="minor"/>
      </rPr>
      <t xml:space="preserve">
Se realiza la actividad Planeada</t>
    </r>
  </si>
  <si>
    <t>Subdirección de Devoluciones</t>
  </si>
  <si>
    <t>A la fecha  los contribuyentes no han cumplido los parámetros establecidos para esta solicitud</t>
  </si>
  <si>
    <r>
      <t>Se reciben 52.528 solicitudes de devolución</t>
    </r>
    <r>
      <rPr>
        <b/>
        <sz val="11"/>
        <color theme="1" tint="0.249977111117893"/>
        <rFont val="Calibri"/>
        <family val="2"/>
        <scheme val="minor"/>
      </rPr>
      <t xml:space="preserve">
Cumplimiento de meta</t>
    </r>
    <r>
      <rPr>
        <sz val="11"/>
        <color theme="1" tint="0.249977111117893"/>
        <rFont val="Calibri"/>
        <family val="2"/>
        <scheme val="minor"/>
      </rPr>
      <t xml:space="preserve">
Se logra por el compromiso del Talento Humano y los controles definidos por la división de Recaudo
</t>
    </r>
  </si>
  <si>
    <r>
      <rPr>
        <b/>
        <sz val="11"/>
        <color theme="1" tint="0.249977111117893"/>
        <rFont val="Calibri"/>
        <family val="2"/>
        <scheme val="minor"/>
      </rPr>
      <t>PROPIO</t>
    </r>
    <r>
      <rPr>
        <sz val="11"/>
        <color theme="1" tint="0.249977111117893"/>
        <rFont val="Calibri"/>
        <family val="2"/>
        <scheme val="minor"/>
      </rPr>
      <t xml:space="preserve">: Garantizar la calidad en la información del RUT auto gestionado por el contribuyente </t>
    </r>
  </si>
  <si>
    <t>Garantía de calidad del RUT por autogestión del contribuyente</t>
  </si>
  <si>
    <t>(RUTs revisados de los auto gestionados por el contribuyente/ Total de Ruts auto gestionados por el contribuyente y seleccionados para revisión)*100</t>
  </si>
  <si>
    <t>División de Gestión de Asistencia al cliente</t>
  </si>
  <si>
    <r>
      <t xml:space="preserve">Se revisan 36.113 Ruts
</t>
    </r>
    <r>
      <rPr>
        <b/>
        <sz val="11"/>
        <color theme="1" tint="0.249977111117893"/>
        <rFont val="Calibri"/>
        <family val="2"/>
        <scheme val="minor"/>
      </rPr>
      <t>Cumplimiento de meta</t>
    </r>
    <r>
      <rPr>
        <sz val="11"/>
        <color theme="1" tint="0.249977111117893"/>
        <rFont val="Calibri"/>
        <family val="2"/>
        <scheme val="minor"/>
      </rPr>
      <t xml:space="preserve">
Se logra por el compromiso del Talento Humano y los controles definidos por la División de Servicio al Ciudadano
</t>
    </r>
  </si>
  <si>
    <r>
      <rPr>
        <b/>
        <sz val="11"/>
        <color theme="1" tint="0.249977111117893"/>
        <rFont val="Calibri"/>
        <family val="2"/>
        <scheme val="minor"/>
      </rPr>
      <t>PROPIO</t>
    </r>
    <r>
      <rPr>
        <sz val="11"/>
        <color theme="1" tint="0.249977111117893"/>
        <rFont val="Calibri"/>
        <family val="2"/>
        <scheme val="minor"/>
      </rPr>
      <t>: Mejorar el tiempo de atención de las solicitudes ESAL presentadas ante la Dirección Seccional</t>
    </r>
  </si>
  <si>
    <t>Días en resolver las solicitudes ESAL</t>
  </si>
  <si>
    <t>Número de días promedio de atención</t>
  </si>
  <si>
    <t>División de Gestión de Recaudo</t>
  </si>
  <si>
    <r>
      <t>Se gestionan 1.665 solicitudes</t>
    </r>
    <r>
      <rPr>
        <b/>
        <sz val="11"/>
        <color theme="1" tint="0.249977111117893"/>
        <rFont val="Calibri"/>
        <family val="2"/>
        <scheme val="minor"/>
      </rPr>
      <t xml:space="preserve">
Cumplimiento de meta
</t>
    </r>
    <r>
      <rPr>
        <sz val="11"/>
        <color theme="1" tint="0.249977111117893"/>
        <rFont val="Calibri"/>
        <family val="2"/>
        <scheme val="minor"/>
      </rPr>
      <t xml:space="preserve">Se logra por el compromiso del Talento Humano y los controles definidos por la División de Recaudo
 </t>
    </r>
  </si>
  <si>
    <r>
      <rPr>
        <b/>
        <sz val="11"/>
        <color theme="1" tint="0.249977111117893"/>
        <rFont val="Calibri"/>
        <family val="2"/>
        <scheme val="minor"/>
      </rPr>
      <t>PROPIO</t>
    </r>
    <r>
      <rPr>
        <sz val="11"/>
        <color theme="1" tint="0.249977111117893"/>
        <rFont val="Calibri"/>
        <family val="2"/>
        <scheme val="minor"/>
      </rPr>
      <t xml:space="preserve">: Cumplir los días en devoluciones en término legal reducido </t>
    </r>
  </si>
  <si>
    <t>Días en devolución término legal reducido</t>
  </si>
  <si>
    <t xml:space="preserve">Número de días promedio en el periodo </t>
  </si>
  <si>
    <r>
      <t>Se gestionan 8.606 solicitudes radicadas</t>
    </r>
    <r>
      <rPr>
        <b/>
        <sz val="11"/>
        <color theme="1" tint="0.249977111117893"/>
        <rFont val="Calibri"/>
        <family val="2"/>
        <scheme val="minor"/>
      </rPr>
      <t xml:space="preserve">
Cumplimiento de meta
</t>
    </r>
    <r>
      <rPr>
        <sz val="11"/>
        <color theme="1" tint="0.249977111117893"/>
        <rFont val="Calibri"/>
        <family val="2"/>
        <scheme val="minor"/>
      </rPr>
      <t xml:space="preserve">Se logra por el compromiso del Talento Humano y los controles definidos por la División de Recaudo
 </t>
    </r>
  </si>
  <si>
    <r>
      <t>Se gestionan 379 casos</t>
    </r>
    <r>
      <rPr>
        <b/>
        <sz val="11"/>
        <color theme="1" tint="0.249977111117893"/>
        <rFont val="Calibri"/>
        <family val="2"/>
        <scheme val="minor"/>
      </rPr>
      <t xml:space="preserve">
Cumplimiento de meta
</t>
    </r>
    <r>
      <rPr>
        <sz val="11"/>
        <color theme="1" tint="0.249977111117893"/>
        <rFont val="Calibri"/>
        <family val="2"/>
        <scheme val="minor"/>
      </rPr>
      <t xml:space="preserve">Se logra por el compromiso del Talento Humano y los Controles definidos por la División Jurídica
 </t>
    </r>
  </si>
  <si>
    <r>
      <t>Se realizan 66 capacitaciones (9 funcionarios en el primer semestre y 11  funcionarios en el segundo semestre). Meta 3 capacitaciones por funcionario por semestre</t>
    </r>
    <r>
      <rPr>
        <b/>
        <sz val="11"/>
        <color theme="1" tint="0.249977111117893"/>
        <rFont val="Calibri"/>
        <family val="2"/>
        <scheme val="minor"/>
      </rPr>
      <t xml:space="preserve">
Cumplimiento de meta
</t>
    </r>
    <r>
      <rPr>
        <sz val="11"/>
        <color theme="1" tint="0.249977111117893"/>
        <rFont val="Calibri"/>
        <family val="2"/>
        <scheme val="minor"/>
      </rPr>
      <t xml:space="preserve">Se logra por el compromiso del Talento Humano y los Controles definidos por la División Jurídica
 </t>
    </r>
  </si>
  <si>
    <r>
      <rPr>
        <b/>
        <sz val="11"/>
        <color theme="1" tint="0.249977111117893"/>
        <rFont val="Calibri"/>
        <family val="2"/>
        <scheme val="minor"/>
      </rPr>
      <t>Causa:</t>
    </r>
    <r>
      <rPr>
        <sz val="11"/>
        <color theme="1" tint="0.249977111117893"/>
        <rFont val="Calibri"/>
        <family val="2"/>
        <scheme val="minor"/>
      </rPr>
      <t xml:space="preserve"> 
- Incumplimiento en la tasa de funcionarios certificados con constancia (70%)
</t>
    </r>
    <r>
      <rPr>
        <b/>
        <sz val="11"/>
        <color theme="1" tint="0.249977111117893"/>
        <rFont val="Calibri"/>
        <family val="2"/>
        <scheme val="minor"/>
      </rPr>
      <t xml:space="preserve">Plan de acción:
- </t>
    </r>
    <r>
      <rPr>
        <sz val="11"/>
        <color theme="1" tint="0.249977111117893"/>
        <rFont val="Calibri"/>
        <family val="2"/>
        <scheme val="minor"/>
      </rPr>
      <t>El seguimiento, control y motivación a los funcionarios citados por la Escuela como estrategia para lograr la participación
- Asegurar la depuración de la Base de datos de funcionarios por curso de acuerdo a las novedades de personal</t>
    </r>
  </si>
  <si>
    <r>
      <t xml:space="preserve">TABLERO BALANCEADO DE GESTIÓN - 2021
DIRECCIÓN SECCIONAL DE IMPUESTOS DE CARTAGENA
</t>
    </r>
    <r>
      <rPr>
        <b/>
        <sz val="22"/>
        <color theme="0"/>
        <rFont val="Calibri"/>
        <family val="2"/>
        <scheme val="minor"/>
      </rPr>
      <t>SEGUIMIENTO METAS 2021</t>
    </r>
  </si>
  <si>
    <t>El recaudo acumulado a diciembre de $2.132.989 millones, fue jalonado por el recaudo por los conceptos:  Retenciones con $952.978 millones, Ventas con $435.583 millones,  Renta con $333.821 millones y Gasolina y ACPM con $316.470  millones,  los cuales sumados,  representaron el 96% del recaudo total del periodo. Con relación a la meta acumulada a diciembre establecida en $2.096.568 millones el cumplimiento fue de102% destacandose los cumplimientos por encima del 100% en los concepts Régimen- Simple con 183,8%, Renta con 127,1% y Retenciones con 109,3%. Comparado con el recaudo acumulado a diciembre del 2020 se registró un aumento del 4.4%.</t>
  </si>
  <si>
    <t>Millones de pesos</t>
  </si>
  <si>
    <t>Subdirección de  Cobranzas y control extensivo</t>
  </si>
  <si>
    <t>La disminución del porcentaje de recaudo en su totalidad de enero a diciembre obedece al impacto que genera la gestión en el mes de agosto y septiembre donde la dinámica económica no garantizó la cancelación de los tributos adeudados por parte de los contribuyentes, los cuales optaron por solicitar Facilidades de Pago, generando el recaudo por cuotas e igualmente la expectativa de pago con la Ley 2155 de septiembre 2021 y la demanda de la información por parte de los contribuyentes para acogerse a los beneficios consignados en ella, Se continúa con las acciones de las jornadas de cobro, motivando a los contribuyentes a beneficiarse de los descuentos de ley hasta el 31 de diciembre de 2021, pagando la totalidad de las deudas fiscales, así como  a la solicitud y otorgamiento de facilidades de pago bajo los mismos parámetros de beneficios para los deudores morosos; el Desembargo de las cuentas y bienes objetos de medidas cautelares, una vez cancelen o suscriban facilidades de pago y estén garantizadas las sumas a favor de la nación. Gestión de Depósitos Judiciales de conformidad con la reglamentación en un 100% y el ideal de ejecutar las acciones que garanticen la sostenibilidad del Estado. También se resalta el traslado de los Grandes Contribuyentes a la  Dirección Operativa de Grandes Contribuyentes en la ciudad de Bogotá, por lo cual en la reunión sostenida el 2 de diciembre de 2021 con el Director de Gestión de Impuestos, Dr. Julio Lamprea Fernández, en la DGI se comprometieron a revisar el impacto de dicha novedad.</t>
  </si>
  <si>
    <t>Subdirección para el impulso de la formalización tributaria</t>
  </si>
  <si>
    <t>El cumplimiento acumulado de la meta enero-diciembre fue del 90% teniendo en cuenta que en los meses de abril a julio se presentó una disminución del número de inscritos producto de la afectación de la economía del país generada por la crisis que desató la covid-19 y que en Cartagena como ciudad turística produjo el cierre de  muchas empresas de este sector por las medidas de restricción en el aforo de clientes. En los meses siguientes de agosto a diciembre, el cumplimiento estuvo por encima del 100% debido a la reactivación económica que se produjo en la ciudad capital a  través del turismo en épocas de vaciones y fin de año y como resultado de las estrategias de socialización y sensibilización virtual que se han venido desarrollando desde la DSI Cartagena, de la mano con el despliegue de campañas realizadas por correo electrónico y mensajes de texto.</t>
  </si>
  <si>
    <r>
      <rPr>
        <b/>
        <sz val="11"/>
        <color theme="2" tint="-0.749992370372631"/>
        <rFont val="Calibri"/>
        <family val="2"/>
        <scheme val="minor"/>
      </rPr>
      <t xml:space="preserve">PROPIO. </t>
    </r>
    <r>
      <rPr>
        <sz val="11"/>
        <color theme="2" tint="-0.749992370372631"/>
        <rFont val="Calibri"/>
        <family val="2"/>
        <scheme val="minor"/>
      </rPr>
      <t>Cumplir con el Plan de Contribución 2021</t>
    </r>
  </si>
  <si>
    <t>En cumplimiento de las actividades que integraron el Plan de Contribución 2021, esta seccional cumplió en un 158% con la actividad "Adelantar acciones de socialización del Régimen Simple de Tributación para difundir  los beneficios del RST" sobre una meta establecida en 24 acciones, cumplió en un 267% con la actividad "Realizar campañas de Inscripción al RST enfocadas principalmente en sectores informales identificados dentro de su jurisdicción" sobre una meta de 12 acciones, cumplió en un 344% con la actividad "Efectuar acompañamiento a municipios" sobre una meta de 33 acciones y cumplió en un 129% con la actividad "Llevar a cabo campañas complementarias para cumplimiento de las obligaciones dentro del RST" sobre una meta establecida en 7 acciones. Estos cumplimientos generaron un cumplimiento promedio del Plan de Contribución del 224% teniendo en cuenta que los municipios, los gremios y entidades como las cámaras de comercio solicitaron acompañamiento y más capacitaciones de las que se tenían programadas lo cual contribuía al propósito de  atraer el mayor número posible de inscritos.</t>
  </si>
  <si>
    <t xml:space="preserve">El cumplimiento acumulado del año de 199% es el resultado de los eventos de sensibilización realizados durante este periodo con apoyo de gremios, universidades, convenios NAF secretarías de hacienda de los municipios, y la atención puntual mediante correos electrónicos y en las plataformas virtuales. </t>
  </si>
  <si>
    <t xml:space="preserve"> Habilitar usuarios de nómina electrónica con el fin de tener soportados costos y deducciones </t>
  </si>
  <si>
    <t>El cumplimiento de la meta acumulada septiembre-diciembre corresponde al 137,90%. Durante el periodo se han realizado despliegues de campañas por correo electrónico, socializaciones virtuales y atención de casos puntales mediante la plataforma Teams y por correo electrónico.</t>
  </si>
  <si>
    <t xml:space="preserve">Los valores obtenidos son el resultado del compromiso de los funcionarios adscritos al proceso de Fiscalización y liquidación respecto a sus compromisos y metas establecidas para el año 2021: 
 Como estrategias puntuales a desarrollar los líderes del proceso establecieron para la consecución de las metas las siguientes: 
• Realizar seguimiento que a los contribuyentes seleccionados objeto de labor persuasiva, para establecer si cumplieron con sus obligaciones tributarias formales o sustanciales según el caso. El resultado obtenido es el reflejo de la iniciativa y perseverancia por parte del recurso humano de la División enfocando los esfuerzos y estrategias en el desarrollo de  la labor persuasiva por los diferentes conceptos, (renta, ventas, retefuente, consumo etc.) enfatizando en contribuyentes, omisos, inexactos y  con declaraciones de retención en la fuente ineficaces y en el desarrollo de análisis integrales para el cumplimiento total de obligaciones sustanciales y formales por parte de los contribuyentes de nuestra jurisdicción. 
• Priorizar  la labor persuasiva para lograr correcciones, declaraciones y reclasificaciones así:- Establecer contribuyentes objeto de estudio de acuerdo a: Actividad económica, margen de tributación, zona en la que se encuentran ubicados, sector económico, responsabilidad en el Impuesto al Consumo y /o impuesto a las ventas etc., recoger información sobre los mismos para análisis preliminar y establecer previamente posibles inexactitudes o situaciones que puedan generar alerta en el desarrollo de su objeto social y su comportamiento fiscal (Auditoria de escritorio), realizar revisión de Medios Magnéticos y Obligación financiera puntualmente, de ingresos por ventas, de tarjeta de crédito de los responsables del Impuesto al Consumo o Impuesto a las Ventas, y  confrontar con los valores declarados en renta, impuesto sobre las Ventas e Impuesto al Consumo del año en curso y las de años anteriores que no se encuentren en firme. 
• Con relación a los Insumos recibidos de Bogotá: se realizarán auditorías y análisis de la información recibida, visitas de verificaciones, cruces de terceros, requerimientos ordinarios, citación al contribuyente, labor persuasiva por parte de los funcionarios del Grupo de trabajo URIIT a fin de dar agilidad al logro de gestión 
• La detección selección y análisis previo de contribuyentes que se encuentren inmersos en actos de conocimiento público o sean consecuencias de alertas tempranas que indiquen que son proclives a la evasión, elusión o actividades sospechosas, ejemplo en Cartagena el Libro Blanco, para lo cual se analizará la situación del contribuyente de manera integral a fin de lograr obtener el cumplimiento tanto formal como sustancial de las obligaciones tributarias a su cargo.
• Se realizarán Investigaciones por concepto de devoluciones teniendo en cuenta el perfilamiento del contribuyente, se realiza visita de fondo, interacción de casos, aplicación de estrategias de casos exitosos en auditorias con características similares y propuestas de corrección en los diferentes conceptos y año
</t>
  </si>
  <si>
    <t>la evaluación de este indicador es anual. Se hace seguimiento a los fallos notificados en el periodo, a efectos de solicitar la respectiva constancia de ejecutoria a los juzgados. A la fecha llevamos 13 fallos,  de los cuales son 8 a favor y 5 en contra. Se destaca - Retroalimentación permanente al interior de la División y con las áreas de Fiscalización y Liquidación, lo cual ha dado como resultado mejores actuaciones en los fallos expedidos, y sirven de soporte para la realización de una mejor defensa jurídica en las entidades judiciales (Juzgados, Tribunal Administrativo y Consejo de Estado), - Solicitud a la Fiscalía General de la Nación, de forma permanente el impuso de los procesos penales, - Capacitaciones permanentes a los funcionarios abogados en temas jurídicos, fiscales, tributarios, procedimentales, entre otros.</t>
  </si>
  <si>
    <t>Conforme al memorando 37, 46 y 86 se realizo la verificacion de los procesos con calificacion en ekogui de riesgo alto. En total fueron revisados 15 procesos quedando evidencia en acta donde consta el estudio y el cumplimiento de los memorandos señalados. Se hace monitoreo mensual de todos los procesos que están registrados en ekogui, a efectos de cumplir con los lineamientos que establece la ANDJE que indica que la calificación del riesgo y provisión contable deben hacerse a mas tardar cada 6 meses. Se renueva la calificacion de procesos antes del cumplimiento de los 6 meses señalados.  Se destaca - Retroalimentación permanente al interior de la División y con las áreas de Fiscalización y Liquidación, lo cual ha dado como resultado  mejores actuaciones en los fallos expedidos, y sirven de soporte para la realización de una mejor defensa jurídica en las entidades judiciales (Juzgados, Tribunal Administrativo y Consejo de Estado)</t>
  </si>
  <si>
    <t xml:space="preserve">El cumplimiento de esta meta depende de la recepción de fallos ejecutoriados que se profieran en las instancias judiciales. En el año se realizó análisis de jurisprudencia al total de trece (13)  fallos ejecutoriado presentados.Se hace seguimiento a los fallos notificados en el periodo. Se realiza análisis de jurisprudencia de dichos fallos y se remite en la carpeta publica de teams el formato con las sentencias y la matriz de litigiosidad, de igual manera se compara con lo registrado en ekogui. </t>
  </si>
  <si>
    <t>En el año fueron revisadas las treinta  y cinco (35) actuaciones con VoBo del Jefe. Para el cumplimiento de esta meta se estudia en comité el proyecto del caso correspondiente, aprobado en comité, se envía al jefe para su revisión y visto bueno, posterior a ello, se presenta ante la jurisdicción.</t>
  </si>
  <si>
    <t xml:space="preserve">Este indicador depende de la discrecionalidad de la subdirección conforme a las demandas que sean notificadas y que consideren deben brindar apoyo directo. Una vez se hace el requerimiento por parte de la Subdirección de Representación Externa, se envía correo informando el funcionario al que se le asigna el proceso y, dentro del termino fijado por la subdirección se remite el correspondiente proyecto. En total en el año fueron atendidos los 4 requerimientos generados. </t>
  </si>
  <si>
    <t xml:space="preserve">El jefe realiza mensualmente el monitoreo de la inclusión, conforme a las demandas notificadas en el periodo. Se registraron en el SIE de Representación externa, ciento dos (102)  procesos a cargo de la seccional. </t>
  </si>
  <si>
    <t>A la fecha en la Dirección Seccional no se han presentado solicitudes de devolución que cumplan con los requisitos para ser seleccionados por el SI devoluciones para devolución automáticas. Los funcionarios del área, se encuentran en proceso de capacitaciones y autocapacitaciones  para que una vez se presenten solicitudes que cumplan con los requisitos y sean seleccionadas por el sistema se pueda dar cumplimiento a los términos establecidos.</t>
  </si>
  <si>
    <t>En promedio de días en devoluciones ordinarias en el periodo ene-dic/2021 fue de 24 días. Se cuenta con un equipo de trabajo comprometido, dispuesto a cumplir las metas y objetivos de la entidad de manera diligente, efectiva y oportuna. El conocimiento claro e integral de las normas y procedimientos que regulan el proceso de las devoluciones, así como estar en permanente retroalimentación, les permite revisar y decidir en forma ágil y oportuna las solicitudes de devolución y/o compensación. También se maximiza el uso del SIE Devoluciones. La implementación de la validación y proyección de los Autos Inadmisorios automáticos, permite al funcionario sustanciador dedicarse a asuntos que sí generan marcas para revisión.
Se resalta el trabajo en equipo y sistemático de todas las áreas que intervienen en el proceso de las devoluciones como Fiscalización, Cobranzas, Recaudo, Despacho, entre otros.  
Se continuará con el cumplimento del término para resolver las solicitudes de devolución, con el fin de Facilitar las Devoluciones Tributarias y con el fin de generar una relación más cercana con nuestros grupos de interés y Ser un referente en materia de trámites y servicios digitales.</t>
  </si>
  <si>
    <t>Los fallos proferidos en sede administrativa se han expedido en un término menor al fijado como meta. Se cuenta con un recurso humano capacitado y comprometido que seguirá trabajando con la misma disposición y compromiso.</t>
  </si>
  <si>
    <t xml:space="preserve">Los funcionarios una vez terminado el curso de la ANDJE en la pagina de la comunidad Juridica, se descarga el correspondiente certificado. </t>
  </si>
  <si>
    <t>En el año fueron desarrolladas las actividades programadas, las cuales cumplieron en un 100% con el indicador de ejecución y en un 100% con la Ruta sin embargo no todos los funcionarios involucrados lograron Certificados con constancia, lo que llevo a un cumplimiento promedio anual de 94%. Se hace necesario involucrar a todos los actores del proceso establecido en el artículo 7 de la Resolución 039 del 4 de mayo de 2016 en el sentido de obtener y propiciar el uso de este tipo de herramientas orientadas a desarrollar las competencias requeridas para el ejercicio de nuestras funciones en el puesto de trabajo, tarea especial a desarrollar por parte de los líderes de la seccional con sus funcionarios. Igualmente, es importante que la programación de los cursos por parte de la Escuela sea realizada en forma equitativa, atendiendo aspectos como la carga laboral existente en la entidad</t>
  </si>
  <si>
    <r>
      <t xml:space="preserve">TABLERO BALANCEADO DE GESTIÓN - 2021
DIRECCIÓN SECCIONAL DE IMPUESTOS DE MEDELLIN
</t>
    </r>
    <r>
      <rPr>
        <b/>
        <sz val="22"/>
        <color theme="0"/>
        <rFont val="Calibri"/>
        <family val="2"/>
        <scheme val="minor"/>
      </rPr>
      <t>SEGUIMIENTO METAS 2021</t>
    </r>
  </si>
  <si>
    <t>NA</t>
  </si>
  <si>
    <t>18.087.048</t>
  </si>
  <si>
    <t>19.494.192</t>
  </si>
  <si>
    <t>Durante esta vigencia, el recaudo bruto  cumplio con las expectativas que tenia el nivel central y se logró cumplir la meta en un 107.8 %, lograndose el aporte del 11% del recaudo bruto nacional.</t>
  </si>
  <si>
    <t>Subdirección de Gestión de Recaudo y Cobranzas  o quien haga sus veces</t>
  </si>
  <si>
    <t>2.365.811</t>
  </si>
  <si>
    <t>2.697.336</t>
  </si>
  <si>
    <t xml:space="preserve"> El desarrollo de los programas contenidos en  los lineamientos de cobro  desde el Nivel Central,  como  la  programación y ejecución  de actividades de gestión de cobro  de la Direccion Seccional,  y  las campañas de difusion de los beneficios  redundadaron  en el sobrecumplimiento de la meta de recaudo en un 14%.     
</t>
  </si>
  <si>
    <t xml:space="preserve">La DSI de Medellín realizó durante el año 2021 un gran esfuerzo de capacitación a los diferentes agentes económicos, explicando las bondades y beneficios de pertenecer a este régimen. Por ser el RST un régimen opcional con una fecha muy corta para su inscripción, muchos contribuyentes manifestaron su interés por inscribirse, pero se debe esperar hasta los meses de enero y febrero del año 2022 para poder realizar el cambio. Otro factor que impactó el cumplimiento de la meta, fue el decrecimiento en la creación de nuevas empresas durante la vigencia fiscal 2021, activado este fenómeno por lo temas de pandemia y la protesta social.  </t>
  </si>
  <si>
    <t>% de avance del Plan de Contribución 2021</t>
  </si>
  <si>
    <t xml:space="preserve">Direcciones Seccionales
Plan de Contribución 2021. 
Dirección de Gestión de Ingresos 
</t>
  </si>
  <si>
    <t>Para la vigencia fiscal 2021 se desarrollaron todas las actividades propuestas en el Plan de Cotribución, se ralizaron el 100% de las capacitaciones programadas sobre RST y Documentos Electrónicos.  Se realizaron campañas de acercamiento con los municipios que aun no implementan el acuerdo que acoge el RST y a los que les fue devuelto el acuerdo por alguna causal . En archivos electrónicos reposan todas las evidencias de lo realizado durante el año 2021.</t>
  </si>
  <si>
    <t>Proyecto Factura Electrónica o quien haga sus veces</t>
  </si>
  <si>
    <t xml:space="preserve">Para la vigencia fiscal 2021 la meta se cumplió en forma satisfactoria, los contribuyentes tuvieron un buen recibo de la norma que establece la factura electrónica. La DSI de Medellín adelantó durante el año campañas de divulgación a los diferentes agentes económicos para el logro de la masificación en el uso de los documentos electrónicos, como herramienta de crecimiento y desarrollo empresarial. </t>
  </si>
  <si>
    <t>La DSI de Medellín desarrolló una estrategia de masificación de la información del calendario de implementación del documento electrónico,  para el lograr el cumplimento en la habilitación de los contribuyentes, se enviaron correos masivos que impactaron 27.000 contribuyentes  y se desarrollaron campañas de divulgación a los diferentes agentes económicos, con esta estrategia se logra un sobrecumplimiento de la meta para la año.</t>
  </si>
  <si>
    <t>El resultado acumulado es producto de seguir la estrategia de proferir las actuaciones de mayor cuantía con el fin de que se logre resultados optimos en la gestion efectiva del período.</t>
  </si>
  <si>
    <t>Se han adelantado los actos de trámite pertinentes con el fin de que a final de año con los actos definitivos (liquidaciones oficiales) se cumpla con la meta del año</t>
  </si>
  <si>
    <t>% de éxito de litigiosidad</t>
  </si>
  <si>
    <t>Subdirección de Gestión de Representación Externa</t>
  </si>
  <si>
    <t>65,1%</t>
  </si>
  <si>
    <t>66,67%</t>
  </si>
  <si>
    <t xml:space="preserve">Indicador es anual. Durante el año 2021 se presentaron 27 fallos ejecutoriados de los cuales 18 fueron a FAVOR, informados oportunamente atendiendo a los lineamientos establecidos en el Memorando 184. Dando un porcentaje del 66.67%. Por tanto se cumplió con la meta del indicador. </t>
  </si>
  <si>
    <t>% procesos judiciales revisados con mayor riesgo en Ekogui</t>
  </si>
  <si>
    <t>Este indicador tiene medición semestral. En el primer semestre del año se cumplió con la revision de procesos en el periodo con riesgo alto y medio alto en E-Kogui y en el segundo semestre tambien se dio cumplimiento a la revision de procesos en el periodo con riesgo alto y medio alto en E-Kogui. Actas enviadas a la Subdirección de Representacion Externa.</t>
  </si>
  <si>
    <t xml:space="preserve">% de análisis de jurisprudencia remitidos junto con la copia de la sentencia </t>
  </si>
  <si>
    <t xml:space="preserve">Durante el año 2021 se presentaron 27 fallos ejecutoriados, se elaboraron y presentaron los 27 analisis jurisprudenciales de conformidad con lo señalado en el Memorando 184. Cada mes fueron informados oportunamente. </t>
  </si>
  <si>
    <t xml:space="preserve">% de procesos revisados con VoBo del Jefe </t>
  </si>
  <si>
    <t xml:space="preserve">Durante los cuatro trimestres del 2021 se realizó la revisión del 100%  de las contestaciones de demanda y apelaciones que se radican ante el operador judicial y los proyectos para apoyo Memorando 69, sobre las contestaciones de demanda y recursos de apelación. Porcentaje que supera el 20% establecido como meta por el Nivel Central. </t>
  </si>
  <si>
    <t>% de requerimientos atendidos en oportunidad</t>
  </si>
  <si>
    <t>Este indicador tiene medición semestral, en el primestre se tuvo un cumplimiento del 92.31% y en el segundo semestre un cumpliento del 100%; se ha atendido lo indicado en el Memorando 69, la oportunidad y completitud de las solicitudes del Comité de Conciliación, en el mes de diciembre conforme con la Resolución 10 se presentó el informe de la Mesa de estudio de Politicas de Prevención del daño antijurídico.</t>
  </si>
  <si>
    <t>% de procesos judiciales que se encuentran registrados en el SIE procesos judiciales</t>
  </si>
  <si>
    <t>,</t>
  </si>
  <si>
    <t>Este indicador es anual su periodicidad para la evaluación inició a partir del 24 de mayo de 2021, para esta Seccional. Se dio cumplimiento a la Implementación del sistema de información electrónica para procesos
judiciales contenciosos, atendiendo a los lineamientos establecidos en el Memorando 70 del 9 de abril de 2021.</t>
  </si>
  <si>
    <t>N.A.   La meta esta establecida para los meses de agosto y diciembre..No obstante, La entidad aun no ha implementado tecnologicamente las devoluciones automaticas.</t>
  </si>
  <si>
    <t>Para el consolidado enero - diciembre se logra un cumplimiento en la meta del 131,66%, ya que el indicador se considera con una tendencia decreciente, muestra un cumplimiento en días menor al de la meta esperada en la gestión de las solicitudes con término legal ordinario de 50 días, tanto resoluciones de devolución como los rechazos definitivos, ello como resultado de una mayor eficiencia en la evacuación hasta proferir el acto respectivo y por que con el promedio diario de evacuación se pudo superar los promedios diarios de radicación de las solicitudes con ese término, lo que en cifras se evidencia en que se observó una disminución de los radicados totales año 2021 de solicitudes con término de 50 días, del orden de 14,6% frente al año 2020,  mientras que su evacuación aumentó en 9,2%, permitiendo una mayor oportunidad en la gestión de estas solicitudes y por ende una disminución en los tiempos para la generación de los actos respectivos.</t>
  </si>
  <si>
    <t>Subdirección de Gestión de Recursos Jurídicos</t>
  </si>
  <si>
    <t>5,24</t>
  </si>
  <si>
    <t xml:space="preserve">La medición de este indicador es mensual, su sobrecumplimiento obedece a que en el periodo que se suspendieron los terminos, se adelantó la proyección de los fallos y que la recepcción fue poca. . </t>
  </si>
  <si>
    <r>
      <rPr>
        <b/>
        <sz val="11"/>
        <color rgb="FF404040"/>
        <rFont val="Calibri"/>
        <family val="2"/>
        <scheme val="minor"/>
      </rPr>
      <t>PROPIO</t>
    </r>
    <r>
      <rPr>
        <sz val="11"/>
        <color rgb="FF404040"/>
        <rFont val="Calibri"/>
        <family val="2"/>
        <scheme val="minor"/>
      </rPr>
      <t>. Generar cercania con los grupos de interes de la DSI</t>
    </r>
  </si>
  <si>
    <t>Vincular grupos de valor con la Entidad en la Dirección Seccional</t>
  </si>
  <si>
    <t>Reuniones con grupos de valor realizadas acorde con programacion</t>
  </si>
  <si>
    <t>Direccion seccional de Impuestos de Medellin</t>
  </si>
  <si>
    <t>Todas las reuniones programadas durante el año con las partes interesadas y los grupos de valor se realizaron, según las agerndas pactadas</t>
  </si>
  <si>
    <r>
      <rPr>
        <b/>
        <sz val="11"/>
        <color rgb="FF404040"/>
        <rFont val="Calibri"/>
        <family val="2"/>
        <scheme val="minor"/>
      </rPr>
      <t>PROPIO</t>
    </r>
    <r>
      <rPr>
        <sz val="11"/>
        <color rgb="FF404040"/>
        <rFont val="Calibri"/>
        <family val="2"/>
        <scheme val="minor"/>
      </rPr>
      <t>. Lograr cercanía al ciudadano a través del canal telefónico</t>
    </r>
  </si>
  <si>
    <t>Mejorar el servicio con la atención Telefónica</t>
  </si>
  <si>
    <t>(No. de llamadas atendidas con eficacia en el periodo / No. de llamadas recibidas)*100</t>
  </si>
  <si>
    <t>División Gestión de Asistencia al Cliente</t>
  </si>
  <si>
    <t>Durante el periodo de Enero a Diciembre se atendieron de manera satisfactoria 7.726 llamadas, de las cuales no se recibió ninguna queja en la atención por parte de los ciudadanos clientes. Se tuvo designada una funcionaria que atiendió todas las llamadas que ingresaron por el conmmutador de la Dirección Seccional, capacitada en todos los temas, brindando adecuada orientación a los ususarios.</t>
  </si>
  <si>
    <r>
      <rPr>
        <b/>
        <sz val="11"/>
        <color rgb="FF404040"/>
        <rFont val="Calibri"/>
        <family val="2"/>
        <scheme val="minor"/>
      </rPr>
      <t>PROPIO.</t>
    </r>
    <r>
      <rPr>
        <sz val="11"/>
        <color rgb="FF404040"/>
        <rFont val="Calibri"/>
        <family val="2"/>
        <scheme val="minor"/>
      </rPr>
      <t xml:space="preserve"> Lograr cercanía al ciudadano a través de los quioscos de autogestión</t>
    </r>
  </si>
  <si>
    <t xml:space="preserve">Realizar visitas de acompañamiento  y seguimiento a los Quioscos </t>
  </si>
  <si>
    <t>(No. de visitas realizadas en el semestre para realizar acompañamiento y seguimiento / No. de visitas programadas en el semestre)*100</t>
  </si>
  <si>
    <t>Durante el periodo de Enero a Diciembre se realizaron, satisfractoriamente, dos (2) visitas de acompañamiento y seguimiento que se tenían programadas para el año 2021, a los 4 Quioscos Virtuales de Autogestión del Departamento de Antioquia.</t>
  </si>
  <si>
    <r>
      <rPr>
        <b/>
        <sz val="11"/>
        <color rgb="FF404040"/>
        <rFont val="Calibri"/>
        <family val="2"/>
        <scheme val="minor"/>
      </rPr>
      <t>PROPIO</t>
    </r>
    <r>
      <rPr>
        <sz val="11"/>
        <color rgb="FF404040"/>
        <rFont val="Calibri"/>
        <family val="2"/>
        <scheme val="minor"/>
      </rPr>
      <t>. Lograr cercanía al ciudadano a través del canal virtual</t>
    </r>
  </si>
  <si>
    <t>Realizar presencia institucional con puntos móviles virtuales de la Dirección Seccional</t>
  </si>
  <si>
    <t>(No. puntos móviles virtuales realizados / No. de puntos móviles virtuales programados)*100</t>
  </si>
  <si>
    <t>Durante el periodo de Enero a Diciembre se atendieron  dieciocho (18) Puntos Móviles solicitados y programados para el año, de manera virtual, logrando atender a 1.021 ciudadanos de diferentes  municipios del Departamento de Antioquia, llevando los servicios de Capacitación y Atención de Trámites RUT.  Estos fueron en su mayoría solicitados por las diferentes Alcaldías y Cámaras de Comercio del Departamento.</t>
  </si>
  <si>
    <r>
      <rPr>
        <b/>
        <sz val="11"/>
        <color rgb="FF404040"/>
        <rFont val="Calibri"/>
        <family val="2"/>
        <scheme val="minor"/>
      </rPr>
      <t>PROPIO</t>
    </r>
    <r>
      <rPr>
        <sz val="11"/>
        <color rgb="FF404040"/>
        <rFont val="Calibri"/>
        <family val="2"/>
        <scheme val="minor"/>
      </rPr>
      <t xml:space="preserve">. Lograr mayor cercanía al ciudadano a través de acciones generadoras de valor que impacten positivamente en nuestros contribuyentes
</t>
    </r>
  </si>
  <si>
    <t>Solicitudes  de calificación para pertenecer al RTE gestionadas, hasta proferir el acto administrativo final dentro del término legal</t>
  </si>
  <si>
    <t>(Número de actos administrativos de calificación por el SIE RTE más el número de actos administrativos proferidos manualmente/Total de solicitudes de calificación que debieron ser resueltas en el periodo de acuerdo con los términos legales establecidos)* 100</t>
  </si>
  <si>
    <t>División Gestión Recaudo</t>
  </si>
  <si>
    <t>Durante el año 2021 se presentaron un total de 969 solicitudes de calificación, se autorizaron 248 y se negaron 721, para un total gestionado de 969. Así las cosas no quedaron pendientes por gestionar durante el año 2021, pues se atendieron todas las solicitudes recibidas y en los tiempos establecidos.</t>
  </si>
  <si>
    <t xml:space="preserve"> Atraer y retener el mejor talento humano</t>
  </si>
  <si>
    <r>
      <rPr>
        <b/>
        <sz val="11"/>
        <color rgb="FF404040"/>
        <rFont val="Calibri"/>
        <family val="2"/>
        <scheme val="minor"/>
      </rPr>
      <t>PROPIO</t>
    </r>
    <r>
      <rPr>
        <sz val="11"/>
        <color rgb="FF404040"/>
        <rFont val="Calibri"/>
        <family val="2"/>
        <scheme val="minor"/>
      </rPr>
      <t>. Plan de capacitación de la DSI</t>
    </r>
  </si>
  <si>
    <t>Capacitaciones internas en la DSI</t>
  </si>
  <si>
    <t>Capacitaciones realizadas/Capacitaciones programadas</t>
  </si>
  <si>
    <t>Dirección seccional de Impuestos de medellin</t>
  </si>
  <si>
    <t xml:space="preserve">Se realizaron 16 capacitaciones durante todo el año 2021, en competencias básicas y organizacionales, temas tributarios y aduaneros, a través de la plataforma de Microsoft Teams. El promedio de asistentes osciló entre 180 a 250 funcionarios. Las capacitaciones del año 2021 fueron programadas mensualmente, con el apoyo de los sevidores públicos que dominan los citados tópicos. Hemos tenido una muy buena acogida por parte de todos los servidores de la Seccional. </t>
  </si>
  <si>
    <t>% de funcionarios capacitados en cursos virtuales de la ANDJE</t>
  </si>
  <si>
    <t>El indicador tiene una periodicidad semestral.  Se dio cumplimiento a lo establecido en el Memorando 86 del 23 de abril de 2021, tanto en el primer como segundo semestre del año.  Los apoderados realizaron en el año seis (6) cursos virtuales de los que ofrece la
Comunidad Jurídica del Conocimiento de la Agencia Nacional de Defensa Jurídica del
Estado que estén relacionados con la representación judicial.</t>
  </si>
  <si>
    <t xml:space="preserve"> % de cumplimiento Factor PIC</t>
  </si>
  <si>
    <t>Durante la vigencia del 2021 se cumplio con la meta esperada del factor PIC, evidenciandose que los funcionarios realizaron y aprobaron los cursos que les fueron programados por la Escuela de la DIAN</t>
  </si>
  <si>
    <r>
      <t xml:space="preserve">                                                                                          TABLERO BALANCEADO DE GESTION 2021
                                                            DIRECCION SECCIONAL DE IMPUESTOS Y ADUANAS DE BARRANCABERMEJA
                                                                                             </t>
    </r>
    <r>
      <rPr>
        <b/>
        <sz val="22"/>
        <color theme="0"/>
        <rFont val="Calibri"/>
        <family val="2"/>
        <scheme val="minor"/>
      </rPr>
      <t>SEGUIMIENTO METAS 2021</t>
    </r>
  </si>
  <si>
    <t>ACUMULADO DE ENERO A DICIEMBRE</t>
  </si>
  <si>
    <t>ANÁLISIS DEL MES DE ENERO A DICIEMBRE</t>
  </si>
  <si>
    <t>Billones de Pesos</t>
  </si>
  <si>
    <t>El cumplimiento de la meta obedece al esfuerzo realizado por la Seccional a traves de las capacitaciones  virtuales, llegando a los contribuyentes con información y servicios de cada SIE a traves de los cuales la Entidad ha facilitado el cumplimiento de las obligaciones tributarias, aduaneras y cambiarias a pesar del estado de emergencia que atravieza el pais por la pandemia del COVID-19.</t>
  </si>
  <si>
    <t>De acuerdo a la comunicación interna 100158153-0238  recibida del Jefe de la Subdirección de Cobranzas,  el cumplimiento de la gestión se debe al compromiso de los funcionarios al realizar las labores correspondientes al proceso de cobro en los terminos legales, las campañas al día con la DIAN, y la aplicacion del beneficio que otorga la Ley 2155 de 2021; cumpliendose con la meta mensual y la acumulada de enero a diciembre  de 2021  hemos logrado un recaudo en un 116,73%</t>
  </si>
  <si>
    <t>El incumplimiento obedece a que a partir del mes de febrero del año en curso sólo pueden optar al RST los nuevos inscritos, y la gran mayoría de los nuevos contribuyentes no han optado a dicho régimen a pesar de realizarse la orientación sobre los beneficios que este régimen trae.</t>
  </si>
  <si>
    <r>
      <rPr>
        <b/>
        <sz val="11"/>
        <color theme="1" tint="0.249977111117893"/>
        <rFont val="Calibri"/>
        <family val="2"/>
        <scheme val="minor"/>
      </rPr>
      <t xml:space="preserve">PROPIO. </t>
    </r>
    <r>
      <rPr>
        <sz val="11"/>
        <color theme="1" tint="0.249977111117893"/>
        <rFont val="Calibri"/>
        <family val="2"/>
        <scheme val="minor"/>
      </rPr>
      <t>Cumplir con el Plan de Contribución 2021</t>
    </r>
  </si>
  <si>
    <t>El cumplimiento de la meta se logra toda vez que se realizaron las actividades planeadas a realizar en el 4to trimestre del 2021, las cuales quedaron plasmadas en el formato FT-PEC-2691 Iniciativas Estratégicas (Plan de Contribución)</t>
  </si>
  <si>
    <t>El sobrecumplimiento de la meta es el resultado obtenido en las orientaciones y acompañamientos que realizan los funcionarios líderes de factura electrónica a los contribuyentes de la Dirección Seccional.</t>
  </si>
  <si>
    <t>Mediante la Resolución 37 del 05-05-2021 se establecieron 4 grupos y fechas para la implementación de la Nómina Electrónica, en la cuál se estableció que el primer grupo que abarca a las empresas con mas de 250 empleados  deben iniciar el 1 de septiembre de 2021. Sin embargo los contribuyentes esperan la solución gratuita para cumplir con esta obligación.</t>
  </si>
  <si>
    <t>De enero a diciembre se reporta el cumplimiento del 117.69% de la meta de Gestión Efectiva asignada para la DSIA de Barrancabermeja durante el año 2021 y como acciones para el cumplimiento de esta meta se implementaron controles a los diferentes programas enviados por la Subdirección de Fiscalización Tributaria, al igual se lograron correcciones voluntarias por parte de los contribuyentes en la etapa persuasiva desarrollada por el grupo URIIT.   Se proyectaron liquidaciones provisionales, Liquidaciones oficiales de Revisión, Resoluciones sanción por omisos en información exógena de las vigencias 2016 y 2017. Lo anterior para dar el cumplimiento a la meta establecida.</t>
  </si>
  <si>
    <t xml:space="preserve">Durante el 2021 en la DSIA de Barrancabermeja no se presentaron fallos ejecutoriados, por lo cual no se puede medir, siendo una actividad que es por demanda.
</t>
  </si>
  <si>
    <t>En el año se realizaron las dos mediciones establecidas como meta para el 2021. En el mes de junio se efectuó la primera medición, de los casos con riesgo alto y medio alto en el E-kogui; la segunda revisión semestral se realizó en diciembre con corte a 30 de noviembre de 2021.</t>
  </si>
  <si>
    <t>Mensualmente se ha remitido el Formato FT-GJ- 2448 “Matriz de identificación de la actividad litigiosa” a pesar de que en el año 2021, en la DSIA de Barrancabermeja no se han presentado fallos ejecutoriados, no es posible realizar el análisis jurisprudencial.</t>
  </si>
  <si>
    <t>En la DSIA de Barrancabermeja durante los meses de enero a diciembre de 2021, se presentó una sola actuación en el mes de mayo y esta fue revisada por el Director Seccional.</t>
  </si>
  <si>
    <t>Durante el primer semestre de 2021, fueron atendidos con oportunidad llos requerimientos realizados por parte del Nivel Central relacionados con el Memorando 69 de 2019, trámites ante el Comité de Conciliación, Política de Prevención de Daño Antijurídico,.</t>
  </si>
  <si>
    <t>En el mes de diciembre de 2021 se registraron el 100% de los procesos contenciosos administrativos, cumpliendo satisfactoriamente con la actividad.</t>
  </si>
  <si>
    <t>SDRF</t>
  </si>
  <si>
    <t xml:space="preserve">De enero a diciembre se cumplió con lo planeado presupuestalmente. </t>
  </si>
  <si>
    <t>SDRFísicos</t>
  </si>
  <si>
    <t xml:space="preserve">De enero a diciembre se ha cumplido con la ejecución de las 9 lineas del PAA de la vigencia 2021 asignadas a la Seccional Barrancabermeja:  líneas 84 Arriendo Bodega de Archivo Central, 85 Arriendo de parqueadero, 86 Suministro de Combustible para Vehículos, 87  Servicio de Mantenimiento preventivo y/o correctivo para vehículos, 88 Suministro de Combustible para la planta eléctrica, 89 Mantenimiento del tanque subterráneo y motobomba, 90 Compraventa de materiales eléctricos, hidrosanitarios y de ferretería para el mantenimiento y reparaciones locativas, 91 Mantenimiento general al sistema de la alarma de evacuación del edificio sede de la Seccional  y sistema contra incendio del archivo central de la Seccional, 578 Adquisición de diademas telefónicas para el uso de los funcionarios de la Seccional. </t>
  </si>
  <si>
    <t>En la División  de Recaudo y Cobranzas de la Seccional no se han radicado, ni presentado solicitudes de devolución automáticas lo cual no genera un incumplimiento, siendo ésta una actividad dada por demanda.</t>
  </si>
  <si>
    <t>En la División de Recaudo y Cobranzas de la Seccional no se han radicado ni presentado solicitudes de devolución automáticas lo cual no genera un incumplimiento, siendo ésta una actividad dada por demanda.</t>
  </si>
  <si>
    <t>35</t>
  </si>
  <si>
    <t>En la vigencia del año 2021 el promedio acumulado es de 42 días dadas  las condiciones de emergencia sanitaria, el trabajo en casa y que sólo se cuenta con dos funcionarios en el proceso más el aumento considerable en la recepción de las solicitudes de devoluciones y/o compensaciones.  Durante el primer el periodo de enero a diciembre de 2021 se resolvieron 731 solicitudes de devolucion de las 930 solicitudes radicadas, lo que hace imposible cumplir la meta establecida por la Coordinación de Devoluciones;;  sin embargo, las resoluciones se profirieron teniendo en cuenta el Art. 855 del E.T; estando dentro del término establecido en la Ley.</t>
  </si>
  <si>
    <t>10,2</t>
  </si>
  <si>
    <t>En el periodo de enero a diciembre de 2021, se resolvieron en los meses de julio, septiembre y octubre un total de 3 recursos de  reconsideración en materia tributaria, dentro del termino establecido.  Siendo una actividad que es por demanda.</t>
  </si>
  <si>
    <t>De enero a diciembre se reporta un cumplimiento del 100% de la meta anual de los decomisos de mercancía que corresponde al control realizado durante la vigencia del 2021 a zona secundaria como establecimientos de comercio y empresas transportadoras y mercancía que nos pone a disposición la policía del Magdalena Medio.</t>
  </si>
  <si>
    <t>SDGC</t>
  </si>
  <si>
    <t xml:space="preserve">El sobrecumplimiento de la meta es el resultado de las respectivas disposiciones de mercancías planeadas y autorizadas, según el caso sea donación o destrucción, de las actas de aprehensión ejecutoriadas. A 31 de diciembre de 2021 el total de disposición de mercancías es de $76.911.000, realizadas así: Modalidad de destrucción aprobadas mediante Resolución 132 del 23 febrero/2021 y Resolución 228 del 26 de marzo/2021 por valor de $19.545.173 realizada el 23 de abril/2021, Resolución 595 del 27 de septiembre/2021 por valor de $11.256.596 realizada el 20 de octubre/2021, Resolución 634 del 28 de octubre/2021 y Resolución No. 646 del 5 de noviembre/2021 por valor de $3.505.125 realizada el 17 noviembre/2021. Modalidad de donación aprobadas mediante Resolución 3480 del 26/05/2021 $19.006.214  entregada al  Municipio de Puerto Parra  el día 04 de junio/2021, Resolución No. 8625 del 15 octubre/2021 $20.682.782 entregada al municipio de Enciso el 4 noviembre/2021, Resolución 10332 del 18/11/201 $2.915.110 entregada al Municipoio de Coromoro el 10 de diciembre/2021 . </t>
  </si>
  <si>
    <t>La meta establecida en este indicador es realizar el 90% de los 6 cursos de la ANDJE por funcionario, el sobrecumplimento se da debido a que los funcionarios realizaron los 6 cursos programados para la vigencia 2021.</t>
  </si>
  <si>
    <t>SDGP</t>
  </si>
  <si>
    <t>El resultado de la meta está tomado del archivo Reporte Factor PIC 2021 suministrado por la Coord de Escuela de Impuestos y Aduanas, el cual demuestra el avance de cumplimiento de los funcionarios a quienes se les asignó curso.</t>
  </si>
  <si>
    <r>
      <rPr>
        <b/>
        <sz val="11"/>
        <color rgb="FF404040"/>
        <rFont val="Calibri"/>
        <family val="2"/>
        <scheme val="minor"/>
      </rPr>
      <t xml:space="preserve">PROPIO. </t>
    </r>
    <r>
      <rPr>
        <sz val="11"/>
        <color rgb="FF404040"/>
        <rFont val="Calibri"/>
        <family val="2"/>
        <scheme val="minor"/>
      </rPr>
      <t>Capacitar a los funcionarios de la Seccional en temas propios de cada División.</t>
    </r>
  </si>
  <si>
    <t>Capacitaciones realizadas a los funcionarios de la Seccional</t>
  </si>
  <si>
    <t>Número de funcionarios capacitados/total funcionarios de la DS Barrancabermeja</t>
  </si>
  <si>
    <t>Dirección Seccional</t>
  </si>
  <si>
    <t>El cumplimiento de la meta se debe a que corte al mes de diciembre de 2021 se realizaron las capacitaciones dando cumplimiento a lo estipulado en la Ficha Técnica de Caracterización del Indicador.</t>
  </si>
  <si>
    <t xml:space="preserve">Gestión efectiva de Fiscalización Tributaria </t>
  </si>
  <si>
    <t>Valor  Recaudo</t>
  </si>
  <si>
    <t>21</t>
  </si>
  <si>
    <t xml:space="preserve">                  TABLERO BALANCEADO DE GESTION 2021
DIRECCION SECCIONAL DE IMPUESTOS Y ADUANAS DE LETICIA
                                 SEGUIMIENTO METAS 2021</t>
  </si>
  <si>
    <t>Las dinámicas que han incidido en la ausencia de cumplimiento del cien por ciento de contribución a la Meta nacional, son conocidas por el nivel central, las cuales se encuentran resumidas en: a) la intermitencia en la conectividad a internet impide el ejercicio de actividades económicas dependientes o no de las tecnologías de la información y de las comunicaciones, incidiendo directamente en la ausencia de retorno en ingresos para los comerciantes; b) el cierre del Aeropuerto Internacional Vásquez Cobo, (única conexión con el resto del país) a causa de la emergencia sanitaria, impactó al sector del turismo al ser el que mueve el músculo económico del departamento; este logró experimentar apenas una recuperación en el segundo semestre del año.
Ahora bien, la cifra de recaudo da cuenta del esfuerzo de los contribuyentes de la jurisdicción para concurrir al cumplimiento de sus obligaciones superando el arrastre negativo reportado para la vigencia 2020 causado por la emergencia sanitaria. Tal recuperación en ingresos tributarios, fue posible gracias al permanente acompañamiento del personal altamente calificado de la DIAN Leticia; funcionarios que dispusieron de tiempo y conocimiento para el diseño de estrategias que hicieran frente a los inefables embates económicos mundiales con incidencia local.</t>
  </si>
  <si>
    <t xml:space="preserve">Pese a todo el esfuerzo realizado para lograr el cumplimiento de la meta anual y que además se contó con un beneficio atractivo para el contribuyente moroso, no fue posible el cumplimiento, es claro que el tema de la emergencia sanitaria afecto  mundialmente la economía, sin embargo, con el 57%  de recaudo, se logró aportar al cumplimiento de la meta Nacional.
Se informa que se modificaron los datos del mes de noviembre, toda vez que para la fecha de solicitud del presente informe, no se contaban con los datos del recado por parte de la Coordinación de Cobranzas.  </t>
  </si>
  <si>
    <t xml:space="preserve">Pese a las acciones de acercamiento y sensibilización en relación a los beneficios del régimen, los usuarios no acceden al mismo. </t>
  </si>
  <si>
    <t xml:space="preserve">La variable tuvo un cumplimiento del 100% atendiendo las acciones descritas en el Plan de Contribución </t>
  </si>
  <si>
    <t xml:space="preserve">Pese a los inconvenientes de comunicación y acceso al internet, la Dirección Seccional logro 882 nuevo habilitados para facturación electrónica, logrando así un sobrecumplimiento de 604%, esto debe a la obligatoriedad de la norma, la formalización de las actividades económicas y las acciones de aceramiento y acompañamiento en el proceso de habliticación para con los usuarios. </t>
  </si>
  <si>
    <t xml:space="preserve">Pese a los inconvienies de comunicación y  acceso al internet, la Dirección Seccional logro 64 nuevos habilitados en nómina electrónica, logrando así un cumplimiento del 142%, lo anterior se debe a las acciones de acercamiento a los ususarios y el acompañamiento en el proceso de habilitación. </t>
  </si>
  <si>
    <t>Dirección de Gestión de Fiscalización     Subdirección de Fiscalización Tributaria</t>
  </si>
  <si>
    <t>Se consolida en la gestión, cumplimiento y logro de ésta meta, partidas significativas de actos administrativos de trámite (pliegos de cargos) gestionados en la vigencia 2020; así mismo coadyuva a la gestión un nuevo servidor público en el área de liquidación, evacuándose toda la carga de ésta área. Igualmente al consolidarse al 100% la presencialidad del recurso humano en las oficinas, fortaleció la ejecución de las actividades, aunado al esfuerzo y compromiso de todo el equipo de grupo de trabajo de  Fiscalización y Liquidación. Igualmente el cumplimiento de ésta meta, arrastra el cumplimiento de la meta de gestión efectiva aceptada la cual ascendió a la suma de $4659'338.450, equivalente a un logro del 119.93%.</t>
  </si>
  <si>
    <t>Dirección de Gestión de Fiscalización      Subdirección de Fiscalización Cambiaria</t>
  </si>
  <si>
    <t xml:space="preserve">Durante ésta vigencia, la servidora con funciones de auditora, durante el primer semestre presento problemas de salud, que le impidieron realizar una buena labor y adicionalmente los cierres  en enero de los aeropuertos de Leticia y Bogotá, la dejaron encerrada en Bogotá, encontrándose allí en controles médico. Para el segundo semestre se reubica la servidora en otra área y llega un nuevo servidor ha hacerse cargo de las actividades de fiscalización y control, reactivándose las  actividades y gestión del  área; permitiendo el logro y cumplimiento de ésta Meta.  </t>
  </si>
  <si>
    <t xml:space="preserve"> Cumplir las metas anuales de gestión aceptada en materia tributaria, aduanera, cambiaria e internacional</t>
  </si>
  <si>
    <t xml:space="preserve">Durante ésta vigencia, la servidora con funciones de auditora, durante el primer semestre presento problemas de salud, que le impidieron realizar una buena labor y adicionalmente los cierres  en enero de los aeropuertos de Leticia y Bogotá, la dejaron encerrada en Bogotá, encontrándose allí en controles médico. Para el segundo semestre se reubica la servidora en otra área y llega un nuevo servidor ha hacerse cargo de las actividades de fiscalización y control, reactivándose las  actividades y gestión del  área; especialmente la gestión persuasiva directa a los sancionados, lográndose allanamientos a las sanciones al 40%, 60% y 75%  permitiendo el logro y cumplimiento de ésta Meta.  </t>
  </si>
  <si>
    <t>El Presupuesto 2021, no se ejecutó en su totalidad debido a sobrantes en algunos rubros.
Del total del presupuesto el más representativo es el de 8.206.343 millones por el Rubro de servicios de energía.
Se hace la reducción en cuatro (4) CDP de servicios públicos (energía, alumbrado público y acueducto, alcantarillado y aseo), debido a que, en el proceso de planeación, siempre se estima un valor superior al histórico de las vigencias anteriores, como colchón a posibles aumentos imprevistos en el consumo de estos, de manera que no se requiera más recursos al final de la vigencia. De la reducción de servicios públicos las más representativa fue la del servicio de energía.
Del presupuesto de $157.571.645 millones, no se ejecutaron 12.377.536 millones, siendo el servicio de energía es el más importante,
Se realiza reducción en el rubro de contratación de servicio, se redujo por el contrato de lavado de tanques ($1.050.000), y por mantenimiento de motobombas ($120.000). El de lavado de tanques es superior debido a que se tenía planeado realizar dos lavados en 2021 y sólo se realizó uno.</t>
  </si>
  <si>
    <t xml:space="preserve">Durante toda la vigencia de reporte se ha realizado un acompañamiento a los procesos contractuales de la seccional, por lo tanto se evidencia un  cumplimiento de un 100% </t>
  </si>
  <si>
    <t>80%</t>
  </si>
  <si>
    <t>Durante la vigencia 2021, no se presentaron solicitudes de devolución con requisitos para ser gestionadas de forma automática</t>
  </si>
  <si>
    <t>Durante el periodo Enero a Diciembre del año 2021, se logro el cumplimieno de este indicador, toda vez que se presentaron unicamente dos (2) solicitdes de devolución que se sustanciarían dentro del termino ordinario, y que aplicando a cabalidad los procesos y procedimientos vigentes, se logro realizar las respetivas devoluciones  en un promedio de 21 días, cumpliendo el parametro de tiempo establecido para este indicador, el cual fue de 35 días.</t>
  </si>
  <si>
    <r>
      <rPr>
        <b/>
        <sz val="11"/>
        <color theme="1" tint="0.249977111117893"/>
        <rFont val="Calibri"/>
        <family val="2"/>
        <scheme val="minor"/>
      </rPr>
      <t>PROPIO</t>
    </r>
    <r>
      <rPr>
        <sz val="11"/>
        <color theme="1" tint="0.249977111117893"/>
        <rFont val="Calibri"/>
        <family val="2"/>
        <scheme val="minor"/>
      </rPr>
      <t>. Fortalecer las capacitaciones en los temas técnicos tributario, aduaneros y cambiarios  para los usuarios y la fuerza pública de la Dirección Seccional de Leticia</t>
    </r>
  </si>
  <si>
    <t>Capacitaciones adelantadas en la normatividad que regula el régimen especial aduanero y cambiario de Leticia a los usuarios y fuerza pública</t>
  </si>
  <si>
    <t>Número de capacitaciones programadas y ejecutadas</t>
  </si>
  <si>
    <t xml:space="preserve">De enero a diciembre se logra un cumplimiento de un 100% de las acciones propuestas para esta variable. </t>
  </si>
  <si>
    <t>Capacitaciones adelantadas en la normatividad que regula el régimen Tributario a los usuarios</t>
  </si>
  <si>
    <t>Los resultados obtenidos superó la metra establecida para la Seccional, contribuyendo a esto en su gran mayoría  a mercancías puesta a disposición por otras autoridades, especialmente la Policía Nacional quien ha intensificado sus acciones de control en el aeropuerto y bodegas de carga a mercancías de tratan de salir e ingresar de la zona sin cumplir con las formalidades aduaneras.</t>
  </si>
  <si>
    <t>A pesar de los múltiples inconvenientes en el tema de conectividad que impide poder trabajar con normalidad en todos los aspectos y mas con el aplicativo ADA, se logró un  cumplimiento del 101%. Se deja contemplado el compromiso de mejorar el cumplimiento de la meta en la próxima vigencia.</t>
  </si>
  <si>
    <t>Para la seccional ha sido un reto muy importante cumplir con las diferentes capacitaciones programadas por la escuela,  debido a las dificultades presentadas en nuestro departamento y en la seccional por motivo de la falta de conectividad y los horarios de las capacitaciones que se cruzaron con las cargas laborales, a pesar de las dificultades se mostro el compromiso de los servidores públicos en capacitarse; la escuela suministro variedad en las temáticas que fortalecen los conocimientos y habilidades esenciales que permiten un mejor desempeño de los procesos de la Entidad.</t>
  </si>
  <si>
    <r>
      <t xml:space="preserve">           TABLERO BALANCEADO DE GESTION 2021
 DIRECCION SECCIONAL DE IMPUESTOS Y ADUANAS DE PALMIRA
</t>
    </r>
    <r>
      <rPr>
        <b/>
        <sz val="22"/>
        <color rgb="FFFFFFFF"/>
        <rFont val="Calibri"/>
        <family val="2"/>
      </rPr>
      <t>SEGUIMIENTO METAS 2021</t>
    </r>
  </si>
  <si>
    <t xml:space="preserve">OBJETIVO ESTRATEGICO </t>
  </si>
  <si>
    <t>META DIRECCION SECCIONAL</t>
  </si>
  <si>
    <t>Gracias al beneficio de la ley 2155 al que los contribuyentes se acogieron masivamente, se sobrecumplió la meta de la seccional.</t>
  </si>
  <si>
    <t>A pesar del estancamiento económico por la crisis de la expansión del COVID-19 en Colombia y los efectos del paro nacional el recaudo logrado durante los doce meses del año,  está clasificado dento de un nivel de cumplimiento excelente. Lo anterior a las estrategias de cobro empleadas</t>
  </si>
  <si>
    <t>se logró el 74.25% de inscritos en RST pese a que solo se realizaron capacitaciones y acompañamiento</t>
  </si>
  <si>
    <t>aunque no se realizaron todas las tareas indicadas porque no se contó con personal para la actividad se realizó divulgación tributaria en rst nomina electronica, factura electronica en los meses de dic y se continua en enero y febrero de 2022. En capacitación realizada el 17 de diciembre de 2022 se impataron 222 participantes.</t>
  </si>
  <si>
    <t xml:space="preserve"> Habilitar facturadores electrónicos con el fin de apalancar los resultados estratégicos </t>
  </si>
  <si>
    <t>debido a los sobrecumplimientos de los  primeros meses, la cantidad de contribuyentes qprogramados para la habilitacion de facturadores electronicos va en detrimento</t>
  </si>
  <si>
    <t>El cumplimiento de la meta establecida se logra, ya que, el calendario establecido para los contribuyentes con menos de  10 empleados tuvo una ampliación hasta marzo del 2022 y la meta establecida, estipula este grupo de contribuyentes, al cambiar la fecha de transmisión,  la meta inicialmente trazada cambió ya que los contribuyentes cuenta con tiempo adicional para realizar la habilitación y transmisión del documento soporte de nómina electrónica.</t>
  </si>
  <si>
    <t>El cumplimiento de la meta anual corresponde a la gestión realizada de los actos administrativos como Req especiales, liquidaciones oficiales de revisión, resoluciones sanción, principalmente, ademas de que se adelantaron investigaciones a contribuyente REFINAL (grasas) con alta cuantía</t>
  </si>
  <si>
    <t>Se dio cumplimiento a la meta señalada.</t>
  </si>
  <si>
    <t>Se cumplió la meta anual</t>
  </si>
  <si>
    <t xml:space="preserve">Se cumplió el 100% de la meta  </t>
  </si>
  <si>
    <t>Se cumplió la meta semestral/No seleccionados para orientación.</t>
  </si>
  <si>
    <t>La ejecución presupuestal de enero a diciembre es de 303,432 millones de pesos para un cumplimiento acumulado anual de 95,05%, es de anotar que se presentó una reducción del presupuesto inicialmente asignado de $55,488 millones de pesos, lo que explica el logro de 81,1% que se muestra en las cifras acumuladas de enero a diciembre, pues en este porcentaje no se habia tenido en cuenta la reducción del presupuesto asignado.</t>
  </si>
  <si>
    <t>Porcentaje de obligaciones ineficaces para remsión a Fiscalización, Recuado y area Penal.</t>
  </si>
  <si>
    <t xml:space="preserve">(número de obligaciones identificadas para fiscalización+número de obligaciones revisadas ineficaces con inconsistencias+número de obligaciones revisadas ineficaces con OPP / Muestra tomada del inventario de obligaciones de retenciones ineficaces con proceso de cobro)*100  </t>
  </si>
  <si>
    <t>porcentaje</t>
  </si>
  <si>
    <t>En el proceso de verificación de las obligaciones de retención en la fuente anteriores al año 2019 y que cuentan con oficio persuasivo penalizable, se identificaron varios casos en los cuales ya la obligación había sido subsanada con anterioridad por alguna causal particular. Por tal razón, la cantidad de obligaciones gestionadas y que no se reportan, se asumen como gestionadas clasificandolas como obligaciones efectivamente canceladas.
El desarrollo de la revisión se realiza teniendo en cuenta los oficios persuasivos penalizables ya decretados por este despacho y ejecutoriados. La remisión a otros procesos se realiza por medio de correo electrónico</t>
  </si>
  <si>
    <t>CE Coordinación de Devoluciones y Compesaciones de Marzo 9 de 2021, para el indicador “SEGUIMIENTO A LA GESTIÓN DE LAS DEVOLUCIONES AUTOMÁTICAS”, si en el periodo a reportar no hay devoluciones automáticas, deben diligenciar con cero (0) y éste resultado no afectará la gestión global de la Seccional. Este reporte se reflejará en blanco en el SIE de Planeación.</t>
  </si>
  <si>
    <t>37.95</t>
  </si>
  <si>
    <t>El cumplimiento de la meta anual fue afectado en el primer semestre por la falta de personal que permitiera atender una mayor demanda de solicitudes de devolución, fijando un promedio de 41.3 días de devolución en promedio. Para el segundo semestre se logró con la llegada y el apoyo de una nueva funcionaria rebajar el promedió de devoluciones a 34.6 días. El periodo enero - diciembre, se cerró con una promedio de 37.9 días  para devolver, que permite un cumplimiento de la meta del 92.23%</t>
  </si>
  <si>
    <t>Se cumplió la meta señalada</t>
  </si>
  <si>
    <t>Proponer a Nivel Central Implementar Núcleo de Apoyo Financiero (NAF)</t>
  </si>
  <si>
    <t>No. De propuestas enviadas a Nivel Central para implementar (NAF)</t>
  </si>
  <si>
    <t>Direcciones Seccionales- División de Gestión de Asistencia al Cliente</t>
  </si>
  <si>
    <t>Se envio documentación mediante oficio No. 360 del 15/12/2021 a la Directora de la Universidad Regmiton de Palmira NIT 811.005.425, para el diligenciamiento de los formatos para la creación del NAF.</t>
  </si>
  <si>
    <t>Actividades estrategia lúdico - pedagógica en colegios de la Ciudades de la jurisdicción de la Seccional Palmira.</t>
  </si>
  <si>
    <t>No. De actividades realizadas</t>
  </si>
  <si>
    <t>se realizó actividad ludica el día 9 de diciembre de 2021 con los alumnos del Colegio Liceo Los Angeles de Palmira NIT 800.009.503, tema cultura de la contribución, actividad escalera de la contribución, lo publico es lo nuestro grupo 5to grado, alumnos impatados 11 .</t>
  </si>
  <si>
    <t>Dirección de Gestión de Fiscalización -Subdirección de  Fiscalización Aduanera</t>
  </si>
  <si>
    <t>LA META SE CUMPLIO CON APREHENSIONES REALIZADAS DURANTE EL AÑO 2021</t>
  </si>
  <si>
    <t>Se supero ampliamente la meta propuesta, debido a la permanente gestión de los inventarios para disponerlos una vez se tenga definida la situación juridica de los mismos.</t>
  </si>
  <si>
    <t>Se realizaron 6 cursos por cada una de los funcionarios de juridica de la Direccion Seccional</t>
  </si>
  <si>
    <t>Se cumplió con el 70%  de los cursos terminados  por los funcioanrios de la Dirección Seccional.</t>
  </si>
  <si>
    <t>Diseñar y ejecutar capacitaciones de actualizacion procedimental a los funcionarios del área</t>
  </si>
  <si>
    <t>capacitaciones enfocadas en los procesos del funcionario del área</t>
  </si>
  <si>
    <t>funcionarios del área</t>
  </si>
  <si>
    <t>GIT GESTION COBRANZAS PALMIRA</t>
  </si>
  <si>
    <t>Durante los meses de febrero y marzo se desarollaron capacitaciones a fin de retroalimentar a los funcionarios del área, cada uno de los procedimientos del proceso de administración de cartera</t>
  </si>
  <si>
    <r>
      <t xml:space="preserve">         TABLERO BALANCEADO DE GESTION 2021
DIRECCION SECCIONAL DE IMPUESTOS Y ADUANAS DE PASTO
</t>
    </r>
    <r>
      <rPr>
        <b/>
        <sz val="22"/>
        <color theme="0"/>
        <rFont val="Calibri"/>
        <family val="2"/>
        <scheme val="minor"/>
      </rPr>
      <t>SEGUIMIENTO METAS 2021</t>
    </r>
  </si>
  <si>
    <t>Variable 1:  Valor del Recaudo Bruto mensual</t>
  </si>
  <si>
    <t xml:space="preserve">La Dirección Seccional de Pasto presentó un nivel de cumplimiento del 108% Resultado que es satisfactorio y motivador para seguir trabajando con ahínco y compromiso para el logro de las metas y objetivos trazados. </t>
  </si>
  <si>
    <t>El GIT de Cobranzas de la DSIA de Pasto presentó un sobre cumplimiento del 113%, siendo un resultado satisfactorio y positivo. Se logró la meta y un 13% más, siguiendo la aplicación de los lineamientos impartidos por la Coordinación de Gestión de Cobranzas, desarrollando actividades mensualizadas, tales como: llamadas telefónicas, visitas a contribuyentes tanto locales como regionales con el fin de socializar los beneficios del artículo 45 de la Ley 2155 de 2021 y las facilidades de pago,  y correos electrónicos en los que se invitaba a cancelar sus obligaciones y acogerse a los beneficios de la citada norma. Así mismo, se realizaron agendamientos virtuales, se priorizo el cobro de la cartera en estricto orden de puntaje. Desde la jefatura se hizo un seguimiento, a todos los deudores incluidos en el segmento Gestionable Segunda Etapa, se enviaron correos masivos a los contribuyentes deudores.</t>
  </si>
  <si>
    <t xml:space="preserve">El nivel de compromiso en el cumplimiento de la meta es alto y como tal se refleja en nivel de cumplimiento, siendo este como resultado final del 115%.  Se ha trabajado de manera constante y dinámica en la presentación del RTS mediante capacitaciones, envío de oficios masivos y llamadas al contribuyente, buscando de a través de estos medios estar en contacto permanente con los ciudadanos. </t>
  </si>
  <si>
    <r>
      <rPr>
        <b/>
        <sz val="11"/>
        <color theme="1" tint="0.249977111117893"/>
        <rFont val="Calibri"/>
        <family val="2"/>
        <scheme val="minor"/>
      </rPr>
      <t>PROPIO.</t>
    </r>
    <r>
      <rPr>
        <sz val="11"/>
        <color theme="1" tint="0.249977111117893"/>
        <rFont val="Calibri"/>
        <family val="2"/>
        <scheme val="minor"/>
      </rPr>
      <t xml:space="preserve"> Cumplir con el Plan de Contribución 2021</t>
    </r>
  </si>
  <si>
    <t>Desde la Dirección se viene adelantando campañas de sensibilización en formalización, mediante los diferentes programas que se lideran, tales como: RTS, N.E, F.E y los beneficios de la Ley 2155 de 2021. Apoyados en la generación de Oficios Masivos, Llamadas telefónicas, capacitación con el fin de dar alcance a las metas establecidas en el Plan de Contribución.</t>
  </si>
  <si>
    <t xml:space="preserve">La Dirección Seccional de Pasto, durante el año gravable 2021 desarrolló diferentes actividades, tales como: Oficios masivos, capacitaciones, llamadas telefónicas y controles de facturación. Logrando de esta manera dar cumplimiento a la meta con un 199% de efectividad, gracias al esfuerzo y compromiso de todos. </t>
  </si>
  <si>
    <t>La Dirección Seccional de Pasto alcanzó un nivel de cumpliento de 159%, siendo satisfactorio y motivador para seguir adelante. Seguimos trabajando  con compromiso y ahínco brindando capacitaciones, oficios masivos y seguimientos a todos los responsables de Nomina Electrónica.</t>
  </si>
  <si>
    <t>Dirección de Gestión de Fiscalización    Subdirección de Fiscalización Tributaria</t>
  </si>
  <si>
    <t>Sin lugar a duda el sobrecumplimiento en la meta de 144% de gestión fue generada por el compromiso de cada funcionario tanto de urit como de obligaciones formales, así como de la orientación con los programas que remitió la Dirección de Fiscalización generando así un trabajo mancomunado entre la Dirección general y la Dirección Seccional.</t>
  </si>
  <si>
    <t xml:space="preserve">SE CUMPLIÓ, INCLUSO CON SOBRECUMPLIMIENTO EL PORCENTAJE DE ÉXITO DE LITIGIOSIDAD ESTABLECIDO PARA EL 2021 </t>
  </si>
  <si>
    <t>Se revisaron el 100% de los procesos del GIT de Jurídica de la DSIA de Pasto con riesgo alto y medio en el EKOGUI</t>
  </si>
  <si>
    <t xml:space="preserve">SE REALIZARON  EL 100% DE LOS ANÁLISIS JURISPRUDENCIALES DE LAS SENTENCIAS NOTIFICADAS DE COMPETENCIA DEL GIT OFICINA JURIDICA Y SE REALIZÓ SU REMISIÓN A LA SUBDIRECCIÓN DE GESTIÓN DE REPRESENTACIÓN EXTERNA EN EL FORMATO ESTABLECIDO PARA EL EFECTO JUNTO CON LA COPIA DIGITAL DE LA SENTENCIA. ASI MISMO, SE REALIZÓ LA  INCLUSIÒN DE DICHA INFORMACIÓN EN LA  MATRIZ DE LITIGIOSIDAD  ESTABLECIDA PARA EL CARGUE Y REPORTE DE DICHA INFORMACIÓN. </t>
  </si>
  <si>
    <t>SE REVISARON CON VoBo. DEL JEFE EL 100% DE LAS ACTUACIONES DEL GIT OFICINA JURIDICA DE LA DSIA PASTO</t>
  </si>
  <si>
    <t>SE ATENDIERON EN OPORTUNIDAD EL 100% DE LOS REQUERIMIENTOS RELACIONADOS CON EL MEMORANDO 69 DE 2019 DE ENERO A DICIEMBRE</t>
  </si>
  <si>
    <t xml:space="preserve">TODOS LOS PROCESOS A CARGO DEL GIT OFICINA JURIDICA DE LA DSIA PASTO FUERON REGISTRADOS EN EL SIE REPRESENTACIÒN EXTERNA </t>
  </si>
  <si>
    <r>
      <rPr>
        <b/>
        <sz val="11"/>
        <color theme="1" tint="0.249977111117893"/>
        <rFont val="Calibri"/>
        <family val="2"/>
        <scheme val="minor"/>
      </rPr>
      <t>PROPIO.</t>
    </r>
    <r>
      <rPr>
        <sz val="11"/>
        <color theme="1" tint="0.249977111117893"/>
        <rFont val="Calibri"/>
        <family val="2"/>
        <scheme val="minor"/>
      </rPr>
      <t xml:space="preserve"> Contribuir a las metas anuales dentro del marco fiscal en la identificación e investigación de sectores sensibles que impactan negativamente en la economía regional y nacional (Minería ilegal, empresas ficticias importadoras y exportadoras) </t>
    </r>
  </si>
  <si>
    <t>Intervención a personas naturales o jurídicas identificadas</t>
  </si>
  <si>
    <t>(No. total de razones naturales y/o jurídicas investigadas/ No. total de  razones naturales y/o jurídicas identificadas)*100</t>
  </si>
  <si>
    <t>Despacho, División de Fiscalización, División de Liquidación, GIT de Cobranzas, GIT de  Jurídica, División de Asistencia al Cliente</t>
  </si>
  <si>
    <t>La Dirección Seccional de Pasto es muy acuciosa y comprometida en la búsqueda y seguimiento de las actividades económicas sensibles de la región, tales como: Minería Ilegal, Impostaciones y Exportadores, Comercializadores de Café, Textiles, Zapatos y entre otros  bienes y servicios de la región.</t>
  </si>
  <si>
    <t>Se cumplió en un alto porcentaje con la ejecución presupuestal durante el año 2021 cumpliendo con lo tramitado por las áreas misionales</t>
  </si>
  <si>
    <t>Se ejecuto en su totalidad los compromisos contractuales programados para la vigencia 2021</t>
  </si>
  <si>
    <t>NO SE RADICARON SOLICITUDES DE DEVOLUCIÓN AUTOMÁTICA</t>
  </si>
  <si>
    <t xml:space="preserve">PARA ATENDER EL INCREMENTO EN RADICACIÓN DE SOLICITUDES, FUE NECESARIO REFORZAR EL GRUPO DE SUSTANCIADORES, ESTRATEGIA QUE PERMITIÓ RESOLVER EN MENOR TIEMPO Y GARANTIZAR CALIDAD EN LA REVISIÓN </t>
  </si>
  <si>
    <t xml:space="preserve">LOS RECURSOS A CARGO DEL GIT OFICINA JURIDICA DE LA DSIA PASTO FUERON DECIDIDOS EN 9 MESES DESPUES DE SU RADICACIÒN, ES DECIR, EN UN TÈRMINO MENOR A LA META ESTABLECIDA </t>
  </si>
  <si>
    <r>
      <rPr>
        <b/>
        <sz val="11"/>
        <color theme="1" tint="0.249977111117893"/>
        <rFont val="Calibri"/>
        <family val="2"/>
        <scheme val="minor"/>
      </rPr>
      <t>PROPIO</t>
    </r>
    <r>
      <rPr>
        <sz val="11"/>
        <color theme="1" tint="0.249977111117893"/>
        <rFont val="Calibri"/>
        <family val="2"/>
        <scheme val="minor"/>
      </rPr>
      <t>. Contar con la presencia institucional en las diferentes zonas  rurales y urbanas de la Dirección Seccional</t>
    </r>
  </si>
  <si>
    <t>PRESENCIA INSTITUCIONAL</t>
  </si>
  <si>
    <t>(No. Acciones de presencia institucional realizadas / No. Acciones de presencia institucional programadas)  * 100</t>
  </si>
  <si>
    <t>Despacho, División de Fiscalización, División de Liquidación, División de Recaudo y Cobranzas, GIT de  Jurídica, División de Asistencia al Cliente</t>
  </si>
  <si>
    <t>Con el GIT Cobranzas y la División de Fiscalización y Liquidación Extensiva, en sus diferentes campañas de atención y control de Obligaciones Formales, se han desarrollado presencias Institucionales, se han visitado 341 ciudadanos clientes, quienes ha recibido todas las bondades del servicio que tiene la Entidad y facilidades que la misma le otorga en cumplimiento de sus obligaciones formales y  en gestión de cobro. Así mismo, desde el área de Fiscalización y Liquidación Tributaria Extensiva realizaron visitas a 100 contribuyentes en cumplimiento al Programa de Omisos Exógena año gravable 2019 y Obligaciones Formales. De otra Parte se realizó Capacitación Virtual en cooperación con la Alcaldía de Ipiales con una participación de 17 delegados de las Alcaldías de la ExProvincia de Obando.</t>
  </si>
  <si>
    <r>
      <rPr>
        <b/>
        <sz val="11"/>
        <color theme="1" tint="0.249977111117893"/>
        <rFont val="Calibri"/>
        <family val="2"/>
        <scheme val="minor"/>
      </rPr>
      <t xml:space="preserve">PROPIO. </t>
    </r>
    <r>
      <rPr>
        <sz val="11"/>
        <color theme="1" tint="0.249977111117893"/>
        <rFont val="Calibri"/>
        <family val="2"/>
        <scheme val="minor"/>
      </rPr>
      <t>Posicionar la presencia institucional en forma integral, mediante formalización, control posterior y gestión de cobro en el Departamento de Nariño</t>
    </r>
  </si>
  <si>
    <t>Sostenimiento y mejoramiento de la meta fiscal de la Dirección Seccional</t>
  </si>
  <si>
    <t>(No. de acciones realizadas / No. de acciones programadas)*100</t>
  </si>
  <si>
    <t xml:space="preserve">Con el GIT Cobranzas y la División de Fiscalización y Liquidación Extensiva, en sus diferentes campañas de atención y control de Obligaciones Formales han desarrollado presencias Institucionales,  se visitó  un promedio de 4000 ciudadanos clientes, quienes ha recibido todas las bondades del servicio que tiene la Entidad y facilidades que la misma le otorga en cumplimiento de sus obligaciones formales y  en gestión de cobro.  </t>
  </si>
  <si>
    <r>
      <rPr>
        <b/>
        <sz val="11"/>
        <color theme="1" tint="0.249977111117893"/>
        <rFont val="Calibri"/>
        <family val="2"/>
        <scheme val="minor"/>
      </rPr>
      <t xml:space="preserve">PROPIO. </t>
    </r>
    <r>
      <rPr>
        <sz val="11"/>
        <color theme="1" tint="0.249977111117893"/>
        <rFont val="Calibri"/>
        <family val="2"/>
        <scheme val="minor"/>
      </rPr>
      <t>Apoyar al contribuyente mediante socialización del portafolio de servicios TAC y espacios de la participación ciudadana</t>
    </r>
  </si>
  <si>
    <t>Ciudadanos clientes o personas atendidas de manera oportuna</t>
  </si>
  <si>
    <t>(No. de personas atendidas en el desarrollo de las acciones propias de la Dirección Seccional / No. de ciudadanos clientes visitados en el desarrollo de las acciones propias de la Dirección Seccional)*100</t>
  </si>
  <si>
    <t xml:space="preserve">Con el GIT Cobranzas y la División de Servicio al Ciudadano,  en sus diferentes campañas de atención y cercanía al ciudadano, han recibido capacitación en todo el año, 3550 personas. Se ha podido estar con 364 ciudadanos clientes, quienes ha recibido todas las bondades del servicio que tiene la entidad y facilidades que la misma le otorga en cumplimiento de sus obligaciones formales y  en gestión de cobro. Desde Servicio al Ciudadano, con 4 capacitaciones más en diciembre, logró un acumulado de 30 Jornadas de Capacitación en el 2021. </t>
  </si>
  <si>
    <t xml:space="preserve">La Dirección Seccional de Pasto alcanzó un nivel de cumplimiento del 108%. Gracias al compromiso y ahínco de nuestros funcionarios, realizando sus actividades de manera oportuna y eficiente para dar cumpliento a lo establecido en el TBG para el 2021 en lo relacionado con el decomiso de mercancías. </t>
  </si>
  <si>
    <t>Se cumplió con la disposición de mercancías durante la vigencia 2021</t>
  </si>
  <si>
    <t xml:space="preserve"> Mejorar las competencias de nuestros funcionarios contribuyendo al cumplimiento del éxito de litigiosidad</t>
  </si>
  <si>
    <t>LOS FUNCIONARIOS DEL GIT OFICINA JURIDICA DE LA DSIA PASTO REALIZARON LOS CURSOS VIRTUALES DE LA ANDJE DURANTE EL SEGUNDO SEMESTRE DEL 2021</t>
  </si>
  <si>
    <t>La Dirección Seccional de Pasto logró un cumplimiento excelente del 104 %,  desarrollando las diferentes actividades académicas para sus funcionarios las cuales estuvieron orientadas a fortalecer sus conocimientos en los diferentes procesos misionales y de apoyo en temas, tales como: 
Daño anti jurídico, Medios de impugnación, Diplomado aplicativos de Recaudo,  Diplomado Gestión del Cambio – Transformación, Diseño del Servicio Gestión errores y fallas de servicio, Estilos de Liderazgo y Toma de decisiones, Habilidades Oratoria Jurídica,  Investigación fraude fiscal, Matemática financiera, Vigilancia Tecnológica, Ratio Decidendi,  etc. Desde G. Humana se realizó seguimiento, mediante comunicados motivamos para dar alcance a lo establecido en las diferentes  actividades de capacitación.</t>
  </si>
  <si>
    <r>
      <rPr>
        <b/>
        <sz val="11"/>
        <color theme="1" tint="0.249977111117893"/>
        <rFont val="Calibri"/>
        <family val="2"/>
        <scheme val="minor"/>
      </rPr>
      <t xml:space="preserve">PROPIO. </t>
    </r>
    <r>
      <rPr>
        <sz val="11"/>
        <color theme="1" tint="0.249977111117893"/>
        <rFont val="Calibri"/>
        <family val="2"/>
        <scheme val="minor"/>
      </rPr>
      <t xml:space="preserve"> Fortalecer los lazos con las instituciones universitarias del Departamento de Nariño para fomentar en los funcionarios la psicología positiva y la Economía Azul, en aras de la eficiencia administrativa  y de un ambiente laboral favorable en la Dirección Seccional de Impuestos y Aduanas de Pasto</t>
    </r>
  </si>
  <si>
    <t>Funcionarios vinculados al proyecto de Felicidad en el Trabajo</t>
  </si>
  <si>
    <t>Porcentaje de funcionarios que participan en el proyecto de la Felicidad en el Trabajo.</t>
  </si>
  <si>
    <t>Numero</t>
  </si>
  <si>
    <t>Despacho, Jefes de División y GIT</t>
  </si>
  <si>
    <t>La Dirección Seccional de Pasto durante la vigencia 2021 generó espacios orientados a impulsar el trabajo en equipo, el reconocimiento de las habilidades individuales, la participación de eventos culturales y así mismo estimuló el Emprendimiento de sus colaboradores, participando y realizando actividades tales como: Vacaciones Recreativas, La Lectura y el Auto Aprendizaje,  Feria del Emprendimiento, entre otros que se encuentran dentro de la dimensión de la felicidad en el trabajo.</t>
  </si>
  <si>
    <t>El cumplimiento se logró debido a las estrategias planteadas por la  Dirección Seccional, con campañas persuasivas y capacitaciones de concientización a los ciudadanos clientes.</t>
  </si>
  <si>
    <t>Millones de $</t>
  </si>
  <si>
    <t xml:space="preserve">Se logró supere el recaudo del año, debido a las estrategias puestas en marcha la Dirección Seccional para que los deudores se pusieran al día, ayudo mucho el beneficio establecido en la ley 2155 del 2021.  </t>
  </si>
  <si>
    <t>A partir del mes de febrero los inscritos en el régimen simple solo fueron los que registraron dicha responsabilidad en el momento de la inscripción del RUT ( nuevos empresarios), el insumos que quedaba era solo los que se inscribieran nuevamente, se hizo labores persuasivas y capacitaciones, pero no logró el cumplimiento</t>
  </si>
  <si>
    <t>La realización de campañas de socialización del RST por encima del número planeado, como preparación para el inicio del año 2022, generó sobrecumplimiento de esta variable; igualmente se superó el número de campañas   El resultado total es producto del promedio simple de las cifras de cumplimiento de los conceptos que componen este ítem(213%, 0%, 100% y 150%)</t>
  </si>
  <si>
    <t>El universo de facturadores electrónicos se ha logró impactar de manera significativa por lo cual el número de nuevos habilitados ha ido en constante decrecimiento periódico.</t>
  </si>
  <si>
    <t>La ampliación del plazo hasta el mes de marzo de 2022 para la generación de los informes del grupo 4, debido a la expectativa de poner en producción la solución gratuita, desaceleró este proceso.  Desde la Subdirección respectiva se replanteó la meta para el mes de diciembre, pasando de una meta de 6.235 a 319, la motivación fue legal, ocasionada por la expedición de la Resolución 0151, de diciembre 10 de 2021, mediante la cual se amplió, hasta el mes de marzo de 2022, el plazo para los informantes del GRUPO 4 que tienen entre 1 y 10 empleados.
Por lo anterior se replanteó desde la subdirección  la meta para el mes de diciembre de 2021, pasando de 6235 a 319,</t>
  </si>
  <si>
    <t>Este sobrecumplimiento obedeció a los actos que se  han proferido y otros que han quedado ejecutoriados en  la etapa de determinación, gestión persuasiva del área y la estrategia de acción de control  frente al incremento a de la tributación por control renta personas jurídicas año gravable 2020.</t>
  </si>
  <si>
    <t>Se profirieron las resoluciones sanciones a medida que generaron insumos (AFC). Pero los insumos sancionatorios fueron de valores bajos, por eso no fue posible cumplir la meta</t>
  </si>
  <si>
    <t>Valor Resoluciones en firme (gestión efectiva)</t>
  </si>
  <si>
    <t>La mayoría de Resoluciones sanción proferidas no tuvieron discusión y por consiguiente adquirieron su firmeza en la instancia de liquidación, provocando con eso el sobrecumplimiento</t>
  </si>
  <si>
    <t xml:space="preserve">Gestión aceptada recaudo de fiscalización </t>
  </si>
  <si>
    <t>Valor de Recaudo</t>
  </si>
  <si>
    <t>Se evacuaron insumos que aportaron al incremento del recaudo por sanciones reducidas. También ayudo al cumplimiento algunos pagos recibidos en acogimiento al beneficio del artículo 45 de la Ley 2155 de 2021.</t>
  </si>
  <si>
    <t>2.  Cumplir las metas anuales de gestión efectiva en materia tributaria, aduanera, cambiaria e internacional</t>
  </si>
  <si>
    <t>Pesos ($)</t>
  </si>
  <si>
    <t>No se contaron con insumos para actuaciones sancionatorias de fondo en los últimos meses, por lo cual no se cumplió la meta</t>
  </si>
  <si>
    <t>Valor ($) Recaudo</t>
  </si>
  <si>
    <t>La  mayoría de insumos en fiscalización aduanera han sido de un bajo potencial de recaudo. No obstante se generaron emplazamientos persuasivos con el fin de incrementar el porcentaje de cumplimiento del recaudo, pero no fueron de cuantías significativas, por que no había insumos, por eso no se logró el cumplimiento.</t>
  </si>
  <si>
    <t>Valor ($) Resoluciones en Firme</t>
  </si>
  <si>
    <t>Se tuvieron pocos insumos para sanciones y liquidaciones oficiales aduaneras, uno de ellos fue de un valor representativo pero no alcanzó para cumplir la meta.</t>
  </si>
  <si>
    <t>En el acumulado se reporta un cumplimiento del 100%,  pues se alcanzó  la meta a marzo, con estrategias realizada por parte de la unidad aprehensora de la División de Gestión de Fiscalización, hoy, División de Fiscalización y Liquidación Aduanera y Cambiaria,  en conjunto con la Polfa y en convenio con la Gobernación de Risaralda.</t>
  </si>
  <si>
    <t>En el acumulado se reporta un cumplimiento del 100%, pues con la experiencia del GIT de Investigaciones Aduaneras y Control Cambiario de la División de Gestión de Fiscalización, en compañía de funcionarios de la División de Gestión de Liquidación, hoy, División de Fiscalización y Liquidación Aduanera y Cambiaria, se pudo proponer dos acciones de control una en febrero y otra en el mes de junio que están siendo analizada por la Subdirección de Gestión de Fiscalización Aduanera, hoy, Subdirección de  Fiscalización Aduanera</t>
  </si>
  <si>
    <t>Se cumplió con esta meta enviando a la Subdirección la propuesta de programa, en el mes de abril</t>
  </si>
  <si>
    <t>Durante el transcurso del año 2021 se tuvieron fallos en contra correspondientes a la empresa Magnetrón con aproximadamente 10 fallos, Martha Cecilia Salazar y salsamentaria perla del Otún, pero se atendieron todas las etapas del proceso y se intervino en todas las actuaciones, los fallos se perdieron en derecho.</t>
  </si>
  <si>
    <t xml:space="preserve">Se cumplió por que se hace revisión constante por parte del Administrador y Jefe de División de los diferentes procesos asignados a los abogados </t>
  </si>
  <si>
    <t xml:space="preserve">Se realizan los análisis jurisprudenciales correspondiente, se subieron a la carpeta habilitada para ubicar dicha información </t>
  </si>
  <si>
    <t>Cada una de las demandas antes de ser  contestadas fueron ´proyectadas por el Abogado asignado y luego revisadas entre Jefe de División y Abogado sustanciador, es de anotar que las decisiones tomadas antes de su contestación son llevadas a análisis en el Comité Jurídico de Dirección Seccional</t>
  </si>
  <si>
    <t xml:space="preserve">Se dio respuesta oportuna a las solicitudes realizadas desde nivel Central </t>
  </si>
  <si>
    <t xml:space="preserve">al 31 de diciembre de 2021 se incluyeron todos los procesos activos en el SIE de Representación  Externa </t>
  </si>
  <si>
    <t>Subdirección de Gestión de Comercio Exterior</t>
  </si>
  <si>
    <t xml:space="preserve">Para el período enero - diciembre  de 2021 se presenta un sobrecumplimiento con la meta total asignada, en algunos meses la obtención de recaudo es mayor que otra y depende en mayor medida de la dinámica de comercio exterior de la jurisdicción y la labor persuasiva de los funcionarios para con los usuarios. Se aclara que la meta mensual era de $8.333.333 y en este sentido el cumplimiento acumulado es de 122% </t>
  </si>
  <si>
    <t xml:space="preserve"> Liderar y hacer seguimiento a la ejecución presupuestal y al PAA de la entidad</t>
  </si>
  <si>
    <t>El presupuesto asignado a la Seccional con corte a diciembre corresponde a $8.267.641.892,18 con una ejecución acumulada del 100%, pues se comprometieron todos los recursos asignados durante el año, de manera eficiente, atendiendo las necesidades de la Dirección Seccional.</t>
  </si>
  <si>
    <t>Se programó en el plan anual de adquisiciones (PAA) adelantar siete (7) procesos de contratación, de los cuales se concretaron según lo planeado seis (6) de ellos, el séptimo proceso previsto para el mes de abril correspondía a un proceso de servicio de cerrajería que fue declarado desierto, porque el único interesado no logró acreditar los requisitos mínimos exigidos. En vista de tal situación se requirió a la Coordinación de Contratos la eliminación de esta línea lo que nos permite un  porcentaje acumulado es de 100%, pues todas las líneas de PAA que se encuentran vigentes en la DS Pereira fueron ejecutadas. En conclusión, el PAA se desarrollo de acuerdo a lo planificado, sin contratiempos mayores y con éxito en la contratación de los bienes y servicios asociados.</t>
  </si>
  <si>
    <t xml:space="preserve"> Facilitar las Devoluciones Tributarias, con el fin de generar una relación más cercana con nuestros grupos de interés</t>
  </si>
  <si>
    <t>La solicitudes asignadas por el SI de devoluciones para trámite de devolución automática, por el periodo de enero a diciembre, se resolvieron en su totalidad de forma automática; sobre cumpliéndose la meta</t>
  </si>
  <si>
    <t>Aunque había meta para junio, no se coloco ninguna cifra, por que no se ha gestionado ninguna solicitud de este tipo,  porque  en el período de enero - junio no habido radicación de solicitudes de devoluciones automáticas, no se coloca cero por que quedaría incumplida la meta y no es cierto</t>
  </si>
  <si>
    <t>Durante este periodo de enero a diciembre el promedio de días para resolver una solicitud fue de 27 días, a partir del mes de febrero de 2021 se ha venido sobre cumpliendo con la meta establecida por la subdirección, pues se están resolviendo las solicitudes por debajo de los días  promedio establecidos, gracias a los controles establecidos por el jefe de grupo y al compromiso de los funcionarios sustanciadores.</t>
  </si>
  <si>
    <t xml:space="preserve">En el año 2021, los  Recursos de reconsideración tributarios se fallaron en menos de  10,2 meses </t>
  </si>
  <si>
    <t xml:space="preserve">En el acumulado al mes de diciembre, se han desarrollado el 100% de los encuentros programados, contribuyendo de esta manera al fortalecimiento de la cercanía con la comunidad de comercio exterior </t>
  </si>
  <si>
    <t xml:space="preserve">En el años 2021, se cumplieron todos los compromisos adquiridos en los encuentros aduana-empresa, contribuyendo de esta manera al fortalecimiento de la cercanía con la comunidad de comercio exterior </t>
  </si>
  <si>
    <t xml:space="preserve">Capacitación a nuevos empresarios </t>
  </si>
  <si>
    <t>(Número de capacitaciones realizadas /número de capacitaciones convocadas por gremios o cámaras de comercio)*100</t>
  </si>
  <si>
    <t>División de Gestión de Asistencia al Cliente de la Dirección Seccional de Impuestos y Aduanas de Pereira</t>
  </si>
  <si>
    <t>Se atendieron convocatorias así: en el mes de febrero  se realizaron dos jornadas (febrero 4 y 16)  con  la cámara de comercio de Dosquebradas  y una con la Cámara de Comercio de Pereira (febrero 25).  El 29 de  abril Cámara de comercio Pereira, junio 16 cámara Dosquebradas, junio 24 Cámara Pereira, agosto 26 cámara de Pereira y octubre 28 cámara de comercio de Pereira</t>
  </si>
  <si>
    <t xml:space="preserve"> Porcentaje de documentos incorporados al sistema de Gestión Documental</t>
  </si>
  <si>
    <t>(Número de declaraciones recepcionadas + número de recibos de pago incorporados al sistema de gestión documenta)/ (Número de declaraciones + recibos de pago incorporados de pago recepcionados)*100</t>
  </si>
  <si>
    <t>División de Gestión Administrativa y Financiera de la Dirección Seccional de Impuestos y Aduanas de Pereira</t>
  </si>
  <si>
    <t>Se incorporaron al SIE de Gestión Documental la totalidad de los documentos (Declaraciones y Recibos Oficiales de Pago) recibidos de las Entidades Autorizadas para Recaudar. Para el trimestre 1-2021 se cuentan 11503 (enero: 4520, febrero:3355 y marzo:3648). Respecto al trimestre 2-2021 se reportan 11.040 (abril: 3000, mayo: 4700 y junio: 3340). En relación al trimestre 3-2021 se reportan 21.353. (julio:3.668, agosto: 7.997 y septiembre: 9.688). La información correspondiente al trimestre 4-2021  es de 15.147 documentos (octubre: 7.434, noviembre: 4.159 y diciembre: 3.554). En conclusión en la vigencia 2021 se recibieron e incluyeron en el SIE de gestión Documental 59.063 documentos.</t>
  </si>
  <si>
    <t>Las meta asignada para el año es del 63% de $7.577.346.286, es decir $4.773.728.160 y representada en un porcentaje (%) y valor ($) específico por mes, así: ENERO 2% ($7.577.346.286*2% =$151.546.926); FEBRERO 2% ($7.577.346.286*2% =$151.546.926); MARZO 4% ($7.577.346.286*4% =$303.093.851); ABRIL 4% ($7.577.346.286*4% =$303.093.851), MAYO 6% ($7.577.346.286*6% =$454.640.777), JUNIO 5% ($7.577.346.286*5% =$378.867.314), JULIO 6% ($7.577.346.286*6%=$454.640.777), AGOSTO 5% ($7.577.346.286*5% =$378.867.314), SEPTIEMBRE 7% ($7.577.346.285*7=$530.414.239), OCTUBRE 6% ($7.577.346.286*6%=454.640.770), NOVIEMBRE 6% ($7.577.346.286*6%=$454.640.770) y DICIEMBRE 10% ($7.577.346.286*10=$757.734.623) ; con una meta acumulada de ENERO-DICIEMBRE de 83,35%. Se dio cumplimiento en % y valor, así: enero 2,39% con $181.351.446; febrero: 0%; marzo 11,33% con $858.575.538; abril 6,88% con $521.758.785; mayo 5.15% con $390.189.138;  junio 2,39% con $181.450.509;  julio 1.66% $126.487.721, agosto 11,82% con $895.683.677, septiembre con 3,81% $288.733.949, octubre con 10,72% $810.595.032, noviembre 17,03% con $1.290.650.883 y diciembre 10,17% con $770.847.445. Se logró un cumplimiento consolidado del 83,35%, correspondiente a $6.316.324.123.</t>
  </si>
  <si>
    <t>El sobrecumplimiento fue impulsado por haber adquirido firmeza una Resolución de Decomiso por valor aproximado de 11.700 millones de pesos, caso atípico para esta Seccional.</t>
  </si>
  <si>
    <t>Debido a la pandemia, a los paros del año 2021, a pesar de que se hizo toda la labor para cumplir la meta no se logró el 100% aunque se llegó a un nivel satisfactorio</t>
  </si>
  <si>
    <t>Para el período enero - diciembre de 2021 se encontraron tres incidencias o hallazgos iguales o superiores  a 50 UTV en las inspecciones, a pesar de que se hicieron muchas verificaciones, no se encontraron incidencias o hallazgo iguales o mayores a 50UVT, lo que no permitió alcanzar el cumplimiento</t>
  </si>
  <si>
    <t>Subdirección de Registro Aduanero</t>
  </si>
  <si>
    <t>Se sobrecumplió por que en el periodo evaluado se visitaron 5 usuarios aduaneros, encontrando hallazgos en el 60% de estos,  los cuales fueron reportados y validados por la Subdirección, logrando un cumplimiento del 120% de la meta establecida.</t>
  </si>
  <si>
    <t>Durante el año 2021, los abogados dieron cumplimiento al memorando 000086 del  23/04/2021 numeral 1.6. Cursos virtuales de la ANDJE</t>
  </si>
  <si>
    <t>El cumplimiento se logró debido a las estrategías planteadas por parte de la Dirección Seccional.</t>
  </si>
  <si>
    <t xml:space="preserve">Capacitaciones técnicas </t>
  </si>
  <si>
    <t>Número de capacitaciones</t>
  </si>
  <si>
    <t>División de Gestión de la Operación Aduanera de la Dirección Seccional de Impuestos y Aduanas de Pereira</t>
  </si>
  <si>
    <t xml:space="preserve">Se tenía establecida una meta de 4 capacitaciones en el año, con un cumplimiento del 100% a la fecha. Se presentó propuesta de protocolo de verificación de tránsitos aduaneros durante el comité de unidades aprehensoras del 18/02/2021, el mes de abril se realizó socialización del Decreto 360 de 2021 en reunión de jefes y en el mes de Julio de 2021 se  socializó la información del nuevo SIE de importación temporal de vehículos de turismo con ocasión al comité de unidades aprehensoras, en el mes de diciembre de 2021 se realizó una reunión a través de la plataforma Microsoft teams y se habló de las generalidades del régimen de viajeros y tráfico postal. </t>
  </si>
  <si>
    <r>
      <t xml:space="preserve">                    TABLERO BALANCEADO DE CONTROL 2021
DIRECCION SECCIONAL DE IMPUESTOS Y ADUANAS DE SINCELEJO
</t>
    </r>
    <r>
      <rPr>
        <b/>
        <sz val="22"/>
        <color theme="0"/>
        <rFont val="Calibri"/>
        <family val="2"/>
        <scheme val="minor"/>
      </rPr>
      <t>SEGUIMIENTO METAS 2021</t>
    </r>
  </si>
  <si>
    <t>La gestión del recaudo en la Seccional Sincelejo para el año 2021 reflejó los inconvenientes de la pandemia en la producción económica regional. La paulatina reactivación económica a lo largo del año estimulada por el consumo y el sector servicios, permitió que los recaudos en Renta y en RST aportaran mayores participaciones en el esfuerzo  fiscal, seguido de retenciones e impuesto al patrimonio y el IVA. El comportamiento económico en el territorio registró signos de recuperación pero con una gradualidad relativa en su crecimiento, debido a las limitaciones del bajo poder adquisitivo en las unidades familiares, el alto nivel de informalidad de la economía (Cercano al 80% DANE) y las consecuencias de la pandemia en los ingresos de las familias y empresas.</t>
  </si>
  <si>
    <t>Sin duda fue un año  que en su mayoría el recaudo provino de implementar medidas cautelares y por los pagos obtenidos producto de la implementación de la Ley 2155 de 2021.</t>
  </si>
  <si>
    <t>En el proyecto RST acumulado diciembre se ha obtenido un 88% de cumplimiento de la meta acumulada, contando con 138 inscritos en el RST de 157, se han realizado distintas actividades de socialización y campañas de inscripción en el departamento de Sucre, para aumentar el cumplimiento.</t>
  </si>
  <si>
    <t>Para el cumplimiento del plan se adelantaron 16 acciones de socialización del RST a través de capacitaciones, así como también por correos electrónicos, se han realizado 14 campañas de Inscripción al RST enfocadas principalmente en sectores informales de las cuales se acogieron a todos los municipios de la jurisdicción, se han efectuado acompañamiento a los 26 municipios a través de visitas presenciales, capacitaciones virtuales , llamadas de teléfono o correos electrónicos, también se realizaron campañas complementarias para cumplimiento de las obligaciones dentro del RST a través de correos electrónicos y llamadas y se realizaron 4 campañas conjuntas con municipios.</t>
  </si>
  <si>
    <t>44</t>
  </si>
  <si>
    <t>Durante el año se ejecutaron actividades que permitieron sobrecumplir la meta establecida para el año 2021 con la habilitación de 5.993 contribuyentes en F.E.</t>
  </si>
  <si>
    <t xml:space="preserve">Se cumplió la meta establecida acumulado diciembre con la habilitación de 570 contribuyentes con nómina electrónica, se realizaron las actividades para socializar y facilitar el proceso de habilitación, se logró un excelente resultado. </t>
  </si>
  <si>
    <t>Las acciones adelantadas por el grupo URIIT, Grupo Interno de Auditoria Tributaria I y el Grupo Informal de Obligaciones Formales contribuyeron al cumplimiento de las metas de gestión aceptada y gestión efectiva de manera excelente. La gestión en su mayoría está representada por liquidaciones oficiales y resoluciones sanción proferidas.</t>
  </si>
  <si>
    <t>Durante el año 2021 no fuimos notificados de ninguna fallo, por lo tanto, no hay información a reportar.</t>
  </si>
  <si>
    <t>En la Seccional durante al año 2021 no se presentaron procesos con riesgo alto o medio alto.</t>
  </si>
  <si>
    <t>Durante el año 2021 no se nos notificaron sentencias, por lo tanto no había análisis jurisprudenciales que remitir.</t>
  </si>
  <si>
    <t>Las actuaciones del caso contaron en su totalidad con el VoBo de la directora.</t>
  </si>
  <si>
    <t>Si bien los requerimientos fueron contestados, dos no se realizaron dentro del término señalado en el Memorando 069, esto debido a una confusión que se presentó en el área. Se tomaron los correctivos del caso, logrando para el segundo semestre la meta del 100%.</t>
  </si>
  <si>
    <t>Todos los procesos fueron registrados oportunamente en el SIE  procesos judiciales.</t>
  </si>
  <si>
    <r>
      <rPr>
        <b/>
        <sz val="11"/>
        <color rgb="FF404040"/>
        <rFont val="Calibri"/>
        <family val="2"/>
        <scheme val="minor"/>
      </rPr>
      <t xml:space="preserve">PROPIO. </t>
    </r>
    <r>
      <rPr>
        <sz val="11"/>
        <color rgb="FF404040"/>
        <rFont val="Calibri"/>
        <family val="2"/>
        <scheme val="minor"/>
      </rPr>
      <t xml:space="preserve">Contribuir al cumplimiento de la recuperación de cartera, a través de la consecución de información de los contribuyentes.  (cruce de información se realizará con entidades públicas y privadas) </t>
    </r>
  </si>
  <si>
    <t>Porcentaje de éxito del cruce de información</t>
  </si>
  <si>
    <t>(Cruces de información efectivos / cruce de información reportados)*100</t>
  </si>
  <si>
    <t>Despacho Dirección Seccional /
División de Recaudo y Cobranzas</t>
  </si>
  <si>
    <t>A la fecha se han realizado cuatro (4) cruces de información.</t>
  </si>
  <si>
    <t>Cartera recuperada por cruces de información efectivos</t>
  </si>
  <si>
    <t>Valor de la cartera recuperada por cruces de información efectivos / Valor total de cartera revisada por cruce de información</t>
  </si>
  <si>
    <t>Durante el 2021 se realizaron cruces de información pero no derivaron en gestión efectiva de obligaciones para la Seccional.</t>
  </si>
  <si>
    <t>El nivel de ejecución del presupuesto asignado en la vigencia 2021 fue del 98% del total. Con altos niveles de cumplimiento en los rubros asociados a los servicios de arriendo de inmuebles y servicios públicos domiciliarios como energía eléctrica y en pago de impuestos territoriales, peritazgo y mantenimiento de la sede física. Los rubros con menores niveles de ejecución fueron transporte terrestre y combustibles, por razones de la alternancia laboral por la pandemia del Covid19. Con el presupuesto asignado en la vigencia fiscal del 2021 se pudo atender los compromisos de la Seccional e impactar en el cumplimiento general de las metas asignadas por el nivel central.</t>
  </si>
  <si>
    <t>El nivel de ejecución del PAA 2021 fue del 100% de las  siete (7) líneas aprobadas para la vigencia fiscal. Con las adquisiciones se pudieron atender los requerimientos de la Seccional en materia de gastos de funcionamiento para cumplir con el apoyo necesario a los procesos de la Entidad.</t>
  </si>
  <si>
    <t>En esta Dirección Seccional, y de conformidad con la normatividad vigente, ninguna solicitud realizada en el transcurso de este año ha sido radicada  para cumplir con la trazabilidad de este proceso automático.</t>
  </si>
  <si>
    <t>De conformidad con la normatividad vigente y criterios internos establecidos en esta Seccional, se ha propendido por gestionar rápidamente las solicitudes para lograr su efectivo cumplimiento.</t>
  </si>
  <si>
    <t>Todos los recursos se fallaron oportunamente antes del vencimiento de los 10 meses.</t>
  </si>
  <si>
    <t xml:space="preserve">  Contribuir a la cercanía con el ciudadano a través de acciones pedagógicas en el territorio y entre segmentos de contribuyentes</t>
  </si>
  <si>
    <t>Desarrollo campañas pedagógicas de cultura tributaria, aduanera, cambiaria e internacional con los diferentes sectores económicos en las subregiones del departamento</t>
  </si>
  <si>
    <t>Campañas pedagógicas realizadas</t>
  </si>
  <si>
    <t>Despacho Dirección Seccional / 
División de Gestión de Asistencia al Cliente</t>
  </si>
  <si>
    <t>La División de Servicio al ciudadano con el apoyo del grupo NAF a corte consolidado mes de diciembre,  llevó a cabo cuatro campañas pedagógicas dirigida a los ciudadanos clientes sobre los siguientes temas:  Régimen Tributario Especial con 159 participantes, Declarantes de renta año 2020,   con la participación de 191 ciudadanos,  Nómina Electrónica, con la participación de 256 ciudadanos y capacitación  Beneficios de la Ley de Inversión Social  - Ley 2155 , Facturación y  Nómina Electrónica con la participación de 298 ciudadanos.</t>
  </si>
  <si>
    <t>El sobrecumplimiento de la meta se debe a que en el mes de diciembre, quedaron ejecutoriados actos administrativos de decomisos sobre mercancías puestas a disposición por la Estación de Guardacostas de cigarrillos y embarcación, el cual es un caso esporádico que no está programado.</t>
  </si>
  <si>
    <t>La gestión acumulada del inventario de mercancías en la Seccional logró un cumplimiento importante con la disposición de más de $8.916 millones de pesos, lo cual representó una ejecución del 177% de la meta de disposición de mercancía ingresada para el año 2021. La disposición estuvo representada en un 92% en destrucción, 7% en donaciones y 1% en chatarrización y devoluciones. A corte de 31 de diciembre de 2021, el inventario acumulado de mercancías representó un total de $1.580 millones para el año 2022.</t>
  </si>
  <si>
    <t>El funcionario realizó oportunamente los 6 cursos de la ANDJE  que debía hacer en el año.</t>
  </si>
  <si>
    <t xml:space="preserve">La Seccional Sincelejo en el factor PIC cuenta con un porcentaje de cumplimiento acumulado  anual del 112%. El porcentaje de cumplimiento se toma del documento "5.DGC_Formato_TBG y despliegue de metas Seccionales Diciembre22" </t>
  </si>
  <si>
    <r>
      <rPr>
        <b/>
        <sz val="11"/>
        <color rgb="FF404040"/>
        <rFont val="Calibri"/>
        <family val="2"/>
        <scheme val="minor"/>
      </rPr>
      <t xml:space="preserve"> PROPIO.</t>
    </r>
    <r>
      <rPr>
        <sz val="11"/>
        <color rgb="FF404040"/>
        <rFont val="Calibri"/>
        <family val="2"/>
        <scheme val="minor"/>
      </rPr>
      <t xml:space="preserve">  Fortalecer las habilidades gerenciales del equipo de la Dirección Seccional</t>
    </r>
  </si>
  <si>
    <t>Fortalecimiento de habilidades gerenciales</t>
  </si>
  <si>
    <t>(Capacitaciones realizadas / Capacitaciones Programadas)*100</t>
  </si>
  <si>
    <t xml:space="preserve">Durante el periodo acumulado se programaron 3 capacitaciones en búsqueda de fortalecer las habilidades gerenciales del equipo de la Dirección Seccional. </t>
  </si>
  <si>
    <r>
      <t xml:space="preserve">TABLERO BALANCEADO DE GESTIÓN - 2021
DIRECCIÓN SECCIONAL DE ADUANAS  DE CARTAGENA
</t>
    </r>
    <r>
      <rPr>
        <b/>
        <sz val="22"/>
        <color theme="0"/>
        <rFont val="Calibri"/>
        <family val="2"/>
        <scheme val="minor"/>
      </rPr>
      <t>SEGUIMIENTO METAS 2021</t>
    </r>
  </si>
  <si>
    <t xml:space="preserve">ANÁLISIS CONSOLIDADO DE ENERO A DICIEMBRE
</t>
  </si>
  <si>
    <r>
      <t xml:space="preserve">Corresponde al valor de los actos administrativos proferidos cumpliendo un </t>
    </r>
    <r>
      <rPr>
        <b/>
        <sz val="11"/>
        <color theme="1" tint="0.249977111117893"/>
        <rFont val="Calibri"/>
        <family val="2"/>
        <scheme val="minor"/>
      </rPr>
      <t>101.87</t>
    </r>
    <r>
      <rPr>
        <sz val="11"/>
        <color theme="1" tint="0.249977111117893"/>
        <rFont val="Calibri"/>
        <family val="2"/>
        <scheme val="minor"/>
      </rPr>
      <t>% . Esta meta está muy ligada a los actos administrativos de valor determinados en los estudios efectuados en la división de fiscalización, las cuales están orientadas a la fiscalización y el control,  los usuarios por lo general  no se acogen a los beneficios de la norma, situación que en la mayoría de los casos no se da por lo que las Decisiones de fondo se profieren de conformidad con lo determinado en el REA.</t>
    </r>
  </si>
  <si>
    <r>
      <t xml:space="preserve">Corresponde al valor de los actos administrativos proferidos Cambiarios cumpliendo un </t>
    </r>
    <r>
      <rPr>
        <b/>
        <sz val="11"/>
        <color theme="1" tint="0.249977111117893"/>
        <rFont val="Calibri"/>
        <family val="2"/>
        <scheme val="minor"/>
      </rPr>
      <t>573.14%</t>
    </r>
    <r>
      <rPr>
        <sz val="11"/>
        <color theme="1" tint="0.249977111117893"/>
        <rFont val="Calibri"/>
        <family val="2"/>
        <scheme val="minor"/>
      </rPr>
      <t>. Debido a un expediente por mas de tres mil millones. Esta meta está muy ligada a los actos administrativos de valor determinados en los estudios efectuados en el GIT Cambios, las cuales están orientadas a la fiscalización y el control.</t>
    </r>
  </si>
  <si>
    <t>Subdirección de fiscalizacion cambiaria</t>
  </si>
  <si>
    <r>
      <t xml:space="preserve">Corresponde al valor de los actos administrativos Cambiarios en firme cumpliendo un </t>
    </r>
    <r>
      <rPr>
        <b/>
        <sz val="11"/>
        <color theme="1" tint="0.249977111117893"/>
        <rFont val="Calibri"/>
        <family val="2"/>
        <scheme val="minor"/>
      </rPr>
      <t>448.22%</t>
    </r>
    <r>
      <rPr>
        <sz val="11"/>
        <color theme="1" tint="0.249977111117893"/>
        <rFont val="Calibri"/>
        <family val="2"/>
        <scheme val="minor"/>
      </rPr>
      <t>. Debido a un expediente de cuantia superior a los tres mil millones. Esta meta por lo general los usuarios no se acogen a los beneficios de la norma, y presentan recursos ante juridica.</t>
    </r>
  </si>
  <si>
    <r>
      <t xml:space="preserve">Para esta variable a diciembre se tiene cumplimiento en un </t>
    </r>
    <r>
      <rPr>
        <b/>
        <sz val="11"/>
        <color theme="1" tint="0.249977111117893"/>
        <rFont val="Calibri"/>
        <family val="2"/>
        <scheme val="minor"/>
      </rPr>
      <t>68.42%</t>
    </r>
    <r>
      <rPr>
        <sz val="11"/>
        <color theme="1" tint="0.249977111117893"/>
        <rFont val="Calibri"/>
        <family val="2"/>
        <scheme val="minor"/>
      </rPr>
      <t xml:space="preserve">. El cumplimiento de esta depende de la voluntad de allanamiento por parte de los usuarios. Esta meta corresponde a ala División de liquidación y Fiscalización Cambiaria. </t>
    </r>
  </si>
  <si>
    <r>
      <t xml:space="preserve">Para esta variable se tiene un cumplimiento acumulado de  </t>
    </r>
    <r>
      <rPr>
        <b/>
        <sz val="11"/>
        <color theme="1" tint="0.249977111117893"/>
        <rFont val="Calibri"/>
        <family val="2"/>
        <scheme val="minor"/>
      </rPr>
      <t>125.14%</t>
    </r>
    <r>
      <rPr>
        <sz val="11"/>
        <color theme="1" tint="0.249977111117893"/>
        <rFont val="Calibri"/>
        <family val="2"/>
        <scheme val="minor"/>
      </rPr>
      <t xml:space="preserve"> frente a la meta propuesta. El cual se obtuvo por los allanamientos presentados en el procedimiento de sanciones. Se calcula que depende de la voluntad de los usuarios para allanarse o legalizar . Esta actividad es conjunta con la División de Gestión de Fiscalización Aduanera, y corresponde al valor de los allanamientos cancelados por los interesados al 20% y específicamente para la División de Gestión de Liquidación con allanamiento al 40% y 60%, logrando el resultado esperado, pues como siempre se ha sostenido, esta variable depende de la voluntad de los terceros que deseen acogerse a los beneficios de las sanciones reducidas o finalizar prontamente sus procesos. </t>
    </r>
  </si>
  <si>
    <r>
      <t xml:space="preserve">Corresponde al valor de los actos administrativos en firme </t>
    </r>
    <r>
      <rPr>
        <b/>
        <sz val="11"/>
        <color theme="1" tint="0.249977111117893"/>
        <rFont val="Calibri"/>
        <family val="2"/>
        <scheme val="minor"/>
      </rPr>
      <t>118.40%</t>
    </r>
    <r>
      <rPr>
        <sz val="11"/>
        <color theme="1" tint="0.249977111117893"/>
        <rFont val="Calibri"/>
        <family val="2"/>
        <scheme val="minor"/>
      </rPr>
      <t>.A esta meta la ayuda mucho los que quedan en firme en Juridica. Esta meta está muy ligada a nuestro cumplimiento interno y depende de la ejecución de las tareas propias del área, las cuales están orientadas a la fiscalización y el control, imponiendo las sanciones de lugar y con ello al mismo tiempo buscando el que realizada la propuesta por parte de Fiscalización, los usuarios se acojan a los beneficios de la norma, situación que en la mayoría de los casos no se da por lo que las Decisiones de fondo quedan ejecutoriadas y en firme.</t>
    </r>
  </si>
  <si>
    <t>Meta cumplida en este mes dandole prioridad a los programas remitidos en 2017 y 2018</t>
  </si>
  <si>
    <t>Se gestiono todos los expedientes para lograr las metas</t>
  </si>
  <si>
    <t xml:space="preserve">Se efectuaron dos  acciones cojuntas DIAN -DIMAR sobre veleros fondeados en la  Bahia de Cartagena de Indias, arrojando resultados  positivos de  legalización y pago de  sanción. </t>
  </si>
  <si>
    <t>Se propuso Acción de control para contrarrestar el contrabando técnico a declaraciones de importación de equipos reproductores de sonido con precios declarados por debajo de los precios internacionales de mercado previstos para la subpartida arancelaria 8527.91.00.00.</t>
  </si>
  <si>
    <t>Número de las Propuestas de Acciones Aduaneras de Control Possterior</t>
  </si>
  <si>
    <t>Para esta variable se tiene un cumplimiento acumulado a junio de 100% y un avance del 100% frente a la meta anual. En el primer seguimiento del mes de febrero se remitió mediante Oficio Virtual No. 1-48-201-238-0156 de febrero 26 de 2021 la ación de control "Control a la importación de mercancías procedentes de proveedores de materia prima a los usuarios industriales de bienes, de servicios y/o de bienes y servicios de zonas francas", para el segundo seguimiento se remitió mediante Oficio Virtual No. 1-48-201-238-0619 de junio 30 de 2021 la ación de control posterior "Control a la importación de maquinaria agrícola"</t>
  </si>
  <si>
    <t>Para esta variable se tiene un cumplimiento del 100% respecto a la meta mensual y un avance del 100% frente a la meta anual. Mediante Oficio Virtual No. 1-48-201-238-0428 de fecha 30 de abril de 2021, se remitió propuesta de programa de control posterior - PROGRAMA DE CONTROL AL CUMPLIMIENTO DE LA OBLIGACION DE OBTENER EL REGISTRO DE IMPORTACIÓN Y CERTIFICADO DE CONFORMIDAD, SEGÚN LO ESTABLECIDO EN EL DECRETO 1073 DE 2015, PARA MERCANCIAS COMPRENDIDAS EN EL ANEXO 16 DE LA CIRCULAR 037 DE 2016 DEL MINISTERIO DE COMERCIO, INDUSTRIA Y TURISMO</t>
  </si>
  <si>
    <t xml:space="preserve">Esta meta se cumplio. La Seccional cuenta con 28 fallos definitivos, 24 son a favor y 4 en contra. Para un porcentaje de 85,7% a favor. </t>
  </si>
  <si>
    <t xml:space="preserve">Esta meta se mide semestralmente. FUE CUMPLIDA. De acuerdo con el memorando No. 00086 del 23 de abril de 2021, en los meses de junio y noviembre los apoderados presentaron ante el  Comité Seccional analisis de los casos que con corte a 30 de mayo y 30 denoviembre que se encuentraban calificados con riesgo alto en el sistema ekogui, de lo cual se levantó el Acta respectiva.  </t>
  </si>
  <si>
    <t xml:space="preserve">Mensualmente se realiza por parte de cada apoderado el análisis de sentencia de cada fallo definitivo, y se realiza el cargue con la sentencia en la matriz de litigiosidad correspondiente. </t>
  </si>
  <si>
    <t xml:space="preserve">META CUMPLIDA. En cada trimestre del año se dio cumplimiento por parte de la jefe de la Division de la obligacion de revisar las actuaciones que deben presentar los apoderados. </t>
  </si>
  <si>
    <t xml:space="preserve">Esta meta se mide semestralmente, para el acumulado del año se ha dado cumplimiento a la atención oportuna de los requerimientos. </t>
  </si>
  <si>
    <t xml:space="preserve">Todos los procesos fueron migrados por los apoderados. </t>
  </si>
  <si>
    <r>
      <rPr>
        <b/>
        <sz val="11"/>
        <color rgb="FF404040"/>
        <rFont val="Calibri"/>
        <family val="2"/>
        <scheme val="minor"/>
      </rPr>
      <t>PROPIO</t>
    </r>
    <r>
      <rPr>
        <sz val="11"/>
        <color rgb="FF404040"/>
        <rFont val="Calibri"/>
        <family val="2"/>
        <scheme val="minor"/>
      </rPr>
      <t>:  Gestionar los  programas de fiscalización tributario, aduanero, cambiario e internacional en la DSA CARTAGENA</t>
    </r>
  </si>
  <si>
    <t>Actualización de registro de profesionales de compra y venta de divisas y cheques de viajero</t>
  </si>
  <si>
    <t>(Cantidad de solicitudes de actualización del registro de profesionales de compra y venta de divisas y cheques de viajero gestionadas / Cantidad de solicitudes de actualización de registro de profesionales de compra y venta de divisas y cheques de viajero presentadas con la totalidad de requisitos) * 100</t>
  </si>
  <si>
    <t>Division de Gestion de Fiscalizacion (GIT control cambiario)</t>
  </si>
  <si>
    <r>
      <t xml:space="preserve">Evacuandose de enero a diciembre se logra un </t>
    </r>
    <r>
      <rPr>
        <b/>
        <sz val="11"/>
        <color theme="1" tint="0.249977111117893"/>
        <rFont val="Calibri"/>
        <family val="2"/>
        <scheme val="minor"/>
      </rPr>
      <t>190.00%</t>
    </r>
    <r>
      <rPr>
        <sz val="11"/>
        <color theme="1" tint="0.249977111117893"/>
        <rFont val="Calibri"/>
        <family val="2"/>
        <scheme val="minor"/>
      </rPr>
      <t xml:space="preserve"> casi la totalidad de solicitudes presentadas, pendiente 1 solicitud de autorizacion en tramite.</t>
    </r>
  </si>
  <si>
    <r>
      <rPr>
        <b/>
        <sz val="11"/>
        <color rgb="FF404040"/>
        <rFont val="Calibri"/>
        <family val="2"/>
        <scheme val="minor"/>
      </rPr>
      <t>PROPIO</t>
    </r>
    <r>
      <rPr>
        <sz val="11"/>
        <color rgb="FF404040"/>
        <rFont val="Calibri"/>
        <family val="2"/>
        <scheme val="minor"/>
      </rPr>
      <t xml:space="preserve">: Atencion de recursos de reconsideracion en la seccional </t>
    </r>
  </si>
  <si>
    <t>Porcentaje de recursos de reconsideracion evacuados o fallados</t>
  </si>
  <si>
    <t>( número de recursos de reconsideración presentados para estudio en comité de unificación de criterios / número de recursos de reconsideración  fallados en el mes ) *100</t>
  </si>
  <si>
    <t>Division de Gestion Juridica</t>
  </si>
  <si>
    <t xml:space="preserve">A lo largo del año, el número de insumos aprobados en mes a mes para presentar denuncias en el Comité Seccional correspondió con el numero de denuncias presentadas mensualmente. </t>
  </si>
  <si>
    <r>
      <rPr>
        <b/>
        <sz val="11"/>
        <color rgb="FF404040"/>
        <rFont val="Calibri"/>
        <family val="2"/>
        <scheme val="minor"/>
      </rPr>
      <t>PROPIO:</t>
    </r>
    <r>
      <rPr>
        <sz val="11"/>
        <color rgb="FF404040"/>
        <rFont val="Calibri"/>
        <family val="2"/>
        <scheme val="minor"/>
      </rPr>
      <t xml:space="preserve"> Presentación de denuncias penales</t>
    </r>
  </si>
  <si>
    <t>Porcentaje de denuncias penales presentadas</t>
  </si>
  <si>
    <t>(Número de insumos aprobados en el mes presentados en el Comité Seccional para presentar denuncias/denuncias presentadas)*100</t>
  </si>
  <si>
    <t xml:space="preserve">A lo largo del año, el número de recursos de reconsideración presentados en Comité de Unificación de Criterios mensualmente correspondio con el numero de recursos evacuados. </t>
  </si>
  <si>
    <r>
      <rPr>
        <b/>
        <sz val="11"/>
        <color rgb="FF404040"/>
        <rFont val="Calibri"/>
        <family val="2"/>
        <scheme val="minor"/>
      </rPr>
      <t>PROPIO:</t>
    </r>
    <r>
      <rPr>
        <sz val="11"/>
        <color rgb="FF404040"/>
        <rFont val="Calibri"/>
        <family val="2"/>
        <scheme val="minor"/>
      </rPr>
      <t xml:space="preserve"> Atender peticiones de liquidaciones oficiales para disminuir tributos en la seccional</t>
    </r>
  </si>
  <si>
    <t>Eficacia en la atención de peticiones de solicitud de liquidaciones oficiales para disminuir tributos</t>
  </si>
  <si>
    <t>(resoluciones expedidas a tiempo/cantidad total de solicitudes ) * 100</t>
  </si>
  <si>
    <t>Division de Gestion de Liquidacion</t>
  </si>
  <si>
    <r>
      <t xml:space="preserve">Esta meta acumulada a mayo quedó en un </t>
    </r>
    <r>
      <rPr>
        <b/>
        <sz val="11"/>
        <color theme="1" tint="0.249977111117893"/>
        <rFont val="Calibri"/>
        <family val="2"/>
        <scheme val="minor"/>
      </rPr>
      <t>95.00%</t>
    </r>
    <r>
      <rPr>
        <sz val="11"/>
        <color theme="1" tint="0.249977111117893"/>
        <rFont val="Calibri"/>
        <family val="2"/>
        <scheme val="minor"/>
      </rPr>
      <t>, debido a que va a hacer dificil cumplirla al 100% dado que el tiempo de evacuacion de un proceso de Liquidacion para devolucion es de 3 a 4 meses, lo que significa que esta meta debe ser revaluada por lo menos al 50% y se debe medir Trimestralmente. Hasta el momento se está haciendo un esfuerzo por cumplirla</t>
    </r>
  </si>
  <si>
    <r>
      <rPr>
        <b/>
        <sz val="11"/>
        <color rgb="FF404040"/>
        <rFont val="Calibri"/>
        <family val="2"/>
        <scheme val="minor"/>
      </rPr>
      <t>PROPIO:</t>
    </r>
    <r>
      <rPr>
        <sz val="11"/>
        <color rgb="FF404040"/>
        <rFont val="Calibri"/>
        <family val="2"/>
        <scheme val="minor"/>
      </rPr>
      <t xml:space="preserve"> Simplificar las Operaciones de Comercio Exterior en la Dirección Seccional</t>
    </r>
  </si>
  <si>
    <t>Eficacia en la Transformación Tecnológica en la Disminución de  Trámites Manuales</t>
  </si>
  <si>
    <t>(NUMERO DE DECLARACIONES DE IMPORTACIÓN AUTORIZADAS CON TRÁMITE MANUAL EN EL MES/NUMERO DE DECLARACIONES TRAMITADAS A TRAVÉS DE LOS SERVICIOS INFORMÁTICOS ELECTRÓNICOS EN EL MES)*100</t>
  </si>
  <si>
    <t>Division de Gestion de la Operación Aduanera</t>
  </si>
  <si>
    <t>Este indicador pretende establecer el porcentaje de declaraciones de importación aceptadas manualmente respecto de las declaraciones de importación aceptadas por SYGA, con una meta establecida del 1% mensual y tendencia descendente, tal como quedó establecido en la ficha del indicador.
En el periodo enero a septiembre de 2021, se presentó cumplimiento con respecto a la meta establecida para la Dirección Seccional de Aduanas de Cartagena, toda vez que el porcentaje de cumplimiento fue del 0,12% el cual se encuentra por debajo del 1%, y representa el 833,3% del total de la meta. Lo anterior debido a la disminución del número de declaraciones manuales en las cuales se autoriza trámite alterno con el fin de continuar con el proceso aduanero dando aplicación a lo establecido en los artículos 2 y 3 de la Resolución 000046 de julio 26 de 2019.    
Plan de acción: Continuar atendiendo las solicitudes de aceptaciones de trámite manual conforme a lo establecido en los artículos 2 y 3 de la Resolución 000046 de julio 26 de 2019.
Nota: Se informa que por error involuntario no se estaba tomando el dato correcto para calcular este indicador al no tener en cuenta en el denominador las declaraciones con levante automático, por lo cual se realizaron los siguientes ajustes: 
Enero: El porcentaje de cumplimiento pasó de 1,29% a 0,12%
Febrero: El porcentaje de cumplimiento pasó de 2,26% a 0,22%
Marzo: El porcentaje de cumplimiento pasó de 0,53% a 0,05%
Abril: El porcentaje de cumplimiento pasó de 0,38% a 0,03%
Mayo: El porcentaje de cumplimiento pasó de 0,95% a 0,08%
Junio: El porcentaje de cumplimiento pasó de 0,87% a 0,08%
Julio El porcentaje de cumplimiento pasó de 5,11% a 0,31%
Agosto: El porcentaje de cumplimiento pasó de 1,67% a 0,11%</t>
  </si>
  <si>
    <r>
      <rPr>
        <b/>
        <sz val="11"/>
        <color rgb="FF404040"/>
        <rFont val="Calibri"/>
        <family val="2"/>
        <scheme val="minor"/>
      </rPr>
      <t xml:space="preserve">PROPIO: </t>
    </r>
    <r>
      <rPr>
        <sz val="11"/>
        <color rgb="FF404040"/>
        <rFont val="Calibri"/>
        <family val="2"/>
        <scheme val="minor"/>
      </rPr>
      <t>SIMPLIFICAR LAS OPERACIONES DE COMERCIO EXTERIOR EN LA DIRECCION SECCIONAL</t>
    </r>
  </si>
  <si>
    <t xml:space="preserve">EFICACIA EN LOS TIEMPOS DE DESADUANAMIENTO DE MERCANCIAS </t>
  </si>
  <si>
    <t>(DECLARACIONES ACTUADAS DENTRO DE LAS 24 HORAS SIGUIENTES AL INICIO DEL HORARIO DE INSPECCION /NUMERO TOTAL DE INSPECCIONES REALIZADAS)*100</t>
  </si>
  <si>
    <t>En el periodo enero a diciembre de 2021, se presentó cumplimiento con respecto a la meta establecida para la Dirección Seccional de Aduanas de Cartagena. Se logró un porcentaje de actuaciones de los inspectores de importaciones dentro de las 24 horas siguientes al inicio del horario de inspección del 92,6% que representa el 154,43% de cumplimiento de la meta.
Los funcionarios inspectores de importaciones cumplen día a día con el objetivo de facilitar el Comercio Exterior, sin dejar de lado el control y correcta aplicación de la normatividad aduanera y su experiencia en la consecución de los objetivos de la entidad</t>
  </si>
  <si>
    <r>
      <rPr>
        <b/>
        <sz val="11"/>
        <color rgb="FF404040"/>
        <rFont val="Calibri"/>
        <family val="2"/>
        <scheme val="minor"/>
      </rPr>
      <t>PROPIO:</t>
    </r>
    <r>
      <rPr>
        <sz val="11"/>
        <color rgb="FF404040"/>
        <rFont val="Calibri"/>
        <family val="2"/>
        <scheme val="minor"/>
      </rPr>
      <t xml:space="preserve"> Aduana con controles  previos y simultaneos optimatizados en la lucha contra el contrabando en las zonas primarias y en los usuarios de comercio exterior en la direccion seccional</t>
    </r>
  </si>
  <si>
    <t>Apoyos técnicos realizados en la Seccional</t>
  </si>
  <si>
    <t>(Número de apoyos técnicos expedidos con oportunidad y calidad/ Número de solicitudes de apoyos técnicos recibidas )*100</t>
  </si>
  <si>
    <t xml:space="preserve">Durante el año 2021,  se dio respuesta oportuna a todos los requerimientos de apoyo técnico, debido a que se cuenta con el personal idoneo, la experiencia,  los medios e insumos necesarios para dar respuesta oportuna y con calidad a las solicitudes de apoyos técnicos recibidas. </t>
  </si>
  <si>
    <t xml:space="preserve">Para el periodo enero a diciembre de 2021, se presentó cumplimiento de la meta establecida al obtener un recaudo provocado de $17.161 millones de pesos lo que representa un cumplimiento del 220,01%. 
En el periodo de estudio se logró un recaudo de $ 13.862 millones de pesos por parte de los funcionarios inspectores del GIT Importaciones de la División de la Operación Aduanera, realizando controles efectivos en las declaraciones de importación seleccionadas para inspección en señal del cumplimiento de los compromisos adquiridos.
Verificados los procedimientos realizados en el Grupo de Control de Garantías de la División de la Operación Aduanera que se encuentran incluidos en las metas de esta Dirección Seccional de Aduanas como recaudo provocado, se determina que el valor recaudado por parte de este Grupo fue de $ 243 millones de pesos.
La División de Viajeros en el periodo de enero a diciembre de 2021, tiene un recaudo provocado acumulado de $ 3056 millones de pesos, gracias a la reactivación de las operaciones aéreas en el Aeropuerto Internacional Rafael Nuñez de la ciudad de Cartagena y a la mejora en los criterios de selectividad de revisión de pasajeros.
PLAN DE ACCIÓN. Continuar por la misma línea que se ha venido trabajando, teniendo en cuenta las necesidades económicas del estado colombiano. Esto es, contar con funcionarios capacitados, facilitadores del comercio exterior sin dejar de lado el control, y aplicando correctamente la normatividad aduanera y su experiencia en la consecución de mayores tributos.
</t>
  </si>
  <si>
    <t>En lo corrido de enero a diciembre se  evidencian los logros mas adaptados a las metas toda vez que de forma mensual desde el mes de junio se realizó ajuste a las actividades sin ejecutar para poder alcanzar lo planeado, acarreando esto solicitud de eliminacion de lineas declaradas desiertas, contracredto de recursos para que no se ve afectada la planeacion.Asi mismo el incremento en lo logrado obedece que para el tema de los servicios publicos es algo sobre lo cual no podemos acertar las cifras de las facturas y por eso el aumentto en lo logrado.</t>
  </si>
  <si>
    <t>Se efectuó seguimiento a igual número de procesos requeridos. Se adjudicaron 12 contratos en distintas modalidades de contratación, correspondientes a 12 Líneas de PAA ( # 34, 35, 36, 37, 38, 39, 40, 41, 42, 45, 46, 387, 448 y 456), logrando ejecución de 100% del Plan Anual de Adquisiciones Vigencia Fiscal 2021</t>
  </si>
  <si>
    <t xml:space="preserve">En cumplimiento del Memorando 147 de agosto 25 de 2020 expedido por la Subdirección de Comercio Exterior, el GIT Control carga y Transito de enero a junio programó 2 encuentros Aduana-Empresa, cumpliendo con el compromiso el día 26 de marzo de 2021 en el horario 9 am a 11 am vía Microsoft Teams, y posteriormente, el día 01 de junio de 2021, en el horario de 10 am a 11 am por el mismo medio.
_________
En cumplimiento del Memorando 000101 de mayo 24 de 2021, expedido por las Subdirecciones de Comercio Exterior y de Gestión de Registro Aduanero, se han programado cinco (5) Encuentros Aduana-Empresa los cuales fueron desarrollados así: 
Grupo No Formal Control a Usuarios el día 24 de junio de 2021 en el horario 3:00 a 5:00 pm vía Microsoft Teams, en el cual se trataron los siguientes temas:
1. Usuarios Aduaneros de Tramite Simplificado. 
2. Notificación Electrónica. 
3. Agencias de Aduanas: Para las vigentes poseer y soportar contablemente al menos el 50% del patrimonio líquido exigido para los años 2020 y 2021.
4. La desvinculación de personas por el SIE de Gestión de personas.
Grupo No Formal Garantías el día 30 de julio de 2021 en el horario 3:00 a 5:00 pm vía Microsoft Teams, en el cual se trataron los siguientes temas:
1. Manejo del SIE Garantías
2. Normatividad para radicación de nuevas garantías
3. Resolución No. 000055 de julio 09 de 2021.
Grupo No Formal Garantías el día 26 de agosto de 2021 en el horario 3:00 a 4:00 pm vía Microsoft Teams, en el cual se trataron los siguientes temas
1. Presentación Garantías
2. Tipos de Garantías
3. Errores recurrentes al momento de la presentación y estudio de garantías.
4. Artículo 14 de la Resolución No. 00055 de julio 09 de 2021.
5. Radicación nuevos tipos de garantías
6. Control por parte de la Dirección Seccional.
7. Declaratoria de cumplimiento.
8. Inconsistencias encontradas al momento de realizar la declaratoria de cumplimiento. 
Grupo Interno de Trabajo Zona Franca el día 22 de octubre de 2021 en el horario 3:00 a 5:00 pm vía Microsoft Teams, en el cual se trataron los siguientes temas:
1.Clases de zonas francas y usuarios aduaneros
2.Declaraciones Especiales de Importación
3.Operaciones de Ingresos de mercancías de las zonas francas
4.Operaciones de salidas de mercancías de las zonas francas  
5.Tránsito aduanero nacional e internacional 
6.Régimen cambiario en las zonas francas
Grupo Interno de Trabajo Zona Franca el día 30 de noviembre de 2021 en el horario 3:00 a 5:00 pm vía Microsoft Teams, en el cual se trataron los siguientes temas:
1.Exclusividad en Zonas Francas
2. Concepto Jurídico 28910 De octubre 18 De 2016 
</t>
  </si>
  <si>
    <t xml:space="preserve">En cumplimiento del Memorando 147 de agosto 25 de 2020 expedido por la Subdirección de Comercio Exterior, el GIT Control carga y Tránsito programó 2 encuentros Aduana-Empresa, el primero fue desarrollado el día 26 de marzo de 2021 en el horario 9 am a 11 am vía Microsoft Teams y el encuentro de seguimiento el día 01 de Junio de 2021, en el horario de 10 am a 11 am por el mismo medio, el GIT Control Carga y Tránsito cumplió los compromisos establecidos durante estos encuentros. 
En cumplimiento del Memorando 000101 de mayo 24 de 2021, expedido por la Subdirecciones de Comercio Exterior y de Gestión de Registro Aduanero y oficio No. 100210228-117, se han programado cinco (5) Encuentros Aduana-Empresa los cuales fueron desarrollados así: 
Grupo No Formal Control a Usuarios el día 24 de junio de 2021 en el horario 3:00 a 5:00 pm vía Microsoft Teams.
Grupo No Formal Garantías el día 30 de julio de 2021 en el horario 3:00 a 5:00 pm vía Microsoft Teams. 
Grupo No Formal Garantías el día 26 de agosto de 2021 en el horario 3:00 a 5:00 pm vía Microsoft Teams. 
Grupo Interno de Trabajo Zona Franca el día 22 de octubre de 2021 en el horario 3:00 a 5:00 pm vía Microsoft Teams. 
Grupo Interno de Trabajo Zona Franca el día 30 de Noviembre de 2021 en el horario 3:00 a 4:00 pm vía Microsoft Teams. 
Los Grupos organizadores de los Encuentros Aduana-Empresa, cumplieron los compromisos adquiridos con los usuarios.
</t>
  </si>
  <si>
    <t>Durante año 2021, se presentó cumplimiento con respecto a la meta establecida para la Dirección Seccional de Aduanas de Cartagena. El GIT Importaciones programó y desarrolló dos (2) campañas para incentivar el uso de las declaraciones anticipadas voluntarias de acuerdo con los lineamientos establecidos en el Memorando 000099 de mayo 21 de 2021.</t>
  </si>
  <si>
    <r>
      <rPr>
        <b/>
        <sz val="11"/>
        <color rgb="FF404040"/>
        <rFont val="Calibri"/>
        <family val="2"/>
        <scheme val="minor"/>
      </rPr>
      <t>PROPIO</t>
    </r>
    <r>
      <rPr>
        <sz val="11"/>
        <color rgb="FF404040"/>
        <rFont val="Calibri"/>
        <family val="2"/>
        <scheme val="minor"/>
      </rPr>
      <t>: DIGITALIZAR TRÁMITES Y SERVICIOS PARA EL CIUDADANO</t>
    </r>
  </si>
  <si>
    <t>EFICACIA EN LA CERCANÍA AL CIUDADANO</t>
  </si>
  <si>
    <t>(SOLICITUDES  RADICADAS POR  LOS  USUARIOS  ADUANEROS  Y  QUE  SON REQUERIDAS  PARA  DAR CONTINUIDAD AL TRÁMITE DE IMPORTACIÓN ATENDIDAS DE MANERA VIRTUAL/SOLICITUDES  RADICADAS POR  LOS  USUARIOS  ADUANEROS  Y  QUE  SON REQUERIDAS  PARA  DAR CONTINUIDAD AL TRÁMITE DE IMPORTACIÓN)*100</t>
  </si>
  <si>
    <t>En el periodo de enero a diciembre del año 2021, se presentó cumplimiento con respecto a la meta establecida para la Dirección Seccional de Aduanas de Cartagena. Se logró un porcentaje de cumplimiento en la atención de las solicitudes radicadas virtualmente por los usuarios aduaneros para dar continuidad al trámite de importación del 92% que representa el 184% de cumplimiento de la meta.</t>
  </si>
  <si>
    <r>
      <rPr>
        <b/>
        <sz val="11"/>
        <color rgb="FF404040"/>
        <rFont val="Calibri"/>
        <family val="2"/>
        <scheme val="minor"/>
      </rPr>
      <t>PROPIO</t>
    </r>
    <r>
      <rPr>
        <sz val="11"/>
        <color rgb="FF404040"/>
        <rFont val="Calibri"/>
        <family val="2"/>
        <scheme val="minor"/>
      </rPr>
      <t>: Medir la cantidad de  solicitudes de factores salariales para los tramites de pension en la seccional</t>
    </r>
  </si>
  <si>
    <t>Porcentaje de ciudadanos con solicitudes atendidas ante el CETIL</t>
  </si>
  <si>
    <t>(solicitudes atendidas / solicitudes presentadas) *100</t>
  </si>
  <si>
    <t>GIT DE PERSONAL</t>
  </si>
  <si>
    <t>Entre enero a diciembre de 2021 se recibieron y atendieron un total de 102 solicitudes.</t>
  </si>
  <si>
    <t xml:space="preserve">Esta meta acumulada al mes de diciembre logro un cumplimiento del 204,30%  frente a la propuesta con los decomisos en firme en la division de juridica y fiscalizacion. </t>
  </si>
  <si>
    <t>930</t>
  </si>
  <si>
    <t>800</t>
  </si>
  <si>
    <t>Durante los primeros 12 meses del año en curso, la División de Control Operativo Cartagena, mediante patrullajes urbanos, puestos de control, visitas de control aduanero a establecimientos de comercio abiertos al público, Resolucion de Registros a Bodegas, ha ejecutado 916 acciones de control de las cuales 800 son aprehensiones efectivas correspondiente a (6.170.388 unidades de mercancía, por un valor de $21.188.235.199) cumpliendo así con un 86% de la meta anual.</t>
  </si>
  <si>
    <t>En el año 2021 se presentó cumplimiento con respecto a la meta establecida para la Dirección Seccional de Aduanas de Cartagena, este resultado obedece a que los reconocimientos de carga realizados generaron hallazgos como aprehensiones, casos de presunta falsedad marcaria y sanciones que se envían a fiscalización por infracciones en el control previo de los transportadores.</t>
  </si>
  <si>
    <t xml:space="preserve">En el periodo de enero a diciembre de 2021, se presentó incumplimiento con respecto a la meta establecida para la Dirección Seccional de Aduanas de Cartagena, el resultado del indicador fue de 1,55%, que representa el 52% del total de la meta. 
Causa 1: Elevado número de declaraciones de importación para inspección (56.603 declaraciones), en comparación con el número total de funcionarios inspectores asignados para realizarlas (Aproximadamente 12 Inspectores activos por mes teniendo en cuenta las situaciones administrativas) considerando que deben evacuarse el mismo día en procura de la oportunidad en el levante que esperan los usuarios.
Causa 2: Se ha presentado incremento de usuarios aduaneros con reconocimiento de Operador Económico Autorizado OEA y Usuarios de Tramites Simplificados UTS, muchos son sometidos a inspecciones físicas, las cuales poco aportan a los hallazgos por la misma rigurosidad con la que estos usuarios gestionan sus procesos.
Causa 3: En esta Dirección Seccional los resultados por apoyos técnicos de muestras arrojan baja efectividad que conlleven a la materialización de hallazgos, esto en gran parte a que los usuarios ya han tenido análisis previos con los mismos resultados.
Plan de acción: Priorizar el análisis sobre las declaraciones con perfiles de riesgo más altos, esta priorización tendrá énfasis en la valoración de las mercancías, específicamente en aquellas que no cuentan con precios de referencia, de manera que se pueda generar mayor número de controversias de valor por precios bajos y ostensiblemente bajos.
</t>
  </si>
  <si>
    <t>En el periodo de enero a diciembre de 2021, se evidencia el cumplimiento de la meta establecida al lograr un porcentaje de cumplimiento del 569,5%, este resultado se logró gracias a las diferentes estrategias implementadas en la División de Viajeros, dentro de las que se destaca el incremento progresivo en las revisiones de equipajes realizadas, mayores controles en las salas de salidas internacionales y mejoramiento en los perfilamientos.
Nota: Las cifras correspondientes a los meses de enero, febrero y marzo de 2021, fueron corregidas en el SIE Planeación y Evaluación. Los ajustes realizados fueron los siguientes: 
Enero: El porcentaje de cumplimiento pasó de 6,98% a 886%.
Febrero: El porcentaje de cumplimiento pasó de 8,59% a 1029%.
Marzo: El porcentaje de cumplimiento pasó de 596% a 1585%.</t>
  </si>
  <si>
    <t xml:space="preserve">En el periodo de enero a diciembre de  2021, se logró un porcentaje de cumplimiento del 66,7%, lo anterior debido a que de las cinco (5) visitas de mantenimiento de requisitos y obligaciones aduaneras realizadas, solo en  una (1) se encontraron hallazgos. Para la medicion de este indicador, se realizaron las visitas a los usuarios establecidos por la Subdireccion de Registro Aduanero para los meses de julio y agosto de año en curso, es pertinente indicar que las visitas fueron desarrolladas siguiendo los lineamientos impartidos por parte de esta Subdirección con el fin de lograr la consecución de la meta. </t>
  </si>
  <si>
    <t>En el periodo de enero a diciembre de  2021, se logró un porcentaje de cumplimiento del 187,50%, lo anterior debido a que de las dieciseis (16) visitas de mantenimiento de requisitos y obligaciones aduaneras realizadas, en quince (15) se encontraron hallazgos.</t>
  </si>
  <si>
    <t xml:space="preserve">EN EL PERIODO ENERO A DICIEMBRE SE DISPUSIERON MERCANCIAS ADA POR $37.361.858.149,90 QUE CON RESPECTO A LA META TOTAL PROYECTADA DE $43.415.182.654,00 CORRESPONDE A UN 86,05% INCIDIERON EN ESTE SATISFACTORIO RESULTADO OBTENIDO LAS DISPOSICIONES DE MERCANCIAS ADA POR DONACION, DESTRUCCION, CHATARRIZACION, VENTA, DEVOLUCIONES Y LEGALIZACION </t>
  </si>
  <si>
    <t xml:space="preserve"> Durante los dos semestres del año los apoderados dieron cumplimiento a la realización de los cursos solicitados en esta meta. </t>
  </si>
  <si>
    <t>Se motiva a los funcionarios a participar en los cursos programados según sus rutas de aprendizaje y a hacerlo de forma consciente para que puedan superar la prueba y obtener su certificado</t>
  </si>
  <si>
    <r>
      <t xml:space="preserve">TABLERO BALANCEADO DE GESTIÓN - 2021
DIRECCIÓN SECCIONAL DE ADUANAS  DE CALI
</t>
    </r>
    <r>
      <rPr>
        <sz val="11"/>
        <color theme="0"/>
        <rFont val="Calibri"/>
        <family val="2"/>
        <scheme val="minor"/>
      </rPr>
      <t>SEGUIMIENTO METAS 2021</t>
    </r>
  </si>
  <si>
    <t xml:space="preserve">A la fecha se tiene un cumplimiento del 515.87% con un valor de $257.933.403.593 pesos, El valor logrado acumulado en VR. RESOLUCIONES PROFERIDAS en lo corrido del año fue la Resolución #1422 del 25/10/2021 mediante la cual se profiere sanción por valor de $219.196.166.000 (Art.648 Decreto 1165/2019) expediente CU201920210634 SABORTEC INTERNACIONAL SAS/TECNOAL DEL VALLE SAS/AMAZONAS GRID SAS ZOMAC; como puede evidenciarse el valor es muy representativo y fue reportado en el mes de noviembre, lo que incidio en el sobrecumplimiento de la meta del año en la Direccion Seccional de Aduanas de Cali.   Nota:  En enero 14/2022 se corrigio la informacion del mes de agosto incluyendo un valor que habia sido omitido en este mes ($230,042,000), el cual incrementa el valor acumulado de cumplimiento. </t>
  </si>
  <si>
    <t xml:space="preserve">Aunque se tenían un número significativo de insumos para iniciar investigaciones en el año 2021, analizadas estas no generaban Pliegos de cargos con propuestas de sanción por valor de 21.000.000, ni siquiera por un valor aproximado;  ante esta situación se tomó como estrategia a septiembre evacuar prioritariamente las investigaciones en las cuales se determinaban Infracciones cambiarias para proyectar Pliegos de Cargos lográndose expedir en el año 2021 un total de 911 Actos de formulación de Cargos   por valor de $10.777.296.258.
                                                                                                                                                                                                                                   Es de anotar que constantemente se ofició a la Subdirección de Control Cambiario  solicitando replanteamiento de esta meta y la de recaudo por la imposibilidad con las cargas de trabajo que se tenían lograr su cumplimiento.
</t>
  </si>
  <si>
    <t>Esta meta  se cumplió durante el primer trimestre del año 2021, en el año se continuó trabajando con los insumos recibidos para tal fin. En el periodo Enero - diciembre del 2021, quedaron en firme un total de 45 resoluciones,  dentro de las cuales se tienen en cuenta las proferidas en el ultimo trimestre del año 2020. El porcentaje de cumplimiento del año 2021  fue del 112%.</t>
  </si>
  <si>
    <t xml:space="preserve">En el periodo Enero a diciembre del 2021, se expidieron un total de 911 pliegos de cargo por valor de $10,777.296.258 con los cuales se apunto a cumplir con la meta de recaudo por pago de sanción reducida del 60%, de igual forma este valor apunta a la meta de gestión efectiva.
A pesar de que se ha evacuado un gran numero de expedientes por valor representativo, no ha generado el recaudo esperado por cuanto el acogerse al pago  de una sanción reducida depende únicamente de la voluntad del usuario, se continuara con la estrategia planteada de expedir Actos de Formulación de Cargos , correspondientes a los programas de CONTROL A LOS TITULARES DE CUENTAS DE COMPENSACIÓN – INFORMANTES DE EXÓGENA CAMBIARIA - AÑO 2018 – CODIGO RPI (Memorando 20 de 2021), Reportes extemporáneos de cuentas de compensación del Banco de la República y por la infracción correspondiente a la omisión de Respuesta de Requerimientos de información. 
En cuanto al cumplimiento de la meta de recaudo,  de Enero a diciembre del 2021 se logro un recaudo por gestion aceptada de $1.023.492.439, para un porcentaje de cumplmiento del 20%, dentro de los cuales se expidieron un total de 197 Resoluciones por aceptación del pago de sanción del 60% por valor de $801.477.392, 81 Resoluciones por aceptación del pago de sanción del 40% por valor de $196.626.052, 3 Resolución de Terminación - Beneficios legales por valor de $2.654.257, 6 Resoluciones de terminacion del 75% por valor de $ 22.734.738 
Como estrategia para el cumplimiento de la meta , se ha realizado invitación a los usuarios con el fin de que se acojan a la reducción de la sanción establecida en el Articulo 45 de la Ley 2155 del 14 de septiembre del 2021, dando cumplimiento al Memorando 226 del 26.nov.2021.
</t>
  </si>
  <si>
    <t>La gestión por Recaudo a la fecha fue de $6,733,238.275 millones con un cumplimiento del 156.59 %, en el logro de esta gestión participaron los GIT de Fiscalizacion aduanera y la Grupo de Liquidación.  Dentro de las estrategias tenidas en cuenta para alcanzar este cumplimiento durante este periodo el GIT de Fiscalizacion Aduanera,  centro su capacidad de trabajo en la formulacion de REAS y  requerimientos generando  gestión persuasiva dentro de los expedientes asignados;  como  los autos de entrega por legalizacion en el menor tiempo posible despues de recibida la legalizacion; se realizo correccion en octubre y noviembre de 2021 de esta variable.</t>
  </si>
  <si>
    <t>Grupo de Liquidacion: teniendo en cuenta que las investigaciones de mayor cuantia, presentan RECURSO, dependemos en la mayoria de los casos de la gestion realizada por la division juridica; como se puede evidenciar  el sobre cumplimiento al periodo tambien se debe a los fallos de alta cuantia dada en el area juridica, que ha contribuido al logro de la meta; el cumplimiento acumulado de $284.267.876.927 de pesos con un cumplimiento de 738.36%; es importante resaltar la firmeza del  Resolución #1422 del 25/10/2021 mediante la cual se profiere sanción por valor de $219.196.166.000 (Art.648 Decreto 1165/2019) expediente CU201920210634 SABORTEC INTERNACIONAL SAS/TECNOAL DEL VALLE SAS/AMAZONAS GRID SAS ZOMAC; como puede evidenciarse el valor es muy representativo, lo que incidio en el sobrecumplimiento de la meta del año en la Direccion Seccional de Aduanas de Cali.</t>
  </si>
  <si>
    <t xml:space="preserve"> Porcentaje Terminación acciones de control posterior y programas remitidos en 2017 y 2018</t>
  </si>
  <si>
    <t>El GIT Fiscalizacion Aduanera (otrora Git Investigaciones Aduaneras I), dio tramite con la expedición de la actuación pertinente a los expedientes generados a partir  de los seleccionados remitidos con  los memorandos  de la Subdirección de  Fiscalización años 2017 y 2018, cumplio con las acciones requeridas segun el caso, dando por cumplida la actividad de los 374 expedientes del programa se gestionaron igual numero de investigaciones para un cumplimiento del 100%, medicion realizada segun Numeral 8 del Memorando 000048 del 12 de marzo de 2021</t>
  </si>
  <si>
    <t xml:space="preserve"> Porcentaje Depuración, Archivo o Expedición de Requerimiento Especial Aduanero para acciones de control  y programas remitidos en 2019.</t>
  </si>
  <si>
    <t>El GIT Fiscalizacion Aduanera (otrora Git Investigaciones Aduaneras I), dio tramite con la expedición de la actuación pertinente a los expedientes generados a partir  de los seleccionados remitidos con  los memorandos  de la Subdirección de  Fiscalización años 2019, cumplio con las acciones requeridas segun el caso, dando por cumplida la actividad de los 210 expedientes del programa se gestionaron igual numero de investigaciones para un cumplimiento del 100%, medicion realizada segun Numeral 9 del Memorando 000048 del 12 de marzo de 2021</t>
  </si>
  <si>
    <t>Se realizarón acciones de Control conjunta con autoridades del orden nacional como es el INVIMA, visitando establecimientos de comercio y verificando mercancias extrajeras y el cumplmiento de las formalidades aduaneras, y registro sanitario arrojando 4 medidas cautelares / con autoridades del orden municipal como es la secretaria de transito municipal de cali , se realizo control sobre vehiculos de procedencia extranjera, no se generaron medidas cautelares; y en el mes de septiembre visita conjunta con la UAE  Impuestos, Rentas y Gestion Tributaria de la Gobernacion del Valle de Cauca; en total en el presente año se realizaron un total de 3 acciones conjuntas con entes territoriales.</t>
  </si>
  <si>
    <t>La meta se cumplio remitiendo la propuesta de acciones de control en el mes de septiembre con  oficio No. 188201265 – 0149   de Septiembre 24 de 2021 de acuerdo al cronograma de envio al Nivel central, para contrarrestar el contrabando técnico , propuesta de acción de control aduanero por subfacturación o sobrefacturación a las operaciones de importación de drones clasificados por las subpartidas 8802110000 y 8802209000.</t>
  </si>
  <si>
    <t>Propuestas de Acciones Aduaneras de Control Possterior</t>
  </si>
  <si>
    <t>Con oficio No. 1882382012110331 del 24/02/2021, se remitió acción  de Control Posterior - Control a operaciones con diferencias en la clasificación arancelaria  - siliconas código RA. y por medio del Oficio 188201238- 0959 del 11 de junio de 2021 se remitió La presente propuesta está orientada a ejercer el control posterior sobre mercancías de procedencia extranjera ingresadas al territorio aduanero nacional, específicamente sobre las armas menos letales, comercializadas en Establecimientos de Comercio de la jurisdicción, cumpliendo con la meta anual asignada.</t>
  </si>
  <si>
    <t>Se cumplió con oficio 188201238 0784 del 23 de abril de 2021, en el mes de abril que se remite la propuesta de Programa de control posterior a Fumigadoras, realizada bajo los lineamientos establecidos en la Resolución 18 del 2016.   La presente propuesta está orientada a la liquidación de mayores tributos aduaneros, sobre mercancías de procedencia extranjera ingresadas al territorio aduanero nacional.</t>
  </si>
  <si>
    <t xml:space="preserve"> Porcentaje de éxito de litigiosidad</t>
  </si>
  <si>
    <t>Subdirección de  Representación Externa</t>
  </si>
  <si>
    <t>Meta anual, se obtiene un cumplimiento satisfactorio, teniendo en cuenta las cifras acumuladas durante el año 2021,, las cuales fueron las siguientes: Durante la vigencia fueron notificados 32 fallos y los fallos que fueron notificados a favor fueron 17, generando un porcentaje de cumplimiento de meta del 53.1% sobre la meta establecida de 65.1%, conllevando a un porcentaje de cumplimiento del 82%.</t>
  </si>
  <si>
    <t>Se cumplio con la meta establecida, obteniendo un nivel de cumplimiento sobresaliente, cumpliendo con los lineamientos del Memorando 86/2021.</t>
  </si>
  <si>
    <t>Se cumplio durante el año 2021 la meta establecida, obteniendo un nivel de cumplimiento sobresaliente todos los meses, a causa de la presentación oportuna de los análisis jurisprudenciales incluidos en la matriz de litigiosidad junto con la copia digital de las sentencias cada mes.</t>
  </si>
  <si>
    <t xml:space="preserve"> Porcentaje de procesos revisados con VoBo del Jefe </t>
  </si>
  <si>
    <t>Meta trismestral, se cumplió con la meta durante los trimestres del año 2021, teniendo en cuenta los lineamientos del memorando 86 del 23/04/2021 el porcentaje a revisar de las actuaciones según el numeral 1.4, en octubre se presentaron 3 actuaciones para revisar, en noviembre no se presentaron actuaciones y en diciembre se presentaron 3 actuaciones, cumpliendo con las revisiones con VoBo.</t>
  </si>
  <si>
    <t xml:space="preserve"> Porcentaje de requerimientos atendidos en oportunidad</t>
  </si>
  <si>
    <t>Meta semestral. La cual se cumplio al 100% teniendo en cuenta los lineamientos del  Memorando 86 del 2021 establecidos para esta meta y se logra su cumplimiento para el año 2021, toda vez que los requerimientos de orientación y apoyo fueron comunicados a los apoderados y se cumplió con ellos.</t>
  </si>
  <si>
    <t xml:space="preserve"> Porcentaje de procesos judiciales que se encuentran registrados en el SIE procesos judiciales</t>
  </si>
  <si>
    <t>Meta anual, se dio cumplimiento al porcentaje de meta establecido, toda vez que los apoderados asignados en represnetación externa cumplieron con el registro de los procesos judiciales en el SIE,  obteniendo un nivel sobresaliente. Durante el año se consolido y realizo seguimiento a la información mensualmente para determinar el porcentaje de procesos judiciales registrados en el SIE y de esta manera tener un mayor control en los datos reportados.</t>
  </si>
  <si>
    <r>
      <rPr>
        <b/>
        <sz val="11"/>
        <color theme="1"/>
        <rFont val="Calibri"/>
        <family val="2"/>
        <scheme val="minor"/>
      </rPr>
      <t>PROPIO:</t>
    </r>
    <r>
      <rPr>
        <sz val="11"/>
        <color theme="1"/>
        <rFont val="Calibri"/>
        <family val="2"/>
        <scheme val="minor"/>
      </rPr>
      <t xml:space="preserve">  Garantizar el derecho de contradicción de los usuarios en sede administrativa.</t>
    </r>
  </si>
  <si>
    <t>Oportunidad en atención a recursos interpuestos</t>
  </si>
  <si>
    <t>Número de fallos de recursos proferidos en el período / Número de fallos que deban resolverse dentro del período</t>
  </si>
  <si>
    <t>División Jurídica / GIT de Vía Gubernativa</t>
  </si>
  <si>
    <t>Se mantuvo el nivel de cumplimiento sobresaliente, teniendo en cuenta que se tomaron medidas de control necesarias para expedir dentro de los términos establecidos por la normatividad aduanera los fallos relacionados con los recursos presentados por los usuarios aduaneros, garantizando el derecho de contradicción.</t>
  </si>
  <si>
    <t xml:space="preserve">En el  periodo acumulado de enero a diciembre la  meta de recaudo es de 3.200 millones de pesos de los cuales se han recaudado 4.735 millones de pesos dando un cumplimiento del 147.97%.  Este cumplimiento de la meta acumulada  es el resultado de las actuaciones en control simultaneo de los diferentes grupos internos de trabajo de importaciones, git de zona franca, git de registro control usuarios y las divisiones de control de carga y viajeros.  </t>
  </si>
  <si>
    <t xml:space="preserve">Se evidencia en el  periodo de enero a diciembre de 2021  un cumplimiento de la meta, con un resultado satisfactorio, teniendo encuenta que no fue posible la ejecución del rubro otros servicios profesionales científicos y tecnicos,  lo que ocasionó devolución de saldos por utilizar en un porcentaje de 1,16%,  durante la vigencia 2021 </t>
  </si>
  <si>
    <t>En el periodo de enero a diciembre de 2021, se ha dado cumplimiento en su totalidad a las actividades planeadas dentro del PAA, pudiendo adjudicar 12 de las 12 líneas existentes.</t>
  </si>
  <si>
    <r>
      <rPr>
        <b/>
        <sz val="11"/>
        <color theme="1"/>
        <rFont val="Calibri"/>
        <family val="2"/>
        <scheme val="minor"/>
      </rPr>
      <t>PROPIO</t>
    </r>
    <r>
      <rPr>
        <sz val="11"/>
        <color theme="1"/>
        <rFont val="Calibri"/>
        <family val="2"/>
        <scheme val="minor"/>
      </rPr>
      <t>:  Fortalecer competencias técnicas aduaneras y cambiarias para funcionarios y usuarios aduaneros de la Dirección Seccional</t>
    </r>
  </si>
  <si>
    <t>Despacho de la Dirección Seccional / 
Division de Talento Humano</t>
  </si>
  <si>
    <t>La Seccional de Aduanas de Cali  genero durante el año 2021 un espacio de estudio habitual para sus funcionarios y usuarios aduaneros para fortalecer  los conocimientos en técnicas aduaneras y cambiarias y los demás temas misionales de la entidad. Espacio que desde la virtualidad se ha fortalecido y permite el cumplimiento del total de actividades programadas en cada mes, de esta forma se  cumple con el objetivo del indicador con un nivel sobresaliente, Durante el año 2021 se realizaron 42 capacitaciones con la participacion de 8,414 personas .</t>
  </si>
  <si>
    <r>
      <rPr>
        <b/>
        <sz val="11"/>
        <color theme="1"/>
        <rFont val="Calibri"/>
        <family val="2"/>
        <scheme val="minor"/>
      </rPr>
      <t>PROPIO:</t>
    </r>
    <r>
      <rPr>
        <sz val="11"/>
        <color theme="1"/>
        <rFont val="Calibri"/>
        <family val="2"/>
        <scheme val="minor"/>
      </rPr>
      <t xml:space="preserve">  Fortalecer las Alianzas Estratégicas con los gremios</t>
    </r>
  </si>
  <si>
    <t xml:space="preserve">Alianzas Estratégicas con los gremios </t>
  </si>
  <si>
    <t>(Número de reuniones ejecutadas / Número de reuniones programadas)*100</t>
  </si>
  <si>
    <t>División de Control Operativo</t>
  </si>
  <si>
    <t>La División Control Operativo realizó reuniones gremiales con el fin de seguir generando estrategias operativas y así mismo fortalecer el trabajo en conjunto con las diferentes agremiaciones del departamento. se programaron 05 reuniones en cada mes, de las cuales se ejecutaron 15 en enero, 13 en febrero, 12 en marzo, 12 en abril, 08 en mayo, 14 en junio, 14 en julio, 12 en agosto, 13 en septiembre, 12 en octubre,13 en noviembre y 10 en Diciembre del 2021.</t>
  </si>
  <si>
    <t xml:space="preserve">Dirección de Gestión de Aduanas -Coordinación
Subdirecciones </t>
  </si>
  <si>
    <t>Durante el periodo de enero a diciembre se realizaron cuatro encuentros aduana empresa (mayo - junio - septiembre - octubre), por parte de la seccional dando así cumplimiento a lo indicado por parte de la subdirección de la operación aduanera. Esta actividad ya se encuentra cumplida en su totalidad.</t>
  </si>
  <si>
    <t xml:space="preserve">Durante el periodo de enero a diciembre se realizaron cuatro encuentros aduana empresa. Dentro del primer encuentro realizado en mayo se adquirió un compromiso del cual la respuesta a la consulta fue socializada en el 2do encuentro aduana empresa del mes de junio.  Por los últimos tres encuentros de junio, septiembre y octubre no se adquirieron compromisos. </t>
  </si>
  <si>
    <t xml:space="preserve">Subdirección de Servicios y Facilitación al Comercio Exterior </t>
  </si>
  <si>
    <t xml:space="preserve">Durante el periodo enero a diciembre se realizaron dos campañas en el mes de junio y septiembre. La primera campaña para incentivar el uso de las declaraciones anticipadas, la cual se socializó a todas las empresas calificadas como Operadores Económicos Autorizados, de acuerdo a las instrucciones impartidas en el Memorando para la ejecución de esta actividad. Para el semestre julio a diciembre, la segunda campaña fue hecha en el ultimo encuentro aduana empresa en mes de septiembre en donde a todos los invitados se les socializó las ventajas con la nueva normatividad de presentar declaraciones anticipadas. </t>
  </si>
  <si>
    <t>En la variable 4, de conformidad con el memorando 48 de 12 de marzo de 2021; se realizo una aprehension ordinaria realizada por la DSIA DE POPAYAN, la cual fue fallada en DSA CALI; en ese orden de ideas solo contabilizamos el 50% del valor decomisado asi: $31.946.752, de ahi que la variable 4 refleja ese valor .   A la fecha se tiene un cumplimiento acumulado es del 120.33% con un valor de $48,647,564,441, el cumplimiento se logro gracias a la estrategia de seguimiento permanente a la notificación y ejecutoria de las  resoluciones de decomiso, los decomisos directos en firme fallados en la División de Fiscalización y juridica de la Dirección Seccional.  Nota:  Esta meta se corrigido el 24/01/2022, se reviso la información de todo el año y se realizaron los ajustes de acuerdo a las fechas de ejecutoria de los actos dentro del mes al cual correspondia.</t>
  </si>
  <si>
    <t>Teniendo en cuenta que este indicador se mide de forma anual, se deja como evidencia que la División control operativo de Cali ejerció constantes controles en los diferentes puestos de control con el fin de dar cumplimiento de forma mensual al indicador combatiendo el contrabando en el territorio aduanero nacional, el cual se reflejó en las diferentes labores ejecutadas por esta dependencia. Evidenciándose con un total 5.364 de enero a Diciembre.</t>
  </si>
  <si>
    <r>
      <rPr>
        <b/>
        <sz val="11"/>
        <color theme="1"/>
        <rFont val="Calibri"/>
        <family val="2"/>
        <scheme val="minor"/>
      </rPr>
      <t>PROPIO</t>
    </r>
    <r>
      <rPr>
        <sz val="11"/>
        <color theme="1"/>
        <rFont val="Calibri"/>
        <family val="2"/>
        <scheme val="minor"/>
      </rPr>
      <t>: Establecer puestos de control en carretera articulados POLFA-DIAN</t>
    </r>
  </si>
  <si>
    <t>(Puestos de control establecidos  /  Puestos de control programados de acuerdo con la planeación de la Seccional)*100</t>
  </si>
  <si>
    <t>Despacho de la Dirección Seccional
Division de Fiscalización y Liquidacion Aduanera - GIT  de Acciones de Control Aduanero y Division de  Control Operativo</t>
  </si>
  <si>
    <t>A la fecha se continua con el puesto de Control en Loboguerrero con el fin de  ejercer  el control a las mercancías extranjeras que transitan por dicho lugar.</t>
  </si>
  <si>
    <t>PROPIO: Realizar visitas de verificación a usuarios de la jurisdicción solicitadas por otras áreas de la Entidad
Nota:  En cuánto a la unidad de medida (porcentaje) se tendrá en cuenta que para el porcentaje mensual se atenderán las visitas solicitadas dentro de los 15 días siguientes a su recibo.  (medición trimestral)</t>
  </si>
  <si>
    <t>Atención de visitas de verificación</t>
  </si>
  <si>
    <t>(Visitas de verificación realizadas dentro de  los 15 días hábiles siguientes / visitas solicitadas por otras áreas locales y nacionales de la DIAN )*100</t>
  </si>
  <si>
    <t>Division de Fiscalización y Liquidacion Aduanera</t>
  </si>
  <si>
    <t>La meta es trimestral y se realizaron 12 visitas en el IV trimestre para un acumulado en el año  de 48  visitas  a usuarios de la jurisdicción  por parte de  los GIT de Investigaciones Aduaneras I (hoy GIT Fiscalizacion Aduanera) y GIT de Importaciones, Zona Franca, Administraciones de Ipiales y Buenaventura, las cuales se realizaron en este periodo con un cumplimiento del 100%.</t>
  </si>
  <si>
    <r>
      <rPr>
        <b/>
        <sz val="11"/>
        <color theme="1"/>
        <rFont val="Calibri"/>
        <family val="2"/>
        <scheme val="minor"/>
      </rPr>
      <t>PROPIO</t>
    </r>
    <r>
      <rPr>
        <sz val="11"/>
        <color theme="1"/>
        <rFont val="Calibri"/>
        <family val="2"/>
        <scheme val="minor"/>
      </rPr>
      <t xml:space="preserve">:  Generar acciones de control posterior con base en información recibida de usuarios externos sobre presuntas conductas irregulares (información recibida en los espacios de comunicación de la Seccional)
 </t>
    </r>
  </si>
  <si>
    <t>Control y seguimiento a los reportes de usuarios externos sobre presuntas conductas irregulares</t>
  </si>
  <si>
    <t>(Número de acciones de control posterior realizadas / Número de reportes recibidos en los espacios de comunicación)*100</t>
  </si>
  <si>
    <t>Despacho de la Dirección Seccional
Division de Fiscalización y Liquidacion Aduanera</t>
  </si>
  <si>
    <t>En lo corrido del año se realizaron dos (2) visitas en el mes de marzo de 2021. Se solicitaron y realizaron dos visitas en marzo una con el INVIMA y otra con Rentas de la  Gobernación, las cuales se realizaron en conjunto con las Entidades Públicas, sin arrojar resultados positivos aduaneros, permitiendo así el cumplimiento del 100%</t>
  </si>
  <si>
    <r>
      <rPr>
        <b/>
        <sz val="11"/>
        <color theme="1"/>
        <rFont val="Calibri"/>
        <family val="2"/>
        <scheme val="minor"/>
      </rPr>
      <t>PROPIO:</t>
    </r>
    <r>
      <rPr>
        <sz val="11"/>
        <color theme="1"/>
        <rFont val="Calibri"/>
        <family val="2"/>
        <scheme val="minor"/>
      </rPr>
      <t xml:space="preserve">  Realizar el control a la salida de mercancías de las zonas francas sujetas de presentación de declaración especial de importación.</t>
    </r>
  </si>
  <si>
    <t>Control de salida de mercancías de zona francas con declaración especial de importación</t>
  </si>
  <si>
    <t>(Número de declaraciones especiales de importación verificadas  / Número de declaraciones especiales de importación programadas)*100</t>
  </si>
  <si>
    <t>Despacho División de la Operación Aduanera /
 GIT Zona Franca</t>
  </si>
  <si>
    <t>Durante el periodo de enero a diciembre del año 2021, se ha programado por parte del Git de Zona Franca,  la verificación de 541 declaraciones especiales de importación, las cuales fueron revisadas al 100% de conformidad con la norma aduanera.</t>
  </si>
  <si>
    <r>
      <rPr>
        <b/>
        <sz val="11"/>
        <color theme="1"/>
        <rFont val="Calibri"/>
        <family val="2"/>
        <scheme val="minor"/>
      </rPr>
      <t>PROPIO</t>
    </r>
    <r>
      <rPr>
        <sz val="11"/>
        <color theme="1"/>
        <rFont val="Calibri"/>
        <family val="2"/>
        <scheme val="minor"/>
      </rPr>
      <t>:  Efectuar acciones de verificación y control de las operaciones de comercio exterior realizadas dentro de la zona franca</t>
    </r>
  </si>
  <si>
    <t xml:space="preserve">Visitas de control de inventarios a usuarios de zona franca, para verificar las operaciones de comercio exterior </t>
  </si>
  <si>
    <t>(Número de visitas de control de inventarios a usuarios de zona franca ejecutadas en el mes / Número de visitas de control de inventarios a usuarios de zona franca programadas)*100</t>
  </si>
  <si>
    <t>Esta actividad  presenta un cumplimiento acumulado del  100%, debido a que de enero a diciembre  se ejecutaron 9 visitas de control de inventarios de acuerdo a su programación. Para los meses de mayo y junio  no se hizo programación de visitas de control por los motivos del paro nacional y el bloqueo de las vías.  Durante los otros meses del año se hicieron las visitas programadas sin inconvenientes.  Para el mes de septiembre no se programo ninguna visita.  Durante los meses de octubre, noviembre y dciembre  se hizo una visita de control de inventarios cada mes a un usuario de zona franca.</t>
  </si>
  <si>
    <r>
      <rPr>
        <b/>
        <sz val="11"/>
        <color theme="1"/>
        <rFont val="Calibri"/>
        <family val="2"/>
        <scheme val="minor"/>
      </rPr>
      <t>PROPIO</t>
    </r>
    <r>
      <rPr>
        <sz val="11"/>
        <color theme="1"/>
        <rFont val="Calibri"/>
        <family val="2"/>
        <scheme val="minor"/>
      </rPr>
      <t xml:space="preserve">:  Realizar acciones de control y verificación  de las operaciones de comercio exterior y cumplimiento de las formalidades aduaneras a los usuarios calificados de zona franca </t>
    </r>
  </si>
  <si>
    <t>Auditorías a usuarios calificados de zona franca para verificar el cumplimiento de las formalidades aduaneras</t>
  </si>
  <si>
    <t>(Número de auditorías a usuarios calificados de zona franca ejecutadas en el periodo  / Número de auditorías a usuarios calificados de zona franca programadas en el periodo)*100</t>
  </si>
  <si>
    <t>Durante el periodo de enero a diciembre del año 2021, se programaron tres auditorias a diferentes usuarios de zona franca, la cual una se ejecutó durante el periodo de abril y la otra para el periodo de agosto,  en un 100%. (actividad cuatrimestral ). Durante los meses de mayo y junio no se pudo programar  el inicio de una auditoria por los motivos del paro nacional y el bloqueo de las vías.  Durante el mes de septiembre se dio inicio a la tercera auditoria, la cual se ejecuto desde  los meses de septiembre a diciembre revisando el cumplimiento de las obligaciones aduaneras  por parte del usuario seleccionado.</t>
  </si>
  <si>
    <t xml:space="preserve">Durante el periodo de enero a diciembre, se han realizado 1.160  reconocimientos de carga de los cuales han arrojado un resultado de 96 incidencias, dando un porcentaje de logro promedio de 8,21% con un  sobrecumplimiento promedio de 410,54% sobre una meta del 2%.    Plan de Acción: Aplicar un correcto perfilamiento para seguir obteniendo buenos resultados y la asignacion de mas de funcionarios en turno para los dias de mayor operatividad por la llegada de vuelos de carga.                                                                                                    </t>
  </si>
  <si>
    <t>Durante el periodo de enero a diciembre se realizaron 12.015 inspecciones de las cuales se encontraron 272 incidencias con valores iguales o superior a 50 UVT, dando así un cumplimiento del 2,38% sobre la meta del 3%, y cumplimiento acumulado del 79,42%. Este cumplimiento se incrementó en los últimos meses debido a las diferentes estrategias propuestas por el git de importaciones con los diferentes inspectores para generar mayores incidencias por valor de 50 UVT.</t>
  </si>
  <si>
    <t>En el periodo de enero a  diciembre, se han realizado 13.192 inspecciones a pasajeros donde se han encontrado 265 incidencias (1 cambio de modalidad, 242  pagos tributo único - 18 aprehensiones y 4 retenciones de divisas). Dando así un cumplimiento de la meta acumulada del 1.85% . Se presenta un sobrecumplimiento del 184,58%, debido principalmente a la continuación de estrategias establecidas en el perfilamiento de viajeros por parte de los funcionarios de la División Viajeros, los cuales han permitido lograr los hallazgos obtenidos.</t>
  </si>
  <si>
    <t xml:space="preserve">Durante el periodo de julio a diciembre se realizaron 11 visitas a los usuarios aduaneros, las cuales dieron como resultado dio un total de 10 usuarios verificados con hallazgos.  Para los meses de julio a septiembre la subdireccion de registro aduanerro hizo la  programacion de 11 visitas de las cuales solo se ejecutaron 10. visitas toda vez que en el mes de agosto se visito a una agencia de aduanas la cual habia cambiado de domicilio fiscal, por lo cual esta visita fue reprogramada por la subdireccion de registro aduanero para hacerla en el mes de octubre (5,6,7 de octubre ).  Todos los resultados de las visitas fueron certificados por parte de la subdirección de registro aduanero. </t>
  </si>
  <si>
    <t xml:space="preserve">Esta actividad presentó modificación quedando como mes de reporte diciembre. De conformidad con el oficio Nª100210228-407 del 18/06/2021 de la Subdirección de Registro de acuerdo a petición hecha por parte de la Dirección Seccional por el tema del paro nacional, bloqueo de vias y a la no operatividad de las empresas escogidas para estas visitas.  Durante el periodo de octubre a diciembre se realizaron 11 visitas a los usuarios programados por parte de la subdireccion de registro aduanero, y como resultado se obutvo 10 usuarios verificados con hallazgos. </t>
  </si>
  <si>
    <t>A pesar de no poder ejecutar las resoluciones de destrucción  por temas de adición presupuestal del contrato de destrucción, se aporto para el mes de diciembre la ejecución de las resoluciones de donación contribuyendo  en un 85 % a la evacuacion de las mercancias a través de egresos y de esta manera lograr el cumplimiento de la meta propuesta y obtener un nivel superior al 100%</t>
  </si>
  <si>
    <t xml:space="preserve"> Porcentaje de funcionarios capacitados en cursos virtuales de la ANDJE</t>
  </si>
  <si>
    <t>Se cumplió con la meta durante el año 2021, obteniendo un nivel de cumplimento excelente, considerando la participación en los cursos y la toma de evidencias por parte de los funcionarios de la División Jurídica en ellos cursos de la ANDJE.</t>
  </si>
  <si>
    <t xml:space="preserve">  Porcentaje de cumplimiento Factor PIC</t>
  </si>
  <si>
    <t>Conforme información enviada por la Escuela de la DIAN  quienes ejecutan y analizan el cumplimiento de este factor;  para el año  2021 el factor PIC esta compuesto  por tres indicadores: Indicador de ejecución del PIC, Cumplimiento de Rutas y Tasa de funcionarios certificados con constancia, del comportamiento de estos indicadores se calcula el cumplimiento total.  Para la Seccional de Aduanas de Cali  se evidencia un cumplimiento acumulado hasta el mes de Diciembre del 91% quedando en un cumplimiento satisfactorio. Durante el 2021 se  trabajo en la estrategia de motivación a los funcionarios inscritos en los diferente cursos para que los culminaran con exito y el reporte por parte de los jefes si se presentaba alguna situacion administrativa que impidiera el cumplimiento de los cursos de algun funcionario.</t>
  </si>
  <si>
    <t>Atraer y retener el mejor talento</t>
  </si>
  <si>
    <r>
      <rPr>
        <b/>
        <sz val="11"/>
        <color theme="1"/>
        <rFont val="Calibri"/>
        <family val="2"/>
        <scheme val="minor"/>
      </rPr>
      <t>PROPIO</t>
    </r>
    <r>
      <rPr>
        <sz val="11"/>
        <color theme="1"/>
        <rFont val="Calibri"/>
        <family val="2"/>
        <scheme val="minor"/>
      </rPr>
      <t>:  Capacitar a los miembros de la Policía Fiscal y Aduanera fortaleciendo su competencia técnica aduanera</t>
    </r>
  </si>
  <si>
    <t>Fortalecimiento de competencia técnica</t>
  </si>
  <si>
    <t>(Capacitaciones realizadas / capacitaciones programadas)*100</t>
  </si>
  <si>
    <t xml:space="preserve">La división de Control Operativo Cali en aras de profesionalizar el servicio policial, buscar convenio y alianzas estrategicas para brindar capacitaciones al personal adscrito a la unidad, logrando una formación académica integral, en temas referente a la identificación de las caracteristicas técnicas de los productos de las empresas, reconocimiento de marcas reconocidas a nivel mundial, reglamentos técnicos de etiquetado y la normatividad vigente aduanera, coadyuvando a garantizar las herramientas necesarias para proceder en las diferentes actividades de control aduanero.
</t>
  </si>
  <si>
    <r>
      <rPr>
        <b/>
        <sz val="11"/>
        <color theme="1"/>
        <rFont val="Calibri"/>
        <family val="2"/>
        <scheme val="minor"/>
      </rPr>
      <t>PROPIO</t>
    </r>
    <r>
      <rPr>
        <sz val="11"/>
        <color theme="1"/>
        <rFont val="Calibri"/>
        <family val="2"/>
        <scheme val="minor"/>
      </rPr>
      <t xml:space="preserve">:  Fortalecer las habilidades gerenciales del equipo directivo de la seccional. </t>
    </r>
  </si>
  <si>
    <t>Despacho de la Dirección Seccional / 
División de Talento Humano</t>
  </si>
  <si>
    <t>La medición de este indicador se realiza trimestralmente, en lo corrido del año 2021  se han realizado cuatro capacitaciones conforme a lo planeado permitiendo que el indicador este en un cumplimiento al 100% para el primer trimestre se realizo la capacitación denominada "cultura organizacional como palanca en la construcción de organizaciones coherentes" , para el segundo trimestre se realizo la capacitación  "¿Como Gestionar tus Emociones?", para el tercer trimestre "Meditación y Mente" y para el cuarto trimestre "Codigo de Etica y Aplicacion" . Capacitaciones que ayudaron  a fortalecer las habilidades gerenciales  del equipo directivo de la Seccional de Aduanas Cali.</t>
  </si>
  <si>
    <t>TABLERO BALANCEADO DE GESTIÓN - 2021
DIRECCIÓN SECCIONAL DE ADUANAS  DE MEDELLIN
SEGUIMIENTO METAS 2021</t>
  </si>
  <si>
    <t xml:space="preserve">Dirección de Gestión de Fiscalización                 Subdirección de Fiscalización Aduanera </t>
  </si>
  <si>
    <t xml:space="preserve">En el mes de diciembre se profirieron resoluciones por valor de $354.168.397, para un acumulado a diciembre de $33.325.747.658, lo que representó un avance en el cumplimiento del 101% de la meta establecida para el año 2021, la cual estaba fijada por valor de $3.000.000.000. El cumplimiento se debió a que  las investigaciones que se tenían en curso en Liquidación fueron en su mayoría evacuadas en tanto se encontraban dentro del término para proferir decisión de fondo como estrategia para cumplir la meta anual fijada. </t>
  </si>
  <si>
    <t xml:space="preserve"> Dirección de Gestión de Fiscalización                  Subdirección de Fiscalización Cambiaria</t>
  </si>
  <si>
    <t xml:space="preserve"> El sobrecumplimiento se debió principalmente a la expedición de unas  resoluciones sancionatorias correspondientes al programa de presuncion cambiaria y   a una serie de investigaciones del programa "Otras formas de extinguir obligaciones"; con estos programas y con las pruebas obtenidas en las auditorías realizadas se logró sacar avante unos procesos de un grado de complejidad bastante alto y cuyos resultados conllevaron a sobrepasar el cumplimiento anual de la meta en 172%.</t>
  </si>
  <si>
    <t xml:space="preserve">Gestión aceptada de resoluciones en firme de Fiscalización </t>
  </si>
  <si>
    <t xml:space="preserve"> El sobrecumplimiento se debió a que quedaron en firme las   resoluciones sancionatorias correspondientes a los programas de "presuncion cambiaria" y  del programa "Otras formas de extinguir obligaciones"; investigaciones en las cuales se interpusieron recursos ante la Divisón Jurídica y en cuyos fallos se confirmaron las sanciones. Esto conllevó a sobrepasar el cumplimiento anual de la meta en 247%</t>
  </si>
  <si>
    <t xml:space="preserve">En el año se realizaron varias estrategias para poder avanzar en el logro de la meta, mediante acercamiento al usuario por medio de oficios persuasivos, llamadas telefónicas, correos electrónicos, videoconferencias, visitas y atención personalizada; y aunque las sanciónes propuestas y en firme fueron por valores que superaron las metas estipuladas para estas variables,  a pesar del esfuerzo realizado, sólamente se pudo alcanzar un cumplimiento del 37% de la meta estipulada. </t>
  </si>
  <si>
    <t>En el mes de diciembre, el Proceso de Fiscalización y Liquidación Aduanera obtuvo un recaudo por valor de $777.368.331, para un total acumulado en el periodo de $8.081.521.669 y de un 114% de porcentaje de cumplimiento siendo lo fijado como meta de recaudo hasta el mes de diciembre, la suma de $7.100.000.000, recaudandose $981.521.669 de más. Habiendose logrado el cumplimiento de la meta anual fijada de $7.100.000.000.
Para el cumplimiento de esta meta la División de Fiscalización y Liquidación Aduanera profirió durante todo el año emplazamientos invitando a corregir declaraciones de importación a los usuarios domiciliados en la jurisdicción aduanera de la Dirección Seccional de Aduanas de Medellín, obteniendo un recaudo considerable por este concepto que comprende tributos aduaneros, sanciones e intereses de mora y de la gestión persuasiva realizada también se obtuvieron allanamientos a sanciones por parte de los usuarios aduaneros. Adicionalmente se corrigieron despues de proferidos requerimientos especiales aduaneros declaraciones de importación y se presentaron allanamientos a sanciones hasta antes de expedirse la decisión de fondo frente a los cuales se aceptaron pagos por el Liquidación. Así como también despues de proferidas resoluciones sanción y liquidaciones oficiales aduaneras se efectuaron pagos que coadyuvaron al cumplimiento de esta meta. Por último, fue representativo el valor de legalizaciones surtidas con ocasión a intervenciones aduaneras a través de actas de aprehensión que provocaron la aceptación de pagos de tributos aduaneros a que hubo lugar y el porcentaje de rescate correspondiente.
De lo anterior se tiene que la gestión realizada por las diferentes dependencias de la Dirección Seccional, entre ellos los entes aprehensores cuyas aprehensiones realizadas provocaron legalizaciones, las gestiones persuasivas efectuadas por Fiscalización o las declaraciones de corrección o allanamientos provocados por la expedición de requerimientos especiales aduaneros, los pagos realizados con ocasión a las resoluciones de liquidación oficial o sanciones proferidas por Liquidación llevaron a generar los pagos y efectuar el recaudo necesario para el cumplimiento de esta actividad del Tablero Balanceado de Gestión.</t>
  </si>
  <si>
    <t xml:space="preserve">En el mes de diciembre quedaron en firme resoluciones por valor de $728.296.214, para un  valor acumulado de $58.840.061.552,  lo que representó un sobrecumplimiento del 235% de la meta establecida a en el año 2021, la cual está fijada por valor de $25.000.000.000. El sobrecumplimiento se debió a que en el mes de abril de 2021 quedó en firme una resolución sanción por un valor de $41.748.508.750,  y en los demás meses se siguieron ejecutoriando actos administrativos por considerables cuantias, que generaron el sobrecumplimiento de la meta anual establecida para el Proceso de Fiscalización y Liquidación la cual esta fijada en $25.000.000.000. </t>
  </si>
  <si>
    <t>El cumplimiento del 97% en la terminación de las acciones de control posterior y programas remitidos en 2017 y 2018 por la actual Subdirección de Fiscalización Aduanera nos ubicó en un porcentaje de cumplimiento del 90% en la actividad según lo establecido en el Memorando No.48 de 2021 proferido por dicha Subdirección, mediante el cual se establecen unos parámetros para la medición del cumplimiento de este indicador, así:  
 PORCENTAJE DE CUMPLIMIENTO          CALIFICACIÓN
100%                                      100%                                                                                                                                                                                                
Entre 90% y 99,9%            90 %            
Entre 80% y 89,9%            80 %
Entre 70% y 79.9%            70 %
Entre 60% y 69,9%            60%
Menor o igual a 59,9        0%
El cumplimiento de esta actividad constaba en la evacuación de 4 acciones de control con un total de 416 seleccionados asignados al Proceso de Fiscalización y Liquidación programas remitidos por la Subdirección de Gestión de Fiscalización Aduanera mediante los Memorandos Nos. 274 de 2017, 100 de 2018, 171 de 2018 y por último el 000154 del 18 de mayo de 2018. Para los 3 primeros se gestionó el 100% de los 58 seleccionados que fueron remitidos, sin embargo y por las razones que a continuación se exponen la gestión de este último fue de 346 de los 358 seleccionados remitidos a la Seccional: A la Dirección Seccional de Aduanas de Medellín se enviaron para su ejecución un listado de 356 seleccionados, siendo la Dirección Seccional que mayor número de seleccionados recibió para gestión, de un total de 910 seleccionados, el 39.12% fue asignado para su ejecución a esta Seccional. Las declaraciones de importación que fueron objeto de auditoria y envío fueron de las presentadas entre enero de 2016 y septiembre de 2018, teniendo en cuenta la fecha de expedición del Memorando No. 154 del 18 de mayo de 2018 por parte de la Subdirección, se recibieron para ejecución declaraciones de importación cuyo término de firmeza acontecía en un término inferior a un (1) año, lo cual afectó considerablemente la capacidad operativa de la División de Gestión de Fiscalización y Operación Aduanera y la probabilidad de materialización de riesgos de vencimiento de términos. La ejecución de este memorando conllevaba a una realización de actividades previas a la expedición de los requerimientos especiales aduaneros a los que había lugar por lo que la División dependencia del recaudo de información y pronunciamiento del competente de clasificar arancelariamente las mercancías para adoptar kas decisiones correspondientes. Adicionalmente se evidenció en un alto porcentaje que la selección de la población objetivo para la auditoria no fue certera en tanto el objeto del memorando era determinar el pago de IVA encontrándose que parte de los seleccionados habían liquidado y pagado el mismo. Concluyéndose que el incumplimiento en la gestión del Memorando No. 154 de 2018 del 3% obedeció a la falta de capacidad operativa por parte de la División de Gestión de Fiscalización, el envío de seleccionados por parte de la Subdirección de Gestión de Fiscalización Aduanera incumplimiento del numeral 5 del Memorando 360 de 2017 proferido por la misma(remisión oportuna de insumos a las dependencias: 1 año antes de la firmeza en el caso de las DI), selección de la población objetivo del memorando con deficiencias que conllevaron a la realización de actividades de verificación que no eran procedentes por lo que se considera que pese a la cantidad del número de seleccionados asignados a esta Dirección Seccional, se adelantaron por parte de la División de Gestión de Fiscalización las actividades tendientes a gestionar el 100% de los mismos.</t>
  </si>
  <si>
    <t xml:space="preserve">El cumplimiento del 98% en la terminación de las acciones de control posterior y programas remitidos en 2019 por la actual Subdirección de Fiscalización Aduanera nos ubicó en un porcentaje de cumplimiento del 90% en la actividad según lo establecido en el Memorando No. 48 de 2021 proferido por dicha Subdirección, mediante el cual se establecen unos parámetros para la medición del cumplimiento de este indicador, así:  
PORCENTAJE DE CUMPLIMIENTO          CALIFICACIÓN
100%                                 100%                                                                                                                                                                                                
Entre 90% y 99,9%            90 %            
Entre 80% y 89,9%            80 %
Entre 70% y 79.9%            70 %
Entre 60% y 69,9%            60%
Menor o igual a 59,9          0%
El cumplimiento de esta actividad constaba de la evacuación de 3 acciones de control con un total de 138 seleccionados asignados al Proceso de Fiscalización y Liquidación de programas remitidos por la Subdirección de Gestión de Fiscalización Aduanera mediante los Memorandos Nos. 8 de 2019, 185 de 2019 y por último el 244 de 2019. 
Para los 2 primeros se gestionó el 100% de los 74 seleccionados que fueron remitidos, sin embargo y por las razones que a continuación se exponen la gestión del Memorando No. 244 de 2019 fue de 61 de los 64 seleccionados remitidos a la Seccional: Frente al porcentaje de cumplimiento de esta actividad se tiene que esta dependía en particular para esta Dirección Seccional de adelantar el procedimiento de cancelación de levante establecido en el artículo 650 del Decreto 1165 de 2019 como condición para expedir y notificar los Requerimientos Especiales Aduaneros a que había lugar para obtener el porcentaje de cumplimiento de la actividad al 100%.
De tal manera se tiene que los procesos administrativos que quedaron pendientes de expedición de requerimientos especiales aduaneros según la propuesta de cancelación de levante que efectuó la División de Fiscalización y Liquidación Aduanera y la etapa procesal que se estaba surtiendo en la División Jurídica de esta Dirección Seccional para determinar según el fallo de esta dependencia que debía ordenarse la puesta a disposición de la mercancía para surtir su aprehensión o sancionar por no ser posible surtir la aprehensión según lo dispuesto en el artículo 648 Ibídem limitaba a la División de Fiscalización y Liquidación Aduanera a esperar las resultas del proceso de cancelación de levante para determinar la procedencia o no de expedir requerimiento especial aduanero. 
Así las cosas, las 03 declaraciones de importación seleccionadas para investigación por parte de la Subdirección que quedaron pendientes de culminación a 31 de diciembre de 2021 de memorandos del año 2019 quedaron en curso en la División Jurídica surtiéndole el respectivo procedimiento de cancelación de levante dependiendo el fallo de esta dependencia para continuar con el proceso sancionatorio en caso de que se confirmara la decisión adoptada por esta División. 
Por lo anterior se considera que por parte de la División de Fiscalización y Liquidación se adelantaron las actividades tendientes a culminar al 100% la actividad propuesta dependiendo en última de las etapas procesales y procedimientos a surtirse, la expedición de los requerimientos especiales aduaneros si a ello hubiese lugar. 
</t>
  </si>
  <si>
    <t xml:space="preserve">En el periodo de enero a julio se debía cumplir con dos propuestas. A la fecha se cumplió al 100% con la meta establecida para el año.
Acción de control adelantada por el Grupo  Informal Operativo de la División de Gestión de Fiscalización, G.I.T. Control Cambiario de la División Gestión de Fiscalización de la Dirección Seccional de Aduanas de Medellín, con apoyo del Instituto Nacional de Vigilancia de Medicamentos y Alimentos (INVIMA), y la División de Gestión de Control Operativo a la sociedad JLG INVERSIONES S.A.S con NIT 900.995.923-7, realizándose de forma simultánea y facultados los funcionarios de la Dirección Seccional con Resolución de Registro No.  1-90-000-201-00008 de fecha 11 de febrero de 2021. Informe remitido con oficio virtual No. 1-90-201-238-245 a la SGFA al buzón subdir_fisca_aduanera@dian.gov.co.
Mediante comunicación con oficio No. 1-90-201-265-38 del 24 de septiembre de 2021, se envío a la subdirección de fiscalización aduanera el Informe de Acciones conjuntas con autoridades: DEL ORDEN NACIONAL Y TERRITORIAL- TBG 2021, cumpliendo así con las dos acciones propuestas en el año, logrando un cumplimiento del indicador del 100%
</t>
  </si>
  <si>
    <t>El día 30 de septiembre de 2021, mediante correo electrónico, se envía a la Subdirección de Fiscalización Aduanera, la "Propuesta de acciones aduaneras de control posterior contra el contrabando técnico relacionadas con Subfacturación y/o Sobrefacturación" en cumplimiento de actividad del Tablero Balanceado de Gestión fijada para el mes de septiembre, logrando así un cumplimiento del indicador anual del 100%</t>
  </si>
  <si>
    <t>En el periodo de enero a julio se debía cumplir con dos propuestas. A la fecha se cumplió al 100% con la meta establecida para el año.
Se envió la propuesta de acción el 26 de febrero de 2021 a la SGFA bajo el tema: Ventas entre Comercializadoras Internacionales de mercancías con certificados al proveedor expedidos y con obligación de exportar la mercancía por la CI que los expidió, labor realizada por funcionarios con bastos conocimientos y experiencia.
Se remitió  a la Subdirección de Gestión de Fiscalización Aduanera el 30 de junio de 2021 propuesta de acciones aduaneras de control posterior bajo el tema: CLASIFICACIÓN ARANCELARIA DE MERCANCIA DENOMINADA AVENA EN HOJUELA DE LA SUBPARTIDA ARANCELARIA 1104.12.00.00, cumpliendo así con la actividad asignada.</t>
  </si>
  <si>
    <t>Se remitió a la Subdirección de Gestión de Fiscalización Aduanera el 29 de abril de 2021 propuesta de programa bajo el tema: CONTROL DE IMPORTACIONES DE MATERIAS PRIMAS QUÍMICAS CON DESTINO A LA PRODUCCIÓN DE MEDICAMENTOS DE PARTIDAS 29.36, 29.41, 30.01, 30.03, 30.04 Y 30.06, cumpliendo así con la actividad asignada.
Se completó la meta anual en un 100% con el envío de esta propuesta.</t>
  </si>
  <si>
    <t>META ANUAL. 
SEGUIMIENTO: DURANTE AÑO 2021 SE REPORTARON VEINTIDOS (24)  FALLOS, TODOS A FAVOR, DISTRIBUIDOS ASI: 
TRES (03) EN ENERO - 05001333300220140010400 ANALISIS FECHA: 29/01/2021 , 05001333302320160007600: ANALISIS FECHA: 29/01/2021  Y 05001233300020190220600 ANALISIS FECHA ; 21/01/2021
UNO (01) EN FEBRERO - 05001333302920160033500, ANALISIS FECHA: 28/02/2021 ; 
CUATRO (04) EN MARZO - 05001333301620140017200 ANALISIS FECHA: 31/03/2021 , 05001333302620160004600 ANALISIS FECHA: 31/03/2021 , 05001333302620160034100 ANALISIS FECHA: 23/03/2021  Y 05001333300620160039400 ANALISIS FECHA: 08/03/2021 , 
TRES (03) EN ABRIL - 05001333301620130080800 ANALISIS FECHA: 30/04/2021 , 05001333301320160040500 ANALISIS FECHA: 30/04/2021  y 050001333301120130044901 ANALISIS FECHA: 19/04/2021 ; 
EN MAYO (1) - 05001333302820160037900 ANALISIS FECHA: 28/05/2021; 
EN JUNIO DOS (2) 05001333302320130109600 ANALISIS FECHA: 24/06/2021  Y 050012333000201900198801 ANALISIS FECHA: 30/06/2021 ; 
JULIO NO HUBO FALLOS , 
AGOSTO: ANÁLISIS DE FALLO DE AGOSTO: UN (1) FALLO 05001333303520160030400
SEPTIEMBRE: TRES (3) FALLOS 05001333301220130082600, 05001233100020100051400, 05001333302220160033500
OCTUBRE: UN (1) FALLO 05001333300520140142300
NOVIEMBRE: TRES (3) FALLOS 05001333301020150134600, 05001333301720160028700, 05001333303020160032900 A FAVOR.
DICIEMBRE: DOS (2) FALLOS UNO (1) A FAVOR 05001333300820150007700 Y UNO (1) EN CONTRA 05001333302320130033800 
OBSERVACION: SE SUPERA LA META DEL 65.1%  CON UN SOBRE CUMPLIMIENTO DEL 147% PARA 2021</t>
  </si>
  <si>
    <t>META SEMESTRAL:
ENERO - JUNIO: FUERON 24 PROCESOS CON CALIFICACION MEDIO AL Y ALTO Y 24 PROCESOS ANALIZADOS
JULIO - DICIEMBRE: FUERON 30 PROCESOS CON CALIFICACION MEDIO AL Y ALTO Y 30 PROCESOS ANALIZADOS</t>
  </si>
  <si>
    <t>DURANTE AÑO 2021  SE REALIZARON 24 ANALISIS ASÍ:  
TRES (03) EN ENERO - 05001333300220140010400 ANALISIS FECHA: 29/01/2021 , 05001333302320160007600: ANALISIS FECHA: 29/01/2021  Y 05001233300020190220600 ANALISIS FECHA ; 21/01/2021
UNO (01) EN FEBRERO - 05001333302920160033500, ANALISIS FECHA: 28/02/2021 ; 
CUATRO (04) EN MARZO - 05001333301620140017200 ANALISIS FECHA: 31/03/2021 , 05001333302620160004600 ANALISIS FECHA: 31/03/2021 , 05001333302620160034100 ANALISIS FECHA: 23/03/2021  Y 05001333300620160039400 ANALISIS FECHA: 08/03/2021 , 
TRES (03) EN ABRIL - 05001333301620130080800 ANALISIS FECHA: 30/04/2021 , 05001333301320160040500 ANALISIS FECHA: 30/04/2021  y 050001333301120130044901 ANALISIS FECHA: 19/04/2021 ; 
EN MAYO (1) - 05001333302820160037900 ANALISIS FECHA: 28/05/2021; 
EN JUNIO DOS (2) 05001333302320130109600 ANALISIS FECHA: 24/06/2021  Y 050012333000201900198801 ANALISIS FECHA: 30/06/2021 ; 
JULIO NO HUBO FALLOS , 
AGOSTO: ANÁLISIS DE FALLO DE AGOSTO: UN (1) FALLO 05001333303520160030400
SEPTIEMBRE: TRES (3) FALLOS 05001333301220130082600, 05001233100020100051400, 05001333302220160033500
OCTUBRE: UN (1) FALLO 05001333300520140142300
NOVIEMBRE: TRES (3) FALLOS 05001333301020150134600, 05001333301720160028700, 05001333303020160032900
DICIEMBRE: DOS (2) FALLOS  05001333300820150007700, 05001333302320130033800 
TODOS A FAVOR  LOS ANTERIORES SE REPORTARON EN SU MOMENTO EN LOS DIFERENTES APLICATIVOS COMO EL SIE DE GESTION Y  CARPETA MEMORANDO 191..</t>
  </si>
  <si>
    <t xml:space="preserve">SE HA CUMPLIDO A CABALIDAD CON LA META DEL INDICADOR TENIENDO UN AVANCE MESUAL COMO SE RELACIONA A CONTINUACIÓN:
ENERO: CONTESTACION 07202000221
FEBRERO: CONTESTACIONES 2820200041; 2020670. REFORMA DEMANDA 0720200221. ALEGATOS20202608. LLAMAMIENTO 0242020131
MARZO: CONTESTACIONES: 0242020131; 0272021005; 02620200207; 092019570; 0182020338. ALEGATOS: 092019417; 202017397; 0720190505    
ABRIL: CONTESTACION: 024202000178, 000201903325, 000202003698, 035202000328, 001202100008, 009202000329;  ALEGATOS: 000202100699, 023201800211,016201700246   
MAYO: CONTESTACIONES 009202000329, 009202000229, 012202100058, 035202000328, 001202000008, 019202000260, 035202000173; LLAMAMIENTOS 028202000124, 000202003698 
JUNIO: CONTESTACIONES 0500133330152021002300, 0500133330282021000300 , ALEGATOS: 20190021200, 20190041500, 031201900600, 03520170052900, 16201900196
JULIO: DURANTE EL MES DE JULIO SE PROYECTARON 6 ACTOS: 2 CONTESTACIONES, TRES ALEGATOS Y UN INFORME DE LLAMAMIENTO, DE LOS CUALES SE REVISARON 3:  2 ALEGATOS: 0420180021800, 202000189 Y 1 CONTESTACIÓN:  202100061
AGOSTO: DURANTE EL MES DE AGOSTO SE REVISARON  5 CONTESTACIONES: 2021103, 20211091, 352021176, 202101071 Y 172021182 Y 1 APELACION: 362020147
SEPTIEMBRE: DURANTE EL MES DE SEPTIEMBRE SE PROFIRIERON  16 CONTESTACIONES: 202101091, 202100109, 202100094, 202100189, 202100098, 202100205, 202100130, 202100225, 202100064, 202100004, 202100042, 202100100, 202100316, 202100171, 202101181, 202100205, 6 ALEGATOS: 201501167, 201900503, 202000329, 201900200, 201900483, 201400642. Y DE ESTOS SE REVISARON: CONTESTACIONES: 20210009400, 0332021006400, 03220200031600, 00020210107100 Y 1320210018900. ALEGATOS: 2015116700 Y 0820200001600
OCTUBRE: SE REALIZO REVISIÓN DE ALEGATOS 3520200017300, CONTESTACION 20210081300
NOVIEMBRE: CONTESTACION DE DEMANDA 0172021285, CONTESTACION 102021157; CONTESTACION 0302021216.  ALEGATOS DE CONCLUSIÓN.4202194 
DICIEMBRE: en el mes de diciembre hubo dos ocntestaciones de demanda: 01520200061 y 01620200177, de las cuales la primera fue revisada. </t>
  </si>
  <si>
    <t>META SEMESTRAL. SEGUIMIENTO:
ENERO: DOS DE MEMORANDO 69, 2 COMITÉ DE CONCILIACION, 1 DE POLITICA DE REVENCIÓN DE DAÑO ANTIJURÍDICO
FEBRERO: 1 DE MEMORANDO 69, 3 COMITÉ DE CONCILIACION, 5 DE LA SUBDIRECCIÓN DE REPRESENTACIÓN EXTERNA. 
MARZO: 2 DE POLITICA DE PREVENSIÓN DE DAÑO ANTIJURÍDICO, 3 DE LA SUBDIRECCION DE REPRESENTACION EXTERNA 
ABRIL: 3 DE MEMORANDO 69, 2 DE SUBDIRECCIÓN DE REPRESENTACION EXTERNA Y 1 DE LA COORDINACIÓN DE UNIDAD PENAL.
MAYO: 1 DE COMITÉ DE CONCILIACION, 1 DE POLITICA DE PREVENCION DE DAÑO ANTIJURIDICO 3 DE SUBDIRECCION DE REPRESENTACION EXTERNA
JUNIO: 3 DE POLITICA DE PREVENSIÓN DE DAÑO ANTIJURÍDICO, 3 DE COORDINACIÓN DE UNIDAD PENAL
JULIO:  SE DESARROLLO UNA ACTIVIDAD DE POLITICA DE PREVENCIÓN DE DAÑO ANTIJURÍCO CORRESPONDIENTE A ACTUALIZACIÓN EN DOCTRINA A LAS ÁREAS, MEDIANTE BOLETIN ENVIADOPOR CORREO ELECTRÓNICO Y PUBLICADO EN CARPETA PUBLICA.   SE ATENDIERON 2 SOLICITUDES DEL COMITÉ DE CONCILIACIÓN,  2 DE LA SUBDIRECCION DE REPRESENTACION EXTERNA SOBRE CONTRAOLRÍA Y EKOGUI Y 1 DE LA COORDINACION DE LA UNIDAD PENAL SOBRE EL M70. HUBO 3 SOLICITUDES DE LA COORDINACION DE LA DEFENSA JURIDICA SOBRE MEMORANDO 69 PERO EL VENCIMIENTO ES N EL MES DE AGOSTO . 
AGOSTO: MEMORANDO 69: 4 CONTESTACIONES INTERVENIDAS: 2021143, 20211091, 202137640 Y 20211071
POLITICA DE PREVENCION DE DAÑO ANTIJURIDICO: 1 BOLETIN DE ACTUALIZACION . REQUERIMIENOTS DE LA SUBDIRECCIONES Y COORDINACIONES: 4 DE LA SUBDIRECCION DE REPRESENTACION EXTERNA
SEPTIEMBRE: MEMORANDO 69: 0 SELECCION DE DEMANDAS , POLITICA DE PREVENCION DE DAÑO ANTIJURIDICO: 1 MESA DE ESTUDIO, 1 TALLER DE RETROALIMENTACION. ACTUALIZACION DE DOCTRINA JURISPRUDENCIA, CASOS EXITOSOS BUENAS  PRACTICAS Y PRACTICAS A CORREGIR . REQUERIMIENTOS DEL COMITE DE CONCILIACION 1, REQUERIMIENTOS DE LA SUBDIRECCION DE REPRESENTACION EXTERNA 
OCTUBRE:MEMORANDO 69: 1 SELECCION DE PROCESO PARA REMITIR EN NOVIEMBRE 20210016900  DE LA ABOGADA LUZ MARINA LOPEZ,  POLITICA DE PREVENCION DE DAÑO ANTIJURIDICO: 1  BOLETIN DE ACTUALIZACION EN DOCTRINA . REQUERIMIENTOS DEL COMITE DE CONCILIACION 0, REQUERIMIENTOS DE LA SUBDIRECCION DE UNIDAD PENAL 1
NOVIEMBRE: MEMORANDO 69: CONTESTACION DE DEMANDA SELECCIONADA EN EL MES ANTERIOR REMITIDA EN EL MES DE NOVIEMBRE  20210016900  DE LA ABOGADA LUZ MARINA LOPEZ,  POLITICA DE PREVENCION DE DAÑO ANTIJURIDICO: 1  BOLETIN DE ACTUALIZACION EN DOCTRINA A CARGO DE MARIA TERESA BOTERO MARTINEZ. REQUERIMIENTOS DEL COMITE DE CONCILIACION 0, REQUERIMIENTOS DE LA SUBDIRECCION DE UNIDAD PENAL 0
DICIEMBRE: MEMORANDO 69: No hubo intervención. COMITÉ DE CONCILIACIÓN: 5 solicitudes atendidas. POLITICA DE PREVENCIÓN DE DAÑO ANTIJURIDICO: 3 actividades desarrolladas: mesa de estudio mesa de retroalimentacion y boletin de actualizacion de jurisprudencia y doctrina. SUBDIRECCION DE REPRESENTACION EXTERNA: 1 solicitud atendida.  SUBDIRECCION DE ASUNTOS PENALES: 2 solicitudes atendidas.</t>
  </si>
  <si>
    <t>CUMPLIMIENTO DEL 100%. ,  para el mes de DICIEMBRE 2021, el 100% de los procesos se encontraban incluidos en SIE , así 214 ADUANEROS, 58 CAMBIARIOS Y 8 DE OTROS PROCESOS, PARA UN TOTAL DE  280 PROCESOS.</t>
  </si>
  <si>
    <r>
      <rPr>
        <b/>
        <sz val="11"/>
        <color theme="1" tint="0.249977111117893"/>
        <rFont val="Calibri"/>
        <family val="2"/>
        <scheme val="minor"/>
      </rPr>
      <t>PROPIO</t>
    </r>
    <r>
      <rPr>
        <sz val="11"/>
        <color theme="1" tint="0.249977111117893"/>
        <rFont val="Calibri"/>
        <family val="2"/>
        <scheme val="minor"/>
      </rPr>
      <t>: Contribuir a la gestión de la Seccional mediante la revisión y depuración de los insumos recibidos por el área.</t>
    </r>
  </si>
  <si>
    <t>Revisión y depuración de Insumos recibidos por el área</t>
  </si>
  <si>
    <t>(Insumos gestionados / insumos recibidos)*100</t>
  </si>
  <si>
    <t>En el segundo semestre se recibieron 356 insumos y seleccionados remitidos en programas por parte de la Subdirección de Fiscalización Aduanera, de las pre críticas realizadas por funcionarios del Despacho de la División de Fiscalización y Liquidación Aduanera, el GIT Fiscalización Aduanera y GIT Secretaria de Fiscalización y Liquidación Aduanera se logró gestionar un total de171 de estos seleccionados, logrando así un cumplimiento del 96% del indicador propuesto por la Dirección Seccional.  Se precisa que la meta anual se cumplió en un 116%</t>
  </si>
  <si>
    <r>
      <rPr>
        <b/>
        <sz val="11"/>
        <color theme="1" tint="0.249977111117893"/>
        <rFont val="Calibri"/>
        <family val="2"/>
        <scheme val="minor"/>
      </rPr>
      <t>PROPIO:</t>
    </r>
    <r>
      <rPr>
        <sz val="11"/>
        <color theme="1" tint="0.249977111117893"/>
        <rFont val="Calibri"/>
        <family val="2"/>
        <scheme val="minor"/>
      </rPr>
      <t xml:space="preserve"> Prestar apoyo  a  la gestión de diferentes dependencias de la seccional, así como a otras seccionales y/o Nivel Central, atendiendo a las solicitudes de visitas de verificación requeridas por los mismos.</t>
    </r>
  </si>
  <si>
    <t>Visitas  de apoyo a otras dependencias de la seccional, otras seccionales y/o Nivel Central</t>
  </si>
  <si>
    <t>(Visitas realizadas/visitas requeridas)*100</t>
  </si>
  <si>
    <t>En el periodo noviembre - diciembre se solicitaron 13 visitas las cuales fueron atendidas en su totalidad en el periodo, sin embargo en una visita la empresa solicitó un aplazamiento de la misma por cuestiones de vacaciones del contador, lo que generaba que no pudieran reunir la documentacion necesaria para la atencion de la visita, por lo que se hizo necesario aplazarla tres (3) semanas. Ante la imposibilidad de haber podido gestionar la visita de acuerdo a lo establecido en el indicador se considera que la dependencia cumplió con la obligación de gestionar la atención de la misma garantizando a través de otra visita el recaudo de la información requerida por el solicitante y que solo por el evento acaecido (aplazamiento) fue que el informe no pudo remitirse dentro del termino establecido en el indicador. Por lo tanto al finalizar el año se habia recibido 92 solicitudes de visitas de las cuales se lograron realizar 81 visitas con sus respectivos informes dentro del termino establecido arrojando un cumplimiento anual del 101%</t>
  </si>
  <si>
    <t>DURANTE EL AÑO SE DESTACÓ EL  APORTE REALIZADO POR LAS FUNCIONARIAS DE APOYOS TÉCNICOS Y DEL GIT ZONA FRANCA, MEDIANTE MAYORES TRIBUTOS, INTERESES Y SANCIONES PAGADOS EN LEGALIZACIONES Y CORRECCIONES PRODUCTO DE OFICIOS PERSUASIVOS. DE IGUAL FORMA, LAS INCLUSIÓN  DE IMPORTADORES DE SECTORES DE RIESGO, ESPECIALMENTE DURANTE EL SEGUNDO SEMESTRE, CON EL INGRESO DE MERCANCÍAS PARA LA TEMPORADA NAVIDEÑA, GENERÓ UN INCREMENTO IMPORTANTE EN LA CANTIDAD DE AJUSTES DE VALOR PROVOCADOS POR LOS INSPECTORES DE IMPORTACIÓN,</t>
  </si>
  <si>
    <t>Se logro el cumplimiento de la meta fijada. Quedando una reserva presupuestal  para ejecutar en el 2022, por valor  de $17,446,897,403,03,  y lográndose una ejecución presupuestal al año 2021  del 99,885%.</t>
  </si>
  <si>
    <t>De un total de 20 líneas programadas en la DIAN Medellín en 2021 fueron contratadas 20 (19 contratos y una orden de compra) para un cumplimiento del cien por ciento.</t>
  </si>
  <si>
    <t>SE FINALIZA EL CICLO DE ENCUENTROS CON UNA PERCEPCIÓN POSITIVA TANTO POR PARTE DE LA SECCIONAL COMO  DE LOS USUARIOS. EN ELLOS SE HAN ABARCADO DIVERSOS TEMAS ADUANEROS Y SE HA CONTADO CON LA PARTICIPACIÓN DE LOS DIFERENTES TIPOS DE USUARIOS QUE INTERVIENEN EN LAS OPERACIONES DE COMERCIO EXTERIOR.</t>
  </si>
  <si>
    <t>EN LOS ENCUENTROS REALIZADOS SE HAN ABSUELTO TODAS LAS DUDAS PLANTEADAS Y A LOS COMPROMISOS ADQUIRIDOS, SE LES HA DADO APLICACIÓN INMEDIATA.</t>
  </si>
  <si>
    <t>LA DIVISIÓN CONTINÚA CON SUS ACTIVIDADES DE PROMOCIÓN EN LOS EVENTOS DE ACERCAMIENTO CON LOS USUARIOS ADUANEROS.</t>
  </si>
  <si>
    <t xml:space="preserve">En el año 2021 se obtuvieron decomisos en firme por un valor de $35.372.860.387 en la Dirección Seccional lo que representó un cumplimiento del 74.67% de la meta establecida fijada por valor de $47.372.000.000, en particular en el mes de diciembre la cuantía de decomisos en firme fue de $5.854.461.821. En el año 2021 se expidieron resoluciones de decomiso por el GIT Fiscalización Aduanera por un valor de $13.494.635.052. La Division de Fiscalización y Liquidación Aduanera a 31 de diciembre tenía pendiente de definir la situación jurídica de mercancías aprehendidas por una cuantía de $14.741.928.860, dependencia que por las diferentes etapas procesales que se estaban surtiendo en los procesos administrativos de decomiso ordinario debía esperar se cumpliera el término para decidir de fondo,  la División Jurídica a 31 de diciembre tenía pendientes fallos de recursos por un valor de $1.198.832.261 debiendo precisarse que esta dependencia fue la que más aportó en los últimos meses del año 2021 con los fallos de los recursos de reconsideración al impulso del cumplimiento de la meta; por otro lado el GIT Documentación de la División Administrativa y Financiera tenía ejecutoria de decomisos pendientes por una cuantía de $60.350.276, frente a los cuales se encontraban transcurriendo los términos para surtir la ejecutoria de los mismos. 
En la Dirección Seccional se priorizó durante todo el año la evacuación de los procesos de decomiso ordinario teniendo en cuenta las aprehensiones que presentaron un mayor avalúo para impactar la meta anual fijada, sin perjuicio del agotamiento de las respectivas etapas procesales. Se realizó a su vez permanente seguimiento permanente a las notificaciones de las resoluciones de decomiso y decomisos directos evitando dilaciones y reprocesos. Así como al fallo de los recursos de reconsideración por parte de la División Jurídica en relación con este tipo de procesos administrativos.
Los diferentes entes aprehensores de la Dirección Seccional realizaron aprehensiones en el año 2021 por una cuantía de $46.388.692.125, generando los insumos para el cumplimiento de la actividad de decomisos en firme, sin embargo, se debía lograr la ejecutoria de los decomisos para cumplir la meta fijada en un 100%, dependiendo en últimas del cumplimiento de las etapas procesales que debían surtirse en relación con el proceso de decomiso para el cumplimiento de la meta a cargo del Proceso de Fiscalización y Liquidación de la Dirección Seccional de Aduanas de Medellín.         </t>
  </si>
  <si>
    <t>Mediante la ejecución diferentes actividades de perfilación y verificación control, acciones adelantadas en los puestos de control, patrullajes aduaneros y la lucha frontal contra las estructuras criminales, se permitio de forma efectiva y contundente el cumplimiento del indicador ANUAL fijado para la División con (2.470) Acciones de control de fiscalización contra el contrabando.</t>
  </si>
  <si>
    <t>ESTE SOBRECUMPLIMIENTO SE DEBE PRINCIPALMENTE A DOS VARIABLES:
• LA REMISIÓN A FISCALIZACION DE LAS INFRACCIONES COMETIDAS EN EL PROCEDIMIENTO DE CARGA POR LOS TRANSPORTADORES Y DEPÓSITOS (AVISOS DE LLEGADA, AVISOS DE ARRIBO, PRESENTACIÓN DE MANIFIESTOS E INFORMES DE INCONSISTENCIAS EXTEMPORÁNEAS) Y,
• POR LA REMISIÓN A LA COORDINACIÓN DE RIESGOS DE DOCUMENTOS DE TRANSPORTE, PERFILADOS Y QUE GENERARON RECAUDO EN EL PROCEDIMIENTO DE NACIONALIZACIÓN DE LA MERCANCÍA POR CORRECCIONES (PRECIOS BAJOS).</t>
  </si>
  <si>
    <t xml:space="preserve">DURANTE GRAN PARTE DEL AÑO EL INCUMPLIMIENTO SE PRESENTÓ DEBIDO A LA POCA EFECTIVIDAD EN  LAS INSPECCIONES FÍSICASY SE INSISTIÓ EN LA PROPUESTA DE CAMBIOS SUSTENTADOS EN LA SELECTIVIDAD BUSCANDO ENFOCAR LOS ESFUERZOS Y TIEMPO DE LOS FUNCIONARIOS INSPECTORES EN DILIGENCIAS DE IMPORTACIÓN MÁS SUSCEPTIBLES  DE ARROJAR NOVEDADES. DURANTE EL ÚLTIMO CUATRIMESTRE PARTE DE ESTA ESTRATEGIA ARROJA RESULTADOS AL SOLICITAR LA INCLUSIÓN DE IMPORTADORES DE SECTORES DE RIESGO COMO ACCESORIOS DE CELULAR, JUGUETERÍA Y ARTÍCULOS DE PLÁSTICO, QUE INCREMENTARON LA EFECTIVIDAD  EN EL PROCESO DE INSPECCIÓN MEDIANTE CONTROVERSIAS DE VALOR  QUE LLEVARON A PRESENTAR DECLARACIONES DE CORRECCIÓN CON AJUSTE DE VALOR.   </t>
  </si>
  <si>
    <t>EL RESULTADO ES MUY POSITIVO Y SE EXPLICA EN LA COBERTURA DEL CONTROL QUE SE REALIZA. ES DECIR, NOS OCUPAMOS DE CONTROLAR Y REVISAR AL MAYOR NÚMERO POSIBLE DE PASAJEROS, EN LOS MESES DE ENERO A DICIEMBRE, SE INSPECCIONARON UN TOTAL DE 7.536 VIAJEROS .</t>
  </si>
  <si>
    <t xml:space="preserve">LAS VISITAS REALIZADAS EN EL AÑO FUERON 8 EN TOTAL, SIENDO ENFOCADAS POR LA SUBDIRECCIÓN A AGENCIAS DE ADUANAS Y DEPÓSITOS PÚBLICOS, DETECTANDO EN 3 AGENCIAS Y 1 DEPÓSITO PÚBLICO  PRESUNTAS INFRACCIONES QUE FUERON REPORTADAS A LAS DEPENDENCIAS COMPETENTES, DE ACUERDO AL TIPO DE INFRACCIÓN DETECTADA. </t>
  </si>
  <si>
    <t>LAS VISITAS SE REALIZARON DE ACUERDO A LOS PARÁMETROS Y EN LA OPORTUNIDAD ORDENADA POR LA SUBDIRECCIÓN DE REGISTRO Y CONTROL ADUANERO. LOS USUARIOS VERIFICADOS CORRESPONDEN A AGENCIAS DE ADUANA Y DEPÓSITOS  PRIVADOS.  SE EVIDENCIÓ A NIVEL GENERAL,  EL CUMPLIMIENTO A LAS OBLIGACIONES Y MANTENIMIENTO DE LOS REQUISITOS POR PARTE DE LOS USUARIOS, MOTIVO POR EL CUAL EL CUMPLIMIENTO ACUMULADO  ES DEL 75%.</t>
  </si>
  <si>
    <r>
      <rPr>
        <b/>
        <sz val="11"/>
        <color theme="1" tint="0.249977111117893"/>
        <rFont val="Calibri"/>
        <family val="2"/>
        <scheme val="minor"/>
      </rPr>
      <t>PROPIO</t>
    </r>
    <r>
      <rPr>
        <sz val="11"/>
        <color theme="1" tint="0.249977111117893"/>
        <rFont val="Calibri"/>
        <family val="2"/>
        <scheme val="minor"/>
      </rPr>
      <t>: Controlar la salida en Zona Franca de mercancía producida con materia prima nacional o nacionalizada</t>
    </r>
  </si>
  <si>
    <t>Control de salida de mercancías de zona franca al TAN, de mercancías producidas con materia prima nacional o nacionalizada.</t>
  </si>
  <si>
    <t>(No. Salidas seleccionadas para revisar /No. de salidas del periodo)*100</t>
  </si>
  <si>
    <t>División de Operación Aduanera - GIT Zona Franca</t>
  </si>
  <si>
    <t xml:space="preserve">ESTE SOBRECUMPLIMIENTO SE EXPLICA EN EL ALTO PORCENTAJE DEFINIDO PARA CONTROLAR LAS OPERACIONES DE SALIDA DE LA ZONA FRANCA. DURANTE EL PERÍODO ENERO - DIIEMBRE SE CONTINÚA SUPERANDO LA META ESTABLECIDA, ALCANZANDO EL 380% </t>
  </si>
  <si>
    <r>
      <rPr>
        <b/>
        <sz val="11"/>
        <color theme="1" tint="0.249977111117893"/>
        <rFont val="Calibri"/>
        <family val="2"/>
        <scheme val="minor"/>
      </rPr>
      <t>PROPIO</t>
    </r>
    <r>
      <rPr>
        <sz val="11"/>
        <color theme="1" tint="0.249977111117893"/>
        <rFont val="Calibri"/>
        <family val="2"/>
        <scheme val="minor"/>
      </rPr>
      <t>: Realizar análisis de riesgos a las  operaciones de tránsito que finalizan en la Dirección Seccional de Aduanas de Medellín</t>
    </r>
  </si>
  <si>
    <t>Insumo producto del análisis del riesgo a operaciones de tránsito aduanero</t>
  </si>
  <si>
    <t>(No. de tránsitos seleccionados por análisis de riesgo/ No. Total de tránsitos perfilados con riesgo por la Seccional)*100</t>
  </si>
  <si>
    <t>División de Gestión de Operaciones Aduanera - GIT Zona Franca y GIT Carga y Tránsito</t>
  </si>
  <si>
    <t xml:space="preserve">EL GRUPO ZONA FRANCA Y LA DIVISIÓN CONTROL CARGA, QUIENES TIENEN A CARGO ESTE INDICADOR VIENEN CUMPLIENDO GRACIAS AL TRABAJO COORDINADO DE AMBAS DEPENDENCIAS Y LA CLARIDAD QUE SE TIENE DE LAS VARIABLES Y CIRCUNSTANCIAS QUE DEBEN CONSIDERARSE PARA REMITIR A SELECTIVIDAD FÍSICA UNA OPERACIÓN DE TRÁNSITO ADUANERO.  
LOS CRITERIOS QUE EVALUAMOS SON:
• ANTECEDENTES DEL IMPORTADOR (CAPACIDAD ECONÓMICA, INFRACCIONES, VINCULACIONES, UBICACIÓN)
• NATURALEZA DE LA MERCANCÍA
• VALORES DECLARADOS FRENTE A LOS PRECIOS DEL MERCANDO, BASE DE PRECIOS Y CONSULTAS DE INTERNET
• ANÁLISIS DEL PROVEEDOR Y RUTA DEL CONTENEDOR
• ESTUDIO DE LOS DOCUMENTOS SOPORTES   </t>
  </si>
  <si>
    <r>
      <rPr>
        <b/>
        <sz val="11"/>
        <color theme="1" tint="0.249977111117893"/>
        <rFont val="Calibri"/>
        <family val="2"/>
        <scheme val="minor"/>
      </rPr>
      <t>PROPIO:</t>
    </r>
    <r>
      <rPr>
        <sz val="11"/>
        <color theme="1" tint="0.249977111117893"/>
        <rFont val="Calibri"/>
        <family val="2"/>
        <scheme val="minor"/>
      </rPr>
      <t xml:space="preserve"> Efectuar control posterior de determinación  de fraude aduanero  en  salidas de mercancías del TAN (Territorio Aduanero Nacional)</t>
    </r>
  </si>
  <si>
    <t>Auditorías de cancelación de documentos de exportación</t>
  </si>
  <si>
    <t>No. de auditorías de cancelación realizadas</t>
  </si>
  <si>
    <t xml:space="preserve">En el periodo se tenía como meta realizar tres (3) auditorias de cancelación de Declaraciones de Exportación, logrando realizar en su totalidad la actividad de este indicador. 
Estas cancelaciones de exportación fueron las siguientes:
• Expediente CE 2016 2017 00037 
• Expediente CE 2017 2018 00398 
• Expediente CE 2017 2018 00399
</t>
  </si>
  <si>
    <r>
      <rPr>
        <b/>
        <sz val="11"/>
        <color theme="1" tint="0.249977111117893"/>
        <rFont val="Calibri"/>
        <family val="2"/>
        <scheme val="minor"/>
      </rPr>
      <t>PROPIO:</t>
    </r>
    <r>
      <rPr>
        <sz val="11"/>
        <color theme="1" tint="0.249977111117893"/>
        <rFont val="Calibri"/>
        <family val="2"/>
        <scheme val="minor"/>
      </rPr>
      <t>Realizar acciones de control de mercancías en Salida de Viajeros</t>
    </r>
  </si>
  <si>
    <t>Acciones de control en salida de viajeros</t>
  </si>
  <si>
    <t>No. de acciones de control en salida de viajeros  realizadas en el periodo</t>
  </si>
  <si>
    <t>División de Gestión de Operación Aduanera - Viajeros</t>
  </si>
  <si>
    <t>EL SOBRECUMPLIMIENTO SE EXPLICA,DE UNA PARTE, EN LA ATENCION PERMANENTE DE TODOS LOS SERVICIOS QUE DEMANDAN LOS VIAJEROS Y DE OTRA, EN EL APOYO DE LA POLICIA ANTINARCOTICOS CON SUS PERFILES DE RIESGOS.</t>
  </si>
  <si>
    <r>
      <rPr>
        <b/>
        <sz val="11"/>
        <color theme="1" tint="0.249977111117893"/>
        <rFont val="Calibri"/>
        <family val="2"/>
        <scheme val="minor"/>
      </rPr>
      <t>PROPIO</t>
    </r>
    <r>
      <rPr>
        <sz val="11"/>
        <color theme="1" tint="0.249977111117893"/>
        <rFont val="Calibri"/>
        <family val="2"/>
        <scheme val="minor"/>
      </rPr>
      <t>:  Instalar puestos de control en carretera - POLFA</t>
    </r>
  </si>
  <si>
    <t>No. Puestos de control instalados en el periodo</t>
  </si>
  <si>
    <t>División de Gestión y Control Operativo</t>
  </si>
  <si>
    <t>Instalación y ejecución de acciones operativas mediante puestos de control aduanero ubicados en los sectores del Peaje Trapiche, Peaje Copacabana, sector los lagos de Caldas Antioquia y vías de comunicación del área metropolitana, se logro a la fecha del mes de ENERO-DICIEMBRE un total de (480) puestos de control aduanero instalados, dando continuidad y cumplimiento al indicador SEMESTRAL fijado con (240) dispositivos de control a ser implementados.</t>
  </si>
  <si>
    <t xml:space="preserve">El porcentaje obtenido acumulado en la disposición de Mercancias ADA con corte a diciembre de 2021, es lo realmente dispuesto por las diferentes modalidades de disposición principalmente donación, destrucción y venta por valor de $45,222,305,004,68 correspondiente a los actos con Situación jurídica recibidos en el G.I.T Operacion Logistica en el año.  
El incumplimiento se debe  al aumento de los ingresos en el mes de diciembre que fueron superados en mas del 50% con respecto a los ingresos de los meses anteriores. Este valor fue superado por a validación en el mes de diciembre de los DIMS 39902140443 y 39903140454 que correponden al Acta de Aprehensión No 755 del 08 de marzo de 2021, que su entrega inició en marzo y culminó en el mes de diciembre debido a la cantidad de mercancia (5.104 items) por valor de $8.895.897.033, esto hace que la meta disminuya considerablemente ya que en el mes de noviembre se tenia un cumplimiento del 101,87%. </t>
  </si>
  <si>
    <t>ESTE INDICADOR SE MIDE DE MANERA SEMESTRAL PRIMER SEMESTRE: LA META ES SEMESTRAL, CADA ABOGADA DEBE HACER 3 CURSOS SEMESTRALES Y A LA FECHA: 
LUZ MARINA: 14 ENERO: Como mejorar la defensa en las controversias contractuales - 29 ABRIL: Estrategia probatoria y técnicas de argumentación - 29 DE JUNIO Estrategia de defensa en responsabilidad extracontractual
MARIA EUGENIA:02 FEBRERO: Como mejorar la defensa en las controversias contractuales 20 DE ABRIL Procesal laboral administrativo abril 2021 - JUNIO 16 Estrategia probatoria y técnicas de argumentación.
CATALINA: 2 DE FEBRERO: Finanzas aplicadas al litigio. 28 DE FEBRERO: analisis de datos y estadisticas. 1 DE ABRIL: estrategias de defensa en responsabilidad extracontractual 
OLGA STELLA: 24 DE ABRIL Metodologías para la Defensa Jurídica del Estado - 24 DE ABRIL Estrategias para Llegar a Acuerdos - 24 DE JUNIO Herramientas de gestión para las oficinas jurídicas
CONSUELO:28  DE FEBRERO: presunciones  31  DE MARZO: Estrategia de Defensa Responsabilidad Contractual - 23 DE ABRIL:Estrategia Probatoria de Tecnicas de Argumentación  PARA EL SEGUNDO SEMESTRE: 
PARA EL MES DE JULIO, SE REALIZA UN CURSO DE ACTO ADMINISTRATIVO, CONCILIACION Y ESTRATEGIA DE DEFENSA
AGOSTO: 3 CAPACITACIONES: LAS FUNCIONARIAS MARIA EUGENIA NARANJO, LUZ MARINA LOPEZ  Y CATALINA RAMIREZ, REALIZARON LOS ´DIAS 17, 21 Y 31 , RESPECTIVAMENTE, EL CURSO DE: ACTO ADMINISTRATIVO, PREVENCIÓN, CONCILIACION Y ESTRATEGIAS DE DEFENSA. 
SEPTIEMBRE NO SE REALIZARON CURSOS
OCTUBRE: CONSUELO REALIZA EL 24 DE OCTUBRE CURSO DE PROCESAL LABORAL. MARIA EUGENIA REALIZA EL 24/10 EL CURSO DE PROCESAL CONTENCIOSO ADMINISTRATIVO, LUZ MARINA REALIZA EL 27/10   EL CURSO DE PROCESAL CONTENCIOSO ADMINISTRATIVO, CATALINA REALIZA EL 28/10  EL CURSO DE PROCESAL CONTENCIOSO ADMINISTRATIVO, OLGA STELLA  REALIZA EL 28/10  EL CURSO DE PROCESAL CONTENCIOSO ADMINISTRATIVO
NOVIEMBRE: NO SE REALIZARON CURSOS
DICIEMBRE: MARIA EUGENIA: 10 DE DICIEMBRE ESTRATEGIA DE DEFENSA EN RESPONSABILIDAD EXTRACONTRACTUAL; LUZ MARINA: 16 DE DICIEMBRE METODOLOGÍA FORMULACIÓN DIRECTRICES DE CONCILIACIÓN; CATALINA: 17 DE DICIEMBRE ESTRATEGIA PROBATORIA TECNICOS DE ARGUMENTACIÓN; CONSUELO: 19 DE DICIEMBRE GERENCIA EFICIENTE DE COMITES DE CONCILIACIÓN; OLGA STELLA: METODOLOGIAS FORMULACIÓN DIRECTRICES CONCILIACIÓN, PARA COMPLETAR EL ESQUEMA DE 3 CURSOS SEMESTRALES POR CADA UNA DE LAS ABOGADAS</t>
  </si>
  <si>
    <t>INDICADOR DE CUMPLIMIENTO ANUAL, SIN EMBRAGO SE REPORTA INFORMACIÓN PARCIAL HASTA DICIEMBRE CON FINES DE SEGUIMIENTO, EL DATO DE CUMPLIMIENTO LO REPORTA LA COORDINACION ESCUELA - NIVEL CENTRAL.</t>
  </si>
  <si>
    <r>
      <t xml:space="preserve">TABLERO BALANCEADO DE GESTIÓN - 2021
DIRECCIÓN SECCIONAL DE ADUANAS  DE BOGOTA - AEROPUERTO EL DORADO
</t>
    </r>
    <r>
      <rPr>
        <b/>
        <sz val="22"/>
        <color theme="0"/>
        <rFont val="Calibri"/>
        <family val="2"/>
        <scheme val="minor"/>
      </rPr>
      <t>SEGUIMIENTO METAS 2021</t>
    </r>
  </si>
  <si>
    <t>El cumplimiento de este indicador fue de 347.40%, lo anterior se logró en su mayoría a las legalizaciones voluntarias presentadas por los usuarios. De la misma manera, en el mes de agosto se presentó un caso particular que implicó una corrección voluntaria por valor de 1605 millones de pesos correspondiente a una disminución de ajuste negativo, lo que implicó un mayor valor de tributos aduaneros y sanción. Igualmente en noviembre el GIT Zona Franca recaudó 4240 millones de pesos por concepto de correcciones provocadas.</t>
  </si>
  <si>
    <t xml:space="preserve">Dirección Seccional de Aduanas de Bogotá Aeropuerto El Dorado fue creada mediante el artículo 6° del Decreto 1742 de 2020 reglamentado con la Resolución 000069 de 2021 vigente desde el pasado 31 de agosto de 2021, no se cuenta con cifras del Tablero Balanceado de Gestión (TBG).
Para la vigencia de 2021 contamos con un valor asignado de $212.575.958 de los cuales se realizaron pagos mensuales de acuerdo a los rubros así; 
</t>
  </si>
  <si>
    <t xml:space="preserve">Durante el último periodo se realizó acompañamiento a todos los contratos que fueron creados en la Dirección Seccional de Aduanas de Bogotá,  ya que para la Dirección Seccional de Aduanas de Bogotá-Aeropuerto el Dorado no se crearon ni se firmaron contratos,  desde que se creó la Dirección Seccional de Aduanas de Bogotá-Aeropuerto el Dorado se compartieron actividades de supervisión sobre los contratos creados como son:  contrato de ACPM, Contratos de Ferretería, para el comodato con OPAIN se pagaron los Servicios de inmobiliario con el presupuesto cedido a la Dirección Seccional de Aduanas de Bogotá- Aeropuerto el Dorado.  
Para el último periodo del año se remitieron los informes solicitados dando cumplimiento a la terminación de los contratos por parte de esta Dirección Seccional de Aduanas de Bogotá-Aeropuerto el Dorado.  
</t>
  </si>
  <si>
    <t xml:space="preserve">      </t>
  </si>
  <si>
    <t xml:space="preserve">En el mes de junio se realizó un encuentro por parte del Grupo Interno de Trabajo de Zona Franca con la participación de los usuarios interesados en las Declaraciones Especiales de Importación. Así mismo, en septiembre el Grupo Interno de Trabajo Importaciones realizó el encuentro abordando el tema de Procedimiento de Inspección, y por último, en diciembre el encuentro se enfocó en el procedimiento de Trámites Manuales, extendiéndose la invitación a los Usuarios aduaneros y al Gremio FITAC de la jurisdicción de la Seccional. 
</t>
  </si>
  <si>
    <t>En el primer y tercer encuentro Aduana – Empresa no se establecieron compromisos, sin embargo en el segundo se establecieron tres (3) entre la DIAN y los usuarios aduaneros. En el mes de octubre se dio cumplimiento a los tres compromisos establecidos en este encuentro.</t>
  </si>
  <si>
    <t>De acuerdo con el memorando 99 del 21 de mayo de 2021, se deben realizar dos campañas en el año. Dado lo anterior para el mes de Julio se programó y realizó una campaña "Dirigida a empresas UTS Jurisdicción Bogotá, para optimizar tiempos de nacionalización".  Luego en septiembre se efectuó otra campaña dirigida a los Operadores Económicos Autorizados OEA sobre la presentación de declaración de importación Anticipada de manera voluntaria. Y por último en noviembre se hizo una campaña para incentivar el uso de declaraciones anticipadas voluntarias, dirigida a los usuarios aduaneros.</t>
  </si>
  <si>
    <r>
      <rPr>
        <b/>
        <sz val="11"/>
        <color theme="1" tint="0.249977111117893"/>
        <rFont val="Calibri"/>
        <family val="2"/>
        <scheme val="minor"/>
      </rPr>
      <t xml:space="preserve">PROPIO: </t>
    </r>
    <r>
      <rPr>
        <sz val="11"/>
        <color theme="1" tint="0.249977111117893"/>
        <rFont val="Calibri"/>
        <family val="2"/>
        <scheme val="minor"/>
      </rPr>
      <t>Contribuir con las metas de gestión mediante el cumplimiento de la Resolución 7 de 2020 aplicable a los usuarios industriales de las zonas francas permanentes y especiales.</t>
    </r>
  </si>
  <si>
    <t>Porcentaje de verificación de declaraciones especiales</t>
  </si>
  <si>
    <t>(Total de declaraciones revisadas / Total de declaraciones presentadas)*100</t>
  </si>
  <si>
    <t>Se cumplio la meta de revisión mes a mes gracias al compromiso de los funcionarios y elapoyo de todo el GIT. Es importante mencionar que la comunicación entre las seccionales y la Subdirección de Operación Aduanera, fue indispensable para el cumplimiento de los objetivos en términos de recaudo podemos concluir que fue un gran año para la gestión realizada con las declaraciones especiales de importación.</t>
  </si>
  <si>
    <r>
      <rPr>
        <b/>
        <sz val="11"/>
        <color theme="1" tint="0.249977111117893"/>
        <rFont val="Calibri"/>
        <family val="2"/>
        <scheme val="minor"/>
      </rPr>
      <t>Propio</t>
    </r>
    <r>
      <rPr>
        <sz val="11"/>
        <color theme="1" tint="0.249977111117893"/>
        <rFont val="Calibri"/>
        <family val="2"/>
        <scheme val="minor"/>
      </rPr>
      <t>. Fortalecer los controles previos y simultáneos mediante acciones de control en el Aeropuerto El Dorado</t>
    </r>
  </si>
  <si>
    <t>Visitas aleatorias a las aerolineas  que ingresan mercancia bajo la modalidad de Tráfico Postal y Envíos Urgentes</t>
  </si>
  <si>
    <t>Número de visitas aleatorias a las aerolineas que ingresan mercancia bajo la modalidad de Tráfico Postal y Envíos Urgentes por el Aeropuerto El Dorado</t>
  </si>
  <si>
    <t>La programación de la meta de los meses comprendida de enero a diciembre 2021,  se cumplio de forma mensual según lo establecido con un porcentaje del 100%; con corte a diciembre, los operativos realizados mediante visitas aleatorias a las aerolíneas  que ingresan mercancía bajo la modalidad de Tráfico Postal y Envíos Urgentes, han permitido 3.962 propuestas de valor y 233 cambios de modalidad, es decir, del total de labor realizada por el Grupo de Trafico Postal y Envíos Urgentes de 141.646 propuestas de valor, 3.962 pertenecen a los 26 operativos realizados y del total de 14.148 cambios de modalidad, 233 pertenecen a los 26 operativos.   Situación que redunda en el fortalecimiento de los controles previos y simultáneos en el Aeropuerto el Dorado</t>
  </si>
  <si>
    <t>Operativos de control  al ingreso y salida del país de vuelos comerciales y charter</t>
  </si>
  <si>
    <t xml:space="preserve">Operativos de control  al ingreso y salida del país de vuelos comerciales y charter (uno (1)  por semana) </t>
  </si>
  <si>
    <t>La revisión a vuelos charter se caracterizó en el año 2021 por presentar gran dificultad en su realización ya sea por temas logisticos (desplazamientos a los hangares) como cambios intempestivos de horas de llegada o salida. Se dio la mayor prioridad posible a estos operativos.</t>
  </si>
  <si>
    <t xml:space="preserve">Revisión de viajeros internacionales después del puesto de control de Migración Colombia. </t>
  </si>
  <si>
    <t xml:space="preserve"> Operativos por semana a equipajes de viajeros internacionales después del puesto de control de Migración Colombia </t>
  </si>
  <si>
    <t>Como resultado final al observar las cifras acumuladas del año, se obtiene un nivel satisfactorio de nivel de cumplimiento. Se realizaron en total 52 operativos a diversos destinos entre los que se destacan Estados Unidos, Mexico y Panamá</t>
  </si>
  <si>
    <t>Revisión de equipajes de viajeros internacionales en conexión con otras ciudades del país en coordinación con las aerolíneas.</t>
  </si>
  <si>
    <t xml:space="preserve"> Número de vuelos de viajeros internacionales en conexión revisados</t>
  </si>
  <si>
    <t>A nivel general, se puede informar el cumplimiento del indicador en cada uno de los meses siendo solamente diciembre el mes que arroja un resultado negativo ya que como se expuso anteriormente, debido a la temporada es dificil destinar cierta cantidad de funcionarios para atender esta actividad aunque es importante destacar que previniendo este comportamiento, en el mes de noviembre se realizaron mas operativos de los propuestos con el fin de no afectar el resultado final. Los resultado obtenidos durante el año se pueden resumir en 20 actas de verificación de divisas, 9 recaudos y 2 aprehensiones de mercancías.</t>
  </si>
  <si>
    <t>Operativos a las tripulaciones de aeronaves  de carga, combinado y lastre</t>
  </si>
  <si>
    <t>Operativos por mes a las tripulaciones de aeronaves  de carga, combinado y lastre.</t>
  </si>
  <si>
    <t xml:space="preserve">Se presentaron dificultades durante el año en cuanto a la realización de este tipo de  operativos, puesto que se debe coordinar el cronograma de dos divisiones distintas con funciones propias de cada área que deben ser atendidas, a pesar de esto se cumplio en cada uno de los meses los operativos planteados. </t>
  </si>
  <si>
    <t>De enero a Diciembre de 2021 se observa un incremento gradual en el número total de reconocimientos de carga, se evidencia en el primer trimestre un incremento gradual de pasar de enero con 668 reconocimientos a abril con 835, de abril a junio se estabilizo en promedio sobre los 1.127, julio mostro una baja de reconocimientos en 743 y de agosto a octubre han venido incrementándose al pasar de agosto con 1.151, aumentando gradualmente pasando de noviembre con 1.514  a diciembre con 1.679
En cuanto a las aprehensiones de enero a diciembre se realizaron 76 por un valor de $ 43.571.017.1536
las sanciones que se envían a fiscalización por infracciones en el control previo de los transportadores durante enero diciembre se cuento con un total de 342.</t>
  </si>
  <si>
    <t>Gracias a la aplicación de nuevas estrategias implementadas por el GIT Importaciones desde el mes de abril, el cumplimiento de la meta mensual creció, lo que significó que el cumplimiento acumulado para este periodo fuera de 104.39%. Las variables que más han aportaron al cumplimiento de este indicador fueron los demás casos (legalizaciones voluntarias) y los ajustes por las controversias de valor.</t>
  </si>
  <si>
    <t>En promedio en el año se presentó un resultado del 6% de efectividad en los controles a los usuarios aduaneros, un 5% más de los esperado para este indicador. En total se registraron 1693 incidencias u hallazgos a los 27359 viajeros seleccionados en el año</t>
  </si>
  <si>
    <t>Del periodo comprendido entre enero a junio no se realizaron visitas, y de julio a agosto del año 2021 se recibio por parte de la subdirección la instrucción para proceder a realizar las  visitas asignas, en total se  han realizado entre julio y agosto 11 visitas, septiembre 4, octubre 5  y  5 noviembre, en el mes de Diciembre no se realizaron visitas, para un total de 25 visitas (20 Agencias de Aduanas) de las cuales se han encontrado hallazgos en la totalidad de usuarios visitados, y (5 visitas a depósitos públicos) de las cuales 4 se han encontrado hallazgos  superando las metas de cumplimiento, alcanzando un porcentaje de 192% en relación con las metas establecidas.</t>
  </si>
  <si>
    <t>El indicador muestra un desempeño sobresaliente, lo que indica que la seccional supero el nivel de aprobación esperado para las capacitaciones. Sin embargo es importate continuar con las actividades de motivación y apoyo para superar la decersión académica que es del 18%</t>
  </si>
  <si>
    <r>
      <t xml:space="preserve">TABLERO BALANCEADO DE GESTIÓN - 2021
DIRECCIÓN SECCIONAL DE ADUANAS  DE BOGOTA
</t>
    </r>
    <r>
      <rPr>
        <b/>
        <sz val="18"/>
        <color theme="0"/>
        <rFont val="Calibri"/>
        <family val="2"/>
        <scheme val="minor"/>
      </rPr>
      <t>SEGUIMIENTO METAS 2021</t>
    </r>
  </si>
  <si>
    <r>
      <rPr>
        <b/>
        <sz val="11"/>
        <color theme="1" tint="0.249977111117893"/>
        <rFont val="Calibri"/>
        <family val="2"/>
        <scheme val="minor"/>
      </rPr>
      <t>División Fiscalización y Liquidación Aduanera de Sanciones y Definición de Situación Jurídica</t>
    </r>
    <r>
      <rPr>
        <sz val="11"/>
        <color theme="1" tint="0.249977111117893"/>
        <rFont val="Calibri"/>
        <family val="2"/>
        <scheme val="minor"/>
      </rPr>
      <t xml:space="preserve">. GIT Decisión de Fondo de Sanciones: se fortalecio  por parte del GIT de Secretaria el control de términos y notificación de actos administrativos expedidos por el GIT Sanciones para que sea asignado oportunamente al  GIT Decisión de Fondo de Sanciones, y de esta manera garantizar en lo posible que el funcionario sustanciador de dicho grupo cuente con el termino suficiente para poder proferir la decisión de fondo. Teniendo en cuenta que para expedir el acto administrativo que decide de fondo, se tiene el término de 45 días, por parte de la Jefatura de la División de Fiscalización y Liquidación Aduanera de Sanciones y Definición de Situación Jurídica, se acordó con la Jefe del GIT de Decisión de Fondo y la Jefe de Secretaria de la misma División, realizar el reparto de los expedientes, una vez hayan pasado los 15 días hábiles con los que cuenta el usuario para dar respuesta al REA, con el fin de que los funcionarios sustanciadores, puedan adelantar con el debido tiempo las investigaciones y por ende expedir los actos administrativos que correspondan en forma oportuna, respetando el debido proceso y el derecho de defensa y contradicción que le asiste a los usuarios.                                                                                              
</t>
    </r>
    <r>
      <rPr>
        <b/>
        <sz val="11"/>
        <color theme="1" tint="0.249977111117893"/>
        <rFont val="Calibri"/>
        <family val="2"/>
        <scheme val="minor"/>
      </rPr>
      <t>División Fiscalización y Liquidación Determinación de Tributos y Gravámenes Aduaneros: A</t>
    </r>
    <r>
      <rPr>
        <sz val="11"/>
        <color theme="1" tint="0.249977111117893"/>
        <rFont val="Calibri"/>
        <family val="2"/>
        <scheme val="minor"/>
      </rPr>
      <t xml:space="preserve"> partir de septiembre de 2021 esta meta pasó a ser compartida con la División Fiscalización y Liquidación Aduanera de Sanciones y Definición de Situación Jurídica. </t>
    </r>
    <r>
      <rPr>
        <b/>
        <sz val="11"/>
        <color theme="1" tint="0.249977111117893"/>
        <rFont val="Calibri"/>
        <family val="2"/>
        <scheme val="minor"/>
      </rPr>
      <t>Se logró un 101,76%</t>
    </r>
    <r>
      <rPr>
        <sz val="11"/>
        <color theme="1" tint="0.249977111117893"/>
        <rFont val="Calibri"/>
        <family val="2"/>
        <scheme val="minor"/>
      </rPr>
      <t xml:space="preserve"> respecto a la meta anual. El aporte por parte de esta Divisón fue de $128.982.226.145 hasta el mes de agosto de 2021, y de $19.609.279.600 a partir de septiembre y hasta diciembre de 2021, para un total de $148.591.505.745, lo que representa un aporte del 80,68% de lo logrado.</t>
    </r>
  </si>
  <si>
    <t>Sobre este indicador, solo se alcanzó un porcentaje de cumplimiento del 69,4%, considerando que solo fueron proferidas resoluciones de alta cuantía que ascendieron a $34.5 mil millones. No obstante lo anterior, la División da tramite prioritario a todas aquellas propuestas de sanción contentivas de altas cuantías.</t>
  </si>
  <si>
    <t>El cumplimiento de este indicador es muy satisfactorio, alcanzó el 119%, lo que significa que durante el año 2021, quedaron en firme resoluciones contentivas de sanciones cambiarias por mas de $54.300.000.000, es decir, que las decisiones propuestas desde el proceso de fiscalización cambiaria, fueron confirmadas incluso en sede administrativa.</t>
  </si>
  <si>
    <t>Sobre este indicador, solo se alcanzó un porcentaje de cumplimiento del 52%, teniendo en cuenta que desde el momento en el que se estableció la meta, se escaló a diferentes instancias la complejidad de alcanzar el monto propuesto, considerando que incluso en un año sin pandemia y sin desaceleración económica, el recaudo no alcanza los $7 mil millones. En este año sin embargo, se alcanzó un recaudo superior a los $7.6 mil millones. A continuación se presenta un histórico del recaudo generado por la dependencia: 2018 ($6.881.251.103), 2019 ($6.866.685.451), 2020 ($3.106.595.310) y 2021 ($7.619.286.465).</t>
  </si>
  <si>
    <r>
      <rPr>
        <b/>
        <sz val="11"/>
        <color theme="1" tint="0.249977111117893"/>
        <rFont val="Calibri"/>
        <family val="2"/>
        <scheme val="minor"/>
      </rPr>
      <t>División de Fiscalización y Liquidación Aduanera de Sanciones y Definición de Situación Jurídica</t>
    </r>
    <r>
      <rPr>
        <sz val="11"/>
        <color theme="1" tint="0.249977111117893"/>
        <rFont val="Calibri"/>
        <family val="2"/>
        <scheme val="minor"/>
      </rPr>
      <t xml:space="preserve">.  GIT Decisiones de Fondo de Sanciones:  se  establecio la planeación para la evacuación de expedientes teniendo en cuenta el monto considerable de la sanción propuesta por el GIT de Sanciones,  para priorizar su análisis en debida forma con el tiempo suficiente y que se profiera dentro del termino legal, la resolución sanción o el acto de archivo por pago.   GIT Sanciones. Para el año 2021 se  estableció dar prioridad a los autos de archivo por allanamiento y pagos por legalización, así como también la cantidad de expediente que se tengan en el grupo que generen autos de archivo por los pagos descritos esto sin descuidar los términos de vencimiento de las demás investigaciones. Se realizó un seguimiento constante a cada funcionario para que mantuvieran la estrategia durante todo el periodo, a pesar de la coyuntura por el cambio de normatividad por la reestructuración de la entidad las estas estrategias adoptadas llevaron al resultado obtenido.                                                              </t>
    </r>
    <r>
      <rPr>
        <b/>
        <sz val="11"/>
        <color theme="1" tint="0.249977111117893"/>
        <rFont val="Calibri"/>
        <family val="2"/>
        <scheme val="minor"/>
      </rPr>
      <t xml:space="preserve">                                                                                                                                                                                            División de Fiscalización y Liquidación Determinación de Tributos y Gravámenes Aduaneros.</t>
    </r>
    <r>
      <rPr>
        <sz val="11"/>
        <color theme="1" tint="0.249977111117893"/>
        <rFont val="Calibri"/>
        <family val="2"/>
        <scheme val="minor"/>
      </rPr>
      <t xml:space="preserve">  A partir del mes de septiembre de 2021, esta meta pasó a ser compartida con la División de Fiscalización y Liquidación Aduanera de Sanciones y Definición de Situación Jurídica.  el aporte por parte de esta division fue de $2.114.194.628 hasta el mes de agosto de 2021 y de $70.437.000 de septiembre a diciembre de 2021, para un total de $2.184.631.628, lo que representa un aporte del 15,98% de lo logrado respecto a la meta anual.</t>
    </r>
  </si>
  <si>
    <r>
      <rPr>
        <b/>
        <sz val="11"/>
        <color theme="1" tint="0.249977111117893"/>
        <rFont val="Calibri"/>
        <family val="2"/>
        <scheme val="minor"/>
      </rPr>
      <t>División de Fiscalización y Liquidación Aduanera de Sanciones y Definición de Situación Jurídica</t>
    </r>
    <r>
      <rPr>
        <sz val="11"/>
        <color theme="1" tint="0.249977111117893"/>
        <rFont val="Calibri"/>
        <family val="2"/>
        <scheme val="minor"/>
      </rPr>
      <t xml:space="preserve">.  GIT Decisiones de Fondo de Sanciones: Se trabaja en conjunto con las Divisiones de Jurídica,  Administrativa y Financiera,  para obtener la información de los actos administrativos ejecutoriados, que han sido proferidos por el GIT Decisión de Fondo de Sanciones en el menor tiempo posible, garantizando la confiabilidad y oportunidad en la información.                                                                                                                                                   
</t>
    </r>
    <r>
      <rPr>
        <b/>
        <sz val="11"/>
        <color theme="1" tint="0.249977111117893"/>
        <rFont val="Calibri"/>
        <family val="2"/>
        <scheme val="minor"/>
      </rPr>
      <t xml:space="preserve">División de Fiscalización y Liquidación Determinación de Tributos y Gravámenes Aduaneros. </t>
    </r>
    <r>
      <rPr>
        <sz val="11"/>
        <color theme="1" tint="0.249977111117893"/>
        <rFont val="Calibri"/>
        <family val="2"/>
        <scheme val="minor"/>
      </rPr>
      <t xml:space="preserve"> A partir del mes de septiembre de 2021, esta meta pasó a ser compartida con la División de Fiscalización y Liquidación Aduanera de Sanciones y Definición de Situación Jurídica. Se trabaja en conjunto con las Divisiones de Jurídica,  Administrativa y Financiera,  para obtener la información de los actos administrativos ejecutoriados, el aporte por parte de esta División fue de $110.942.719.081 hasta el mes de agosto de 2021 y de $8.079.050.000 desde septiembre hasta diciembre de 2021, para un total de $119.021.769.081, lo que representa un 82,79% de lo logrado respecto a la meta anual.                        </t>
    </r>
  </si>
  <si>
    <t>La meta fue cumplida en el 100% en el mes de agosto, de acuerdo con el Memorando No. 000014 de febrero 02 de 2021, modificado por el Memorando No.000048 de Marzo 12 de 2021 de la Subdirección de Gestión  de Fiscalización  Aduanera.</t>
  </si>
  <si>
    <t xml:space="preserve">Meta cumplida. Se efectúo seguimiento constante para priorizar los actos Administrativos de memorandos para ser proyectados y evacuados </t>
  </si>
  <si>
    <t>División de Fiscalización y Liquidación Aduanera de Sanciones y Definición de Situación Jurídica: Este Despacho realizó 2 acciones conjuntas en el año 2021  en los meses de Marzo y Septiembre realizando selección y precrítica de insumos que conllevaran a la materialización de acciones de control de licores en establecimientos de comercio abiertos al público, ubicados en sectores comerciales que no generaran alteración del orden público en el que  no demandaran el desplazamiento de un gran volumen de funcionarios teniendo en cuenta la actual emergencia sanitaria por COVID 19. Para el desarrollo de la acción de control se solicitó apoyo a POLFA y Representantes de Marcas para determinar la originalidad de los productos inspeccionados.</t>
  </si>
  <si>
    <t>La meta fue cumplida en el 100% en el mes de septiembre, de acuerdo con el Memorando No. 000014 de febrero 02 de 2021, modificado por el Memorando No.000048 de Marzo 12 de 2021 de la Subdirección de Gestión  de Fiscalización  Aduanera. La Propuesta de Acción de Control para Contrarrestar el Contrabando Técnico relacionada con SUBFACTURACION y/o SOBREFACTURACION fue remitida mediante oficio virtual No  1-91-201-268- 00058 del 30 de septiembre de 2021</t>
  </si>
  <si>
    <t xml:space="preserve">Meta cumplida. Se efectúo seguimiento constante para priorizar los actos Administrativos de memorandos para ser proyectados y evacuados. Se realizó el cumplimiento de las  propuestas de acciones de Control  como lo indica el memorando 14 de 02 de Febrero de 2021  " Se entenderá cumplida la meta con la remisión de la propuesta de acción de control…  las
cuales serán analizadas por parte de la Subdirección y de encontrarse procedente se
ordenará su ejecución .. " en los meses requeridos, los cuales se encuentran en el Nivel Central. </t>
  </si>
  <si>
    <t>La meta fue cumplida en el 100% en el mes de abril, de acuerdo con lo establecido en el  Memorando 000014 de febrero 02 de 2021, modificado por el Memorando 000048 de marzo 12 de 2021 de la Subdirección de Gestión  de Fiscalización  Aduanera,  Se cumplió la meta ya que se envió la propuesta en el  mes  propuesto a Nivel Central.</t>
  </si>
  <si>
    <t>Para el periodo comprendido entre  Enero - Diciembre de 2021 se logro un avance directo del 65,63% , por lo cual se obtuvo un cumplimento efectivo del 100,81%,  ALTERNATIVAS DE MEJORA  fue  necesario ofertar revocatorias, proponer conciliaciones contenciosas y NO apelaciones de fallos que permitieran obtener un procentaje mas alto de exito de litigiosidad. ESTRATEGIA:   Se cumplen todas las directrices de la Dirección de Gestión Jurídica para el fortalecimiento de la defensa Técnica de la entidad.  
Todas las actuaciones para la defensa de los actos administrativos proferidos por la entidad ante el Contencioso son presentadas y analizadas previamente en la Reunión de Unificación de criterios o Comité Jurídico Seccional de Representación Externa.  
Se realizan actividades de capacitación, retroalimentación, participación mesas de daños antijuridico, seguimiento a la matriz de riesgos, análisis jurisprudenciales, evaluación, seguimiento y estrategias de defensa de acuerdo con los mecanismos previstos por la ley como oferta de revocatoria, conciliaciones prejudiciales y conciliaciones judiciales.
COMPROMISOS: Continuar desarrollando los mejores esfuerzos y gestión profesional en todas las actuaciones para la defensa de los actos administrativos proferidos por la entidad. Téngase en cuenta que la actividad de este indicador es de gestión y no de resultado.</t>
  </si>
  <si>
    <r>
      <t xml:space="preserve">Para el peridodo comprendido ENERO A DICIEMBRE fueron analizados  712 procesos calificados con riesgo alto en el sistema Ekogui, con el fin de evaluar las fortalezas y debilidades tecnicas y adoptar las decisiones de terminacion anticipada de los procesos como ofertar revocatorias o conciliaciones, o cambiar la calificacion del riesgo acorde con el analisis realizado                                                                                                                                       </t>
    </r>
    <r>
      <rPr>
        <b/>
        <sz val="11"/>
        <rFont val="Calibri"/>
        <family val="2"/>
        <scheme val="minor"/>
      </rPr>
      <t>ESTRATEGIAS</t>
    </r>
    <r>
      <rPr>
        <sz val="11"/>
        <rFont val="Calibri"/>
        <family val="2"/>
        <scheme val="minor"/>
      </rPr>
      <t xml:space="preserve">: Se cumplen todas las directrices de la Dirección de Gestión Jurídica revisando los procesos jurídicos en los términos establecidos.
</t>
    </r>
    <r>
      <rPr>
        <b/>
        <sz val="11"/>
        <rFont val="Calibri"/>
        <family val="2"/>
        <scheme val="minor"/>
      </rPr>
      <t>COMPROMISOS</t>
    </r>
    <r>
      <rPr>
        <sz val="11"/>
        <rFont val="Calibri"/>
        <family val="2"/>
        <scheme val="minor"/>
      </rPr>
      <t>: Continuar con la oportuna revisión de los procesos judiciales dentro de los términos establecidos.  De acuerdo con el Memorando 000086 de abril 23 de 2021 de la Subdirección de Representación Externa, la evaluación de este indicador es semestral en junio y diciembre 2021 con corte a 31 de mayo y 30 de noviembre de 2021</t>
    </r>
  </si>
  <si>
    <r>
      <t>Análisis jurisprudenciales elaborados e incluidos en la matriz de litigiosidad y remitidos junto con la copia de la sentencia en el período. ((Número de análisis jurisprudenciales elaborados y remitidos junto con la copia digital de la sentencia en el periodo (43) / Número de fallos ejecutoriados en el periodo de competencia del área (43))*100, Para el periodo comprendido Enero - Diciembre 2021 se remitieron oportunamente 43 junto con las sentencias y matriz de litigiosidad debidamente diligenciada obteniendo un cumplimiento del 100% para este indicador.</t>
    </r>
    <r>
      <rPr>
        <b/>
        <sz val="11"/>
        <rFont val="Calibri"/>
        <family val="2"/>
        <scheme val="minor"/>
      </rPr>
      <t>ESTRATEGIAS:</t>
    </r>
    <r>
      <rPr>
        <sz val="11"/>
        <rFont val="Calibri"/>
        <family val="2"/>
        <scheme val="minor"/>
      </rPr>
      <t xml:space="preserve"> Se cumplen todas las directrices de la Dirección de Gestión Jurídica enviando los análisis de jurisprudencia en los términos establecidos.
</t>
    </r>
    <r>
      <rPr>
        <b/>
        <sz val="11"/>
        <rFont val="Calibri"/>
        <family val="2"/>
        <scheme val="minor"/>
      </rPr>
      <t>COMPROMISOS</t>
    </r>
    <r>
      <rPr>
        <sz val="11"/>
        <rFont val="Calibri"/>
        <family val="2"/>
        <scheme val="minor"/>
      </rPr>
      <t xml:space="preserve">: Continuar con el oportuno envió de los análisis de jurisprudencia dentro de los términos establecidos.
</t>
    </r>
  </si>
  <si>
    <r>
      <t>En el periodo ENERO -  DICIEMBRE de 2021 fueron revisados el 20 % de los memoriales presentados en los despachos judiciales. Para un cumpliento del 100 % de este indicador.</t>
    </r>
    <r>
      <rPr>
        <b/>
        <sz val="11"/>
        <rFont val="Calibri"/>
        <family val="2"/>
        <scheme val="minor"/>
      </rPr>
      <t>ESTRATEGIAS</t>
    </r>
    <r>
      <rPr>
        <sz val="11"/>
        <rFont val="Calibri"/>
        <family val="2"/>
        <scheme val="minor"/>
      </rPr>
      <t xml:space="preserve">: Cumplir con las actividades de revisión de las actuaciones en los porcentajes estipulados por la Dirección Jurídica.
</t>
    </r>
    <r>
      <rPr>
        <b/>
        <sz val="11"/>
        <rFont val="Calibri"/>
        <family val="2"/>
        <scheme val="minor"/>
      </rPr>
      <t>COMPROMISOS</t>
    </r>
    <r>
      <rPr>
        <sz val="11"/>
        <rFont val="Calibri"/>
        <family val="2"/>
        <scheme val="minor"/>
      </rPr>
      <t>: Continuar cumpliendo con las actividades de revisión de las actuaciones de acuerdo a lo estipulado por la Dirección Jurídica. No aplica para este Período del año, ya que de acuerdo con el Memorando No. 000086 de abril 23 de 2021 de la Subdirección de Representación Externa.</t>
    </r>
  </si>
  <si>
    <t>Durante  el año 2021 fueron atendidos en oportunidad todos los requerimientos realizados por la Subdirección y sus coordinaciones. Cumplimiento del 100%.   ESTRATEGIAS: Cumplir con las actividades de atención en oportunidad de todos los requerimientos realizados por la Subdirección y sus coordinaciones. ESTRATEGIAS: Cumplir con las actividades de atención en oportunidad de todos los requerimientos realizados por la Subdirección y sus coordinaciones.
COMPROMISOS: Continuar cumpliendo con las actividades de atención en oportunidad de todos los requerimientos realizados por la Subdirección y sus coordinaciones.</t>
  </si>
  <si>
    <t xml:space="preserve">Para el periodo comprendido de ENERO - DICIEMBRE de 2021 se logro el cumplimiento de la incorporacion del 99,35% de los procesos activos en la Direccion Seccional de Aduanas de Bogota en el sistema Sie de Procesos Judiciales. Se resalta el compromiso para el cumplimiento de este indicador teniendo en cuenta el numero de procesos a incluir y el tiempo tan corto para realizar la labor. </t>
  </si>
  <si>
    <t>Del total del presupuesto finalmente asignado a la DSAB de $6.772.607.526,00, se tuvo una ejecución del 99,87%. Del presupuesto inicial de 7.048 nmillones, on  la escisión de la DSAB, se cedió 235 millones para la Seccional Aeropuerto y se tuvo contracréditos durante la vigencia por 41 millones.  La ejecución   obedeció al arrendamiento de la sede Connecta  y gastos reembolsables del CAC  correspondierntes a cerca del  90% del presupuesto asignado; se  suscribieron ocho contratos de acuerdo a lo programado, de 11 líneas aprobadas en el PAA para la vigencia; tres ultimos traslados a la  Aeropuerto por atender necesidades de esa Seccional. Se  realizaron cinco reembolsos de  caja menor, se etendieron  pagos de servicios, públicos, impuesto predial de la Bodega de Álamos, viáticos, transporte de gestión de los funcionarios, impuesto de vehículos a cargo de Operación Logística. Se aclara que en el mes de diciembre se reportó una alta ejecución  considerando los  valores trasladados  al NIvel Central (cercano a los 275 millones) para ser asignado a  la DSAB Aeropuerto El Dorado y necesidades del Nivel Central, valores que no fueron ajustados en el TBG por parte de Planeación y se reporta para que se ajuste al porcentale de ejecuión real de la Seccional.</t>
  </si>
  <si>
    <t>Subdirección Compras y Contratos</t>
  </si>
  <si>
    <t>Durante la vigencia se ejecutaron 8 lineas de 11 aprobadas inicialmente, tres de ellas trasladas a la Seccional Aeropuerto El Dorado ; por lo cual el PAA cierra al 100%.  Las lineas contratadas fueron: 1. Arrendamiento cajillas de seguridad,  2. Suministro de combustible, 3. Mantenimiento preventivo y/o correctivo con suministro de repuestos nuevos y originales para los vehículos, 4. Transporte terrestre nocturno de servidores públicos que laboran en el Aeropuerto El Dorado en el turno B, 5. Suministro de materiales eléctricos, hidrosanitarios y de ferretería, 6. Transporte de valores, 7. fabricación de sellos y 8. Compraventa e instalación de mamparas de protección para las oficinas ubicadas en el C.A.C.</t>
  </si>
  <si>
    <t>División de Fiscalización y Liquidación Aduanera de Sanciones y Definición de Situación Jurídica. GIT DECOMISOS Y AUTOMOTORES  Si bien al inicio de la vigencia no se contaba con el insumo (actas de aprehensión) suficientes, debido a las acciones adelantadas por las diferentes unidades aprehensoras a lo largo del año, se logró el sobrecumplimiento de la meta de decomisos en firme, garantizando la agilidad en la expedición oportuna de las actuaciones del procedimiento de decomiso, además de la coordinación de las diferentes áreas, como la actualización del libro radicador del NOTIFICAR y el esfuerzo realizado por la División Jurídica para la resolución de recursos presentados para decomisos de alta cuantía, todo lo anterior, se traduce en un trabajo en equipo coordinado por todas las áreas de la Dirección Seccional en este procedimiento. GIT SECRETARIA Durante la vigencia de 2021 gracias al monitoreo mediante correos electrónicos a las unidades aprehensoras, y reuniones que se adelantaron en daño antijurídico    permitió que allegaran las actas de aprehensión tanto decomiso directo u ordinario para realizar el trámite en los registros de las bases de ELMAR y INFAD, permitiendo cumplir las metas.</t>
  </si>
  <si>
    <t xml:space="preserve">Se implementaron controles en toda la jurisdiccion correspondiente a la Division de Control Operativo Bogota, dando asi un mayor alcance de las acciones realizadas, lo cual contribuyo en gran parte el cumplimiento de la meta anual con un total de 395 actas por encima de la meta establecida, dando como resultado un cumplimiento del 119% </t>
  </si>
  <si>
    <t>•la Gestión del año 2021, fue por un valor de $52.773.258.801, mercancía que se dispuso en las diferentes modalidades.Con un resultado del 45.05% de la meta del año 2021. 
•En el primer trimestre del año, el virus causado por el SAR COVID-19 afectó a varios funcionarios del GIT de Operación logística, en consecuencia, se debió reestructurar el grupo de trabajo con el fin de atender las diferentes actividades, lo cual generó que se retrasaran ciertas actividades.
•Se empezó a inspeccionar la mercancía que fuera de mayor valor a medida que se comunicaba su acto administrativo que Decomisa la mercancía a favor de la Nación para agilizar el proceso de disposición 
•Se gestiono la mercancía que representara valores significativos con las diferentes áreas responsables, para determinar el estado de su situación jurídica y así mismo disponer en el menor tiempo posible.
•La Fiscalía General de la Nación creo los Grupo Especializado de Delitos Fiscales, el cual durante el año 2021 se brindo los diferentes apoyos de fijación y toma de muestra de la mercancía que se encuentra en proceso ante la fiscalía.
•Lo transcurrido del año 2021 La Dirección Seccional de Aduanas gestiono las visitas con la entidad del SENA, pero no se pudo obtener un acercamiento y colaboración por parte de la entidad educativa.
•En la medida de lo posible se organiza con los diferentes beneficiarios la entrega de la mercancía en el menor tiempo posible y así mismo se comunica con los diferentes depósitos habilitados, el cronograma de destrucción para disponer de la mercancía con el fin de que éste organice y priorice su personal para el día de la entrega.
•La aduana de Bogotá disminuyo su inventario por valor de $237.800.280 bajo la modalidad de venta de las subastas realizadas en los años 2020 y 2021, aún se encuentra mercancía en la subdirección para disponer bajo esta modalidad.
•Se realizo reuniones periódicas con las personas que intervienen en el proceso de Destrucción para mejorar el procedimiento, observando un incremento en la disposición bajo esta modalidad en el último semestre.
•Se disminuyo en el inventario un  valor de $882.846.881, de los muebles adjudicados a favor de la nación, interviniendo un total de 35 empresas
•El mes de diciembre se comunicaron los abandonos legales en los diferentes depósitos, motivo por el cual se debió retirar personas de las bodegas con contrato con la DIAN, para atender las inspecciones en los depósitos habilitados, acumulación de trabajo que se generó por la suspensión de términos decretada por el Gobierno Nacional a cauda del virus Covid-19</t>
  </si>
  <si>
    <t>Porcentaje de funcionarios capacitados en cursos virtuales de la ANDJE durante el año 2021 en la División Jurídica. Formula: (Número de funcionarios que realizaron el curso virtual de la ANDJE  con evidencia de participación / Número de funcionarios que debían tomar la capacitación*100). // Durante el 2021 todos los Funcionarios Abogados Apoderados Judiciales realizaron cada uno, mínimo (3) cursos virtuales programados por la ANDJE. Avance logrado 121,5% con meta del 90%. Cumplimiento del 135%.
ESTRATEGIAS: Cumplir con las actividades semestrales de realización por cada Funcionario Abogado Apoderado Judicial de mínimo (3) cursos virtuales programados por la ANDJE.
COMPROMISOS: Continuar cumpliendo con las actividades semestrales de realización por cada Funcionario Abogado Apoderado Judicial de mínimo (3) cursos virtuales programados por la ANDJE.</t>
  </si>
  <si>
    <t xml:space="preserve">A Diciembre de 2021, se logró un cumplimiento del120% con 72 capacitaciones realizadas. 
En enero del presente año,  no se llevaron a cabo capacitaciones, porque según la planeación  de la Escuela de la DIAN, las capacitaciones dentro del PIC, inician a partir del mes de febrero  y van hasta el mes de diciembre de 2021. En febrero se tuvo un sobrecumplimiento del 800% con 8 cursos realizados, de 1 que se tenia establecido como meta. En marzo se tuvo un cumplimiento del 30% con 3 cursos realizados, de 10 que se tenían establecidos como meta. En abril se tuvo un cumplimiento del 71,43% con 5 cursos realizados, de 7 que se tenían establecidos como meta. En mayo se tuvo un sobrecumplimiento del 133% con 8 cursos realizados, de 6 que se tenían establecidos como meta. En junio se tuvo un  cumplimiento del 62,25% con 5 cursos realizados, de 8 que se tenían establecidos como meta. En julio se tuvo un  sobrecumplimiento del 400% con 8 cursos realizados, de 2 que se tenían establecidos como meta. En agosto se tuvo un sobrecumplimiento del 267% con 8 cursos realizados, de 3 que se tenían establecidos como meta. En septiembre se tuvo un cumplimiento del 50% con 6 cursos realizados, de 12 que se tenían establecidos como meta. En octubre se tuvo un cumplimiento del 100% con 4 cursos realizados, de 4 que se tenian establecidos como meta. En noviembre se tuvo un cumplimiento del 167% con 10 cursos realizados, de 6 que se tenian establecidos como meta. Y en diciembre se tuvo un sobrecumplimiento del 688% con 7 cursos realizados, de 1 que se tenian establecido como meta, por el Nivel Central. Los cursos se realizaron según lo establecido por la Escuela de la DIAN.  </t>
  </si>
  <si>
    <r>
      <t xml:space="preserve">TABLERO BALANCEADO DE GESTIÓN - 2021
DIRECCIÓN SECCIONAL DE IMPUESTOS DE CALI
</t>
    </r>
    <r>
      <rPr>
        <b/>
        <sz val="22"/>
        <color theme="0"/>
        <rFont val="Calibri"/>
        <family val="2"/>
        <scheme val="minor"/>
      </rPr>
      <t>SEGUIMIENTO METAS 2021</t>
    </r>
  </si>
  <si>
    <t>A  finales del mes de noviembre se pone a disposición de las seccionales, la consulta del reporte en MUISCA (Análisis de Operaciones / Recaudo), como informe estadístico oficial de la Subdirección de Estudios Económicos; en este, el logro de recaudo bruto mes y acumulado año, frente al reportado hasta octubre por la Subdirección de Gestión de Recaudo y Cobranzas, presenta una diferencia que en el total del año es inferior al 1% . Diferencia argumentada en fechas de corte y procesos estadísticos de depuración de cifras. El análisis comparativo 2021/2020, muestra de septiembre a diciembre el impacto de no contabilizar el aporte de los Grandes Contribuyentes a la gestión de la seccional (acta comité Operativo MIPG de la seccional del 04022022).
El recaudo bruto acumulado año como informe estadístico oficial de la Subdirección de Estudios Económicos a 05022022, es de $6.635.539 millones, y el cumplimiento de la meta acumulada del 99,6%, desfase de $25.046 millones frente a la meta; obedece principalmente a cuatro conceptos: IVA Declaraciones,  Impuesto al Consumo, retenciones y GMF. Estos mismos conceptos, son los que más influenciaron la reducción del 10,8% frente al año anterior.  Por el contrario, el resultado en el recaudo, es compensado parcialmente por un sobrecumplimiento en Renta-Declaraciones y en Régimen Simple. Es de anotar que existen $22.084 millones sin poder clasificar en los conceptos . Observando las cifras totales de recaudo mes a mes, julio y noviembre fueron los meses con la cifra más baja  de cumplimiento en la meta mensual, con un 84% y 81% respectivamente, influenciados por los conceptos ya mencionados.
Este comportamiento responde a las medidas tributarias adoptadas por el Gobierno frente a la economía en pandemia y en desordenes públicos que afectaron la economía nacional y Local; que buscan dar mayor liquidez para las personas y empresas, con el fin de mantener activa la demanda, garantizar la supervivencia de las firmas y defender el empleo. Con la virtualización, facilitación de procedimientos y las medidas del estado, se pretende mantener incentivada la formalización  y el cumplimiento de las obligaciones fiscales.</t>
  </si>
  <si>
    <t>Subdirección de  Cobranzas y control extensivo  o quien haga sus veces</t>
  </si>
  <si>
    <t>La fuente de información de este indicador, es la Subdirección de Gestión de Recaudo y Cobranzas; en el acumulado enero a diciembre, las cifras ajustadas sumaron $1,187,229 millones para un cumplimiento del 105%. Se observaron cumplimientos por encima del 100% de enero a julio.  El cumplimiento en los primeros siete meses del año  amortiguó el resultado en el acumulado anual, ya que durante los meses de agosto a septiembre no se cumplieron las metas del periodo (ya sin el recaudo por Grandes Contribuyentes). En la división de Recaudo y Cobranzas, se  dio  cumplimiento al ciclo de cobro ordenado por la  Coordinación de Cobranzas, y se divulgaron los beneficios de la ley 2155 , no obstante se considera que el término de la misma fue demasiado corto (septiembre 14 a diciembre 31) para que los contribuyentes pudieran gestionar préstamos o realizar la venta de bienes y cancelar sus obligaciones . En el mes de diciembre se desbordaron las solicitudes de facilidades de pago, pero fueron pocos los que reunieron los requisitos que exige el artículo 814 del Estatuto Tributario.</t>
  </si>
  <si>
    <t>Subdirección para el impulso de la formalización tributaria o quien haga sus veces</t>
  </si>
  <si>
    <t xml:space="preserve">Entre enero y agosto del 2021el cumplimiento de la meta referente al RST estaba a cargo de la División Gestión y Servicio al Cliente con una meta de 1593 inscritos frente al logro de 803 para un cumplimiento porcentual del 50%, esta meta se logró con estrategias como 41 capacitaciones con una asistencia de 3630 contribuyentes y usuarios entre quienes se hizo difusión de las bondades ofrecidas por el régimen simple de tributación así como el acompañamiento al diligenciamiento a los anticipos atinentes al formulario 2593, de igual manera acompañando el proceso de instrucción sobre la declaración a presentar es decir para el formulario 260. 
A partir de 1 de septiembre del 2021 mediante la resolución 069 del 9 de agosto se crea y asignan funciones al Grupo Interno de Trabajo Formalización Tributaria inherentes al régimen simple de tributación, factura y nomina electrónica. Dando continuidad a lo ya recorrido en el año 2021 se brindaron 30 capacitaciones en el periodo comprendido entre septiembre - diciembre del 2021 con una asistencia de 1287 contribuyentes y usuarios para un total de 4917 asistentes para el año 2021 a las 71 capacitaciones ejecutadas entre las dos dependencias, es de señalar que la meta entre septiembre y diciembre era de 460 inscritos al Régimen Simple de Tributación de los 2053 que constituían la meta anual con un logro en ese periodo de 226 inscritos que constituyen un cumplimiento del 50%. Es de resaltar que las condiciones a que ha llevado la pandemia el posterior paro y en general la situación económica por la que atraviesa el país ha dificultado de manera significativa el cumplimiento de esta meta, situaciones que por el contrario ha generado la terminación empresarial y la deficiente credibilidad de este nuevo sistema de tributar que por ahora siendo voluntario no ha contribuido a pesar de las diferentes estrategias ejecutadas a su cumplimiento.
En ese orden de ideas es colegible que el 50% de cumplimiento de la meta ha sido constante durante todo el año 2021. 
</t>
  </si>
  <si>
    <t xml:space="preserve">Durante los meses de enero a diciembre, continuado desarrollando estrategias para inscripción y socialización al RST, como el trabajo conjunto con la Cámara de Comercio; con el área de formalización empresarial, realizando actividades de socialización y difusión en el RST con la Secretarias de Hacienda Municipal de Cali, Jamundí, Dagua, La Cumbre y Yumbo, Universidades, Gobernación del Valle, Gremios, Sector Privado, Sena, entre otros.
Dentro de las campañas para el cumplimiento de las obligaciones del RST, se realizaron capacitaciones en diligenciamiento del recibo electrónico bimestral Simple 2593 y acompañamiento personalizado en la solución de inconvenientes en la plataforma y presentación del formulario. 
se continúa apoyando las respuestas de las peticiones de RST, ingresadas a través del SIE de PQSR.
Se está brindando atención personalizada para RST por inconvenientes a través de comunicación por video atención por Teams.
En el mes de noviembre se realizó capacitación al funcionario de la División de Servicio al Ciudadano que está a cargo de las NAF sin embargo se continua brindado apoyo.
Se ha venido trabajando con los Municipios:  Dagua, Jamundí, la Cumbre y Vijes, en el proceso de acompañamiento para adopción de tarifas y con Cali, Calima el Darién, Dagua, Jamundí, Restrepo, Vijes, Yotoco y Yumbo, en el proceso de implementación de la resolución 0026 de 2021, en cumplimiento de los requisitos previos a la entrega de la información por parte de la Dian, información necesaria para el control fiscalizador del Impuesto de industria y comercio consolidado.
En el equipo de trabajo diseñó flayer publicitario, previa autorización del área de comunicaciones para soportar la socialización y difusión personalizada en los eventos de inscripción y en las visitas a los comerciantes y empresarios.
Se están programando campañas con puntos móviles para incentivar la formalización e inscripción en el RST con los Municipios de nuestra jurisdicción, enfocados en los sectores informales a través de puntos móviles de inscripción y actualización del Rut y de Capacitaciones directamente en los municipios, ya se acordó realizar campaña con La cumbre nuevamente abarcando el corregimiento de Bitaco, y el municipio de Jamundí y Dagua.
Se está organizando las bases de datos de sujetos viables al RST, que nos envían los municipios para enviar correos de invitación a ingresar a esta nueva forma de tributar.
Se viene realizando campaña de inscripción al RST, con la Cámara de Comercio entidad con la que se logró la asignación de un espacio físico para acompañar los usuarios que concurran a inscribirse en la cámara de comercio para sensibilizar y difundir el RST.
</t>
  </si>
  <si>
    <t>Entre enero y agosto del 2021, el cumplimiento de la meta referente a la habilitación en factura electrónica estaba a cargo de la División Gestión y Servicio al Cliente con una meta de 3.713 habilitados frente al logro de 8.859 para un cumplimiento porcentual del 239%, esta meta se logró con estrategias como 41 capacitaciones con una asistencia de 3.630 contribuyentes y usuarios entre quienes se hizo acompañamiento al manejo de la factura electrónica, ofreciendo el software que para tal efecto asigna de manera gratuita la DIAN a quienes así lo requieran. 
A partir de 1 de septiembre del 2021 mediante la resolución 069 del 9 de agosto se crea y asignan funciones al grupo interno de trabajo formalización tributaria inherentes al régimen simple de tributación, factura y nomina electrónica. Dando continuidad a lo ya recorrido en el año 2021. Se brindaron 30 capacitaciones en el periodo comprendido entre septiembre - diciembre del 2021 con una asistencia de 1.287 contribuyentes y usuarios para un total de 4.917 asistentes para el año 2021 a las 71 capacitaciones ejecutadas entre las dos dependencias, cerrando el 2021 con un total de 12.575 habilitados cuyo cumplimiento corresponde al 116%, en un periodo comprendido entre enero y diciembre del 2021, es decir que se supero el cumplimiento de la meta gracias a los esfuerzos y trabajo conjunto.</t>
  </si>
  <si>
    <r>
      <t xml:space="preserve">A partir de 1 de septiembre del 2021 mediante la resolución 069 del 9 de agosto se creó  y asignaron funciones al Grupo Interno de Trabajo Formalización Tributaria, inherentes al Régimen Simple de Tributación, Factura y Nómina Electrónica. Dando continuidad a lo ya recorrido en el año 2021, se brindaron 30 capacitaciones en el periodo comprendido entre septiembre - diciembre del 2021,  con una asistencia de 1.287 contribuyentes y usuarios para un total de 4.917 asistentes para el año 2021, a las 71 capacitaciones ejecutadas entre las dos dependencias, en la espera siempre que el nivel central habilitara la transmisión de las nominas, una vez efectuado los ajustes a que había lugar.
</t>
    </r>
    <r>
      <rPr>
        <sz val="11"/>
        <rFont val="Calibri"/>
        <family val="2"/>
        <scheme val="minor"/>
      </rPr>
      <t>El 16 de diciembre del 2021 se comunicó de parte del nivel central, la modificación a las metas asignadas para Cali frente a la nomina electrónica, las cuales fueron comunicadas por la funcionaria Zulma Guerrero Rodriguez de la subdirección de planeación y cumplimiento de la DIAN, con base en ese ajuste y partiendo de la base que la meta para el años 2021 quedó en 5.698 h</t>
    </r>
    <r>
      <rPr>
        <sz val="11"/>
        <color theme="1" tint="0.249977111117893"/>
        <rFont val="Calibri"/>
        <family val="2"/>
        <scheme val="minor"/>
      </rPr>
      <t>abilitados, el logro fue de 8.726 que constituye un cumplimento del 153%; meta que se superó gracias al trabajo constante y continuo del equipo de trabajo.</t>
    </r>
  </si>
  <si>
    <t>Dirección de Gestión Fiscalización</t>
  </si>
  <si>
    <t>En el cierre de año se alcanza un 162% de la meta de gestión efectiva establecida para el año 2021;  gracias a la gestión por los expedientes en curso, la gestión persuasiva adelantada por el  GIT de URIIT. La gestión aumenta significativamente el ultimo trimestre del año gracias a los beneficios otorgados a los contribuyentes con deudas vencidas.</t>
  </si>
  <si>
    <t>En correo de la Jefatura de la División del día 26/01/2022, se informa que el logro acumulado año es de $31.595.968.320. En el cierre de año se alcanza un 109% de la meta de gestión efectiva establecida para el año 2021; gracias a la gestión por los expedientes en curso, la gestión aumenta significativamente el ultimo trimestre del año gracias a los beneficios otorgados a los contribuyentes con deudas vencidas.</t>
  </si>
  <si>
    <t>Este indicador se rinde de manera anual para el mes de diciembre. Durante el periodo, el logro del indicador fue del 69,23%, porcentaje acumulado de cumplimiento corresponde al 106,34%; se tienen 9 fallos a favor, 1 fallo parcial, sobre 14 en total, con 4 fallos desfavorables. Del resultado total se descuenta el fallo parcial, el cual no se tiene en cuenta en la operación del indicador.  El resultado corresponde al cumplimiento de las políticas de prevención del daño antijurídico y a la defensa técnica de los funcionarios, para seguir aumentando la tasa de éxito procesal.</t>
  </si>
  <si>
    <t>Este indicador se rinde de manera semestral,  para el mes de diciembre de 2021; según se encuentra estipulado en el Memorando 86 de abril 23 de 2021,  para dicho periodo se realizó el análisis de todos los procesos del periodo comprendido entre junio a noviembre de 2021, con riesgo alto y medio alto en Ekogui, dejándose constancia mediante Acta de Comité Seccional. Se evaluaron las fortalezas y debilidades técnicas y jurídicas de los procesos judiciales calificados en Ekogui, con riesgo alto y medio alto. Para obtener estos resultados se utiliza la herramienta informática diseñada para brindar información acerca de la valoración del riesgo de los procesos judiciales, la cual nos permite generar estrategias de defensa jurídica.</t>
  </si>
  <si>
    <t>Este indicador se rinde de manera mensual, el porcentaje de cumplimiento acumulado corresponde al 100%. El resultado al realizar los análisis jurisprudenciales, permite construir un insumo para establecer la política de prevención del daño antijurídico y el informe de litigiosidad anual.</t>
  </si>
  <si>
    <t xml:space="preserve">Este indicador se rinde de manera trimestral; históricamente se ha revisado el 100%  de las actuaciones judiciales elaboradas por los funcionarios de Representación Externa, siendo la meta revisar el 60% de las actuaciones, por tanto, el porcentaje acumulado es del 167%. El resultado de estas revisiones permite continuar con el propósito de optimizar la calidad de las actuaciones judiciales mediante una revisión técnica y jurídica. 
</t>
  </si>
  <si>
    <t xml:space="preserve">Este indicador se rinde de manera semestral, para el mes de diciembre de 2021. Se ha cumplido con el 100%  de los requerimientos, los cuales se han contestado en oportunidad a la Subdirección de Representación Externa. </t>
  </si>
  <si>
    <t>Este indicador se rinde de manera anual, para el mes de diciembre. Contándose con un cumplimiento del 102,44%  del registro de los procesos judiciales de Representación Externa.</t>
  </si>
  <si>
    <r>
      <rPr>
        <b/>
        <sz val="11"/>
        <color rgb="FF404040"/>
        <rFont val="Calibri"/>
        <family val="2"/>
        <scheme val="minor"/>
      </rPr>
      <t>PROPIO.</t>
    </r>
    <r>
      <rPr>
        <sz val="11"/>
        <color rgb="FF404040"/>
        <rFont val="Calibri"/>
        <family val="2"/>
        <scheme val="minor"/>
      </rPr>
      <t xml:space="preserve"> Cumplir con el recaudo tributario por gestión de cartera</t>
    </r>
  </si>
  <si>
    <t>Nivel de cumplimiento en los procedimientos en el proceso de administración de cartera (cartilla CT-CA-0086 y formato FT-CA-5219)</t>
  </si>
  <si>
    <t xml:space="preserve">V1. Procedimientos gestionados en el mes por todo el GIT de Coactiva +V2. Procedimientos gestionados en el mes por todo el GIT de Ejecución Bienes  + V3. Procedimientos gestionados en el mes por todo el GIT de facilidades de pago + V4.  Procedimientos gestionados en el mes por todo el GIT de persuasiva </t>
  </si>
  <si>
    <t>División de Gestión de Recaudo y Cobranzas Dirección Seccional</t>
  </si>
  <si>
    <t xml:space="preserve">El indicador  se ajustó desde su ficha técnica, aclarando que es un indicador de meta mensual variable, asociada a la cantidad de recurso humano en cumplimiento de las actividades misionales en cada uno de los GIT. El mes de abril se corrigió las cifras de meta y logró, dado la disponibilidad de solo medio mes en uno de los funcionarios (vacaciones). Se muestra una importante gestión en la generación de los productos que garantizan el cumplimiento de los  procedimientos de Administración de Cartera.  En el acumulado año, el cumplimiento frente a la meta alcanzó el 173%. (desempeño Excelente).      
: </t>
  </si>
  <si>
    <t>Variable 1/ Variable 2
Número de solicitudes de devolución terminadas por el procedimiento automático / Número de solicitudes de devolución  seleccionadas por el Servicio Informático para el procedimiento automático</t>
  </si>
  <si>
    <t>Durante el  2021, no se presentaron solicitudes de devolución automáticas, por lo tanto no existe medición para el año.</t>
  </si>
  <si>
    <t>En el 2021, no fue posible alcanzar la meta de los 35 días en la gestión de las devoluciones ordinarias, debido a que las solicitudes de devoluciones se  incrementaron  tanto en Personas Naturales, como en Personas Jurídicas, hecho al que se sumó las situaciones administrativas presentadas: vacaciones e incapacidades entre otros,  y las fallas en los SIE.</t>
  </si>
  <si>
    <t>Subdirección de  Recursos Jurídicos</t>
  </si>
  <si>
    <t xml:space="preserve">El Promedio de tiempo de  las decisiones de los recursos tributarios en lo corrido del año (12 meses) es de 7,9 meses, es decir un cumplimiento del 130% frente a la meta de 10,2 meses; como resultado de la planeación, control y compromiso de los funcionarios para proferir y enviar oportunamente los actos hasta su notificación. </t>
  </si>
  <si>
    <t>Este indicador se rinde de manera semestral, para el mes de diciembre de 2021. El porcentaje de logro de este indicador fue del 96%, se cuenta con un cumplimiento del 107,41% de los cursos realizados. Los apoderados judiciales que representan los intereses de la entidad realizaron la totalidad de los cursos obligatorios durante el semestre, tomando las capacitaciones virtuales que ofrece la Comunidad Jurídica del Conocimiento de la ANDJE, las cuales contribuyen en gran medida a fortalecer la defensa técnica de la DIAN.</t>
  </si>
  <si>
    <t>Se adapto la presentación de meta y logro a la forma suministrada por la Escuela de la DIAN (archivo vía Teams el 22/12/2021), el cumplimiento del Factor  PIC en la seccional de Impuestos de Cali,   en el acumulado año corrido,  es del 91% (desempeño "Satisfactorio" (70% a100%); básicamente por un menor cumplimiento en el componente del factor , atinente a  "Tasa de funcionarios Certificados con Constancia", que implica la presentación del examen final.  Como estrategia para incrementar el número de funcionarios que culminan las capacitaciones  y certificados en los cursos programados por la Escuela, se esta utilizando: Socializar por dependencias los funcionarios inscritos a los diferentes cursos con el fin de hacer seguimiento a su culminación.
* Reunión con los jefes de todas las dependencias para incentivar para que los funcionarios participen y se certifiquen en los cursos ofrecidos en la ruta del aprendizaje del PIC. 
* Seguimiento mensual por parte del GIT de Personal a las dependencias con el fin de mejorar la participación y culminación de los cursos del PIC.</t>
  </si>
  <si>
    <t xml:space="preserve">                   TABLERO BALANCEADO DE GESTION 2021
DIRECCION SECCIONAL DE IMPUESTOS Y ADUANAS DE NEIVA
SEGUIMIENTO METAS 2021</t>
  </si>
  <si>
    <t>Variable 1:    Valor del Recaudo Bruto (mensual)</t>
  </si>
  <si>
    <t>El 93% del recaudo alcanzado de ingresos brutos en la Seccional se ha visto afectada por la continuidad de los efectos generados por la crisis socioeconómica derivada por la pandemia por Covid-19 y de los paros que conllevaron múltiples bloqueos en las carreteras del Departamento del Huila, afectó el abastecimiento de los alimentos e insumos en el sector agrícola, en las familias y las empresas en general. 
Según comunicado del Diario del Huila del 22 de enero de 2002, la cantidad de micronegocios disminuyó 3,1% en comparación con el mismo periodo del año 2020, y el personal ocupado por estas unidades económicas disminuyó 2,9%, mientras que las ventas o ingresos crecieron 2,4% en este intervalo de tiempo. A nivel nacional, las ventas o ingresos nominales de los micronegocios disminuyeron en 13,8% entre los terceros trimestres de 2019 y 2021. Las actividades económicas que más contribuyeron a la variación negativa del total de la cantidad de micronegocios en el tercer trimestre de 2021 fueron: Agricultura, ganadería, caza, silvicultura, caza, pesca y minería (-2,1%); construcción (-0,7 puntos porcentuales); Alojamiento y servicios de comida (-0,5%); e industria manufacturera (-0,5 puntos porcentuales). Aunque los micronegocios disminuyeron, las ventas crecieron (diariodelhuila.com)
Esta situación ha generado que la recuperación del Departamento del Huila no sea la mejor muchas empresas alrededor de 570 empresas se han ido del Departamento del Huila (Diario de la Nación 4 de agosto). 
Según reporte del noticiero Red+Noticias del 31 de enero de 2022, el desempleo en diciembre fue de 11 por ciento según el DANE… en todo 2021, llegó a 13,7 por ciento, y ambas cifras son menores que las registradas un año atrás. Y añade que Colombia el desempleo se sigue reduciendo, pero que aún no se logra llegar a los niveles que había antes de la pandemia. Red+ | El desempleo en diciembre fue de 11% en 2021 de 13,7% - YouTube</t>
  </si>
  <si>
    <t>Variable 1 + Variable 2
Variable 1: Valor cartera recuperada del mes
Variable 2: Valores cartera recuperada meses anteriores cuya información no se encontraba disponible al momento del reporte (mensual)</t>
  </si>
  <si>
    <t>Variable 1: No. de inscritos en el Régimen Simple de Tributación (mensual)</t>
  </si>
  <si>
    <t xml:space="preserve">Durante el mes de diciembre se logró un cumplimiento del 121%, pese a que en lo recorrido del año con corte diciembre se haya alcanzado el 71%.
Lo que se ha venido observando no solamente en nuestra Seccional si no en las demás, es un desinterés por parte de los entes municipales para divulgar el RST y adoptar la tarifa unificada del ICA. Se logró que el municipio de Palermo tuviera adoptada la tarifa del ICA y entrar a operar a partir del 2022.
Los contadores públicos han tenido alguna incidencia en la tergiversación de los beneficios del SIMPLE, por un lado, por el desconocimiento de este Régimen y por otra parte por el miedo a que sus clientes le suspendan su labor por ser este Régimen fácil de desarrollar.
El incremento de inscritos es el resultado que se ha venido haciendo durante todo el 2021 como:
• Acciones de socialización del Régimen Simple de Tributación en los municipios para difundir los beneficios del RST de manera que permita que en la DS se tengan los números de inscritos nuevos de acuerdo con la meta establecida.
• Campañas de Inscripción al RST enfocadas principalmente en sectores informales.
• Campaña de recordación a los contribuyentes de presentar y pagar en debida forma los anticipos bimestrales del año gravable 2020 previo a la presentación de la declaración del 260.
• Envío de oficios masivos a potenciales inscritos al RST.
• Recordación sobre la información de la cuenta bancaria y la no aceptación de la tarifa unificada.
</t>
  </si>
  <si>
    <r>
      <rPr>
        <b/>
        <sz val="11"/>
        <rFont val="Calibri"/>
        <family val="2"/>
        <scheme val="minor"/>
      </rPr>
      <t>PROPIO.</t>
    </r>
    <r>
      <rPr>
        <sz val="11"/>
        <rFont val="Calibri"/>
        <family val="2"/>
        <scheme val="minor"/>
      </rPr>
      <t xml:space="preserve"> Cumplir con el Plan de Contribución 2021</t>
    </r>
  </si>
  <si>
    <t>Promedio simple de los avances de las actividades definidas en la iniciativa estratégica del Plan de Contribución 2021 (trimestral)</t>
  </si>
  <si>
    <t xml:space="preserve">Respecto a la gestión con corte a diciembre la Dirección Seccional de Neiva en el tema del Régimen de Tributación Simple – RST, en atención al cumplimiento del Plan de Contribución 2021 establecido en TBG de la Seccional realizó las siguientes acciones:
ACTIVIDAD 1.  Adelantar acciones de socialización del Régimen Simple de Tributación para difundir los beneficios del RST de manera que permita que en la DS se tengan los números de inscritos nuevos de acuerdo con la meta establecida.
Para esta variable se ha establecido como indicador ((No. De socializaciones realizadas/No. De socializaciones programadas)*100).  Se proyecta la realización de 6 actividades al año.  De las 6 socializaciones proyectadas se han realizado 13 socializaciones (13/6)*100.  Para un cumplimiento acumulado del 216,6%.
ACTIVIDAD 2.  Realizar campañas de Inscripción al RST enfocadas principalmente en sectores informales identificados dentro de su jurisdicción. En todo caso deben cubrirse todos municipios de jurisdicción de cada seccional.
El indicador se ha establecido ((No. De Municipios cubiertos por campañas / Total de municipios de la jurisdicción)*100). Según lo indicado en esta actividad del total de 37 municipio deL Huila se abarcaron 23 municipios del Departamento del Huila, por lo que el indicador queda (23/37)*100. El cumplimiento acumulado del 62,16%.
ACTIVIDAD 3.  Efectuar acompañamiento a municipios: i) Adopción de tarifas del impuesto de industria y comercio consolidado e información en el SIE de la entidad y ii) Campañas para incentivar la formalización. Esto comprende 3 subactividades a saber:
SUBACTIVIDAD 3.1 ((No. De municipios acompañados que no han adoptado tarifas de impuestos de industria y comercio/No. De municipios que no han adoptado tarifas de impuestos de industria y comercio)* 100). El indicador es 31/31*100. Esto genera un cumplimiento acumulado del 100,00%
SUBACTIVIDAD 3.2 ((No. De municipios acompañados con devolución del formulario 2634 que realizaron modificación y reporte en la plataforma/No. De municipios con devolución del formulario 2634)*100). Se ha hecho un acompañamiento a 14 municipios, lo que un cumplimiento acumulado del 100,00% es decir (14/14)*100
SUBACTIVIDAD 3.3 ((No. De municipios en que se realizaron campañas conjuntas/4)*100). Esto es que se tomará una proporción de acompañamiento de (5/4)*100. Se han elegido los municipios de Neiva, Pitalito, Garzón y La Plata, actividad que se desarrollará a partir del mes de mayo hasta el mes de diciembre de 2021. Cumplimiento acumulado del 125,00%
Esto nos da entonces un cumplimiento promedio acumulado de las tres Subactividades del 108,33%
ACTIVIDAD 4.  Llevar a cabo campañas complementarias para cumplimiento de las obligaciones dentro del RST.  
El indicador se ha establecido ((No. De campañas complementarias realizadas/No. De campañas complementarias programadas)*100). Se propone para esta actividad la realización de 3 jornadas complementarias al año. Se han hecho 3 campaña, enviando correos electrónicos a usuarios inscritos en el RST con antelación el vencimiento del bimestre Mayo – Junio 2021. Entonces el indicador queda (3/3)*100 cumplimiento acumulado del 100,00%
En lo recorrido del año se logró un cumplimiento de las cuatro actividades del 121,79%
</t>
  </si>
  <si>
    <t>Línea base 2020 + Variable 1: No. De contribuyentes habilitados 2021 (mensual desde febrero)</t>
  </si>
  <si>
    <t xml:space="preserve">En lo comprendido de enero a Diciembre en materia de facturación electrónica se han realizado numerosas jornadas de capacitación dirigida a diferentes sectores de la economía.  Permanente se brinda orientación y acompañamiento telefónicamente a los usuarios en el proceso de habilitación como facturador electrónico. </t>
  </si>
  <si>
    <t xml:space="preserve"> Variable 1: No. de personas que liquidan nómina realizándolo electrónicamente (mensual desde septiembre) </t>
  </si>
  <si>
    <t>En lo comprendido de enero a Diciembre   en materia de nómina electrónica se han realizado numerosas jornadas de capacitación dirigida a diferentes sectores de la economía. Permanente se brinda orientación y acompañamiento telefónicamente a los usuarios en el proceso de habilitación en nómina electrónica.</t>
  </si>
  <si>
    <t>Gestión de Fiscalización Tributaria (mensual)</t>
  </si>
  <si>
    <t>Dirección de GestiónFiscalización</t>
  </si>
  <si>
    <t>Considerando que la meta anual es de $71.991.000.000, se puede concluir que se superó en $39,202,901,000 es decir en $54%. En el análisis de septiembre se proyectaba una meta anual de 120%, y esta meta fue superada, entre otros, por la expedición de actos administrativos, correcciones derivadas y producto del beneficio del artículo 45 de la ley 2155 del 2021.</t>
  </si>
  <si>
    <t>Conforme a lo dispuesto por la Subdirección de Representación Externa para el año 2021 la medición de esta actividad es anual y lo que se evalúa es el cumplimiento del incremento de la tasa de éxito procesal a un 65.1%.   La Subdirección de Representación Externa mediante correo electrónico del 26 de enero de 2022 remite el consolidado del % de logro de este indicador, así como su distribución por cada Dirección seccional, reportando para nuestra seccional   como logro de porcentaje de éxito el 100%</t>
  </si>
  <si>
    <t>Esta actividad se realizó en forma semestral en los meses de junio y diciembre y conforme a los lineamientos dispuestos en el Memorando 86 de 2021 se revisaron los procesos judiciales registrados en E-kogui con corte a 31 de mayo y 30 de noviembre de 2021  que presentaban calificación de riesgo alto En nuestra seccional se encuentran dos procesos judiciales registrados con calificación de riesgo alto, los cuales una vez analizados por parte de los apoderados a cargo de su representación judicial se determinó reclasificar uno acorde con el litigio en curso. La decisión tomada se hizo en comité seccional de Dirección jurídica de acuerdo al análisis efectuado por el apoderado del proceso judicial.</t>
  </si>
  <si>
    <t>En el periodo 2021 los despachos judiciales profirieron en nuestra jurisdicción doce fallos definitivos a los cuales se les eleaboro y remtiio dentro de la oportunidad establecida el correspondiente analisis jurisprudencial (Matriz de litigiosidad)</t>
  </si>
  <si>
    <t xml:space="preserve">La medición es trimestral. La actividad se circunscribe a la revisión de memoriales de contestación de demanda y apelaciones de fallo en un porcentaje establecido en el Memorando 86 de 23/04/2021 (70% Neiva). De acuerdo al porcentaje en el 2021 se debían revisar 48 actuaciones judiciales, pero se revisaron 51.   </t>
  </si>
  <si>
    <t>Durante el 2021 se efectuaron siete requerimientos relacionados con el Memorando 69 de 2019 (Neiva incluido con Memo 132 de 2021) y politica de prevencion de daño antijuridico por parte de la coordinacion de defensa y comite de conciliacion, los cuales fueron atendidos en completitud y oportunidad</t>
  </si>
  <si>
    <t>A 31/12/2021 los procesos activos en el E-kogui corresponden a 187 procesos judiciales. El porcentaje de cumplimiento obedece a que de acuerdo a la planeacion de registro de los procesos en el SIE de representación externa se incluyeron 190 procesos de los cuales tres con posterioridad terminaron con fallo definitivo.</t>
  </si>
  <si>
    <t>Actividades ejecutadas / actividades planeadas (mensual)</t>
  </si>
  <si>
    <t xml:space="preserve">La ejecución acumulada enero a diciembre de 2021 es del 99.5% y la ejecución del mes de diciembre de 2021 es del 8.25% teniendo en cuenta que a noviembre la ejecución fue del 19.7% y esta es la diferencia. 
Se realizaron últimos pagos del año 2021 y las reducciones correspondientes, se hizo revisión al ACP con el fin de verificar lo pendiente y dar trámite oportuno. 
Se dio cumplimiento oportuno a las actividades establecidas en la circular 011 del 14/10/2021 concernientes al cierre financiero.
Se hizo retroalimentación con las áreas para la realización de los traslados presupuestales y contracréditos a que hubo lugar logrando ajustar la cifra de apropiación vigente frente a a los compromisos del periodo, lo que se refleja en una ejecución acumulada cercana al 100% para la vigencia 2021. </t>
  </si>
  <si>
    <t>Acompañamiento a  los procesos adelantados / Acompañamiento a  los procesos requeridos (mensual)</t>
  </si>
  <si>
    <t xml:space="preserve">De acuerdo con el PAA 2021, la entrega de soportes para inicio de los procesos para la presente vigencia se estableció para los meses de enero, febrero, mayo, septiembre y octubre, actividades que se han desarrollado dentro de la oportunidad correspondiente. En consecuencia, en el mes de diciembre de 2021 no hubo actividades de entrega de soportes para inicio de líneas PAA a desarrollar.
Se realizó reducción a la Orden de compra de Combustible y Adición al contrato de la Obra de la plazoleta principal del patio, para un total de dos modificaciones. </t>
  </si>
  <si>
    <t>Variable 1/ Variable 2
Número de solicitudes de devolución terminadas por el procedimiento automático / Número de solicitudes de devolución  seleccionadas por el Servicio Informático para el procedimiento automático (abril, agosto, diciembre)</t>
  </si>
  <si>
    <r>
      <t>El objetivo el indicador es realizar seguimiento a la aplicación del procedimiento automático a las solicitudes seleccionadas por el Servicio Informático de Devoluciones.</t>
    </r>
    <r>
      <rPr>
        <b/>
        <sz val="11"/>
        <color theme="1" tint="0.249977111117893"/>
        <rFont val="Calibri"/>
        <family val="2"/>
        <scheme val="minor"/>
      </rPr>
      <t xml:space="preserve"> La explicación del cumplimiento 0% es porque no se presentaron solicitudes de devolución seleccionadas por el Servicio Informático para el procedimiento automático.</t>
    </r>
  </si>
  <si>
    <t xml:space="preserve">Variable 1: No de días promedio de devoluciones automáticas en el periodo (junio y diciembre) </t>
  </si>
  <si>
    <t>La explicación del cumplimiento 0%, es que no se presentaron solicitudes de devolución seleccionadas por el Servicio Informático para el procedimiento automático.</t>
  </si>
  <si>
    <t xml:space="preserve">
Variable 1: No de días en devoluciones ordinarias (semestral)</t>
  </si>
  <si>
    <t>El objetivo de este indicador es optimizar el trámite de las solicitudes de Devoluciones y/o Compensaciones, con el fin de lograr disminuir el término para resolver las solicitudes sujetas al término general de cincuenta (50) días y las cuales no hayan sido enviadas a las Divisiones de Gestión de Fiscalización o a quien haga sus veces en la Dirección Seccional.  
El promedio obtenido para el año es satisfactorio 34,83% lo cual se logró por la coordinación de actividades y apoyo de todo el equipo de trabajo.</t>
  </si>
  <si>
    <r>
      <rPr>
        <b/>
        <sz val="11"/>
        <rFont val="Calibri"/>
        <family val="2"/>
        <scheme val="minor"/>
      </rPr>
      <t>PROPIO</t>
    </r>
    <r>
      <rPr>
        <sz val="11"/>
        <rFont val="Calibri"/>
        <family val="2"/>
        <scheme val="minor"/>
      </rPr>
      <t>.</t>
    </r>
    <r>
      <rPr>
        <b/>
        <sz val="11"/>
        <rFont val="Calibri"/>
        <family val="2"/>
        <scheme val="minor"/>
      </rPr>
      <t xml:space="preserve"> </t>
    </r>
    <r>
      <rPr>
        <sz val="11"/>
        <rFont val="Calibri"/>
        <family val="2"/>
        <scheme val="minor"/>
      </rPr>
      <t>Incentivar acciones tendientes al cumplimiento voluntario a  través del uso de kioskos virtuales de autogestión</t>
    </r>
  </si>
  <si>
    <t xml:space="preserve">Promoción del uso de kioskos virtuales de autogestión </t>
  </si>
  <si>
    <t>(Acciones ejecutadas/ acciones programadas)*100 (trimestral)</t>
  </si>
  <si>
    <t>División de Atención al Ciudadano</t>
  </si>
  <si>
    <t xml:space="preserve">Teniendo en cuenta el contenido del indicador, en asocio del agente encargado del quisco, la cámara de comercio y el desarrollo de actividades como puntos móviles y capacitaciones, se promueve la utilización de la herramienta. </t>
  </si>
  <si>
    <t>Promedio de meses de  las decisiones de los recursos tributarios a nivel nacional. (mensual)</t>
  </si>
  <si>
    <t>Los fallos de los 58 recursos fueron proferidos en un tiempo inferior al fijado por la Subdirección de Recursos Juridicos como promedio para proferirlos (10 meses 6 dias)</t>
  </si>
  <si>
    <t>Valor de los decomisos de mercancías (mensual)</t>
  </si>
  <si>
    <t>El cumplimiento del 158% se logró en el mes de diciembre por la ejecutoria del decomiso de cigarrillos según acta 36 del 23 de agosto por valor de $151.485.600.  En general, por el año 2021 fueron los decomisos directos de cigarrillos los  de mayor participación con el 74,13% del logro, al sumar $281.262.100 las actas números 9, 10, 36 y 38.</t>
  </si>
  <si>
    <t>Mercancías dispuestas / Mercancias ADA (mensual)</t>
  </si>
  <si>
    <t>En el mes de Diciembre de 2021, no se realizó disposición de mercancía. Del inventario pendiente, el 50.44% corresponde a maquinaria amarilla de la cual no se ha podido disponer debido a inconveniente con la ficha técnica de homologación, lo cual se gestionó durante todo el 2021 y no se logró avance, se escribió a la subdirección proponiendo la modificación de esta meta. 
El 41.30% corresponde a mercancía sin situación Jurídica y el restante a mercancía en cadena de custodia.</t>
  </si>
  <si>
    <t>La meta fijada es del 90%. El porcentaje de cumplimiento se da por el numero de cursos adelantados y certificados por la ANDJE que fue superior al numero fijado para el 2021. Se debe resaltar que no obstante solo cinco de los abogados de la Dvisión se encuentran obligados a adelantar los cursos por ejercer la representación judicial , el total de los abogados adelantaron los cursos.El reporte consolidado lo suministra la Subdirección de Representación Externa.</t>
  </si>
  <si>
    <t xml:space="preserve"> Porcentaje de cumplimiento Factor PIC (mensual)</t>
  </si>
  <si>
    <t xml:space="preserve">El consolidado de enero a diciembre equivale al 87,00% de cumplimiento; evidenciandose un resultado satisfactorio por la implementación de estrategias de participación y  seguimiento de los funcionarios de nuestra Seccional. </t>
  </si>
  <si>
    <r>
      <rPr>
        <b/>
        <sz val="11"/>
        <rFont val="Calibri"/>
        <family val="2"/>
        <scheme val="minor"/>
      </rPr>
      <t>PROPIO</t>
    </r>
    <r>
      <rPr>
        <sz val="11"/>
        <rFont val="Calibri"/>
        <family val="2"/>
        <scheme val="minor"/>
      </rPr>
      <t xml:space="preserve">.  Fortalecer las habilidades gerenciales del equipo directivo de la seccional. </t>
    </r>
  </si>
  <si>
    <t>(Actividades realizadas / actividades programadas)*100 (semestral)</t>
  </si>
  <si>
    <t xml:space="preserve">Despacho de la Dirección Seccional
</t>
  </si>
  <si>
    <t xml:space="preserve">Esta meta se cumplió en el 100% para cada semestre logrando alcanzar el OBJETIVO ESTRATÉGICO DE LA CONTRIBUCIÓN. Durante el primer semestre en el mes de junio se llevó a cabo un encuentro programado para fortalecer las habilidades gerenciales del equipo directivo de la seccional. Asistieron al encuentro los jefes de división y de grupos internos de trabajo GIT así como otros funcionarios líderes de los procesos. En este espacio se realizó un taller para el manejo del estrés y empoderamiento personal, ofrecido por el doctor José Alonso Peña Herrera autor del libro “LOS SECRETOS DE LA SEDUCCIÓN Y LA PERSUASIÓN”, sicólogo de la Pontificia Universidad Javeriana de Bogotá, con estudios en filosofía de la misma universidad. Es coach, avalado por la International Coaching Federation, psicoterapeuta gestáltico. Cuenta con amplia experiencia en psicología clínica, es asesor y facilitador de organizaciones en temas de cultura organizacional y entrenamiento de habilidades blandas.
Para el segundo semestre del año en el mes de diciembre se invitó a todos los jefes de área a participar de uno de los apartes de un curso de “Lideres en Formación” dirigido por el doctor Marcos Algorta, PhD. Administración de Empresas, Consultor en Desarrollo Organizacional, Gestión Humana, Cambio Organizacional, Competencias Laborales, Estrategia de Negocios, Profesor de la Universidad Católica del Uruguay, Profesor en liderazgo, trabajo en equipo y motivación.
</t>
  </si>
  <si>
    <t>Muy a pesar del repunte obtenido en los meses de Septiembre y Diciembre el recaudo con corte del periodo enero a Diciembre se posicionó con un cumplimiento 98,9% tomando como fuente la información preliminar con corte al 24 de Enero de 2022.</t>
  </si>
  <si>
    <t>3.  Cumplir con el recaudo tributario por gestión de cartera</t>
  </si>
  <si>
    <t>Se ha cumplido de manera estricta con los lineamientos  impartidos por la Subdirección de Cobranzas. La gestión del área y los esfuerzos efectuados con los funcionarios permitieron el avance mostrado referente a la meta anual.</t>
  </si>
  <si>
    <t>450</t>
  </si>
  <si>
    <t>320</t>
  </si>
  <si>
    <t>No obstante haber efectuado las actividades de difusión y la amplia socialización, el ciudadano cliente se encontró a la expectativa de los beneficios que le representaría económicamente frente a la aplicación de la liquidación estando en el RST.  Se está desarrollando una amplia difusión y estructurando estrategia para el 2022.</t>
  </si>
  <si>
    <t>En atención a las actividades conducentes al pago y/o cumplimiento de las obligaciones, no recibimos en periodiciad y oportunidad necesaria el insumo  acerca de los inscritos historicos que tenían deuda, lo cual no permitió un optimo cumplimiento. Por lo anterior fue un poco mas dispendioso para el área al tener que identificar los ciudadanos clientes que efectivamente no habían cumplido con el pago de la obligación. Sin embargo se logró un avance significativo de cumplimiento.</t>
  </si>
  <si>
    <t>102</t>
  </si>
  <si>
    <t>La labor desarrollada, la habilitación necesaria de facturación y como complemento para nómina electrónica, permitió el cumplimiento en este indicador.</t>
  </si>
  <si>
    <t>Se efectuaron las gestiones y contactos correspondientes con el grupo involucrado para el mes objeto de medición, sin embargo atendiendo los lienamientos de la resolución 151 de diciembre 10 de 2021 en cuanto a la ampliación de los términos máximos de habilitación, la cual los  ubicó hasta el 28 de febrero de 2022, además el ciudadano cliente se encuentra a la espera de la implementación de la herramienta gratuita que la DIAN va a colocar a disposición. Durante el mes reportado de diciembre se habilitaron 507 del grupo 4, y para el acumulado del cuatrimestre Sept a Diciembre se habilitaron 2389 en total, contabilizando todos los grupos sin importar el corte de habilitación que les era exigible.</t>
  </si>
  <si>
    <t>Durante el periodo se implementaron estrategias que conllevaron al cumplimiento de la meta asignada.</t>
  </si>
  <si>
    <t>Con meta anual nacional del  65,1 %. Reporte Informado SGRE el 26 de enero de 2022, se ubicó en un 55,56%. Es importante señalar que de acuerdo con los lineamientos dados al área desde nivel central se realizaron los reportes de fallos ejecutoriados, a favor, en contra y parciales para el periodo 2021. En total se reportaron fallos ejecutoriados así: A favor: 5, en contra: 4 parciales: 11. De los fallos parciales 9 correspondieron a reliquidación por aplicación de principio de favorabilidad, es decir tambien debieron considerarse como fallos a favor, por cuanto no se declaró la nulidad de los actos administrativos demandados, por lo tanto el total de favorables sería de 14 y desfavorables 6, lo que en realidad conlleva a que el cumplimiento de este indicador es del 70% y la meta era de 65,1%, por lo tanto el cumplimiento de esta meta estaría en el 107%</t>
  </si>
  <si>
    <t>Se reviso por parte de los apoderados los porceso con alto riesgo,   se efectuo la renovacion de la calificacion con corte a Diciembre  estan todos renovados .Este indicador es de periodicidad semestral  mayo y noviembre de cada año. Sin embargo estan renovados hasta diciembre.</t>
  </si>
  <si>
    <t>Todos los análisis jurisprudenciales, se han subido a la carpeta publica.</t>
  </si>
  <si>
    <t>Se revisaron por parte del jefe todas las actuaciones presentadas por los apoderdos, según correos de proyectos para revison.</t>
  </si>
  <si>
    <t>Se notificó una  Demanda 2021 -00177 JAIRO ANTIO CUELLAR FRASSER,  pero NO fue seleccionada. Se socializó la Jurisprudencia recibida del Nivel Central.  medición de junio  y diciembre.</t>
  </si>
  <si>
    <t xml:space="preserve">Estan registrados en el  SIE  todos los porceso a cargo de la seccional. Se  Culmino con el  registro del Nuevo SIE de  todos los  Procesos Judiciales segun información de los apoderdaos cumplimiento a la meta del 100%, avalado según informe del nivel cental enero 26. </t>
  </si>
  <si>
    <r>
      <rPr>
        <b/>
        <sz val="11"/>
        <color rgb="FF404040"/>
        <rFont val="Calibri"/>
        <family val="2"/>
        <scheme val="minor"/>
      </rPr>
      <t>PROPIO:</t>
    </r>
    <r>
      <rPr>
        <sz val="11"/>
        <color rgb="FF404040"/>
        <rFont val="Calibri"/>
        <family val="2"/>
        <scheme val="minor"/>
      </rPr>
      <t xml:space="preserve"> Controlar a los contribuyentes con beneficios del Regimen Especial</t>
    </r>
  </si>
  <si>
    <t>Control a beneficiarios ZESE</t>
  </si>
  <si>
    <t>Seleccionados para aplicar sanción / Contribuyentes que no presentaron información a 30 de marzo</t>
  </si>
  <si>
    <t>División Gestión Fiscalización</t>
  </si>
  <si>
    <t>Esta meta se cumplió totalmente en Junio. 
Se estableció efectivamente los contribuyentes que no cumplieron con la obligacion de enviar la información, estando obligado a ello.</t>
  </si>
  <si>
    <t xml:space="preserve">Grupos de Interés </t>
  </si>
  <si>
    <t>Durante la anualidad no se presentaron solicitudes de devolución automáticas, por lo tanto de acuerdo al indicador el resultado de  la medición es indefinido por cuanto es 0/0.</t>
  </si>
  <si>
    <t>Durante la anualidad no se presentaron solicitudes de devolución automáticas, por lo tanto de acuerdo al indicador el resultado de  la medición es indefinido por cuanto es 0/0..</t>
  </si>
  <si>
    <t>Durante el periodo se estuvieron implementando estrategias que permitieron el cumplimiento de la meta asociada, la cual demostró ser efectiva.</t>
  </si>
  <si>
    <t>PROPIO: Desarrollar acciones que promueven el acercamiento con el ciudadano</t>
  </si>
  <si>
    <t>Socialización de trámites tributarios ante la DIAN</t>
  </si>
  <si>
    <t>Actividades Efectuadas / Actividades Propuestas programadas en el Plan de Acción de la Seccional</t>
  </si>
  <si>
    <t>Divisiones de Gestión de Recaudo y Cobranzas y de Gestión de Asistencia al cliente</t>
  </si>
  <si>
    <t xml:space="preserve">Durante el periodo se realizó el 100% de las actividades propuestas. Se hace la anotación que se procedió a hacer el ajuste por cuanto en el periodo septiembre octubre y noviembre </t>
  </si>
  <si>
    <r>
      <rPr>
        <b/>
        <sz val="11"/>
        <color rgb="FF404040"/>
        <rFont val="Calibri"/>
        <family val="2"/>
        <scheme val="minor"/>
      </rPr>
      <t>PROPIO.</t>
    </r>
    <r>
      <rPr>
        <sz val="11"/>
        <color rgb="FF404040"/>
        <rFont val="Calibri"/>
        <family val="2"/>
        <scheme val="minor"/>
      </rPr>
      <t xml:space="preserve">  Desarrollar acciones que promueven el acercamiento con el ciudadano</t>
    </r>
  </si>
  <si>
    <t xml:space="preserve">Atención de requerimientos a través de la Ventanilla Virtual </t>
  </si>
  <si>
    <t>Numero de requerimientos atendidos / Numero de requerimientos recibidos</t>
  </si>
  <si>
    <t>División Gestión Recuado Y Cobranzas</t>
  </si>
  <si>
    <t>Durante el primer cuatrimestre de la implementación de la estrategia de acercamiento mediante la atención de ventanilla, se presentaron los inconvenientes respectivos al desconocimiento y a los ajustes que se deben efectuar para el óptimo funcionamiento de la estretagia, esta situación no permitió el cumplimiento optimo de la meta.</t>
  </si>
  <si>
    <r>
      <rPr>
        <b/>
        <sz val="11"/>
        <color rgb="FF404040"/>
        <rFont val="Calibri"/>
        <family val="2"/>
        <scheme val="minor"/>
      </rPr>
      <t xml:space="preserve">PROPIO: </t>
    </r>
    <r>
      <rPr>
        <sz val="11"/>
        <color rgb="FF404040"/>
        <rFont val="Calibri"/>
        <family val="2"/>
        <scheme val="minor"/>
      </rPr>
      <t>Desarrollar acciones que promueven el acercamiento con el ciudadano</t>
    </r>
  </si>
  <si>
    <t xml:space="preserve">Campañas persuasivas de acercamiento al contribuyente </t>
  </si>
  <si>
    <t>(Contribuyentes que corrigen actividad económica en el RUT/Oficios enviados a los contribuyentes)*100</t>
  </si>
  <si>
    <t>División Gestión Asistencia al Cliente</t>
  </si>
  <si>
    <t>En el mes de marzo se remitio oficio a los contribuyentes que al 4 de marzo se encontraban  registrados en el RUT, casilla 89 el código 109,  informando requisitos estabiecidos en la  ley 1955 del 25 mayo del 2019 para acogerese al regimen especila ZESE, ya que tenia plazo hasta el 31 de marzo para  presentar los requisitos para acogerse al beneficio,  meta cumplido en el primer trimestre.</t>
  </si>
  <si>
    <t>El sobrecumplimiento se presentó por cuanto en el área el fallo de reducciones sanciones se profiere en el término legal de 2 meses y los recursos de reconsideración se están fallando en un término inferior al establecido como meta, como implementación de acciones de mitigación del riesgo.</t>
  </si>
  <si>
    <t>Los funcionarios que realizaron los curso del area fueron 2, debiendo realizar  por cada funcionario 6 cursos, uno de los funcionarios logró desarrollar 8 de los cursos, lo que genera el sobrecumplimiento.</t>
  </si>
  <si>
    <t>En atención a que en los primeros cortes de seguimiento no se había logrado aterrizar la mecánica de evaluación de la meta y las formas más efctivas para el cumplimiento no se logró la meta en el porcentaje deseado.</t>
  </si>
  <si>
    <t xml:space="preserve">  TABLERO BALANCEADODE GESTION 2021
DIRECCION SECCIONAL DE IMPUESTOS Y ADUANAS DE QUIBDO
SEGUIMIENTO METAS 2021</t>
  </si>
  <si>
    <t>Se logró este cumplimiento por el trabajo en equipo de los funcionarios del despacho quienes realizaron una gran gestion persuasiva con los contribuyentes que se encontaban omisos y morosos en sus obligaciones tributarias</t>
  </si>
  <si>
    <t xml:space="preserve">El recaudo por gestión de cobranzas durante el año 2021, se obtuvo por el cumplimiento de los siguientes actores, gestión de expedientes 16.281 gestión masiva 2.530, cobros persuasivos 16.599 y declaraciones sugeridas 893 (lo anterior en millones), para un total acumulado del 96,58%, debido a la aplicación de los beneficios del articulo 45 de la ley 2155 del 2021,  cuya rebajas impidio que se cumplieran el 100% de la meta. </t>
  </si>
  <si>
    <t>El resultado obtenido se debe a las diferentes acciones realizadas como persuasiva a los contribuyentes que se acercaban a la Camara de Comercio a realizar tramites, a los contribuyentes inscritos como facturadores electronicos y a los contribuyentes agendados para tramites de RUT.</t>
  </si>
  <si>
    <t>PROPIO.  Cumplir con el Plan de Contribución 2021</t>
  </si>
  <si>
    <t>El resultado obtenido es el resultado de socializacion del RST en la camara de comercio del Chocó; asistencia en la generacion del formulario 2435 a dos municipios; promocion del RST realizada de manera conjunta con 9 alcaldias municipales; capacitacion al Secretario de Hacienda del Municipio de Quibdo sobre el RST; remisión de oficios persuasivos a responsables del RST para el cumplimiento de la presentacion y pago los anticipos del citado regimen; envio correo a las alcaldias no contactadas para la respectiva divulgacion del RST; promoción de los beneficios del RST a sectores informales identificados en los distintos muncipios de nuestro departamento, a través de correos electrónico</t>
  </si>
  <si>
    <r>
      <rPr>
        <sz val="14"/>
        <color theme="1" tint="0.249977111117893"/>
        <rFont val="Calibri (Cuerpo)"/>
      </rPr>
      <t>Línea base 2020 + Variable 1:</t>
    </r>
    <r>
      <rPr>
        <sz val="14"/>
        <color theme="1" tint="0.249977111117893"/>
        <rFont val="Calibri"/>
        <family val="2"/>
        <scheme val="minor"/>
      </rPr>
      <t xml:space="preserve"> No. De contribuyentes habilitados </t>
    </r>
    <r>
      <rPr>
        <sz val="14"/>
        <color theme="1" tint="0.249977111117893"/>
        <rFont val="Calibri (Cuerpo)"/>
      </rPr>
      <t>2021</t>
    </r>
  </si>
  <si>
    <t>El logro obtenido se debe a las labores como llamadas y envio de correos a los contribuyente obligados a facturar electronicamente que no habian cumplido con dicha obligacion.</t>
  </si>
  <si>
    <t>Esta meta es anual, por ello a la fecha no hay información</t>
  </si>
  <si>
    <t>El resultado obtenido se dio por las diferentes actividades persuasivas como llamadas y envio de correos masivos a los contribuyentes obligados a llevar nomina electronica.</t>
  </si>
  <si>
    <t>El logro es el resultado de los actos administrativos proferidos y notificados por la División de fiscalizacion y  Liquidación, tributaria, aduanera y cambiaria en los procedimientos de determinación de obligaciones tributarias sustanciales y formales  a contribuyentes, responsables y agentes retenedores durante el periodo de enero a diciembre</t>
  </si>
  <si>
    <t>No hubo insumos en la anualidad, ya que no se tuvo procesos terminados con fallos ejecutoriados a favor de la DIAN</t>
  </si>
  <si>
    <t>En esta anualidad la  Direccion Seccional no tuvo procesos con riesgo alto y medio alto y prueba de ello es Ekogui</t>
  </si>
  <si>
    <t>No hubo insumos para realizar analisis jurisprudenciales  en el periodo debido a que no se presentaron  fallos ejecutoriados en el periodo de competencia de la Dian.</t>
  </si>
  <si>
    <t>Resultado obtenido gracias a  los contoles establecido, organización y acusiocidad.</t>
  </si>
  <si>
    <t>En atención al indicador  en  el segundo semestre 2021 no hubo requerimientos para contestar, de ahí que el acumulado  a la fecha de junio viene a ser el resultado total de la anualidad. El bajo resultado,  obedece a que en el primer semestre del año 2021  por equivocación se dio cumplimiento a un requerimiento por fuera del termino fijado</t>
  </si>
  <si>
    <t>Se logro este cumplimiento debido a que se registraron todos los procesos de la seccional en el SIE de procesos judiciales</t>
  </si>
  <si>
    <t xml:space="preserve">PROPIO.  Contribuir al cumplimiento de las metas de recaudo de la Dirección Seccional </t>
  </si>
  <si>
    <t>Actividades persuasivas</t>
  </si>
  <si>
    <t>(Actividades persuasivas realizadas/ Actividades persuasivas programadas)*100</t>
  </si>
  <si>
    <t>Division de Recaudo y Cobranzas</t>
  </si>
  <si>
    <t xml:space="preserve">En el año 2021 se logro un % de cumplimiento acumulado de 226.26%, esto se debio a todas las acciones que se realizaron, como fueron, visitas, llamadas y envío de correos electronicos, se baso totalmente en el acercamiento  al ciudadano. </t>
  </si>
  <si>
    <t xml:space="preserve">PROPIO. Contribuir a las metas de Gestión aceptada mediante acciones persuasivas a los contribuyentes omisos: agentes retenedores, responsables del impuestos de renta, responsables del Impuesto a las Ventas y el Impuesto Nacional al Consumo de la Seccional de Quibdó  </t>
  </si>
  <si>
    <t xml:space="preserve">Gestión por declaraciones presentadas  </t>
  </si>
  <si>
    <t>Valor recaudo por declaraciones presentadas</t>
  </si>
  <si>
    <t xml:space="preserve">El lporcentaje de cumplimiento es el resultado de acciones persuasivas sin expediente abierto realizadas a contribuyentes, responsables y agentes retenedores que generaron gestión aceptada por declaraciones iniciales presentadas; se  proyecto incrementar este tipo de acción a personas naturales y agentes retenedores omisos en la presentación de sus declaraciones tributarias, en procura de obtener gestión que permitiera cumplir la meta ;enviandoles correos electronicos y efectuandoles  llamadas pero no se obtuvo la gestion esperada. </t>
  </si>
  <si>
    <t>PROPIO. Actualizar y monitorear los aplicativos propios de cada proceso de Gestión Jurídica: Gestor,  Ferrajoly y el RUPJ</t>
  </si>
  <si>
    <t xml:space="preserve"> Porcentaje de novedades en expedientes  incluidos en los aplicativos</t>
  </si>
  <si>
    <t>(Total de novedades en los expedientes incluidas en los aplicativos en el mes/ Total de novedades  generadas en el mes)*100</t>
  </si>
  <si>
    <t>Direccion Secional de Impuestos  y Aduana de Quibdo AREA JURIDICA</t>
  </si>
  <si>
    <t>Este cumplimiento se dio porque todos los meses se incluyen las noveddes en los diferentes aplicativos.</t>
  </si>
  <si>
    <t>Subdirección financiera</t>
  </si>
  <si>
    <t>El procentaje de cumplimiento anual de este indicador llegó a un resultado satisfactorio porque en los meses de junio, agosto, noviembre y diciembre se logró ejecutar el presupuesto que estuvo un poco estancado en su ejecución al comienzo del año principalmente porque con la pandemia casi todos los contratos se empezaron a jecutar en la segunda mitad del año.</t>
  </si>
  <si>
    <t>Este indicador se ubicó en el nivel satisfactorio, debido a que aunque todas las lineas planeadas se contrararon, al comienzo del año por el tema de la pandemia y los requerimientos ambientales en la contratación, algunos contratos se realizaron fuera de la fecha establecida en el PAA.</t>
  </si>
  <si>
    <t>Durante el año 2021 en esta seccional no se tramitaron devoluciones automáticas</t>
  </si>
  <si>
    <t>El promedio anual indica que las solicitudes de devoluciones y/o compensaciones tramitadas hasta proferir los actos finales, correspondio a 32 dias, cumpliendo con el plan técnico de optimización de tiempos, lo que permito el 111% de cumplimiento.</t>
  </si>
  <si>
    <t>Este indicador se cumplio debido al compromiso que se tiene en el area de proferir los actos antes de los diez meses</t>
  </si>
  <si>
    <t>PROPIO.  Realizar actividades  de acercamiento a los grupos de valor que impacten el cumplimiento voluntario de obligaciondes formales</t>
  </si>
  <si>
    <t>Actividades de acercamiento que impactan el cumplimiento voluntario de obligaciones formales</t>
  </si>
  <si>
    <t>(Número de actividades realizadas/ Número de actividades programadas)*100</t>
  </si>
  <si>
    <t>División de Servicio al Ciudadano</t>
  </si>
  <si>
    <t>El logro es el resultado de la ejecución de campañas dirigidas a orientar, asistir y capacitar a facturadores electronicos, a personas naturales contribuyentes declarantes del impuesto de renta y complementarios y usuarios en general  en procura de facilitarles el cumplimiento de sus obligaciones tributarias.</t>
  </si>
  <si>
    <t>El logro es el resultado de medidas cautelares de aprehensión que se ejecutoriaron de enero a diciembre del 2021.</t>
  </si>
  <si>
    <t>Este indicador logró un resultado excelente al culminar el año, aunque en los meses de enero, febrero, marzo, junio y julio no se cumplió la meta, al contrario hubo un sobrecumplimiento de la misma en los meses de abril, mayo, septiembre, octubre y diciembre.  En los meses que no se cumplió la meta fué porque no hubo medidas cautelares reportadas por fiscalización, pero evidenciamos que en los meses en que hubo sobrecumplimiento las mercancias dispuestas fueron incluidas en el ADA, lo que conllevó a que a final de año tuvieramos un resultado ubicado en el nivel excelente.</t>
  </si>
  <si>
    <t xml:space="preserve">Se conto con un (1) funcionario , el cual siempre tuvo la disposición para realizar las capacitaciones encomendadas </t>
  </si>
  <si>
    <t>Subdirección de Desarrollo del Talento Humano</t>
  </si>
  <si>
    <t>Se logro este resultado debido al constante seguimiento para que los funcionarios de la seccional participaran de las capacitaciones programas   por el PIC.</t>
  </si>
  <si>
    <r>
      <t xml:space="preserve">TABLERO BALANCEADO DE GESTIÓN - 2021
DIRECCIÓN SECCIONAL DE ADUANAS  DE CUCUTA
</t>
    </r>
    <r>
      <rPr>
        <b/>
        <sz val="22"/>
        <color theme="0"/>
        <rFont val="Calibri"/>
        <family val="2"/>
        <scheme val="minor"/>
      </rPr>
      <t>SEGUIMIENTO METAS 2021</t>
    </r>
  </si>
  <si>
    <t>Gestión de Fiscalización Aduanera (Resoluciones proferidas)</t>
  </si>
  <si>
    <t>Dirección de Gestión de Fiscalización -  Subdirección de Fiscalización Aduanera</t>
  </si>
  <si>
    <t xml:space="preserve"> Actos administrativos proferidos por valores altos permitiendo el cumplimiento anticipado de la meta establecida para el año. </t>
  </si>
  <si>
    <t>Gestión de Fiscalización Cambiaria (Resoluciones proferidas)</t>
  </si>
  <si>
    <t>Dirección de Gestión de Fiscalización Subdirección de Fiscalización Cambiaria</t>
  </si>
  <si>
    <t>Conforme los  analisis mensual del tablero, el cumplimiento de esta actividad refleja la priorizacion y estrategia del Despacho de la Seccional para el Area cambiaria,  en cuanto a apertura de insumos y expedicion de actos administrativos de acuerdo a los programas cambiarios.</t>
  </si>
  <si>
    <t xml:space="preserve">Gestión aceptada resolucione en firme de Fiscalización </t>
  </si>
  <si>
    <t>Dirección de Gestión de Fiscalización -  Subdirección de Fiscalizacion Cambiaria</t>
  </si>
  <si>
    <t>La estrategia diseñada por el Despacho de la Dirección Seccional para cumplir el Memorando 35 de 2021 de la Subdirección de Fiscalización Cambiaria, refleja el porcentaje obtenido;  priorizando los insumos, la apertura de expedientes y la evacuacion de los mismos de acuerdo con el talento humano que genero la reestructuracion de Agosto de 2021 al transformar en esta Seccional, el area en división nos permito el logro obtenido.</t>
  </si>
  <si>
    <t>Gestión de Fiscalización (Recaudo)</t>
  </si>
  <si>
    <t>Dirección de Gestión de Fiscalización - Subdirección de Fiscalizacion Cambiaria</t>
  </si>
  <si>
    <t>De conformidad con la variable para esta meta, el porcentaje logrado refleja la voluntad de pago del obligado cambiario; la ejecucion de la estrategia del Despacho de la Seccional permite concluir que si bien las actividades de Gestion efectiva por resoluciones proferidas y en firme, con un cumplimiento sobresaliente,  genera el suficiente insumo para que los infractores paguen las sanciones impuestas; el comportamiento del infractor no retroalimenta de manera positiva dicho insumo. En el area cambiaria se aprovecho al maximo las herramientas tecnologicas para socializar las obligaciones cambiarias; la atención al ciudadano se maximizo con la reglamentacion del Artículo 45 de la Ley 2155 de 2021, en donde se atendieron en el ultimo trimestre por este motivo, 179 consultas sobre el beneficio de reduccion de multa por pago, lograndose 89 pagos por un aproximado de $280.000.000= que al calcularlo con los beneficios del Artículo 23 del DL 2245/2011 y la sancion plena, se logro el recaudo de un aproximado de $1.600.000.000=,  cifras que se acreditaran con el acto que corresponda a derecho en los primeros meses del año 2022; al igual se efectuaron las acciones de control extensivas que la logistica de orden publico y prevencion de daños por contagio de virus para los funcionarios permitio.</t>
  </si>
  <si>
    <t>Dirección de Gestión de Fiscalización - Subdirección de Fiscalización Aduanera</t>
  </si>
  <si>
    <t>Los pagos recibidos versus los insumos evacuados, permiten indicar que los valores recibidos por recaudo son de menor cuantía respecto de las infracciones que suman valores considerables de las sanciones propuestas.   Igualmente cabe señalar que los usuarios en un porcentaje mínimo se acogen al pago de la sanción haciendo uso del beneficio por aceptación y pago de sanciones reducidas en un porcentaje menor al del ciento por ciento.</t>
  </si>
  <si>
    <t>los actos administrativos ejecutoriados a la fecha han permitido el cumplimiento de la meta, dado que en su mayoria corresponden a valores altos.</t>
  </si>
  <si>
    <t>cumplimiento a lo establecido en el memorando 014 de 2021, Depurar, archivar o proferir y notificar Requerimiento Especial Aduanero para el 100%
de los seleccionados de las acciones de control y programas remitidos en el año 2019, en total 9 expedientes gestionados.</t>
  </si>
  <si>
    <t>Mediante informe gerencial de acción de control posterior, remitido a la Subdirección de Fiscalización Aduanera el día 13/03/2021 se dio cumplimiento a la actividad 5 "Acciones Conjuntas con Autoridades: DEL ORDEN NACIONAL Y LOCAL" del memorando No. 14 de fecha 02/02/2021, que consagra el asunto Actividades Tablero de Gestión TBG 2021 Subproceso de Control Aduanero Proceso Fiscalización y Liquidación.  El día 29 de septiembre se realizó acción conjunta con las autoridades del orden terrirtorial, tales como el ICA, Invima, Salud, Policia de vigilancia, Policia de carabineros, secretaria de Hacienda departamental.</t>
  </si>
  <si>
    <t>Dirección Gestión de Fiscalización - Subdirección de Fiscalización Aduanera</t>
  </si>
  <si>
    <t>El 24 de febrero de 2021 mediante oficio No. 189201238-00135 se remitio la propuestaNo. 1 a la Subdirección de Fiscalización Aduanera  y en el mes de junio se remite la propuesta No. 2 mediante correo electrónico según Oficio No. 189201238-00557 del 04 de junio de 2021.</t>
  </si>
  <si>
    <t>Dirección de Fiscalización - Subdirección de Fiscalización Aduanera</t>
  </si>
  <si>
    <t>Mediante oficio número 189201238-00303 de fecha 13 de abril, se envió la propuesta de programa de control posterior dando cumplimiento a la actividad correspondiente.</t>
  </si>
  <si>
    <t>En el año 2021 fueron gestionados 6 procesos judiciales los cuales fueron terminados con fallo ejecutoriado a favor de la Dian.</t>
  </si>
  <si>
    <t>En el año 2021 se revisaron  6 procesos  calificados con riesgo medio alto de perderse</t>
  </si>
  <si>
    <t>La medición para este indicador es mensual y por demanda, durante el año 2021 se presentaron 6 sentencias para análisis jurisprudencial</t>
  </si>
  <si>
    <t>En el año 2021 se revisaron por parte de la jefe de división Gestión Jurídica 25 escritos de alegato.</t>
  </si>
  <si>
    <t>En el año 2021 se contestaron 11 solicitudes de conciliación dentro del término establecido</t>
  </si>
  <si>
    <t xml:space="preserve">En el año 2021 se registraron en el SIE  74 procesos judiciales </t>
  </si>
  <si>
    <r>
      <rPr>
        <b/>
        <sz val="11"/>
        <color theme="1" tint="0.249977111117893"/>
        <rFont val="Calibri"/>
        <family val="2"/>
        <scheme val="minor"/>
      </rPr>
      <t>PROPIO</t>
    </r>
    <r>
      <rPr>
        <sz val="11"/>
        <color theme="1" tint="0.249977111117893"/>
        <rFont val="Calibri"/>
        <family val="2"/>
        <scheme val="minor"/>
      </rPr>
      <t xml:space="preserve">: Mejorar el porcentaje de éxito de litigiosidad en la Dirección Seccional
</t>
    </r>
  </si>
  <si>
    <t>ACTIVIDADES DE CAPACITACIÓN EN NORMATIVIDAD ADUANERA Y CAMBIARIA JURISPRUDENCIA Y DOCTRINA</t>
  </si>
  <si>
    <t xml:space="preserve">(Número de capacitaciones realizadas de actualización normatividad aduanera y cambiaria  relacionada, jurisprudencia y doctrina/Número de capacitaciones propuestas) x 100Porcentaje </t>
  </si>
  <si>
    <t>División de Gestión Juridica Dirección Seccional de Aduanas Cúcuta</t>
  </si>
  <si>
    <t>en el año 2021 se realizaron 12 capacitaciones en normatividad y jurisprudencia aduanera y cambiaria</t>
  </si>
  <si>
    <t>El valor de ejecución de la meta acumulada a 31 de diciembre de 2021 asciende al  97.24% respecto del 100% proyectado a este mismo período,  por cuanto quedó un saldo en el rubro TASAS Y DERECHOS ADMINISTRATIVOS el cual no fue ejecutado ni fue posible trasladarlo a ninguún otro rubro debido a su naturaleza.</t>
  </si>
  <si>
    <t>Según programación de lineas PAA se tenía programado hasta el mes de diciembre adelantar 11 procesos de contratación, de los cuales se  ajudicó la totalidad de los 11 contratos.</t>
  </si>
  <si>
    <r>
      <rPr>
        <b/>
        <sz val="11"/>
        <color rgb="FF404040"/>
        <rFont val="Calibri"/>
        <family val="2"/>
        <scheme val="minor"/>
      </rPr>
      <t>PROPIO</t>
    </r>
    <r>
      <rPr>
        <sz val="11"/>
        <color rgb="FF404040"/>
        <rFont val="Calibri"/>
        <family val="2"/>
        <scheme val="minor"/>
      </rPr>
      <t>: Incentivar la profesionalización de la actividad de compra y venta de divisas</t>
    </r>
  </si>
  <si>
    <t>Porcentaje de solicitudes tecnicas gestionadas</t>
  </si>
  <si>
    <t>(Número de solicitudes técnicas de profesionales del cambio gestionadas / Número de solicitudes técnicas de profesionales de cambio radicadas) x 100</t>
  </si>
  <si>
    <t>División de Gestión Fiscalización  GIT Control Cambiario</t>
  </si>
  <si>
    <t>El cumplimiento sobresaliente de esta meta es un efecto directo y positivo de la  Reestructuración del Area para el año 2021,   su impacto positivo  en el cumplimiento de la actividad apuntala igualemtne  posicionamiento de la Entidad frente al grupo de interes "profesionales de compra y venta de divisas", como una entidad cercana y agil en las decisiones de sus solicitudes.</t>
  </si>
  <si>
    <t>Las Unidades aprehensoras realizaron diferentes acciones de control tendientes a dar cumplimiento a la actividad consagrada, si bien el volumen de aprehensiones es considerable el valor de las mercancias aprehendidas no permitió el cumplimiento de esta actividad.</t>
  </si>
  <si>
    <t>Mediante acciones de control aduanero en puestos de control, patrullajes pasos fronterizos informales, visitas a establecimientos abiertos al públicos se logró la materialización de las 6.482 acciones de control contrabando, logrando un sobrecumplimiento de la meta anual establecida.</t>
  </si>
  <si>
    <r>
      <rPr>
        <b/>
        <sz val="11"/>
        <color theme="1" tint="0.249977111117893"/>
        <rFont val="Calibri"/>
        <family val="2"/>
        <scheme val="minor"/>
      </rPr>
      <t>PROPIO:</t>
    </r>
    <r>
      <rPr>
        <sz val="11"/>
        <color theme="1" tint="0.249977111117893"/>
        <rFont val="Calibri"/>
        <family val="2"/>
        <scheme val="minor"/>
      </rPr>
      <t xml:space="preserve"> Gestionar en término los certificados de origen solicitados, en cumplimiento de los diferentes tratados internacionales vigentes</t>
    </r>
  </si>
  <si>
    <t>Porcentaje de certificados de origen gestionados en término</t>
  </si>
  <si>
    <t>(Número certificados de origen gestionados en término / Total certificados de origen solicitados) x 100</t>
  </si>
  <si>
    <t>GIT Exportaciones</t>
  </si>
  <si>
    <t>Todas las solicitudes de certificados de origen fueron revisadas y resueltas en cumplimiento a cada acuerdo comercial, en el termino establecido. Este indicador siempre dará 100%, porque todas las solicitudes radicadas se gestionan en término, la cantidad de certificados de origen gestionados varian de mes a mes.</t>
  </si>
  <si>
    <r>
      <rPr>
        <b/>
        <sz val="11"/>
        <color theme="1" tint="0.249977111117893"/>
        <rFont val="Calibri"/>
        <family val="2"/>
        <scheme val="minor"/>
      </rPr>
      <t xml:space="preserve">PROPIO: </t>
    </r>
    <r>
      <rPr>
        <sz val="11"/>
        <color theme="1" tint="0.249977111117893"/>
        <rFont val="Calibri"/>
        <family val="2"/>
        <scheme val="minor"/>
      </rPr>
      <t>Aduana con controles  previos y simultáneos optimizados en las zonas primarias y en los usuarios de comercio exterior y de zona franca de la seccional.</t>
    </r>
  </si>
  <si>
    <t>CONTROL EN RECAUDO A LAS DECLARACIONES ESPECIALES DE IMPORTACIÓN PRESENTADAS</t>
  </si>
  <si>
    <t>(No. De declaraciones especiales de importación revisadas  / No. De declaraciones especiales de importación presentadas por los usuarios) X 100</t>
  </si>
  <si>
    <t>GIT Zona Franca</t>
  </si>
  <si>
    <t>La subdireccion de Comercio Exterior lo establecio como INDICADOR DE PROCEDIMIENTO cod 453. Efectividad en la revision de Declaraciones Especiales de Importacion y establecio que para Cucuta la meta seria del 70%, sin embargo, por la cantidad de DEI que se han presentado se ha podido revisar el 100%, dando con ello un cumplimiento de 142,86%.</t>
  </si>
  <si>
    <t>Subdirección de Registro y Control  Aduanero</t>
  </si>
  <si>
    <t>La meta fue establecida por la Subdireccion de Registro Aduanero inicialmente para los meses de julio y agosto de 2021, pero finalmente fue para el mes de septiembre con una meta del 30% de hallazagos sobre el total de usuarios visitados. Se obtuvieron  hallazgos para todos los usuarios visitados, por tanto, el cumplimiento en efectividad es del 100 %  lo que nos da como cumplimiento final de la meta el 333,33%</t>
  </si>
  <si>
    <t xml:space="preserve">El nivel de cumplimiento acumulado del 104% obedece al número de Resoluciones generadas y ejecutadas por la Dirección Seccional para la disposición de mercancías por las diferentes modalidades. </t>
  </si>
  <si>
    <t xml:space="preserve">El lineamiento para esta actividad era realizar 5 cursos virtuales por cada uno de los apoderados, los 2 apoderados con los que cuenta la División Juridica realizó el total de cursos asignados. </t>
  </si>
  <si>
    <t xml:space="preserve">aunque en los primeros meses del año hubo un bajo cumplimiento en esta actividad, la supervisión de la división de Talento Humano ha hecho que se logre el cumplimiento de dicha actividad. </t>
  </si>
  <si>
    <t xml:space="preserve">                       TABLERO BALANCEADO DE GESTION 2021
 DIRECCION SECCIONAL DELEGADA DE IMPUESTOS Y ADUANAS DE INIRIDA
SEGUIMIENTO METAS 2021</t>
  </si>
  <si>
    <t xml:space="preserve">para la presente vigencia se logra una diferencia positiva de recuado de $1.532, lo que permite inferir los buenos resultados obtenidos en las campañas de facturación electronica, logrando habilitar 294 contribuyentes, reduciendo el porcentaje de informalidad en el municipio. Se espera un mayor recaudo para la proxima vigencia.  </t>
  </si>
  <si>
    <t xml:space="preserve">se logra cumplir con la meta propuesta para la seccional, pero desafortunadamente el regimen simple de tributacíon no ha tenido acogida en el municipio, debido a que la gran mayoria de establecimientos de comercio son pequeños y no generan muchos ingresos, lo que no permite satisfacer las espectativas de los contribuyentes </t>
  </si>
  <si>
    <r>
      <rPr>
        <b/>
        <sz val="12"/>
        <color indexed="63"/>
        <rFont val="Calibri"/>
        <family val="2"/>
      </rPr>
      <t>PROPIO.</t>
    </r>
    <r>
      <rPr>
        <sz val="12"/>
        <color indexed="63"/>
        <rFont val="Calibri"/>
        <family val="2"/>
      </rPr>
      <t xml:space="preserve">  Cumplir con el Plan de Contribución 2021</t>
    </r>
  </si>
  <si>
    <t xml:space="preserve">teniendo en cuenta que para esta seccional delegada de Inirida, se propuso dentro de las estrategías de cultura a la contribución la participación en el ultimo trimestre donde debian participar 3 funcionarios en la copa de la contribución, dando cumplimiento de esta manera con 4 funcionarios que culminaron de manera satisfactoria, </t>
  </si>
  <si>
    <t>Línea base 2020 (Diligenciado por Nivel Central) + 
Variable 1: No. De contribuyentes habilitados 2021 (Diligenciado por Seccional)</t>
  </si>
  <si>
    <t>Subdirección de Factura Electrónica o quien haga sus veces</t>
  </si>
  <si>
    <t>se logra cumplir a satisfaccion con la meta propuesta para la presente vigencia, el buen desarrollo y trabajo articulado con los diferentes gremios del municipio nos permite obtener un resultado sobresaliente.</t>
  </si>
  <si>
    <t>Subdirección  de Factura Electrónica o quien haga sus veces</t>
  </si>
  <si>
    <t>El sector poblacional de la seccional se rige principalmente por mercados pequeños con poco personal a cargo, al no haber un universo expandible y diferentes personas a las que se puede invitar a entrar en el proceso de nómina se ve la indiferencia por parte de los contribuyentes llevando a cabo el incumplimiento estipulado para la vigencia.</t>
  </si>
  <si>
    <t xml:space="preserve"> CERCANÍA AL CIUDADANO</t>
  </si>
  <si>
    <t xml:space="preserve"> Posicionar a la  DIAN como una entidad cercana, ágil y eficiente frente a sus grupos de interés </t>
  </si>
  <si>
    <r>
      <rPr>
        <b/>
        <sz val="12"/>
        <color indexed="63"/>
        <rFont val="Calibri"/>
        <family val="2"/>
      </rPr>
      <t>PROPIO</t>
    </r>
    <r>
      <rPr>
        <sz val="12"/>
        <color indexed="63"/>
        <rFont val="Calibri"/>
        <family val="2"/>
      </rPr>
      <t>.  Fortalecer las Alianzas Estratégicas con los gremios</t>
    </r>
  </si>
  <si>
    <t xml:space="preserve">Fortalecimiento reuniones alianzas estrategicas </t>
  </si>
  <si>
    <t xml:space="preserve">Despacho direccion seccional </t>
  </si>
  <si>
    <t>durante la vigencia se realizaron tres capacitaciones con las entidades del sector defensa, en donde su pudo concretar la participacion de la Armada nacional, la policia, el ejercito, la direccion general maritima, la fiscalia y la inspeccion fluvial, teniendo un excelente resultado en los controles realizados en los sectores por donde ingresan y salen mercancias en la región, unificando procesos y permitiendo aclarar dudas con las demas entidades, siendo la fiscalia uno de los principales aliados en el desarrollo de esta tarea.</t>
  </si>
  <si>
    <r>
      <rPr>
        <b/>
        <sz val="12"/>
        <color indexed="63"/>
        <rFont val="Calibri"/>
        <family val="2"/>
      </rPr>
      <t>PROPIO</t>
    </r>
    <r>
      <rPr>
        <sz val="12"/>
        <color indexed="63"/>
        <rFont val="Calibri"/>
        <family val="2"/>
      </rPr>
      <t>. Realizar  acercamiento al ciudadano en los municipios del Dpto</t>
    </r>
  </si>
  <si>
    <t>acercamiento a los ciudadanos en los municipios</t>
  </si>
  <si>
    <t>(numero de visitas realizadas/numero de visitas programadas)*100</t>
  </si>
  <si>
    <t>Despacho direccion seccional</t>
  </si>
  <si>
    <t>para el año 2021 se logro cumplir a satisfaccion con las visitas programadas al municipio de Barrancominas, siendo la primera vez que se logra llegar a esta zona del país, lo que nos permitio obtener excelentes resultados con nuestros usuarios, facilittando y apoyando en todos los tramites relacionados con la Dian, reflejado en los informes remitidos al nivel central en los TBG anteriores.</t>
  </si>
  <si>
    <t>para el presente año se logra un sobrecumplimiento del 115%, logrado gracias a los controles efectivos realizados por el funcionario encargado del area de fiscalización y el apoyo en especial de la Armada Nacional, por los controles realizados en la cuenca fluvial que rodea el Dpto del Guainia.</t>
  </si>
  <si>
    <t>en el presente objetivo se logra un sobrecumplimiento, esto debido a que en la presente vigencia se dispuso de la totalidad de mercancia disponible en los inventarios ADA del año 2020 y un porcentaje satisfactorio del año 2021.</t>
  </si>
  <si>
    <t xml:space="preserve"> Aprendizaje y Crecimiento</t>
  </si>
  <si>
    <t xml:space="preserve">Subdirección de Escuela de Impuestos y Aduanas </t>
  </si>
  <si>
    <t>22</t>
  </si>
  <si>
    <t>se logra un acumulado en el presente objetivo del 117% dando cumplimiento al cronograma propuesta por la escuela de la Dian.</t>
  </si>
  <si>
    <r>
      <t xml:space="preserve">                      TABLERO BALANCEADO DE CONTROL 2021
 DIRECCION SECCIONAL DELEGADA DE IMPUESTOS Y  ADUANAS DE PAMPLONA
</t>
    </r>
    <r>
      <rPr>
        <b/>
        <sz val="22"/>
        <color theme="0"/>
        <rFont val="Calibri"/>
        <family val="2"/>
        <scheme val="minor"/>
      </rPr>
      <t>SEGUIMIENTO METAS 2021</t>
    </r>
  </si>
  <si>
    <t xml:space="preserve">CERCANIA AL CIUDADANO </t>
  </si>
  <si>
    <r>
      <rPr>
        <b/>
        <sz val="11"/>
        <color theme="1" tint="0.249977111117893"/>
        <rFont val="Calibri"/>
        <family val="2"/>
        <scheme val="minor"/>
      </rPr>
      <t>PROPIO</t>
    </r>
    <r>
      <rPr>
        <sz val="11"/>
        <color theme="1" tint="0.249977111117893"/>
        <rFont val="Calibri"/>
        <family val="2"/>
        <scheme val="minor"/>
      </rPr>
      <t xml:space="preserve">. Responder de manera oportuna y efectiva a los contribuyentes apoyando el cumplimiento voluntario </t>
    </r>
  </si>
  <si>
    <t>Nivel de respuesta en canal de correos electrónicos de contribuyentes</t>
  </si>
  <si>
    <t>Número de correos de contribuyentes gestionados dentro del término de 3 días / Número de correos recibidos de contribuyentes a través del buzón del punto de contacto</t>
  </si>
  <si>
    <t xml:space="preserve">Todos los asuntos que ameritan una respuesta o tramite diferentes a los atendidos por el agendamiento en las ventanillas de video atención; y que son remitidos al buzón de correo electrónico dsia_pamplona_pcontacto@dian.gov.co, han sido gestionados dentro de la oportunidad establecida en el indicador.  Para la vigencia se gestionaron 839 solicitudes a través del punto de contacto. </t>
  </si>
  <si>
    <t>Dirección de Gestión de Fiscalizacíon - Subdirección de Fiscalización Aduanera</t>
  </si>
  <si>
    <t xml:space="preserve">Con corte a 31 de Diciembre se tienen 460 expedientes por valor de $1.039.941.536 pendientes de fallo. Por parte de la seccional se mantendran acciones que buscan dar celeridad al procedimiento de notificación de actos administrativos con el fin de lograr el mayor número de decomisos en firme , asi como el refuerzo en el desarrollo de acciones de control aduanero en el corredor vial tanto por personal POLFA como funcionarios DIAN. </t>
  </si>
  <si>
    <r>
      <rPr>
        <b/>
        <sz val="11"/>
        <color theme="1" tint="0.249977111117893"/>
        <rFont val="Calibri"/>
        <family val="2"/>
        <scheme val="minor"/>
      </rPr>
      <t>PROPIO.</t>
    </r>
    <r>
      <rPr>
        <sz val="11"/>
        <color theme="1" tint="0.249977111117893"/>
        <rFont val="Calibri"/>
        <family val="2"/>
        <scheme val="minor"/>
      </rPr>
      <t xml:space="preserve"> Capacitar a los miembros de la Policía Fiscal y Aduanera fortaleciendo su competencia técnica aduanera de acuerdo a la competencia y contexto de la seccional, contribuyendo a la eficacia de las acciones de control.   
Nota:  Contribuye a la eficacia de las acciones de control y la prevención del daño antijuríco a terceros o detrimento patrimonial</t>
    </r>
  </si>
  <si>
    <t>Competencias técnicas aduaneras</t>
  </si>
  <si>
    <t>(Actividades ejecutadas / Actividades programadas)*100</t>
  </si>
  <si>
    <t xml:space="preserve">Durante la vigencia se llevaron a cabo reuniones de capacitación y unificación de criterios respecto a los procedimientos relacionados con acciones de control y medidas cautelares, en los que nos apoya la Policía Fiscal y Aduanera.  Cada una de las comisiones que llego a la seccional de forma mensual, cuya presencia inicio el 14 de Enero hasta el 15 de Diciembre, fue impactada por este indicador.  Con corte al periodo de reporte se desarrollaron 12 actividades. </t>
  </si>
  <si>
    <r>
      <rPr>
        <b/>
        <sz val="11"/>
        <color theme="1" tint="0.249977111117893"/>
        <rFont val="Calibri"/>
        <family val="2"/>
        <scheme val="minor"/>
      </rPr>
      <t xml:space="preserve">PROPIO. </t>
    </r>
    <r>
      <rPr>
        <sz val="11"/>
        <color theme="1" tint="0.249977111117893"/>
        <rFont val="Calibri"/>
        <family val="2"/>
        <scheme val="minor"/>
      </rPr>
      <t>Desarrollar jornadas especiales de control aduanero, mediante el establecimiento de puestos alternativos en carretera articulados POLFA-DIAN</t>
    </r>
  </si>
  <si>
    <t>Establecimiento de puestos de control alternativos en carretera</t>
  </si>
  <si>
    <t>Puestos de control establecidos</t>
  </si>
  <si>
    <t xml:space="preserve">Esta meta durante la vigencia y de acuerdo a los análisis presentados en los meses previos, se ha visto supeditada al retorno de los funcionarios a la presencialidad una vez surtidos los esquemas de vacunación y cumpliendo todos los protocolos de bioseguridad; así como a la situación de orden público regional.  La estación de policía de los municipios circunvecinos tiene prohibida la ubicación de sus policiales en puestos de control en carretera; haciendo extensivo el factor de riesgo para el personal de apoyo de la Policía Fiscal y Aduanera que labora en la seccional.  Considerando que en especial, esta última situación persiste y es nuestra prioridad garantizar la seguridad e integridad física de los funcionarios y los compañeros de la Polfa, se analiza y autoriza la eliminación de este indicador de gobernabilidad propia en el Comité de Operaciones de MiPG liderado por el Director Seccional y llevado a cabo el pasado 27 de Octubre de 2021. </t>
  </si>
  <si>
    <t xml:space="preserve">Por parte de la seccional se viene llevando a cabo reiteración periódica de los proyectos de donación que se encuentran en el nivel central. Revisión a los lotes de chatarrización y ventas para que con anticipación se lleve a cabo la actualización de los documentos requeridos y conformación de los expedientes, llegando en los próximos meses a egresos efectivos. Durante el último trimestre se dio celeridad en la asignación de proyectos enviados al Nivel Central, lo que permitio el sobrecumplimiento aqui reflejado y la evacuación de lo gestionado por la Seccional. </t>
  </si>
  <si>
    <t>Analizando la desagregación y causas que dan incumplimiento de acuerdo al informe presentado por la Escuela, tenemos un porcentaje sin participación, y los funcionarios informan que nunca les llego correo de inicio; por lo tanto  como estrategia para llegar al cumplimiento de la meta y desde la seccional poder adelantar acciones oportunas; se solicita que se informe al buzón del Director Seccional o al responsable de Talento Humano, el listado de funcionarios a quienes se les va activando cada curso, para poder llevar a cabo recordatorios y seguimientos permanentes. 
Adicionalmente  se incluirá en las concertaciones individuales para evaluación del desempeño un peso específico que vincule la participación, la certificación y la aprobación de los cursos programados directamente desde la Escuela.</t>
  </si>
  <si>
    <r>
      <t xml:space="preserve">                       TABLERO BALANCEADO DE GESTION 2021
 DIRECCION SECCIONAL DELEGADA DE IMPUESTOS Y ADUANAS DE TUMACO
Versión Septiembre 1 - </t>
    </r>
    <r>
      <rPr>
        <b/>
        <sz val="22"/>
        <color theme="0"/>
        <rFont val="Calibri"/>
        <family val="2"/>
        <scheme val="minor"/>
      </rPr>
      <t>SEGUIMIENTO METAS 2021</t>
    </r>
  </si>
  <si>
    <t>pendiente</t>
  </si>
  <si>
    <r>
      <rPr>
        <b/>
        <sz val="11"/>
        <rFont val="Calibri"/>
        <family val="2"/>
      </rPr>
      <t>PROPIO.</t>
    </r>
    <r>
      <rPr>
        <sz val="11"/>
        <rFont val="Calibri"/>
        <family val="2"/>
      </rPr>
      <t xml:space="preserve"> Desarrollar actividades pedagógicas de cultura tributaria y  aduanera, con los diferentes grupos de interés de la DSDIA de Tumaco</t>
    </r>
  </si>
  <si>
    <t xml:space="preserve">Actividades pedagógicas </t>
  </si>
  <si>
    <t>(Numero de actividades pedagógicas realizadas / Numero de actividades pedagógicas programadas)*100</t>
  </si>
  <si>
    <t>Director Seccional</t>
  </si>
  <si>
    <t>el area asumio una posicion de compromiso con el objetivo de conseguir la meta por medio de estrategias enfocadas en la capacitacion y la asesoria tanto a nuestros usuarios como a nuestros funcionarios</t>
  </si>
  <si>
    <t>El cumplimiento de la meta obedece en gran parte gracias a la Campaña Interinstitucional desarrollada entre la Dirección Seccional de Impuestos y Aduanas de Tumaco, La Fuerzas Militares y la Policial Nacional, la cual tiene como propósito la unión de capacidades entre instituciones para contrarrestar amenazas que afecten la sostenibilidad fiscal del Estado, y la competitividad del país y la economía formal del distrito de Tumaco</t>
  </si>
  <si>
    <r>
      <rPr>
        <b/>
        <sz val="11"/>
        <color theme="1" tint="0.249977111117893"/>
        <rFont val="Calibri"/>
        <family val="2"/>
        <scheme val="minor"/>
      </rPr>
      <t>PROPIO.</t>
    </r>
    <r>
      <rPr>
        <sz val="11"/>
        <color theme="1" tint="0.249977111117893"/>
        <rFont val="Calibri"/>
        <family val="2"/>
        <scheme val="minor"/>
      </rPr>
      <t xml:space="preserve"> Controlar el ingreso y permanencia  ilegal de mercancías  con el fin de contribuir con la competitividad del sector empresarial en la Jurisdicción de la DSDIA de Tumaco</t>
    </r>
  </si>
  <si>
    <t xml:space="preserve"> Mesas de Trabajo con FFMM</t>
  </si>
  <si>
    <t>(Numero de mesas de Trabajo con FFMM realizadas / Numero de mesas de Trabajo con FFMM programadas)*100</t>
  </si>
  <si>
    <t>Division de Fiscalizacion y Liquidacion Aduanera y Cambiaria</t>
  </si>
  <si>
    <t>la participacion decidida de los miembros de las FFMM permitio que el objetivo de la DIAN fuese cumplido sin problemas</t>
  </si>
  <si>
    <t>la meta del area se estipulo para el mes de diciembre, sin embargo se logro un buen resultado al realzar por partida doble el logro del objetivo.</t>
  </si>
  <si>
    <t>la campaña de ofertas realizada por el equipo de operación logistica ha sido eficiente y de mucho contacto con las entidades estatales, así como el fortalecimiento de la campaña interistitucional que ha permitido dar agilidad a los procesos de destrucción de mercancías como embarcaciones que suman un gran porcentaje del inventario</t>
  </si>
  <si>
    <t>la base del cumplimiento se baso en el seguimeitno a la tarea</t>
  </si>
  <si>
    <r>
      <rPr>
        <b/>
        <sz val="11"/>
        <color rgb="FF404040"/>
        <rFont val="Calibri"/>
        <family val="2"/>
        <scheme val="minor"/>
      </rPr>
      <t xml:space="preserve">PROPIO. </t>
    </r>
    <r>
      <rPr>
        <sz val="11"/>
        <color rgb="FF404040"/>
        <rFont val="Calibri"/>
        <family val="2"/>
        <scheme val="minor"/>
      </rPr>
      <t>Fortalecer las capacidades y competencias de los funcionarios de la DSDIA de Tumaco, para un optimo servicio.</t>
    </r>
  </si>
  <si>
    <t>Coloquios Tributarios y Aduaneros</t>
  </si>
  <si>
    <t>(Numero de actividades realizadas / Numero de actividades programadas)*100</t>
  </si>
  <si>
    <t>con la participacion de todas las areas de la seccional se logro desarrollar procesos de capacitacion importantes que fortalecieron las competencias en temas de la DIAN, tanto al personal interno como a nuestros usuarios</t>
  </si>
  <si>
    <t>134.41%</t>
  </si>
  <si>
    <r>
      <t xml:space="preserve">TABLERO BALANCEADO DE GESTIÓN - 2021
DIRECCIÓN SECCIONAL DE IMPUESTOS DE BARRANQUILLA 
</t>
    </r>
    <r>
      <rPr>
        <b/>
        <sz val="22"/>
        <color theme="0"/>
        <rFont val="Calibri"/>
        <family val="2"/>
        <scheme val="minor"/>
      </rPr>
      <t>SEGUIMIENTO METAS 2021</t>
    </r>
  </si>
  <si>
    <r>
      <t xml:space="preserve">Durante el año 2021, la seccional consiguió recaudar $3.690.441 mill que representan 87% de cumplimiento, teniendo la mayor participación en este resultado el recaudo por concepto de:  Retenciones 48% ($1.789.780 mill), IVA 31% ($1.133.977 mill) y renta 16% ($606.137 mill). 
Con relación al cumplimiento de la meta por impuestos, se destacan los resultados de Renta, Regimen Simple y GMF con cumplimientos de 112%, 188% y 139% respectivamente
Finalmente, se resaltan los variaciones positivas en el recaudo por concepto de Régimen Simple, que pasó $13.028 mill en 2020 a $32.397 mill a 2021 lo que representó incremento de 149%, y Renta, pasando de $579.144 mill en 2020 a $606.137 mill en 2021.
</t>
    </r>
    <r>
      <rPr>
        <i/>
        <sz val="11"/>
        <color theme="1" tint="0.249977111117893"/>
        <rFont val="Calibri"/>
        <family val="2"/>
        <scheme val="minor"/>
      </rPr>
      <t>Nota: Se ajustaron cifras del año de acuerdo con la información del Aplicativo de Analisis operacional corte 26 enero 2022.</t>
    </r>
  </si>
  <si>
    <t>Subdirección de  Cobranzas   y Control Extensivo o quien haga sus veces</t>
  </si>
  <si>
    <r>
      <t xml:space="preserve">A pesar de que no se logró el 100% de la meta asignada en el 2021, comparando el Recaudo del 2021 con el Recaudo del 2020, se evidencia que aumentó en un 45%, equivalentes a $274.675 millones (pasando de $605.949 millones en el 2020 a $880.625 millones en el 2021).  Se trabajó con las Jornadas "Al día con la DIAN, le cumplo al País”, con la gestión de los depósitos de títulos judiciales, con la atención de citas virtuales, invitación para acogerse facilidad de pago, invitación para acogerse al artículo 45 de la Ley 2155 de 2021, invitación mesa de trabajo a contribuyentes con bienes embargadas alta cuantía, impulso de embargo a bancos e investigaciones de bienes, aplicación de las estrategias de cobro establecidas y de la implementación de los lineamientos para la gestión de la cartera, de las estrategias y acciones diseñadas por la Jefe de División y cada uno de los Jefes de G.I.T. y con el compromiso de los servidores de la División. 
</t>
    </r>
    <r>
      <rPr>
        <b/>
        <sz val="11"/>
        <color theme="1" tint="0.249977111117893"/>
        <rFont val="Calibri"/>
        <family val="2"/>
        <scheme val="minor"/>
      </rPr>
      <t>Nota: Se ajustaron cifras del año de acuerdo con la información sumistrada por la Subd. gestón de Recaudo y Cobranzas, corte 26 enero 2022.</t>
    </r>
  </si>
  <si>
    <t xml:space="preserve">En el desarrollo de las campañas de socializacion de RST en el periodo Enero - diciembre, se  han realizado: 30 capacitaciónes en apoyo a la ACOPI, Camara de Comercio de Barranquilla, la facultad de Ciencias Económicas de la Universidad del Atlántico, NAAF y en los diferentes municipios del Atlántico logrando una asistencia de 2015 ciudadanos clientes.
Es importante destacar  que varias de las actividades de capacitaciones programadas en los meses de Abril y Mayo  no lograron realizarse, debido al incremento del tercer pico de la pandemia covid-19 en la ciudad de Barranquilla, lo cual ocasionó cierre de oficinas, bancos, almacenes y demás sitios de interés para la ciudadanía; con las medidas de pico y cédula y toque de queda; lo que influyó en la disminución del cumplimiento de este indicador. Si bien con el avance de la vacunación y la apertura de sectores, muchos posibles contribuyentes no se han recuperado económicamente de la pandemia, y no ven posibilidad de pagar los anticipos y declaración acogiendose al RST; por lo tanto, no muestran interés en inscribirse al regimen, siendo que es opcional, no obligatorio. Con la restructuración institucional y la creación del GIT Formalización Tributaria dedicado a RST, entre otras actividades, se ha logrado hacer mayor presencia institucional y con ello, se ha podido aumentar las cifras de inscritos desde el mes de septiembre, lo que nos permite mejorar los indicadores de cumplimiento de metas. </t>
  </si>
  <si>
    <t xml:space="preserve"> Porcentaje de avance del Plan de Contribución 2021</t>
  </si>
  <si>
    <t>Direcciones Seccionales
Plan de Contribución 2021. 
Dirección de Gestión de Impuestos</t>
  </si>
  <si>
    <r>
      <rPr>
        <b/>
        <sz val="11"/>
        <color theme="1" tint="0.249977111117893"/>
        <rFont val="Calibri"/>
        <family val="2"/>
        <scheme val="minor"/>
      </rPr>
      <t>Gestión 1er trimestre:</t>
    </r>
    <r>
      <rPr>
        <sz val="11"/>
        <color theme="1" tint="0.249977111117893"/>
        <rFont val="Calibri"/>
        <family val="2"/>
        <scheme val="minor"/>
      </rPr>
      <t xml:space="preserve">
Actividad 1 Socialización del RST: Se realizaron 3 capacitaciones en los meses de  enero y febrero, para lo cual se enviaron 10000 invitaciones por correo electrónico, contando con la  asistencia de 685 clientes.
Actividad 2 Campañas cumplimiento obligaciones dentro del RST: Campañas de inscripción RST: Se adelantaron gestiones con la Cámara de Comercio de Barranquilla, a fin de convocar comerciantes que actualmente no estan registrados y lograr su formalización con la inscripcion en RST, sin embargo, por la emergencia Covid-19</t>
    </r>
    <r>
      <rPr>
        <sz val="11"/>
        <rFont val="Calibri"/>
        <family val="2"/>
        <scheme val="minor"/>
      </rPr>
      <t xml:space="preserve"> no lograron ejecutarse dentro del trimestre.</t>
    </r>
    <r>
      <rPr>
        <sz val="11"/>
        <color theme="1" tint="0.249977111117893"/>
        <rFont val="Calibri"/>
        <family val="2"/>
        <scheme val="minor"/>
      </rPr>
      <t xml:space="preserve"> 
Actividad 3 Acompañamiento a municipios: En marzo, se enviaron correos electrónicos a todos los municipios del departamento del Atlántico recordándoles el diligenciamiento de los formatos 2435 y 2634 y video tutorial en YouTube para el diligenciamiento del formulario; excepto Barranquilla y Soledad quienes ya cuentan con acuerdo de tarifas aprobado y con cuenta bancaria aceptada para el traslado de recaudos del ICA al RST. 
Actividad 4 Campaña cumplimiento obligaciones RST: En marzo se enviaron 1640 correos electrónicos a los inscritos en RUT con la responsabilidad 47 con el propósito de recordarles el vencimiento del anticipo para el bimestre Enero-Febrero 2021 y asi evitar incumplimientos e intereses de mora, asimismo también se informó del video tutorial en Youtube para el diligenciamiento del formulario 2593 para el pago del anticipo bimestre del RST. 
</t>
    </r>
    <r>
      <rPr>
        <b/>
        <sz val="11"/>
        <color theme="1" tint="0.249977111117893"/>
        <rFont val="Calibri"/>
        <family val="2"/>
        <scheme val="minor"/>
      </rPr>
      <t>Gestión 2do trimestre:</t>
    </r>
    <r>
      <rPr>
        <sz val="11"/>
        <color theme="1" tint="0.249977111117893"/>
        <rFont val="Calibri"/>
        <family val="2"/>
        <scheme val="minor"/>
      </rPr>
      <t xml:space="preserve">
Actividad 1 Socialización del RST: Se realizó capacitación a funcionarios de la Cámara de Comercio de Barranquilla, el día 03 de junio, con asistencia de 477 personas al evento.    
Actividad 2 Inscripcion RST /Actividad 3 Acompañamiento a municipios: Con corte al 25/05/2021, se cuenta con 5 municipios  pendientes de informar la cuenta bancaria y con recursos para ser transferidos, con los que se realizó la siguiente gestión: 
 1 – El día 21 de junio, de la base de datos de contactos en las secretarias de hacienda en los municipios, se enviaron correos electrónicos, a los municipios de BARANOA, MALAMBO, POLONUEVO, REPELON Y SABANALARGA, del departamento del Atlántico reiterándoles el diligenciamiento de los formatos 2435 para la inscripción de la cuenta bancaria para el traslado de recaudos del ICA, que están en las cuentas del ministerio de Hacienda.  
2 – Los días 22 y 23 de junio se realizó visita presencias en las oficinas de la secretaria de hacienda, logrando la siguiente gestión y compromisos: 
BARANOA: se realizó contacto personal con el secretario de Hacienda, Miguel Navas, y con la tesorera Marysabel Suarez.  Donde se pudo constatar la presentación del formulario 2435 el día 02 de junio. Sin embargo, en la Seccional no se había obtenido confirmación del trámite realizado. Se logró acordar la realización de una capacitación para los funcionarios de la secretaria de hacienda y de la alcaldía en general, sobre temas relacionados al régimen simple. 
POLONUEVO: se realizó contacto personal con la secretaria de Hacienda, Erika Arcón, y con la contadora Karen Varela. Informaron que no ha realizado la gestión del formulario 2435 porque su oficina esta atendiendo la emergencia ocasionada por un vendaval e inundación por fuertes lluvias en el municipio. Adicional a lo anterior, en estos momentos están recibiendo una visita de la Contraloría. No obstante, quedo el compromiso de realizar el registro del formato.  Informan que recientemente se realizó el censo de comerciantes en el municipio, del cual se tiene una base de datos aproximada de 400 comerciantes. Y por cruces de información que realizaron con Cámara de Comercio, identificaron aproximadamente 100 comerciantes sin inscripción. Igualmente están interesados en una capacitación para los funcionarios de la secretaria de hacienda y la alcaldía, la cuales se coordinará en conjunto con otros municipios interesados.  
SABANALARGA: se realizó contacto personal con el jefe de impuestos de la secretaria de hacienda, Juan Alberto Obredor, y con el contador Guillermo González.  Se verificó que están en proceso de diligenciamiento del formulario 2435; se brindó orientación con Diligenciamiento y tecnología en Nivel Central, con la colaboración de Paola Obando en reuniones programadas los días 24 y 25 de junio por Teams, debido que no permitía editar ni firmar el formulario 2435 en edición. Se está esperando respuesta por parte de Nivel Central para solucionar los inconvenientes tecnológicos para la firma y presentación del formulario. Así mismo  informan que se encuentran en reuniones con un outsourcing contratado por la gobernación del Atlántico, que les ayudara con la actualización del estatuto tributario municipal. Se programó asistencia a reunión virtual el día 06 de julio y así coordinar la inclusión de las tarifas para ICA Consolidado en el nuevo estatuto tributario de Sabanalarga.   
REPELON: se realizó contacto personal con el secretario de gobierno, Everth Sarmiento, con quien se coordinará la capacitación para los funcionarios de la secretaria de hacienda y la alcaldía. 
Pendiente de la respuesta de la secretaria de hacienda para el diligenciamiento y presentación del formulario 2435, al correo enviado los días 01 y 24 de junio  
MALAMBO: se realizó contacto vía telefónica con el secretario de hacienda, Elvis Pozuel y con la secretaria de gobierno Edilsa Cortina. No se obtuvo respuesta por esta vía. Por lo tanto, se debe programar una visita presencial. Pendiente de la respuesta de la secretaria de hacienda para el diligenciamiento y presentación del formulario 2435, al correo enviado los días 01 y 24 de junio. 
Se inciará visitas presenciales a los municipios con los que no ha sido posible establecer contacto.                                                                                                                                                                                                                                                                              
Actividad 4 Campañas  cumplimiento obligaciones dentro del RST: El día 28 de junio se enviaron 1918 correos electronicos  a inscritos en RUT con la responsabilidad código 47 corte al 31 de mayo de 2021; para recordar a los clientes las fechas de vencimiento (plazos para la presentación) de los anticipos bimestrales para el año 2021 y así evitar incumplimientos, intereses de mora y demás a que haya lugar.  Así mismo, para el cumplimiento de esta obligación se les envió el enlace, poniéndoles en conocimiento el video tutorial en YouTube para el diligenciamiento del formulario 2593 para el pago de anticipo bimestral del RST.                                                                                       
</t>
    </r>
    <r>
      <rPr>
        <b/>
        <sz val="11"/>
        <color theme="1" tint="0.249977111117893"/>
        <rFont val="Calibri"/>
        <family val="2"/>
        <scheme val="minor"/>
      </rPr>
      <t>Gestión 3er trimestre:</t>
    </r>
    <r>
      <rPr>
        <sz val="11"/>
        <color theme="1" tint="0.249977111117893"/>
        <rFont val="Calibri"/>
        <family val="2"/>
        <scheme val="minor"/>
      </rPr>
      <t xml:space="preserve">
Actividad 1 Socialización RST: Durante los meses julio a sept se realizaron 10 capacitaciones a comerciantes, funcionarios públicos y demás, en los diferentes muncipios del departamento del Atlántico, por iniciativa DIAN y/o en alianza con camara de comercio.
Actividad 2 Campañas cumplimiento de obligaciones RST: Se llevaron a cabo 2 campañas complementarias para cumplimiento de las obligaciones dentro del RST mediante las capacitaciones a  funcionarios de las  alcaldias, Resol.026 intercambio de informacion, presentacion F2634 y F2435. 
Actividad 3 y 4: Campañas Inscripción sectores Informales- Acompañamiento a municipios: Se realizaron 6 campañas de Inscripción al RST enfocadas principalmente en sectores informales identificados dentro de la jurisdicción de la seccional asi como el acompañamiento a los municipios. 
</t>
    </r>
    <r>
      <rPr>
        <b/>
        <sz val="11"/>
        <color theme="1" tint="0.249977111117893"/>
        <rFont val="Calibri"/>
        <family val="2"/>
        <scheme val="minor"/>
      </rPr>
      <t>Gestión 4to Trimestre
A</t>
    </r>
    <r>
      <rPr>
        <sz val="11"/>
        <color theme="1" tint="0.249977111117893"/>
        <rFont val="Calibri"/>
        <family val="2"/>
        <scheme val="minor"/>
      </rPr>
      <t xml:space="preserve">ctividad 1 Socialización del  RST/Actividad 4 Campaña Inscripción: Durante los meses octubre a diciembre se realizaron 13 capacitaciones y/o socializaciones a comerciantes, funcionarios públicos y demás, en los diferentes muncipios del Departamento del Atlántico, por iniciativa DIAN y/o en alianza con Cámara de comercio, ACOPI y secretarias de hacienda; impactando en 289 ciudadanos.
Actividad 3 Acompañamiento a municipios: Durante el 2021 se contaba con 20 municipios sin acuerdo aprobado y se realizó acompañamiento al 100% de municipios. De la gestión realizada durante el año se destaca: visitas a las 20 alcaldías del Departamento sin acuerdo aprobado, dando como resultado 17 municipios con acuerdo aprobado, de los cuales 8 municipios están pendientes por diligenciar el Formato 2634- Reporte Tarifa del Impuesto de Industria y Comercio en el MUISCA.  Se realizaron 10 campañas de incentivo a la Formalización en diferentes municipios del departamento del Atlántico en los municipios de Palmar de Varela, Baranoa, Galapa, Manati.
</t>
    </r>
  </si>
  <si>
    <t>Se destaca el sobrecumplimiento de este indicador en un 175% para el periodo establecido entre enero y diciembre del presente año, todo obedece al ciclo de capacitaciones y campañas de divulgación en el tema lo que ha llevado a habilitar 11.027 clientes como facturadores electrónicos. A lo largo de este periodo se alcanzaron a realizar 18 capacitaciones contando con la asistencia de 3047 clientes.</t>
  </si>
  <si>
    <t xml:space="preserve">Se han realizado capacitaciones durante abril, mayo, junio, agosto, noviembre y diciembre con la asistencia de 2.524 clientes, distribuidos asi: abril 662, mayo 226, junio 450, agosto 68, noviembre 876 y diciembre 242. 
Se destaca el sobrecumplimiento de este indicador en un 136% para el periodo establecido entre enero y diciembre del presente año, debido al ciclo de capacitaciones y campañas de divulgación en el tema lo que ha llevado a habilitar 4.704 clientes como usuarios nomina electrónicos. </t>
  </si>
  <si>
    <t>Dirección de Gestión de Fiscalización - Subdirección de Fiscalización Tributaria</t>
  </si>
  <si>
    <t>Se cumplió en exceso la meta de gestión de fiscalización y liquidación obteniendo un total de $389,399,932,977 correspondiente a un 115% de la meta asignada. Este cumplimiento es resultado del trabajo coordinado entre las antiguas Divisiones de Gestión de Fiscalización y de Liquidación y las nuevas Divisiones de Fiscalización y Liquidación Intensiva y Extensiva. En total se manejaron 2224 casos, dentro de los cuales se profirieron 456 Emplazamientos para Declarar, 57 Pliegos de Cargo, 109 Requerimientos Especiales, 210 Liquidaciones Provisionales, 22 Liquidaciones Oficiales y 115 Resoluciones, entre otros. La Gestión Propuesta correspondió a $3,389,215,325,688.</t>
  </si>
  <si>
    <t xml:space="preserve">Gestión de Fiscalización Internacional </t>
  </si>
  <si>
    <t>Dirección de Gestión de Fiscalización - Subdirección de Fiscalización Internacional</t>
  </si>
  <si>
    <t>La meta de fiscalización internacional se cumplió ampliamente con un toal de $109,997,209,200 correspondiente al 250% asignado a la Seccional. La gestión se hizo con el manejo de 31 casos, dentro de los cuales se profirieron 6 Pliegos de Cargos, 10 Requerimientos Especiales y 4 Liquidaciones Oficiales.  La Gestión Propuesta correspondió a $295,953,791,754.</t>
  </si>
  <si>
    <t>De un total de 19 fallos ejecutoriados en el año 10 fueron a favor.</t>
  </si>
  <si>
    <t>Se cumplió con la revisión del 100% de los procesos calificados con riesgo alto en comité juridico seccional, en junio y en diciembre, con corte a mayo y noviembte. Actas Nos. 29 del 9 de junio y 69 del 22 de diciembre del 2021</t>
  </si>
  <si>
    <t>Durante el año se han realizado y remitido 19 análisis jurisprudenciales distribuidos asi:  Enero 2; febrero 1; marzo y abril no hubo fallos ejecutoriados; Mayo 2 fallos en contra ejecutoriados; junio 1, julio 1, agosto 2, septiembre 2, octubre 4, noviembre 3, diciembre 1.</t>
  </si>
  <si>
    <t>En el año 2021 se revisaron 181 actuaciones, contestaciones, alegatos, cumplimiento de sentencia, revocatorias. En las revisiones efectuadas, se hicieron comentarios sin embargo, todos  tuvieron el visto bueno del jefe y se expusieron en comité jurídico seccional, en donde no hubo comentarios adicionales a los proyectos presentados.</t>
  </si>
  <si>
    <t>El reporte de la Subdirección de Representacíon Externa se generó como consecuencia de la entrega extemporánea de un proyecto de acompañamiento, el funcionario indica que la extemporaneidad ocurrió por error informático, el proyecto se quedó en la bandeja de salida. Se realizaron 18 solicitudes de acompañamiento a contestación de demandas y recursos de apelación, de las cuales se presentaron en oportunidad 17, razón del porcentaje obtenido. La justificación planteada se dio en su momento a la Coordinación.</t>
  </si>
  <si>
    <t>Los abogados inscribieron el 100% de los procesos activos.  Se registró en el Sie de representación externa 164 procesos activos.</t>
  </si>
  <si>
    <r>
      <rPr>
        <b/>
        <sz val="11"/>
        <color theme="1" tint="0.249977111117893"/>
        <rFont val="Calibri"/>
        <family val="2"/>
        <scheme val="minor"/>
      </rPr>
      <t>PROPIO</t>
    </r>
    <r>
      <rPr>
        <sz val="11"/>
        <color theme="1" tint="0.249977111117893"/>
        <rFont val="Calibri"/>
        <family val="2"/>
        <scheme val="minor"/>
      </rPr>
      <t>: Contribuir al cumplimiento de la recuperación de cartera de la Dirección Seccional de Impuestos de Barranquilla (Certificación de procesos )</t>
    </r>
  </si>
  <si>
    <t>Clasificación de los expedientes de contribuyentes fallecidos cualquier valor</t>
  </si>
  <si>
    <t>(Expedientes clasificados+Expedientes no clasificables)/Expedientes identificados</t>
  </si>
  <si>
    <t>División de Gestión de Cobranzas de la Dirección Seccional</t>
  </si>
  <si>
    <t>De enero a marzo de 2021 se diligenció en cero teniendo en cuenta que aún no se había establecido el procedimiento para la clasificación por difícil cobro y/o embargo improductivo, por lo cual de acuerdo a instrucciones de la Coordinación de Cobranzas quedó suspendida este tipo de clasificación de los expedientes. En abril se identificaron 3 contribuyentes fallecidos, los cuales son expedientes No Clasificables por cuanto las obligaciones a cargo se encuentran canceladas y los expedientes fueron Terminados. Respecto al periodo de mayo a agosto se identificaron 24 contribuyentes fallecidos, de los cuales se encuentra uno como expediente Clasificado y los otros 23 como expedientes No Clasificables y durante el período de septiembre a diciembre se identificaron 6 contribuyentes fallecidos los cuales se encuentran como No Clasificables.</t>
  </si>
  <si>
    <r>
      <rPr>
        <b/>
        <sz val="11"/>
        <color theme="1" tint="0.249977111117893"/>
        <rFont val="Calibri"/>
        <family val="2"/>
        <scheme val="minor"/>
      </rPr>
      <t>PROPIO</t>
    </r>
    <r>
      <rPr>
        <sz val="11"/>
        <color theme="1" tint="0.249977111117893"/>
        <rFont val="Calibri"/>
        <family val="2"/>
        <scheme val="minor"/>
      </rPr>
      <t>: Contribuir al cumplimiento de las metas de gestión de la Dirección Seccional de Impuestos de Barranquilla</t>
    </r>
  </si>
  <si>
    <t>Porcentaje de actividades persuasivas realizadas a los contribuyentes recibidos del Nivel Central</t>
  </si>
  <si>
    <t>(Número de actividades persuasivas realizadas) / (Número de actividades persuasivas recibidas del Nivel Central +  Número de actividades que quedaron sin terminar del período anterior)*100</t>
  </si>
  <si>
    <t>División de Gestión de Fiscalización de la Dirección Seccional</t>
  </si>
  <si>
    <t>La URIIT evacuó  4.457 actividades persuasivas,   equivalentes al 100% de las asignadas.</t>
  </si>
  <si>
    <t>En el período evaluado no se radicaron solicitudes de devolución terminadas por el procedimiento automático o  no fueron seleccionadas por el Servicio Informático para el procedimiento automático</t>
  </si>
  <si>
    <t xml:space="preserve">No se gestionaron en el período evaludo  solicitudes de devolución seleccionadas por el SIE Devoluciones para el procedimiento automático </t>
  </si>
  <si>
    <t>Se lograron los objetivos de cercanía a los solicitantes de devolución en el período evaluado  al disminuir tiempos en la gestión de  las Devoluciones gracias  al compromiso de los servidores publicos.</t>
  </si>
  <si>
    <t>Conforme a las instrucciones impartidas en el numeral 2 del Memorando 46 del 13 de marzo de 2020, las Direcciones Seccionales que venían cumpliendo por debajo del 10,2 debían continuar con el promedio que traían, que para efectos de esta Dirección Seccional  era de 9 meses; La División Gestión Jurídica de esta Seccional viene trabajando satisfactoriamente en la reducción de este plazo como puede apreciarse en el promedio obtenido en este periodo en donde se evacuaron  85 recursos de enero a diciembre .</t>
  </si>
  <si>
    <r>
      <rPr>
        <b/>
        <sz val="11"/>
        <color theme="1" tint="0.249977111117893"/>
        <rFont val="Calibri"/>
        <family val="2"/>
        <scheme val="minor"/>
      </rPr>
      <t>PROPIO</t>
    </r>
    <r>
      <rPr>
        <sz val="11"/>
        <color theme="1" tint="0.249977111117893"/>
        <rFont val="Calibri"/>
        <family val="2"/>
        <scheme val="minor"/>
      </rPr>
      <t>: Atender oportunamente las solicitudes de certificación de procesos de la Seccional</t>
    </r>
  </si>
  <si>
    <t>Atención oportuna de las solicitudes de certificación de procesos de la Seccional</t>
  </si>
  <si>
    <t>(Solicitud de certificaciones atendidas en  oportunidad / certificaciones solicitadas)*100</t>
  </si>
  <si>
    <t>Division Jurídica   de la Dirección Seccional</t>
  </si>
  <si>
    <t>En los meses de enero a dicembre se atendieron en oportunidad 5370 certificaciones de procesos sobre 5370 solicitudes de certificación presentadas.</t>
  </si>
  <si>
    <r>
      <rPr>
        <b/>
        <sz val="11"/>
        <color theme="1" tint="0.249977111117893"/>
        <rFont val="Calibri"/>
        <family val="2"/>
        <scheme val="minor"/>
      </rPr>
      <t>PROPIO</t>
    </r>
    <r>
      <rPr>
        <sz val="11"/>
        <color theme="1" tint="0.249977111117893"/>
        <rFont val="Calibri"/>
        <family val="2"/>
        <scheme val="minor"/>
      </rPr>
      <t xml:space="preserve">: Incentivar acciones tendientes al </t>
    </r>
    <r>
      <rPr>
        <sz val="11"/>
        <color rgb="FF404040"/>
        <rFont val="Calibri"/>
        <family val="2"/>
        <scheme val="minor"/>
      </rPr>
      <t xml:space="preserve"> uso de kioskos de autogestión externos </t>
    </r>
  </si>
  <si>
    <t>Promoción del uso de kioskos de autogestión externos</t>
  </si>
  <si>
    <t>(Acciones ejecutadas/ acciones programadas)*100</t>
  </si>
  <si>
    <t>División de Gestión de Asistencia al Cliente</t>
  </si>
  <si>
    <t>Para incentivar el uso de los kioscos de autogestión externos, se dictaron 28 capacitaciones de socialización durante año 2021.
8 abril: 526 asistentes
15 abril: 208 asistentes
20 mayo: 226 asistentes
28 mayo: 207 asistentes
8 junio: 495 asistentes
17 junio: 259 asistentes                                                                                              
Julio: 1 Capacitacion , 348 asistentes
Agosto: 5 Capacitaciones , 654 asistentes
Septiembre: 5 Capacitaciones, 338 asistentes
Octubre: 6 Capacitaciones , 1521 asistentes
Noviembre: 4 Capacitaciones , 961 asistentes
Diciembre: 1 Capacitacion , 242 asistentes
TOTAL: 28 Capacitaciones , 5985 asistentes</t>
  </si>
  <si>
    <r>
      <rPr>
        <b/>
        <sz val="11"/>
        <color theme="1" tint="0.249977111117893"/>
        <rFont val="Calibri"/>
        <family val="2"/>
        <scheme val="minor"/>
      </rPr>
      <t>PROPIO</t>
    </r>
    <r>
      <rPr>
        <sz val="11"/>
        <color theme="1" tint="0.249977111117893"/>
        <rFont val="Calibri"/>
        <family val="2"/>
        <scheme val="minor"/>
      </rPr>
      <t>: Responder de manera cualificada y oportuna consultas sobre doctrina  y normatividad  presentados ante la Dirección Seccional  (Solicitudes  por demanda)</t>
    </r>
  </si>
  <si>
    <t xml:space="preserve">Atención oportuna y cualificada de consultas sobre doctrina y normatividad </t>
  </si>
  <si>
    <t>(Solicitudes atendidas / solicitudes presentadas)*100</t>
  </si>
  <si>
    <t>División  de Gestión Jurídica de la Dirección Seccional</t>
  </si>
  <si>
    <t>En los meses de enero a diciembre se atendieron de manera oportuna y cualificada 226 consultas sobre normativa y doctrina de 226 consultas presentadas</t>
  </si>
  <si>
    <r>
      <rPr>
        <b/>
        <sz val="11"/>
        <color theme="1" tint="0.249977111117893"/>
        <rFont val="Calibri"/>
        <family val="2"/>
        <scheme val="minor"/>
      </rPr>
      <t>PROPIO:</t>
    </r>
    <r>
      <rPr>
        <sz val="11"/>
        <color theme="1" tint="0.249977111117893"/>
        <rFont val="Calibri"/>
        <family val="2"/>
        <scheme val="minor"/>
      </rPr>
      <t xml:space="preserve"> Mejorar la atencion a los contribuyentes de la Direccion Seccional de Impuestos de Barranquilla ( Solicitudes que requieren  verificación de información del contribuyente y /o  generación de un expediente para su respuesta final a través de actuación administrativa tal como autos declarativos o de archivo con recurso, etc.)</t>
    </r>
  </si>
  <si>
    <t>Atencion de solicitudes de verificación de información del contribuyente</t>
  </si>
  <si>
    <t>(Número de solicitudes atendidas en el período) / (Número de solicitudes recibidas en el período + Número de solicitudes que quedaron sin gestionar del período anterior)*100</t>
  </si>
  <si>
    <t>Se resolvieron 58 solicitudes de verificación de información del contribuyente, distribuídas así: enero-marzo: 15, abril: 5, mayo:6; junio:8, julio: 13 , agosto:8, 2 octubre, 3 noviembre.</t>
  </si>
  <si>
    <r>
      <rPr>
        <b/>
        <sz val="11"/>
        <color theme="1" tint="0.249977111117893"/>
        <rFont val="Calibri"/>
        <family val="2"/>
        <scheme val="minor"/>
      </rPr>
      <t>PROPIO</t>
    </r>
    <r>
      <rPr>
        <sz val="11"/>
        <color theme="1" tint="0.249977111117893"/>
        <rFont val="Calibri"/>
        <family val="2"/>
        <scheme val="minor"/>
      </rPr>
      <t>: Atender de manera oportuna y eficaz la diferentes solicitudes de visitas de validación de cumplimientos de requisitos informáticos para autorizaciones OEA</t>
    </r>
  </si>
  <si>
    <t>Visitas de Verificación de requisitos informaticos OEA</t>
  </si>
  <si>
    <t>Número de visitas realizadas / Número visitas Solicitadas</t>
  </si>
  <si>
    <t>Despacho Dirección Seccional de Impuestos - GIT  Asistencia Tecnológica</t>
  </si>
  <si>
    <r>
      <t xml:space="preserve">De enero-agosto, se cumplió con las 26 visitas solicitadas y programadas, discriminadas por mes así: enero 3, febrero 6, marzo 6, 5 abril, 1 mayo, 1 junio, 2 julio, 2 agosto. 
</t>
    </r>
    <r>
      <rPr>
        <b/>
        <sz val="11"/>
        <color theme="1" tint="0.249977111117893"/>
        <rFont val="Calibri"/>
        <family val="2"/>
        <scheme val="minor"/>
      </rPr>
      <t>Cabe anotar, que por lineamientos de la Directora Seccional y dado que no se conformó GIT de Innovación y Tecnología a partir de la reestructuración de la entidad, no se realizaron más visitas OEA por parte de esta seccional.</t>
    </r>
  </si>
  <si>
    <t>La abogados de representación externa realizaron los seis cursos establecidos para el cumplimiento de la meta establecida, esto es 3 en el primer semestre y 3 en el segudo semestre.</t>
  </si>
  <si>
    <t>Los resultados demuestran que las estrategias implementadas funcionan, ya que se termina el año con un balance favorable respecto de los logros alcanzados del PIC dentro de la Entidad</t>
  </si>
  <si>
    <r>
      <t xml:space="preserve">                                                                                          TABLERO BALANCEADO DE GESTION - 2021
                                                                                 DIRECCION SECCIONAL DE IMPUESTOS Y ADUANAS DE ARAUCA 
                                                                                                      </t>
    </r>
    <r>
      <rPr>
        <b/>
        <sz val="22"/>
        <color theme="0"/>
        <rFont val="Calibri"/>
        <family val="2"/>
        <scheme val="minor"/>
      </rPr>
      <t xml:space="preserve">    SEGUIMIENTO METAS 2021</t>
    </r>
  </si>
  <si>
    <t>Observaciones</t>
  </si>
  <si>
    <t>En general, el 2021 presentó altibajos en la situación económica y social que impidieron un recaudo mas elevado. Para finales del año se vio un repunte en las cifras de  recaudo bruto por efectos de la ley  2155.</t>
  </si>
  <si>
    <t>Subdirección de Cobranzas y Control Extensivo</t>
  </si>
  <si>
    <t xml:space="preserve">Durante el año la Subdirección trazó estrategias que fueron implementadas a interior de la división, lo que en conjunto con </t>
  </si>
  <si>
    <t>El resultado satisfactorio se logro gracias a las campañas realizadas a nivel nacional. En la dirección seccional no se cuenta con un funcionario lider en este tema, debido a la reducida planta de personal. En el mes de septiembre se hizo presencia en Saravena y en el municio de Arauca, donde con la compañía del Defensor del Contribuyente y el apoyo de las cámaras de comercio, se realizaron conversatorios con los diferentes gremios que hacen presencia en la región; en el mes de octubre se realizo sensibilización mediante contacto telefónico a los inscritos en el RST respecto a la presentación y pagp de los anticipos y  de la declaración consolidada correspondiente al año 2020.</t>
  </si>
  <si>
    <t>DS - Cumplir con el Plan de Contribución 2021</t>
  </si>
  <si>
    <t xml:space="preserve">Para las tres actividades que componen este indicador se trabajo, hasta el mes de noviembre, con una funcionaria que lideró el tema de factura electrónica y nómina electrónica con la atención directa a los obligados. No se cuenta con un colaborador que lidere el tema de Régimen Simple de Tributación. En general, las campañas lideradas desde el nivel central a nivel nacional surtieron efecto en el cumplimiento de la seccional. </t>
  </si>
  <si>
    <r>
      <rPr>
        <sz val="11"/>
        <color theme="1" tint="0.249977111117893"/>
        <rFont val="Calibri (Cuerpo)"/>
      </rPr>
      <t>Línea base 2020 + Variable 1:</t>
    </r>
    <r>
      <rPr>
        <sz val="11"/>
        <color theme="1" tint="0.249977111117893"/>
        <rFont val="Calibri"/>
        <family val="2"/>
        <scheme val="minor"/>
      </rPr>
      <t xml:space="preserve"> No. De contribuyentes habilitados </t>
    </r>
    <r>
      <rPr>
        <sz val="11"/>
        <color theme="1" tint="0.249977111117893"/>
        <rFont val="Calibri (Cuerpo)"/>
      </rPr>
      <t>2021</t>
    </r>
  </si>
  <si>
    <t>Hasta el mes de noviembre se contó con el apoyo de una funcionaria para la atención de los obligados a expedir factura electrónica, desplegandose un estatrégia de acercamiento con el envío de correos, atención personalizada via telefónica, visita a los municipios, etc. También impacta el cumplimiento las diferentes campañas de sensibilización que a nivel nacional despliega el Nivel Central.</t>
  </si>
  <si>
    <t>Hasta el mes de noviembre se contó con el apoyo de una funcionaria para la atención de los obligados a expedir nómina electrónica, desplegandose un estatrégia de acercamiento con el envío de correos, atención personalizada via telefónica, visita a los municipios, etc. También impacta el cumplimiento las diferentes campañas de sensibilización que a nivel nacional despliega el Nivel Central.</t>
  </si>
  <si>
    <t>La dirección seccional se ve afectada por la situación tanto de inseguridad general en la que se encuentra la zona que dificulta adelantar la gestión de fiscalización con efectividad, como la imposibilidad para los desplazamientos internos y a otros municipios de la jurisdicción, así mismo se observa que la dinámica interna en la división había estado estancada durante el presente año, además que había represamiento en el reparto de cargas de servicio de los seleccionados recibidos en el año 2020 y 2021. Con la llegada del nuevo lider en el mes de agosto, que dispuso de toda su experiencia y conocimiento en el tema de auditoría tributaria, se observa un repunte en el cumplimiento de este indicador, quien reorganizó la división con especifidad de tareas, siendo así que destino a dos funcionarios al URIIT y la gestión de los expedientes a tres  funcionarios mas, dejando uno para la atención de los asuntos aduaneros y cambiarios. Ya para el mes de diciembre el traslado de dos de sus colaboradores a otras ciudades, repercute en la gestión del área.</t>
  </si>
  <si>
    <t>A pesar de que este objetivo no aparece en el despliegue de metas recibido con posterioridad a la reestructuración, la dirección seccional decide dejarlo para realizar el seguimiento mensual</t>
  </si>
  <si>
    <t>La reestructuración surtida a partir del mes de septiembre impacto de manera negativa el cumplimiento de la meta, en consideración a que en este indicador se mide el valor de los actos que profería la entonces división de gestión de liquidación, funciones que quedaron adheridas a la nueva división de fiscalización y liquidación TAC, donde no se cuenta con suficientes funcionarias para asumir las nuevas tareas.</t>
  </si>
  <si>
    <t>Debido a la reestructuración de la entidad, el proceso de gestión cambiaria se vio afectado por la poca disponibilidad de funcionarios para asignar los nuevos expedientes. En la división se dispuso de un funcionario para atender tanto los procesos aduaneros como los cambiarios, quien en el mes de diciembre fue trasladado para la DSI de Cúcuta, lo que provocó el estancamiento en las labores del área, además  desde el mes de agosto no se profieren actos sancionatorios.</t>
  </si>
  <si>
    <t>En la división se disminuyo la gestión de los expedientes cambiarios por la reducida capacidad operativa, además del elevado número de investigaciones tributarias que genero la necesidad de destinar la mayor parte de funcionarios a la evacuación de estos expedientes. El unico funcionario que atiendía las labores cambiarias, tambien respondía por la carga laboral en materia aduanera.</t>
  </si>
  <si>
    <t>Anuque este indicador tiene medición anual, no se cuenta con cifras a reportar por cuanto no se recibio notificación de fallos judiciales ni a favor ni en contra de la DIAN</t>
  </si>
  <si>
    <t>Para este indicador con medición semestral, no se registran cifras de cumplimiento en razón de que  de los 14 procesos registrados en ekogui,  ninguno presenta riesgo alto o medio alto  que deban ser revisados.</t>
  </si>
  <si>
    <t>Durante el año 2021 no se emitieron fallos dentro de los procesos contenciosos en curso, por lo tanto no se contó con sentencias para ser sometidas a análisis jurisprudencial.</t>
  </si>
  <si>
    <t>Durante el año se atendieron cinoc (5) acciones en representación externa: Una demanda aduanera, una acción de cumplimiento, dos tutelas y una demanda laboral, y las actuaciones surtidas dentro de las mismas fueron revisadas y cuentan con el visto bueno del Director Seccional.</t>
  </si>
  <si>
    <t>Durante el año 2021 no se recibieron requerimientos por parte de las subdirecciones y sus coordinaciones, relacionados con memorando 69 de 2019 - trámites ante el Comité de Conciliaciones, Política de Prevención de Daño Antijurídico, a ser contestados, por lo tanto no se registran cifras de cumpliento.</t>
  </si>
  <si>
    <t>Dentro del SIE de procesos judiciales, se encuentran registrados los 14 procesos en activos.</t>
  </si>
  <si>
    <t xml:space="preserve">El presupuesto de la Seccional de Arauca desde el mes de enero al mes de diciembre del 2021  realizo segumiento mensual y control presupuestal, donde se  establecieron alertas tempranas al Ordenador del gasto, sobre el comportamiento presupuestal de cada rubro, para que se tomaran decisiones administrativas y poder lograr la ejecucion segun la meta establecida. Se pudo determinar que no se logro ejecutar el rubro de mantenimiento de vehiculos durante el 2021, por motivos administrativos internos y que esto no permitio que el porcentaje de ejecución del 85% no aumentara. </t>
  </si>
  <si>
    <t>Se corrigió el valor de logro correspondiente al mes de enero, conforme a lo informado por el área técnica</t>
  </si>
  <si>
    <t>Se programaron tres (3) lineas de contratos para ser ejecutados  entre los meses de enero de diciembre, las cuales fueron cumplidas satisfactoriamente en los tiempos programados y reprogramados sin contratiempos, por lo tanto  se logra la meta del año 2021 y se reflejan cifras de cumplimiento. SPara el mes de enero se programaron dos (2) procesos cumpliendo con la meta, en el mes de febrero y marzo no se programaron procesos; para el mes de abril se programó un proceso y se le dio cumplimiento al mismo. En el mes de mayo se programo un proceso contractual y no se pudo lograr  su elaboración debido a inconvenientes de salud del ordenador del gasto donde salio positivo para covid 19, al mismo tiempo en el mes de junio no se pudo programar el  proceso contractual faltante debido a que se encontraba reciente la remodelacion  de las instalaciones,  de igual manera, en el mes de julio no se pudo programar el proceso faltante de LAVADO Y DESINFECCION DE TANQUES DE AGUA POTABLE Y MANTENIMIENTO DE ELECTROBOMBAS debido a que la seccional de Impuestos y Aduanas de Arauca se encontraba en cambio de Ordenador del Gasto y no se alcanzo a solicitar los ususrios del Secop II como nuevo Ordenador del Gasto. Para el mes de agosto no fue posible programar el proceso faltante LAVADO Y DESINFECCION DE TANQUES DE AGUA POTABLE Y MANTENIMENTO DE ELECTROBOMBAS. por motivos de solicitud roles nuevo ordenador del gasto, modificacion del flujo de proceso, por solicitud de nuevas cotizaciones las cuales no deben ser mayores a treinta (30)dias. por lo anterior no fue posible la programacion del proceso se reprogramo el proceso de LAVADO Y DESINFECCION DE TANQUES DE AGUA POTABLE Y MANTENIMIENTO DE ELECTROBOMBAS, en el mes de septiembre creando equipo del proceso en el secop , Para el mes de Octubre fue posible programar el proceso faltante LAVADO Y DESINFECCION DE TANQUES DE AGUA POTABLE Y MANTENIMENTO DE ELECTROBOMBAS. Y posteriormente Adjudicar el mismo cumpliendo asi con las metas del mes de Octubre. en los meses de Noviembre y Diciembre no se programaron ni existian metas en procesos contractuales año 2021</t>
  </si>
  <si>
    <t>Durante el año 2021 no se presentaron solicitudes de devolución que debieran atenderse por el procedimiento automático, por tanto no se reflejan cifras para el logro  del año</t>
  </si>
  <si>
    <t>En el año 2021 no se presentaron solicitudes de devolución por el procedimiento automático, por tanto, no se reflejan cifras de cumplimiento.</t>
  </si>
  <si>
    <t>Durante el año 2021 las solicitudes de devolución ordinarias, fueron atendidas en un promedio de 33 días.</t>
  </si>
  <si>
    <t>Se mantuvo el promedio de 3 meses para resolver los recursos en materia tributaria en razón al número de casos por atender que permitió su evacuación en menos del tiempo propuesto de 10,2 meses.</t>
  </si>
  <si>
    <r>
      <t>PROPIO.</t>
    </r>
    <r>
      <rPr>
        <sz val="11"/>
        <color theme="1" tint="0.249977111117893"/>
        <rFont val="Calibri"/>
        <family val="2"/>
        <scheme val="minor"/>
      </rPr>
      <t xml:space="preserve"> Adelantar capacitación dirigida a Profesionales de Compra y Venta de Divisas en el tema de Régimen Sancionatorio Cambiario</t>
    </r>
  </si>
  <si>
    <t>Realizar capacitaciones sobre Régimen Sancionatorio Cambiario dirigidas a los Profesionales de Compra y Venta de Divisas de la jurisdicción del DS Arauca</t>
  </si>
  <si>
    <t>(Número de capacitaciones realizadas en el año /  Número de capacitaciones planeadas en el año)*100</t>
  </si>
  <si>
    <t>División Jurídica</t>
  </si>
  <si>
    <t xml:space="preserve">En el mes de octubre se tomo la decisión de no llevar a cabo durante el 2021  actividades de capacitación a los profesionales del cambio de divisas, en consideración a inconvenientes tanto de recurso humano como de carácter técnico, reflejo de las medidas de seguridad implementadas a causa de la pandemia del COVID-19. Al no haberse programado durante el año capacitaciones dirigidas a la población objetivo, no se reflejan cifras de medición. </t>
  </si>
  <si>
    <t xml:space="preserve">Pesos  </t>
  </si>
  <si>
    <t>Durante el año 2021 el 100% de la operatividad aduanera estuvo a cargo de la POLFA, en consideración a que la división de fiscalización no contó con capacidad operativa para realizar acciones de control. En su accionar, la POLFA logra la aprehensión de mercancías que son sometidas al proceso de definición de situación jurídica, que en su gran mayoría, por cuantía, son por decomiso directo, donde al ser las aprehensiones por valores menores, no se logra el resultado esperado para los decomisos en firme. También se presentaron circunstancia como el paro nacional, las medidas sanitarias por la emergencia COVID-19, la recesión económica, la frontera cerrada y la situación que vive Venezueal que afectaron la operatividad aduanera que redunda en la disminución de acciones de control,y por ende, la disminución de aprehensión de mercancías que, en últimas, al quedar en firme, con contadas para este indicador.</t>
  </si>
  <si>
    <t>Se ajusto la cifra para el mes de septiembre y consecuentemente el acumulado a septiembre, en consideración de unos actos dejados de contabilizar, pero que quedaron incluidos correctamente en el SIE de planeación. El valor adicionado corresponde a $3,675,792</t>
  </si>
  <si>
    <t>Indicador que tiene su medición programada para el mes de diciembre. En lo corrido del año, como producto del accionar de la Polfa, se cuenta con 596 acciones a reportar, lo que arroja un resultado excelente. Se realizaron acciones de control aduanero en los diferentes puntos del departamento.</t>
  </si>
  <si>
    <t>De acuerdo a la meta asignada sobre disposición de mercancías a 31 de diciembre de 2020, durante el año 2021 se ejecutaron varios eventos de donación, destrucción, devolución y Chatarrización que conllevaron al porcentaje de cumplimiento ejecutado. Actualmente la mercancía de vigencias pasadas (2020 hacia atras), quedan mas que todo de vehículos, maquinaria, motocicletas, los cuales se han venido trabajando poco a poco, ya que éste conlleva de tiempo y de personal dedicado a este tipo de eventos de chatarrra. Aunado a lo anterior en el Subproceso de Operación Logística se encontraban 2 funcionarios asumiendo las actividades correspondientes al proceso, sin embargo en el mes de Septiembre de 2021 por disposición del entonces Director Seccional, se realizaron ciertos cambios, entre esos, la salida de uno de los funcionarios de Operación Logística, lo que por supuesto conlleva a redistribuir las cargas entre los pocos que quedamos en la División de Administrativa y Financiera.  Todos estos factores de una u otra manera afectan el avance de la disposición de mercancías.</t>
  </si>
  <si>
    <t>Se realiza el ajuste de cifras de logro para algunos meses y su correspondiente acumulado, por solicitud del área técnica, cifras que corresponden a la realidad de lo gestionado.</t>
  </si>
  <si>
    <t>Durante lo corrido del año se programo una capacitación, a la que no fue posible contar con la participaión del único funcionario ubicado en el área jurídica, debido a la alta carga laboral.</t>
  </si>
  <si>
    <t>Las actividades programadas en el Plan Institucional de Capacitación se  ejecutaron conforme el cronograma propuesto, incidiendo en el resultado la respuesta que dan los funcionarios para contar con su participación en las mismas.</t>
  </si>
  <si>
    <t xml:space="preserve">PROPIO. Adelantar capacitación interna en la DSIA en daño antijurídico </t>
  </si>
  <si>
    <t>Realizar capacitaciones sobre Daño Antijurídico dirigidas a los miembros de la Policía Fiscal y Aduanera - División de Gestión de Control Operativo</t>
  </si>
  <si>
    <t>Despacho DSIA Arauca / División Jurídica</t>
  </si>
  <si>
    <t>Durante el año 2021 fue programada y realizada una actividad de capacitación sobre aprehensiones e internación temporal, dirigida a los funcionarios aduaneros de la Seccional; capacitación efectuada en alianza con la Dirección  Seccional de Aduanas Cúcuta.</t>
  </si>
  <si>
    <t xml:space="preserve">                                                                                          TABLERO BALANCEADO DE GESTION 2021
                                                                     DIRECCION SECCIONAL DE IMPUESTOS Y ADUANAS DE FLORENCIA</t>
  </si>
  <si>
    <t>La presencia institucional en el Departamento,  a través de los diferentes programas y campañas que son impulsadas localmente haciendo uso de los diferentes medios de comunicación locales, de radio, televisión y digitales, junto a las jornadas de cobro, así como el acompañamiento  a los contribuyentes en el cumplimiento voluntario de sus obligaciones donde cada proceso ha intervenido,  lo que se puede evidenciar en los resultados de la recuperación de cartera, la gestión de fiscalización y liquidación TAC, la intervención del área jurídica y por supuesto el servicio al ciudadano; adicionalmente las visitas en los municipios durante el tercer trimestre a los contribuyentes con deudas representativas, gestión de títulos de depósito judicial y su correspondiente aplicación, como el impulso de los beneficios de la Ley  2155 de 2021 con la estrategia “madrugón al descuento del 80% en sanciones e intereses ME PONGO AL DIA Y RENUEVO MI COMPROMISO CON COLOMBIA” ampliamente divulgada en todos los municipios con el apoyo interinstitucional de las Secretarias de Hacienda,  contribuyeron al recaudo de la Seccional, que si bien es cierto no se llegó al 100% de la meta, crecimos en un 16,7%, respecto al recaudo del año 2020; en donde renta y régimen simple aportaron en mayor medida a este crecimiento.</t>
  </si>
  <si>
    <t>Este logro es significativo ya que durante el año se trabajaron los contribuyentes enviados para las jornadas de cobro del segmento “Gestionable 2a. etapa”, así mismo se hicieron llamadas telefónicas, correos electrónicos, actuaciones procesales, embargo de bienes, se analizó el cumplimiento de las cuotas de facilidades de pago, se gestionó lo Depósitos Judiciales y también se dio cumplimiento a la Atención Citas Virtuales.  Igualmente se impulsó la campaña "El madrugón de los descuentos, me pongo al día y le cumplo al país" estrategia local en virtud del beneficio del art 45 ley 2155 de 2021, con amplia divulgación por parte del director Seccional,  a través de medios de comunicación radial, redes sociales y televisivos de la región, como también el envío de correos electrónicos invitando a hacer uso de este beneficio, que sumado a las amplias campañas de divulgación realizada a nivel nacional por parte de la entidad, incidieron en estos excelentes resultados.</t>
  </si>
  <si>
    <t>Como estrategia para el cumplimiento, se depura la base de datos allegada por la Dirección de G. de Ingresos de potenciales contribuyente que pueden optar por el RST (6.344) sobre el cual se obtuvo la estimación y análisis del potencial número de contribuyentes que se inscribirían en el Régimen Simple de Tributación (RST) durante el año gravable 2021, evidenciando que el insumo no cumplió las expectativas. 
Es de resaltar que la informalidad en el Caquetá la constituye personas flotantes en la región, que, así como incursionan desaparecen, producto de la economía de subsistencia, los fenómenos migratorios a causa de la violencia y los negocios ilícitos, y otros cuya productividad es baja y no es suficiente para operar y sufragar los costos para ser formales.   
La Dirección Seccional entendiendo la importancia de este compromiso realizó amplia difusión a través de medios de comunicación tanto de radio, televisión local y redes sociales, que abarcan la totalidad del Departamento buscando llegar a grupos focalizados; también se realizaron cruces de información con la Cámara de Comercio de Florencia sobre los contribuyentes matriculados en los años 2020 y 2021, y con los principales municipios del Departamento del Caquetá respecto de los contribuyentes del impuesto de Industria y Comercio activos con el fin de ubicar posibles nuevos beneficiarios del RST. 
Se capacitó a los empleados de ventanilla de la Cámara de Comercio de Florencia y los empleados que realizaban los censo en los diferentes municipios, para que en el momento de interactuar con sus clientes los inviten a la formalización a través de este régimen.   
Capacitamos a los emprendedores en coordinación con la Secretaria de Emprendimiento del Municipio de Florencia y en apoyo interinstitucional con la cámara de comercio se realizó capacitación a comerciantes y ciudadanía en general. 
Como estrategia final se realizaron visitas informativas en el Centro de la ciudad y dos barrios más del Municipio de Florencia dirigido a establecimientos abiertos al público del Grupo 1 donde se verificó su inscripción en el RUT y evaluar su potencialidad como beneficiarios del RST. 
Participamos en la “Feria Empresarial Agricultura por Contrato porque el campo es de todos” organizado por el SENA y la Cámara de Comercio de Florencia con stand donde se compartió información sobre los beneficios del RST a participantes de esta área de la economía regional. 
Como resultado de todas las estrategias implementadas, de la meta establecida para el año de 122 nuevos inscritos, se logra 102 para un cumplimiento del 84%.</t>
  </si>
  <si>
    <t xml:space="preserve">Durante el año 2021 se realizaron campañas en conjunto con la Cámara de Comercio de Florencia, las asociaciones de comerciantes, alcaldías de los principales municipio  y el gremio de los contadores, en donde se realizó trabajo de masificación del RST, buscando de esta manera incentivar a los comerciantes, empresarios y emprendedores a pertenecer al RST para el año 2021 y que ya se encontraran inscritos en el RUT pudieran acceder a este Régimen; de la misma manera se realizaron diferentes campañas de socialización con público en general, conversatorios con contadores, en donde se dio a conocer los beneficios del RST y se participó en el evento denominado “Feria Empresarial Agricultura por Contrato porque el campo es de todos” organizado por el Ministerio de Agricultura, con apoyo del SENA la Cámara de Comercio de Florencia
De conformidad con la planeación establecida, se realizó acompañamiento en la presentación y el pago de los anticipos de RST a través de correos electrónicos enviados a cada uno de los contribuyentes que pertenecen al mismo.  
A su vez, mediante correos electrónicos se invitó a los municipios que aún no cuentan con la tarifa consolidada del Impuesto de Industria y Comercio para que lo hicieran y posteriormente se llamó a los secretarios de hacienda a quienes se les brindo la información respectiva para la realización de este compromiso a su vez se invitaron al evento nacional “REACTIVANDO TERRITORIOS CON EL REGIMEN SIMPLE DE TRIBUTACION-RST”.  
En el mes de septiembre se realizaron visitas a los municipios de San Vicente, Puerto Rico y El Doncello, municipios de la zona norte del departamento, donde mediante conversatorios con comerciantes y contadores públicos se dieron a conocer los beneficios y a través de ejercicios prácticos se vislumbraron los beneficios y oportunidades del Régimen Simple de Tributación.
A través de entrevistas con los Alcaldes y sus Secretarios de Hacienda se dio información y acompañamiento en la adopción de la tarifa única de RST, el reporte de la cuenta bancaria, y la cercanía de la DIAN para apoyarlos en estos trámites, además de ofrecer capacitaciones virtuales para los concejos municipales propendiendo de esta manera que los proyectos de acuerdo cuenten con mayor respaldo por parte de los ediles; en octubre se realizaron visita a los municipios de Currillo, San José y Belén de Los Andaquíes, donde se capacitó a funcionarios de las Secretarias de Hacienda y se les compartió recomendaciones al momento de realizar el cargue del acuerdo de adopción de la tarifa única de industria y comercio, al igual que lo concerniente con el formulario 2435, así como también se ofreció capacitar a los Concejales respecto a la adopción de la tarifa única de impuestos de orden municipal. 
Durante todo el año, se realizó intervención en medios de comunicación de los municipios de El Doncello, San Vicente, Currillo y Florencia, donde se dio a conocer los beneficios de la Ley 2155 del 2021 entre ellos, el correspondiente a la extensión del término para optar por el RST hasta el último día hábil del mes de febrero para el año gravable 2022. 
En conjunto todas estas actividades permitieron que durante todos los meses de año se efectuaran actividades relacionadas con el RST, lo cual arrojó un cumplimiento del 115% de acuerdo con lo inicialmente programado y soportado en el documento FT-PEC-2691 Iniciativas Estratégicas (Plan de contribución).
</t>
  </si>
  <si>
    <t xml:space="preserve">Los excelentes resultados de esta meta obtenidos en el año 2021 se debieron al permanente trabajo de acompañamiento, orientación y asistencia vía telefónica a los contribuyentes obligados y sobre todo a los contadores, de igual manera a las jornadas en los municipios y la capital Florencia donde se orientaron a los participantes que asistieron a las capacitaciones. </t>
  </si>
  <si>
    <t>Los buenos resultados obtenidos en esta meta se basaron en el trabajo persuasivo realizado a través de correos electrónicos masivos y a la presencia institucional realizada en el último trimestre del año 2021, en donde se visitaron los municipios, la alianza estratégica con la Cámara de Florencia para el Caquetá con quienes desarrollamos capacitaciones con gran afluencia de participantes.</t>
  </si>
  <si>
    <t>La gestión Lograda corresponde al 62.61%, lo que es un valor, realmente importante de gestión si se tiene en cuenta que   la misma desde su asignación se registra desproporcionada   teniendo en cuenta la   capacidad económica de los contribuyentes de la región   que en un alto porcentaje son de renta baja.   
De otra   parte se debe tener en cuenta que la División    de Fiscalización y Liquidación   TAC, tiene bajo su responsabilidad otras metas, las cuales debe atender con los mismos funcionarios y que fueron cumplidas en su totalidad, como lo fue la meta de depuración de expedientes del aplicativo gestor, la cual se logró al 100%, de    igual manera la meta de reclasificados, con un total de 50 de 48 nuevos responsables, es decir, logro del 104%.  En este análisis, se debe hacer mención del cumplimiento de   la meta aduanera, resaltando que los funcionarios que la realizan son los mismos que ejecutan las labores   de Obligaciones formales tributarias, evidenciando el alto grado de compromiso y responsabilidad ante las altas cargas de servicio asignadas.</t>
  </si>
  <si>
    <t>65,10%</t>
  </si>
  <si>
    <t xml:space="preserve">No se presentaron fallos ejecutoriados en el año 2021, ni a favor ni en contra de la entidad, por tanto no se puede considerar que el logro sea 0% tampoco 100%, es así que no debe ser tenido en cuenta para calcular el promedio de cumplimiento de la Seccional, motivo por el cual se deja en negro, sin medición en el periodo. </t>
  </si>
  <si>
    <t xml:space="preserve">Todosl los 11 expediente activos en el aplicavo EKOGUI, se encuentran revisados y calificados, de los cuales 6 se encuetran calificados como de mayor riesgo, se continua con la revisión, dando cumplimiento al 100% de la meta. 
</t>
  </si>
  <si>
    <t xml:space="preserve">Durente el año 2021 no hubo fallos para realizar análisis, por tanto no se puede considerar que el logro sea 0% tampoco 100%, es así que no debe ser tenido en cuenta para calcular el promedio de cumplimiento de la Seccional, motivo por el cual se deja en negro, sin medición en el periodo. </t>
  </si>
  <si>
    <t xml:space="preserve">Durente el año 2021  los 24 insumos penales para denunciar y los 8 actos administrativos proferidos por el área jurídica contaron con el visto bueno del jefe, dando cumplimiento del 100% de la meta. </t>
  </si>
  <si>
    <t xml:space="preserve">Durante el año 2021 no hubo requerimientos por parte de la Subdirección de Represetnación externa y sus coordinaciones,de conformidad con las instrucciones de representación externa el cumplimiento es 100%l </t>
  </si>
  <si>
    <t xml:space="preserve">En el año 2021 se registraron en el SIE de representación externa 11 procesos judiciales, los cuales también están registrados en el aplicativo EKOGUI. </t>
  </si>
  <si>
    <r>
      <rPr>
        <b/>
        <sz val="11"/>
        <color theme="2" tint="-0.749992370372631"/>
        <rFont val="Calibri"/>
        <family val="2"/>
        <scheme val="minor"/>
      </rPr>
      <t>PROPIO:</t>
    </r>
    <r>
      <rPr>
        <sz val="11"/>
        <color theme="2" tint="-0.749992370372631"/>
        <rFont val="Calibri"/>
        <family val="2"/>
        <scheme val="minor"/>
      </rPr>
      <t xml:space="preserve"> Impulsar la coordinación y la articulación institucional para el cumplimimiento de las metas aduaneras</t>
    </r>
  </si>
  <si>
    <t>Estrategias interinstitucionales ( Fiscalia- Policía Nacional) para prevención del contrabando, lavado de activos y la evasión fiscal en el depto de Caquetá</t>
  </si>
  <si>
    <t>Número de estrategias implementadas/ Número de estrategias programadas</t>
  </si>
  <si>
    <t>Divisíon de Gestión de Fiscalización</t>
  </si>
  <si>
    <t xml:space="preserve">Se programó y ejecutó capacitación  con la POLICIA NACIONAL- ANTINARCOTICOS, relacionada con  los insumos necesarios para la produccion de sustancias spicoactivas y alucinogenas, de tal suerte que podamos ejercer control TAC  a establecimientos de comercio , suceptibles de comercializar estos insumos- atacando asi el fenomeno de posible contrabando y verificando requisitos de obligaciones formales de los contribuyente visitados.  se hizo operativos a establecimientos que comercializan insumos.   </t>
  </si>
  <si>
    <t xml:space="preserve">Se culminó el año con una apropiación vigente de $141,788,368, frente a una apropiación vigente a inicio de año de $156.556.901.  Esto debido a que dentro del cronograma establecidos en la CIRCULAR 00011 DEL 14 DE OCTUBRE CIERRE VIGENCIA 2021 Y APERTURA 2022 se devolvieron los recursos que no se ejecutarían dentro del año gravable 2021.
Durante el año se gestionaron los pagos de contratos, servicios públicos, auxiliares de justicia, viáticos, transporte de gestión y a 31-12-2021 se comprometió y pago la suma de $139,855,134, dando como resultado una ejecución presupuestal del 98.64%, con respecto a la apropiación vigente a 31-12-2021 de $141.788.368.  no se logró el 100% debido a la falta de gestión en la ejecución del rubro de mantenimiento, como del pago de peritos.
Para que haya consistencia en las cifras reportadas, se hizo ajuste al cumplimiento mes a mes, con base a la apropiación vigente a 31-12-2021 y así la sumatoria del cumplimiento mes a mes, coincida con el cumplimiento general. 
</t>
  </si>
  <si>
    <t>A diciembre 2021  programó adelantar 7 procesos contractuales conforme a las líneas publicadas  por un valor estimado de $44.900.000, logrando contratar las 7 líneas por valor de $30.565.787.</t>
  </si>
  <si>
    <t>13.  Facilitar las Devoluciones Tributarias, con el fin de generar una relación más cercana con nuestros grupos de interés</t>
  </si>
  <si>
    <t>Durante los meses de enero a diciembre de 2021 en este indicador no tenemos resultados en vista de que no se radicaron solicitudes de Devolución que cumplieran con los requisitos para ser resueltas como devolución automática</t>
  </si>
  <si>
    <t>Durante  los meses de Enero a Diciembre las solicitudes se gestionaron en un promedio de 25.25 días</t>
  </si>
  <si>
    <t>En el año 2021 se profieron 3 decisiones que resuelve los recurso, dentro de la meta establecida de 10,2 meses.</t>
  </si>
  <si>
    <r>
      <rPr>
        <b/>
        <sz val="11"/>
        <color theme="2" tint="-0.749992370372631"/>
        <rFont val="Calibri"/>
        <family val="2"/>
        <scheme val="minor"/>
      </rPr>
      <t>PROPIO.</t>
    </r>
    <r>
      <rPr>
        <sz val="11"/>
        <color theme="2" tint="-0.749992370372631"/>
        <rFont val="Calibri"/>
        <family val="2"/>
        <scheme val="minor"/>
      </rPr>
      <t xml:space="preserve"> Sensibilizar la mayor cantidad de niños y jovenes para preparar el relevo generacional de contribuyentes en procura de construir ciudadanía fiscal </t>
    </r>
  </si>
  <si>
    <t>Cobertura  IX Encuentro infantil y juvenil de la cultura de la contribución.</t>
  </si>
  <si>
    <t xml:space="preserve">(Cantidad de instituciones Educativas urbanas
participantes en el IX encuentro infantil y juvenil
de la cultura de la contribución/cantidad de
instituciones Educativas vinculadas al programa
CCE de la Secretaría de Educación Municipal de
Florencia )*100
</t>
  </si>
  <si>
    <t>Despacho DSIA FLORENCIA</t>
  </si>
  <si>
    <t xml:space="preserve">En noviemnbre se culminó el IX encuentro infantil y juvenil de la cultura de la contribución Fiscal, realizado de manera virtual, con la siguientes actividades, 4 jornadas pedaágicas "la factura electrónica, exigirla, mi forma de contribuir, maratón del saber, y evidencias "buenas prácticas de socialización".  en todo este ejercicio se logró vincular a 10 I.E. de la secretaría de educación municipal de Florencia, de un total de 19 que durante los años 2018, 2019 y 2020 han participado del programa de cultura de la contribucipón en la escuel, logrando una cobertura del 52%, la meta era el 40%. </t>
  </si>
  <si>
    <r>
      <rPr>
        <b/>
        <sz val="11"/>
        <color theme="2" tint="-0.749992370372631"/>
        <rFont val="Calibri"/>
        <family val="2"/>
        <scheme val="minor"/>
      </rPr>
      <t xml:space="preserve">PROPIO. </t>
    </r>
    <r>
      <rPr>
        <sz val="11"/>
        <color theme="2" tint="-0.749992370372631"/>
        <rFont val="Calibri"/>
        <family val="2"/>
        <scheme val="minor"/>
      </rPr>
      <t>Adelantar acciones comunicativas  lúdicas y que incentiven el uso de los SIES de la DIAN</t>
    </r>
  </si>
  <si>
    <t>Contribuyentes sensibilizados y motivados a hacer uso de los SIES  de la DIAN</t>
  </si>
  <si>
    <t>Número de acciones realizadas para sensibilizar y motivar el uso de los SIES de la DIAN</t>
  </si>
  <si>
    <t>GIT de Asistencia al Cliente</t>
  </si>
  <si>
    <t xml:space="preserve">Para lograr este cometido, en el primer semestre se desarrollan dos campañas que en conjunto responden a las necesidades de información, incentivación y uso de los Sistemas Informáticos en las actuales circunstancias relativas a la virtualidad de los servicios y la autogestión como estrategia primaria en la relación Estado contribuyente facilitando el cumplimiento voluntario de las obligaciones de tipo fiscal. 
Estas dos campañas encierran eventos como la participación distribución de plegables relativos a “LOS SERVICIOS DE LA DIAN, A UN CLIC”, la participación en eventos programados por la Cámara de Comercio de Florencia para el Caquetá tanto presenciales como virtuales siendo uno de ellos los relativos a las campañas de actualización e inscripción en el registro mercantil, así como Facebook Live con el evento denominado “La DIAN evoluciona en la atención de trámites RUT” del mes de abril de 2021. 
De la misma forma se acudió a medios de comunicación masiva como el canal informativo “Lente Regional” donde se informa a la ciudadanía Caqueteña sobre los servicios informáticos electrónicos que ha dispuesto la DIAN para atender los trámites ante la eventualidad producto de la pandemia del COVID19, entre ellos la App DIAN y la gestión del RUT virtual. 
Por otro lado en aras de sensibilizar usuarios ubicados en zonas distantes de la capital del Departamento en el mes de junio se llevó a cabo un evento virtual dirigido a usuarios del Municipio de Solita con la asistencia de los representantes legales de las juntas de acción comunal del municipio representados por un funcionario de la alcaldía quien ejerce funciones de promotor, a quien se le compartió información del uso y manejo del SI PQRS, autogestión en trámites RUT y agendamiento, como medios que facilitan la interacción del ciudadano con la DIAN para estas zonas más distantes de la capital del departamento. 
En lo transcurrido del segundo semestre, el 10 de agosto con la participación de los aliados estratégicos Cámara de Comercio de Florencia para el Caquetá y los NAF de la Universidad de la Amazonía, se desarrolló un evento en vivo por Facebook, donde se compartió información relacionados con los Servicios Digitales DIAN DECLARACION DE RENTA 2020, con el fin de poner a consideración de la ciudadanía en general todos los servicios informáticos dispuestos por la DIAN en aras de facilitar el cumplimiento de sus obligaciones, en especial lo correspondiente al impuesto de renta personas naturales año gravable 2020. 
En lo transcurrido de septiembre y octubre se desarrollan tres estrategias en los Municipios de San Vicente del Caguán, Puerto Rico y El Doncello, en las cuales, mediante visitas de funcionarios a esas localidades, se orientó e incentivó el uso y manejo efectivo de los Sistemas Informáticos Electrónicos de la DIAN entre ellos el de PQRS como canal preferente para las inquietudes, denuncias y consultas de información en general, en estas zonas apartadas de la Capital del Departamento. 
En el tiempo restante del año 2021, se aprovechará la presencia institucional mediante los Puntos Móviles en municipios diferentes a la capital del departamento para continuar promoviendo el uso y aprovechamiento de la información al alcance de los ciudadanos mediante los SIEs de la Entidad. 
En la semana del 8 al 12 de noviembre de 2021 la División de Servicio al Ciudadano de la Dirección Seccional de Impuesto y Aduanas de Florencia en cumplimiento de sus funciones y compromisos institucionales relativos a lograr mayor cercanía al ciudadano a través de acciones generadoras de valor que impacten positivamente en los contribuyentes efectuó en los Municipios de San Vicente del Caguán y Puerto Rico Caquetá acciones comunicativas con los habitantes de esta localidad, orientando e incentivando el uso y manejo efectivo de los Sistemas Informáticos Electrónicos de la DIAN partiendo de la creación y habilitación de la cuenta de usuario, activación de la firma electrónica, agendamiento de trámites RUT, consulta de información reportada por terceros y descarga y uso de la APP.  Dentro del uso de los SIEs se compartió información relativa al sistema de PQRS como canal preferente para las inquietudes, denuncias y consultas de información en general, así como las bondades de este relativas al seguimiento y recibo de las respuestas. 
Así las cosas, se logra que, de las cuatro actividades esperadas durante el año, se lograran 6 para un cumplimiento del 150%.
</t>
  </si>
  <si>
    <t xml:space="preserve">11.  Controlar el ingreso y permanencia  ilegal de mercancías  con el fin de contribuir con la competitividad del sector empresarial. </t>
  </si>
  <si>
    <t xml:space="preserve">La meta de Decomisos de Mercancía, fue lograda en un 177% al cobrar firmeza 44 actas por valor de $127.675.805, frente a una meta de $72.000.000, gracias a la labor de control al contrabando realizada en el último trimestre del año 2020 y las acciones de control local realizadas a los diferentes establecimientos de comercio en cumplimiento de cada uno de los memorandos que busca ejercer el control y lucha contra el contrabando en las fechas especiales del año 2021.  Se ha optado como política de gestión actuar de esta manera dado que los funcionarios que ejercen esta labor en el proceso de Aduanas, son los mismos responsables de evacuar carga tributaria en el grupo de Obligaciones Formales, situación que disminuye la capacidad operativa frente a la posibilidad de realizar un control aduanero de carácter permanente; de igual   manera  coadyuvo  a la consecución de estos resultados, las mercancías puestas a disposición por parte de las entidades como ejército  y Policía nacional y en general las aprehensiones realizadas durante el año 2021, donde cobraron firmeza cerca de 19 actas por valor de $39.238.697.
Es importante resaltar que solamente en diciembre de 2021 se realizaron 12 aprehensiones por valor de $60.795.604, en cumplimiento del memorando 00242 del 17-12-2021   cuya acción es el control posterior “ACCIONES DE CONTROL POSTERIOR EN PARQUES INDUSTRIALES, CENTROS EMPRESARIALES O SIMILARES, UBICADOS EN ZONA SECUNDARIA.”, y se recalca que en las seccionales donde no existe parque industrial se efectué Control en las Empresas Transportadoras, las que cobrarán firmeza durante el 2022.
</t>
  </si>
  <si>
    <t>Se inició el año con inventario a 31-12-2021 ($134.297.453,04)  se dispuso bajo las diferentes modalidades el valor de $124.100.451  y durante el año 2021 ingresó mercancía por valor de  (114.157.353) logrando disponer de la suma de $23.991.230, por lo que durante el año 2021 hubo egresos de mercancías por valor total de $148.091.681.  se resalta la diligencia de la funcionaria a cargo del proceso en la División Administrativa y Financiera, para gestionar los diferentes proyectos, una vez tengan ejecutaría las actas de aprehensión, como también la celeridad de la subdirección comercial para gestionarlos y así lograr que las mercancías estén el menor tiempo posible en la almacenadora.</t>
  </si>
  <si>
    <t>Los dos abogados del proceso de gestión jurídica han realizado los cursos virtuales de la ANDJE, así:
 ANDRES FELIPE LASSO PENNA:  1. Estrategia de Defensa en Responsabilidad Extracontractual.  2. Procesal Laboral Administrativo: Hitos Procesales y Técnicas de Defensa.  3. Estrategia Probatoria y Técnicas de Argumentación.  4. Acto Administrativo: Prevención Conciliación y Estrategias de Defensa. 5. Gerencia Eficiente De Comités de Conciliación. 6. Procesal Contencioso Administrativo: Hitos Procesales y Técnica de Defensa.  
ELIANA TRONCOSO SILVA:  1. Procesal Contencioso Administrativo: Hitos Procesales y Técnicas de Defensa.  2. Estrategia Probatoria y Técnicas de Argumentación.  3. Acto Administrativo: Prevención Conciliación y Estrategias de Defensa. 4. Procesal Laboral Administrativo hitos procesales y técnicas de defensa. 5. Gerencia Eficiente de Comités de Conciliación. 6.  Estrategia de defensa en responsabilidad extracontractual.
"</t>
  </si>
  <si>
    <t>El balance a 31 de diciembre sobre el cumplimiento al PIC 2022 es más que satisfactorio para la DIAN Seccional Florencia, con el porcentaje de cumplimiento los servidores públicos mostraron la gran capacidad que se tiene para abordar los diferentes retos; el sentido de responsabilidad y la respuesta efectiva en la participación frente a la planeación, programación y ejecución del PIC 2022, evidencia que  los servidores públicos de Florencia fueron receptivos y respondieron al objetivo y a la confianza de las directivas frente a la  inversión en dinero y tiempo.</t>
  </si>
  <si>
    <t xml:space="preserve">                                                                                         TABLERO BALANCEADO DE GESTION 2021
                                                                         DIRECCION SECCIONAL DE IMPUESTOS Y ADUANAS DE IBAGUE
                                                                                                         SEGUIMIENTO METAS 2021</t>
  </si>
  <si>
    <t>Durante el periodo enero - diciembre de 2021, la Seccional recaudo $554.361 millones, obteniendo un 97,78% de cumplimiento frente a la meta del periodo de $566.929 millones.  Los conceptos más representativos son retención a título de renta y ventas, con recaudos por valor de $234.881 millones y $185.855 millones respectivamente.
Como quiera que la Subdirección de Planeación y Cumplimiento nos informa mediante correo electrónico de fecha 9 de noviembre de 2021, que en este formato de seguimiento se incluyeron las metas del Indicador, para la seccional, informadas por la Subdirección de Estudios Económicos, en el mes de septiembre se realizó de acuerdo a lo solicitado la actualización de  los logros alcanzados, en cada uno de los meses.
Desde el mes de noviembre se habilitó la consulta de metas y cumplimiento del Recaudo a través del Servicio Informático de Análisis de Operaciones, donde es importante resaltar que las cifras de recaudo mes a mes  presentan diferencias frente a lo reportado con corte al mes de octubre por la Subdirección de Gestión de Recaudo y Cobranzas -Análisis de operaciones. Igualmente precisamos que en la información suministrada por la subdirección con corte a octubre, se encontraron diferencias en las cifras reportadas por la misma dependencia en los meses anteriores, por lo que la Subdirección informó:  "La información se actualiza en su totalidad por lo que es posible que se presenten variaciones en los meses anteriores".
Para la consolidación con corte al mes de diciembre se generaron a través del servicio informático de Análisis de Operaciones, los reportes de recaudo agregado y desagregado de enero a diciembre, y con estas cifras se ajustaron los valores de recaudo de cada mes.</t>
  </si>
  <si>
    <t>En el periodo enero a diciembre   de 2021 se logró un recaudo por gestión de cartera por valor de $167.711 millones, obteniendo un 104,66 de cumplimiento frente a la meta del periodo de $160,236 millones. Esto como resultado de  todas las campañas que se vienen adelantando  para difundir el beneficio de la Ley 2155  art. 45 ,  e igualmente se  vieron  los resultados de la publicidad  adelantada en radio y prensa  de dicha Ley, donde los  contribuyentes se vienen acogiendo a facilidades de pago. Se viene dinamizando  el proceso de medidas cautelares, en especial embargos de sumas de dinero en entidades financieras y se fortaleció la gestión telefónica, diligenciando el formato FT-CO -02672, en algunos casos se ha logrado que los contribuyentes se acojan a una facilidad de pago y en otros que cancelen en su totalidad las obligaciones vencidas. Se viene adelantando un proceso de investigación de bienes para el decreto de medidas y viabilizar el pago de obligaciones.  El resultado del mes de diciembre  donde  se logró un cumplimiento superior al 125%  de la meta mensual,  resultado de toda la labor  que se adelanta con el apoyo del Director Seccional y todo el equipo de la División de Recaudo y Cobranzas. Se logró reviertir la tendencia  de los  agosto, sept y octubrer y el resultado del recaudo dada la rebaja del 80% de sanciones y de la tasa de interés al 20% de la tasa corriente para créditos de consumo. Se diseñó como estrategia adicional el cubrimiento de un mayor número de contribuyentes cuya gestión de cobro masivo se está adelantando y se viene distribuyendo para gestión telefónica 20 contribuyentes semanales nuevos para cada uno de los 30 funcionarios del equipo, donde se va ofrecer el beneficio y las facilidades de pago, al igual que se espera un incremento importante en el recaudo teniendo en cuenta que  ya se ha realizado la divulgación masiva de los beneficios de la nueva ley.</t>
  </si>
  <si>
    <t>En el periodo enero a diciembre se logró 480 inscritos en el RST, obteniendo un 103,90% de cumplimiento frente a la meta del periodo de 462 inscritos, equivalente a un nivel de cumplimiento sobresaliente. El resultado se logró a través de capacitaciones  a los contribuyentes en el mes de enero para lograr que actualizaran su RUT con la responsabilidad 47 y posteriormente, con capacitaciones y estrategias con los funcionarios de las cámaras de comercio de Ibagué, el Sur Oriente del Tolima y la cámara de comercio de Honda, para lograr que, quienes se inscriban por primera vez en el RUT, conozcan que existe un régimen alterno para formalizarse y cumplir con obligaciones tributarias del orden nacional y territorial. Al corte de diciembre se han realizado 41 eventos con asistencia total de 2785 personas, lo que ha promovido este régimen y ha hecho que cada vez más contribuyentes opten por el mismo. Se destaca que en el año  se adelantaron cuatro (4) campañas conjuntas DIAN-MUNICIPIO DE HONDA (NOVIEMBRE), DIAN-MUNICIPIO EL ESPINAL (OCTUBRE), DIAN-MUNICIPIO DE IBAGUÉ (SEPTIEMBRE), DIAN-MUNICIPIO DE SUAREZ (SEPTIEMBRE) para incentivar la formalización a través del RST, los dias 10 y 11 de noviembre, con participación masiva de ciudadanos. De esta manera, se logró cumplir la meta del plan de contribución 2021, tanto en el número de inscritos en el RST, como en las campañas de formalización coordinadascon 4 municipios del Departamento.</t>
  </si>
  <si>
    <r>
      <rPr>
        <b/>
        <sz val="12"/>
        <color theme="1" tint="0.249977111117893"/>
        <rFont val="Arial"/>
        <family val="2"/>
      </rPr>
      <t xml:space="preserve">PROPIO. </t>
    </r>
    <r>
      <rPr>
        <sz val="12"/>
        <color theme="1" tint="0.249977111117893"/>
        <rFont val="Arial"/>
        <family val="2"/>
      </rPr>
      <t>Cumplir con el Plan de Contribución 2021</t>
    </r>
  </si>
  <si>
    <t>La medición de este indicador es trimestral.
En el periodo enero a diciembre se tiene un  avance del 133% del Plan de Contribución, frente a una meta del 100%, lo que genera un cumplimiento acumulado de 133% de la meta prevista. 
En el periodo enero a diciembre se viene cumpliendo exitosamente con todas las estrategias del plan de contribución, al programar y cumplir las tareas de socialización del RST realizando un total de 41 eventos en los que han participado 2785 ciudadanos; realizar campañas de inscripción en el RST desde el mes de enero para lograr que los contribuyentes conocieran esta alternativa y voluntariamente se convencieran de optar por la misma; realizando permanente acompañamiento a los municipios de la jurisdicción para lograr que reportaran la cuenta bancaria, por lo cual 45 de los municipios de la jurisdicción, equivalente al 100%, ya han remitido esta información en el formato 2435; igualmente, se ha logrado que 31 de los 47 municipios del Departamento, adoptaran y reportaran las tarifas del ICA consolidado, equivalente al 66% y gestionando con los 16 municipios restantes el proceso correspondiente, especialmente, a través del fortalecimiento del equipo de padrinos del RST, quienes han sido debidamente entrenados en el tema del RST para que realicen seguimiento y acompañamiento a los municipios que tienen pendiente esta tarea.También se  logró coordinar y ejecutar cuatro (4) campañas conjuntas con los municipios de Ibagué, El Espinal, Suarez y Honda, para incentivar la formalización, en alianza con la cámara de comercio de Ibagué, los NAF de Uniminuto y Universidad Cooperativa, la cámara del sur y oriente del Tolima y la cámara de comercio de Honda, Guaduas y Norte del Tolima. Se han realizado 16 campañas en este período para cumplimiento de las obligaciones del RST por parte de los contribuyentes y los municipios. Todo lo anterior, ha permitido contribuir al logro de la meta de inscritos en el RST para el 2021 y el Gran cumplimiento del Plan de contribución 2021.</t>
  </si>
  <si>
    <t>En el periodo enero a diciembre de 2021, se habilitaron como facturadores electrónicos 4.994 contribuyentes, logrando un 177,41% de cumplimiento frente a la meta del periodo de 2.815 contribuyentes habilitados.  
La Seccional ejecutó estrategias para la masificación de la Factura Electrónica que permitan el cumplimiento de la meta establecida, en este sentido se adelantaron entre otras las siguientes actividades:  llamadas telefónicas para informar a los contribuyentes la obligación de habilitarse como facturadores electrónicos (Grupo No Registrados), acompañamiento a los contribuyentes para hacer el proceso de registro y habilitación, para lo cual se contó con una funcionaria dedicada a la atención virtual de casos de Factura Electrónica (casos que ingresan al buzón del punto de contacto, PQRS y clientes que requieren de atención luego de las llamadas telefónicas), dentro de las Jornadas Virtuales de Actualización Tributaria, se realizó una (1) capacitación que abordó  los temas de  “Sistemas de Facturación, Documento Soporte de Pago de Nómina Electrónica y Registro de Factura Electrónica como título valor”, en esta capacitación participaron 593 usuarios, en desarrollo de la Estrategia conjunta Régimen Simple y Factura Electrónica, se adelantaron cuatro (4) Capacitaciones con la participación de 141 contribuyentes, que se encuentran dentro de las actividades económicas del Grupo 1, 2, 3 y 4 del RST.  
En el mes de abril se adelantaron 7 talleres virtuales prácticos para el proceso de registro y habilitación, así como para el uso de la solución gratuita DIAN, con la asistencia de 100 usuarios que se inscribieron luego del envío de correos masivos a 3.158 contribuyentes que se encuentran registrados y no registrados de acuerdo a la base suministrada por el proyecto de factura electrónica, en estos talleres se contó con la participación de estudiantes de los NAF, los cuales apoyarán la atención de usuarios que requieran acompañamiento en el proceso.  En el mes de julio se realizó capacitación en alianza con la Contraloría Departamental del Tolima a sujetos de control, puntos de control, veedores, lideres sociales y comunidad en general, en la que participaron 122 ciudadanos. En el mes de agosto se realizó capacitación sobre el Sistema de Factura Electrónica, dentro de la Gran Feria Integral de Servicios, en alianza con la Cámara de Comercio de Ibagué, Cámara de Comercio del Sur y Oriente del Tolima, Cámara de Comercio de Honda, Guaduas y Norte del Tolima, Núcleo de Apoyo Contable y Fiscal de la Universidad Cooperativa y Núcleo de Apoyo Contable y Fiscal de la Corporación Universitaria Minuto de Dios UNIMINUTO, en la que participaron 251 ciudadanos, dentro de esta capacitación se brindó la oportunidad a los ciudadanos de solicitar orientación en el tema de factura electrónica y/o asistencia para habilitarse como facturador electrónico, estos ciudadanos fueron contactados para prestarles la atención requerida.  En el mes de septiembre se realizaron dos capacitaciones en Factura Electrónica, dentro de las campaña de formalización en el municipio de Suarez y en la ciudad de Ibagué, en las que particparon en total 345 ciudadanos.  En el mes de octubre se se realizó una (1)  capacitación en el Sistema de Factura Electrónica a solicitud de FENDIPETROLEOS con una participación de 102 personas y dentro de la estrategia conjunta con el Régimen Simple de Tributción se realizó capacitación como parte campaña de formalización en el municipio de Espinal en la que participaron 57 ciudadanos.
En el mes de noviembre se realizaron dos (2)  capacitaciones en el Sistema de Factura Electrónica dentro de la estrategia conjunta con el Régimen Simple de Tributción con la participación de 150 personas y una (1) capacitación con el apopo del NAF UNIMINUTO con la participación de 76 ciudadanos.</t>
  </si>
  <si>
    <t xml:space="preserve">La medición de este indicador inició en el mes de septiembre. 
En el periodo enero a diciembre de 2021, se habilitaron para el uso del documento soporte de nómina electrónica 1.613 contribuyentes, logrando un 137,86% de cumplimiento frente a la meta del periodo de 1.170 sujetos habilitados.
Se precisa que de acuerdo a lo informado por la Coordinación de Planeación, a través de correo electrónico del día 28 de Junio,  la  Dirección de Gestión de Ingresos, realizó cambios a la meta para la vigencia del 2021 , por ajuste normativo, teniendo en cuenta que que mediante la resolución No. 37 del 5 de mayo de 2021 se modificó la fecha de inicio de habilitación en el servicio informático electrónico en la funcionalidad de nómina electrónica, establecida en el calendario de implementación de los numerales 1 y 2 del artículo 6 de la Resolución 000013 de febrero 11 de 2021, mientras la DIAN  culmina la fase de puesta en producción del desarrollo e interoperabilidad de los anexos técnicos dedocumento soporte de pago de nómina electrónica.   
En el periodo de enero a diciembre de 2021  la seccional realizó actividades que le han permitido el cumplimiento de esta meta, entre las que se destacan:  Autoestudio en la normatividad asociada, participación del equipo de líderes de la Seccional en el Seminario de Líderes de Factura Electrónica durante los días 3 y 4 de marzo.  Dentro de las Jornadas Virtuales de Actualización Tributaria 2021, se realizó capacitación en Documento soporte de pago de nómina electrónica con la participación de 593 contribuyentes y funcionarios. En el mes de julio se realizó capacitación en alianza con la Contraloría Departamental del Tolima a sujetos de control, puntos de control, veedures, lideres sociales y comunidad en general, en la que participaron 122 ciudadanos. En el mes de agosto se realizó capacitación sobre el Sistema de Factura Electrónica, dentro de la Gran Feria Integral de Servicios, en alianza con la Cámara de Comercio de Ibagué, Cámara de Comercio del Sur y Oriente del Tolima, Cámara de Comercio de Honda, Guaduas y Norte del Tolima, Núcleo de Apoyo Contable y Fiscal de la Universidad Cooperativa y Núcleo de Apoyo Contable y Fiscal de la Corporación Universitaria Minuto de Dios UNIMINUTO, en la que participaron 251 ciudadanos, dentro de esta capacitación se brindó la oportunidad a los ciudadanos de solicitar orientación en el tema de Documento Soporte de Nómina Electrónica. En el mes de septiembre se realizó capacitación  a la Unión de arroceros S.A.S.  con el apoyo de la Subdirección de Factura Electrónica, en la que participaron 15 afiliados.  En el mes de octubre se realizaron dos capacitaciones una (1) a solicitud de FENDIPETROLEOS, en la que participaron 102 personas y otra dentro de la estrategia conjunta del Régimen Simple de Tributación,  como parte de la campaña de formalizacón en el municipio del Espinal, en la que participaron 57 ciudadanos. En el mes de noviembre se realizaron dos (2)  capacitaciones dentro de las campañas de Formalización en algunos municipios:  la primera en el municipio de Ibagué, con el apoyo de la Secretaría de Hacienda del Municipio y Cámara de Comercio de Ibagué con la participación de 75 ciudadanos, la segunda en el municipio de Honda,  con el apoyo de la Secretaría de Hacienda y la Cámara de Comercio de Honda, con la participación de 75 personas y una (1) capacitación virtual con el apopo del NAF UNIMINUTO con la participación de 76 ciudadanos. En el mes de diciembre se realizaron dos (2) capacitaciones: la primera en el municipio de Saldaña, con los usuarios del Distrito de Riego de USOSALDAÑA  con la participación de 39 ciudadanos y la segunda en el municipio de Espinal,  con los usuarios del Distrito de Riego de USOCOELO con la participación de 31 personas.
</t>
  </si>
  <si>
    <t xml:space="preserve">En periodo de enero a diciembre, tras una meta acumulada de $89.476.000.000, se logró una gestión efectiva por valor de $120.448.755.526, obteniendo 134,62% de cumplimiento en el período.
La cifra acumulada en el periodo enero – diciembre por valor $120.448.755.526, es producto de las siguientes gestiones: 
Resoluciones Sanción Aceptadas y Plenas y Liquidaciones oficiales por valor de $20.345.152.000
Gestión Persuasiva por valor de $31.928.128.496
Gestión Efectiva Gestor e Integra por valor de $$9.477.168.030
Gestión Efectiva Contingencia por valor de $2.278.000
Gestión derivada por valor de $818.596.000
Incremento De La Tributación Por Control por valor de $57.788.359.000
Gestión Por Control A Nuevos Responsables por valor de $ 89.074.000 
Durante 12 meses trascurridos del año, lo gestionado por Incremento De La Tributación Por Control por valor de $57.788.359.000 es la cifra más importante, destacándose el programa GO de Nivel Local y el impuesto con participación en este rubro fue el de Renta; Otro rubro representativo durante el periodo enero - diciembre son las Gestiones Persuasivas por $31.928.128.496, que corresponden al programa de iniciativa local en ejecución de la acción de control realizada a contribuyentes responsables del  impuesto sobre la renta año gravable 2020 y obligados a presentar la declaración de retención en la fuente del periodo fiscal 2021 cuya finalidad fue prevenir, detectar y desincentivar el incumplimiento de las obligaciones Tributarias  a partir del día siguiente del vencimiento del plazo estipulado legalmente para cumplir su obligación formal y/o al momento inmediato de identificar su omisión junto a la acción persuasiva de iniciativa local dirigida a un grupo representativo de contribuyentes seleccionados que presentaban ineficacia en las declaraciones de retención en la fuente de años gravables 2018 a 2021, de la cual se obtuvo una gestión de $303.586.000. Gracias a la labor de los Auditores sigue detectado una gran improcedencia de costos en las declaraciones de los contribuyentes preseleccionados, obligándolos a presentar o corregir las declaraciones inicialmente presentadas; por concepto de Resoluciones Sanción Aceptadas y Plenas y Liquidaciones oficiales también se vio reflejada una cifra muy importante por valor de $20.345.152.000, con programas de Nivel Central y Denuncias y Derivados. 
En igual sentido, la Gestión Efectiva por Gestor e Integra por valor de $$9.477.168.030 realiza un aporte considerable en el total acumulado; la Gestión Efectiva Contingencia también se ve reflejada con un monto acumulado de $2.278.000 al igual que la Gestión derivada acumulada aporta un rubro de $818.596.000.
y por último para este periodo se realizó un aporte también importante por concepto de Control a Nuevos Responsables por valor de $ 89.074.000 
</t>
  </si>
  <si>
    <t>La medición de este indicador es anual.  
La meta es incrementar la tasa de éxito procesal a un 65,1% anual para el año 2021.   En el periodo enero a diciembre de 2021, se notificaron un (1) fallo en la jurisdicción ordinaria (proceso de expropiación- José Miguel Giraldo) y doce (12) procesos tributarios de la jurisdicción contenciosa a favor de la Entidad (uno de VALTA , dos de IBIS por valor de $274.21.000, uno de JAIRO ALFONSO ARIAS BARRAGAN por valor de $191.126.600, dos de INAVIGOR por valor de $1,922,389,807, uno de ALTIPAL por valor de $86,220,000), uno  (1) de  INAVIGOR por ($2,151,677,000), uno (1)  de  JOSE MANUEL TORRES ROA por ($1,288,396,000), uno (1) de IBIS por ($36,537,000), uno (1) de HUGO FERNANDO ESCOBAR por ($191,124,600)  y uno (1) de INAVIGOR por ($3.773.793.000). para un total de 13 fallos en el periodo.  Se resalta que en las diferentes áreas de la Dirección Seccional se hace un excelente trabajo que se refleja en el éxito de la litigiosidad.</t>
  </si>
  <si>
    <t>La medición de este indicador es semestral.
En el periodo enero a diciembre 2021 se revisaron todos los procesos con riesgo alto o medio alto (riesgo de pérdida del proceso), por lo que se obtuvo un 100% de cumplimiento.En el perioso se tienen 43 procesos activos. Revisados estos procesos conforme al informe diario que arroja el sistema Ekogui, en la casilla Riesgo de Pérdida del Proceso, se tienen alto 3, medio 25, bajo 7, remota 8. El sistema de la Agencia Nacional de Defensa Jurídica del Estado no arroja en la casilla de Riesgo de Pérdida del proceso un resultado de Medio alto, sino de alto, medio, bajo y remota. Los procesos que se encuentran en riesgo medio tienen un porcentaje igual o inferior al 50%.  La calificación de los procesos con riesgos medio alto se relacionan en el memorando 000037 del 25 febrero y 000046 del 13 de marzo de 2020, pero esa clasificación no es igual a la relacionada en el sistema Ekogui.</t>
  </si>
  <si>
    <r>
      <t xml:space="preserve">Número de análisis jurisprudenciales remitidos junto con la copia digital de la sentencia e incluidos en la matriz de litigiosidad durante el periodo </t>
    </r>
    <r>
      <rPr>
        <sz val="12"/>
        <color theme="1"/>
        <rFont val="Arial"/>
        <family val="2"/>
      </rPr>
      <t>/ Número de fallos ejecutoriados en el periodo de competencia del área. (mensual)</t>
    </r>
  </si>
  <si>
    <t xml:space="preserve">En el periodo enero a diciembre  de 2021, se elaboraron y remitieron de manera oportuna a la Subdirección de Representación Externa el análisis jurisprudencial de TRECE (13) fallos notificados en el periodo.
Cuando se presentan fallos ejecutoriados sus respectivos análisis jurisprudenciales son remitidos de manera oportuna a la Subdirección de Representación Externa.
El abogado a cargo del proceso verifica la ejecutoria de la providencia y elabora el análisis jurisprudencial para remitirlo de manera oportuna.
Se precisa que, en los meses de enero, febrero, marzo y mayo, no se elaboraron y remitieron los análisis jurisprudenciales puesto que no se notificó ningún fallo.  En el mes de abril de 2021, se remitió el análisis jurisprudencial de un fallo notificado en el periodo, en el mes de junio se remitió el análisis de dos fallos notificados,  en el mes de julio se notifico un fallo, en el mes de agosto se notifico un fallo, en el mes de septiembre se notificaron tres fallos, en el mes de octubre se notificaron cuatro fallos y en noviembre se notificó una fallo cuyo analisis fueron  remitidos oportunamente.
</t>
  </si>
  <si>
    <t>La medición de este indicador es trimestral.
En el periodo enero a diciembre   de 2021 se revisaron el 100% de las actuaciones.  Todas las actuaciones que se presentan en la jurisdicción contenciosa y ordinaria son revisadas por el jefe de la División. Se presentaron  cuatro (4)  memoriales, once  (11)  contestaciones de demanda, trece (13) alegatos de conclusión, cuatro  (4) escritos de excepción, una (1) entrega de CD ROM con expediente administrativo,  dos (2) entrega de expediente, doce (12) solicitudes de ejecutoria, una (1) sentencia anticipada, una (1) solicitud de estado del proceso, un (1) Recurso de Reposición auto admisorio, una (1) Contestación al traslado de la prueba documental, una (1) Solicitud de aclaración y corrección de la sentencia, dos (2) solicitud de copias, dos (2) Solicitud de liquidación de costas,  dos (2) envíos informacion sobre correo electronico, dos (2) apelacion de sentecia, dos(2) solicitudes de escrito de demanda, una (1) solicitud de acumulacion de proceso, dos (2) pronuncieamiento sobre recurso de apelacion, un (1) desistimiento de pretenciones propuestas y una (1) solicitud informacion sobre cuenta depositos judiciales para pago costas.  El abogado encargado, proyecta de manera oportuna los memoriales para pasarlos a revisión antes de que venzan los términos.</t>
  </si>
  <si>
    <t>La medición de este indicador es semestral.
Durante el periodo enero a diciembre de 2021  no se tuvieron requerimientos de la Subdirección relacionados con Memorando 69 de 2019, trámites ante el Comité de Conciliaciones, Política de Prevención de Daño Antijurídico.</t>
  </si>
  <si>
    <t>La medición de este indicador es anual.  
En el periodo  enero a diciembre de 2021, se  registraron en total 43  demandas en  el aplicativo SIE CONTENCIOSO cumpliendo con el registro de  la totalidad de las demandas de la Seccional al   31 de diciembre de 2021 segun lo solicitado por la Sudireccion de representacion externa.</t>
  </si>
  <si>
    <t xml:space="preserve">En el periodo enero a diciembre de 2021  la seccional tuvo un cumplimiento del 87.7% de la meta establecida, , es de tener en cuenta que la meta establecida toma como referencia el valor de la apropiación inicial asignada a la Seccional $419.308.614, pero esta ha sido modificada durante el periodo, mediante contra créditos por valor de $ 80.067.000 y adiciones por valor de $ 17.229.865, según resoluciones No 000159 del 13 enero de 2021, No 001752 de 18 mar de 2021, No 007783 de 28 sep 2021,  No 009015 del 25 de octubre de 2021, No 10346 del 18 nov de 2021 y No 10608 del 23 nov de  2021 , quedando con corte al 31 de diciembre una apropiación vigente de $ 356.471.479.
Durante la vigencia 2021 se ejecutó el valor de $ 354.452.124 de una apropiación vigente de $ 356.471.479, lo que equivale a una ejecución del 99.43 %. 
El valor ejecutado corresponde a gastos de funcionamiento como contratos de arrendamiento (de bodegas para el Archivo Central y parqueaderos para los vehículos asignados a la Dirección Seccional), contratos de suministro (de combustible para los vehículos y de materiales eléctricos y ferretería), Contratos de mantenimiento (de los vehículos, de los equipos hidráulicos, de Mobiliario de oficina), pago de servicios públicos,  viáticos, transporte de los funcionarios en comisión, transporte de gestión, pago de honorarios a peritos, pago de impuesto sobretasa ambiental, caja menor y programa de promoción e incentivos para la Educación Especial.
</t>
  </si>
  <si>
    <t>En el periodo enero a diciembre de 2021, conforme con las lineas descritas en el PAA, se radicaron y adjudicaron los 7 contratos programados, sin embargo, dado el retorno progresivo a laborar de manera presencial, hubo necesidad de incrementar en el porcentaje legal, en tres contratos (ferreteria, mantenimiento de muebles y combustible) y solicitar la creación de una  linea nueva para combustible, en razón a la adquisición de un vehículo adicional para el cumplimiento de las metas en materia aduanera, lo que conllevó adjudicar durante el año 2021 un total de 8 contratos adjudicados.</t>
  </si>
  <si>
    <t>La medición de este indicador es cuatrimestral
Durante el periodo de  enero a diciembre de 2021  no se radicaron en la Dirección Seccional de Impuestos y Aduanas de Ibagué, solicitudes  de Devoluciones Automáticas</t>
  </si>
  <si>
    <t>La medición de este compromiso es semestral.  
Durante el periodo de  enero a diciembre de 2021  no se radicaron en la Dirección Seccional de Impuestos y Aduanas de Ibagué, solicitudes  de Devoluciones Automáticas</t>
  </si>
  <si>
    <t>La medición de este indicador es semestral.
En el periodo enero a diciembre de 2021  se logró cumplir con la meta de dias promedio en la evacuación de las devoluciones ordinarias, logrando evacuar las solicitudes  radicadas en un tiempo maximo de 28,3 días, obteniendo un 123,89% de cumplimiento frente a la meta de un tiempo máximo de 35 días.
Se aclara que el promedio es el obtenido en el periodo julio a diciembre que corresponde a la medición del segundo semestre.</t>
  </si>
  <si>
    <r>
      <rPr>
        <b/>
        <sz val="12"/>
        <color theme="1" tint="0.249977111117893"/>
        <rFont val="Arial"/>
        <family val="2"/>
      </rPr>
      <t>PROPIO.</t>
    </r>
    <r>
      <rPr>
        <sz val="12"/>
        <color theme="1" tint="0.249977111117893"/>
        <rFont val="Arial"/>
        <family val="2"/>
      </rPr>
      <t xml:space="preserve"> Realizar ferias integrales  en municipios de la jurisdicción</t>
    </r>
  </si>
  <si>
    <t>Grado de cumplimiento del cronograma de ferias integrales</t>
  </si>
  <si>
    <t xml:space="preserve">
(Número de ferias integrales realizadas / Número de ferias integrales programadas)*100</t>
  </si>
  <si>
    <t>La medición de este indicador es Anual. 
La Seccional programó y adelantó para el año 2021 una Feria Integral de Servicios, En esta feria realizada en el mes de agosto, se brindó capacitaciones en: Renta Personas Naturales 2020, Retos y Desafios de la actualización Tributaria, Responsabilidades de los Representantes Legales, Régimen Simple de Tributación, Cómo acceder a los servicios de la DIAN, Servicios Informáticos Electrónicos (Diligenciamiento de declaraciones), Facilidades de Pago y beneficios, Cultura de la Contribución en Colombia, Etica del Contador del siglo XXI y Factura Electrónica, los participantes tuvieron la oportunidad de agendarse para diferentes trámites.  Para la realización de la feria se contó con el  apoyo de los Núcleos de Apoyo Contable y Fiscal, Cámaras de Comercio de Ibagué, Sur y Oriente del Tolima y Honda y la Contraloría Departamental entre otros.</t>
  </si>
  <si>
    <t>En el periodo enero a diciembre se obtuvo un promedio de 8,94  meses de las decisiones de los recursos tributarios hasta su remisión a notificaciones, frente a una meta exigida de 10,2 meses en promedio, por lo que se obtiene un cumplimiento del 114,09%</t>
  </si>
  <si>
    <t xml:space="preserve">En el periodo enero a diciembre de 2021,  la gestión proyectada acumulada debía estar en $372.000.000 registrándose una gestión acumulada de $417.560.518 sobrepasando la meta esperada, y la meta proyectada para el mes de diciembre con un 112.25% de cumplimiento.
Se sigue a la espera de definición jurídica de 4 aprehensiones ordinarias por valor de $2.044.707.127, $255.968.841, $1.375.711.784 y $152.844.462 de las cuales el 50% corresponde  a esta seccional, lo cual  elevaría considerablemente la gestión, sobrepasando aun más la meta proyectada acumulada.
Durante el mes de octubre se trabajó en puestos de control en carretera en el peaje de Gualanday , vía Fresno - Padua y en el peaje de Mariquita así mismo se dio gestión al Memorando 000192 del 29 de octubre de 2020 y se realizaron visitas de inspección a maquinaria amarilla. 
En los meses siguientes se planea continuar con los respectivos controles en establecimientos de comercio, visitas de control en centros de acopio, control carretera ingreso y salida de Ibagué y atender los diferentes memorandos proferidos por la subdirección de fiscalización aduanera relacionado con control en zonas secundarias.
En el mes de noviembre se trabajó en puestos de control en carretera en el peaje de Gualanday, vía Fresno - Padua y en el peaje de Mariquita, se atendió el Memorando 000192 del 29 de octubre de 2020 y se realizaron visitas de inspección a maquinaria amarilla. 
Para el mes de diciembre se continuó con los respectivos controles en establecimientos de comercio, control en carretera al ingreso y salida de Ibagué y se dio gestión al Memorando 000192 del 29 de octubre de 2020 y se realizaron visitas de inspección a maquinaria amarilla. </t>
  </si>
  <si>
    <t>De una meta establecida para el periodo enero - diciembre de 2021  del 62% por valor de $696.031.400 se logro la disposicion de mercancias bajo la modalidad de donacion, destruccion,chatarrizacion y asignacion la cual disminuye el inventario en $1.187.547.290 para un cumplimiento en el periodo del 176%,  con un acumulado del 166%. Lo anterior, son gestiones que se realizan constantemente por parte de la dependencia ante la Seccional de Aduanas de Bogota - Coordinacion de Notificaciones para obtener los resultados exitosos, igualmente con la Division de Fsicalizacion y Liquidacion de Aduanas de la Seccional de Ibague.</t>
  </si>
  <si>
    <t>Durante el periodo Enero a diciembre, se logró un  89,27% de cumplimiento del Factor PIC Institucional 2021 para la Seccional, el cual se compone de la siguiente manera:
Indicador                                       Enero      Febrero         Marzo       Abril         Mayo        Junio
Indicador ejecución del PIC           100%          100%         100%        100%       100%     100%
Cumplimiento de rutas                    100%         100%         100%        100%       100%     100%
Tasa funcionarios certificados        62%           52%          45%         83%          64%      51%
Factor  Cumplimiento PIC                 87%            84%           82%        94%          88%       84%
Indicador                                       Julio          Agosto     Septiembre   Octubre     Noviembre    Diciembre
Indicador ejecución del PIC            100%            100%          100%           100%       100%          100%
Cumplimiento de rutas                   100%            100%           100%           100%       100%               100%
Tasa funcionarios certificados       60%              99%             61%              79%         88%           132%
Factor  Cumplimiento PIC                87%            100%              87%            93%           96%             111%
% de cumplimiento de la programación académica:  Cumplimiento del 100%, al ejecutar la totalidad de las actividades académicas programadas para el trimestre.
% de cumplimiento de las rutas de aprendizaje: cumplimiento del 100% de las rutas de aprendizaje.
% de estudiantes que cursaron y aprobaron, meta el 70%: En el mes de enero se  obtuvo un 62% de cumplimiento, de un total de 23 inscritos, 10 funcionarios fueron certificados (cursaron y aprobaron)  y en el mes de febrero un 52% de cumplimiento, de un total de 93 inscritos, 34 funcionarios obtuvieron la certificación, en el mes de marzo un 45%, de un total de 229 inscritos, 72 funcionarios fueron certificados, en el mes de abril un 83% de un total de 12 inscritos, 7 funcionarios fueron certificados, en el mes de mayo un 64%, de un total de 184 inscritos, 82 funcionarios obtuvieron la certificación, en el mes de junio un 51%, de un total de 107 inscritos, 38 funcionarios fueron certificados,  en el mes de julio un 60%, de un total de 90 inscritos, 38 funcionarios fueron certificados y en el mes de agosto un 99%, de un total de 29 inscritos, 20 funcionarios fueron certificados,  en el mes de septiembre un 87%, de un total de 28 inscritos, 12 funcionarios fueron certificados, en el mes de octubre de un total de 18 inscritos, 10 fueron certificados y en el mes de noviembre de un total de 165 inscritos, 102 participantes fueron certificados y en el mes de noviembre de un total de 188 inscritos, 174 participantes fueron certificados.</t>
  </si>
  <si>
    <t>La medición de este indicador es semestral
Durante el periodo enero a diciembre los dos  funcionarios de representación externa de la División han participado en los cursos mensuales virtuales de la ANDJE, realizando 15 cursos y la meta era realizar 12 cursos en el año, por lo que se logra un 125%.
La meta es  90% de los cursos, como quiera que han participado en el 125%, el cumplimiento que se obtiene es del 138,89%.
Es de precisar que se realizó ajuste en el porcentaje de logro registrado en el mes de junio teniendo en cuenta los correos electrónicos de la Subdirección de Representación Externa donde reporta los indicadores consolidados y en los cuales se tenía en cuenta no la cantidad de funcionarios que participaron sino la cantidad de cursos realizados.</t>
  </si>
  <si>
    <t>119.13%</t>
  </si>
  <si>
    <r>
      <t xml:space="preserve"> TABLERO BALANCEADO DE GESTION 2021
DIRECCION SECCIONAL DE IMPUESTOS Y ADUANAS DE MAICAO 
</t>
    </r>
    <r>
      <rPr>
        <b/>
        <sz val="22"/>
        <color theme="0"/>
        <rFont val="Calibri"/>
        <family val="2"/>
        <scheme val="minor"/>
      </rPr>
      <t>SEGUIMIENTO METAS 2021</t>
    </r>
  </si>
  <si>
    <t>EL CUMPLIMIENTO EXCELENTE DEL 122% OBEDECE AL RECAUDO DE LOS IMPUESTOS OBTENIDOS PARA EL INGRESO DE LAS DE MERCANCIAS AL TERRITORIO NACIONAL ADUANERO O AL REGIMÉN ESPECIAL ADUANERO POR PUERTO NUEVO Y EL PUNTO FRONTERIZO DE PARAGUACHON POR VALOR DE $21.785.000.000 LOGRANDO ASI UN CUMPLIMIENTO DE 122% DE LA META ESTABLECIDA POR LA dIRECCIÓN DE GESTION</t>
  </si>
  <si>
    <t>Subdirección de Factura Electrónica y Soluciones Operativas o quien haga sus veces</t>
  </si>
  <si>
    <t>DE ACUERDO A CORREO ENVIADO EL DIA 30/11/2021 POR LA SUBDIRECCIÓN DE PLANEACIÓN Y CUMPLIMIENTO MANIFESTANDO "APROVECHAMOS LA OPORTUNIDAD PARA RECOMENDARLES EL AJUSTE PARA LA META DEL INDICADOR "SUJETOS HABILITADOS PARA EL USO DE NÓMINA ELECTRÓNICA", EL CUAL FUE MODIFICADO POR LA DIRECCIÓN DE GESTIÓN DE INGRESOS EN JUNIO, ASÍ: DE 1 A 0." POR LO TANTO SE ELIMINA LA ACTIVIDAD PARA EL PERIODO DE ENERO A DICIEMBRE DE 2021</t>
  </si>
  <si>
    <t>Gestión de Fiscalización Cambiaria - LIQUIDACION- RESOLUCIONES  PROFERIDAS</t>
  </si>
  <si>
    <t>Dirección de Gestión de Fiscalización - Subdirección de Fiscalización Cambiaria</t>
  </si>
  <si>
    <t>EL CUMPLIMIENTO EXCELENTE DEL 145%  PARA EL AÑO 2021  EN EL RESULTADO DE LA META PROPUESTA POR LA SUBDIRECCIÓN FUE OBTENIDO AL COMPROMISO DE LOS FUNCIONARIOS SUSTANCIADORES EN EVACUAR LA MAYORIA DE SU CARGA DE TRABAJO LOGRANDO SUPERAR LA META EN $33.976.700</t>
  </si>
  <si>
    <t>Gestión de Fiscalización Cambiario -LIQUIDACION- PAGOS Y RESOLUCIONES EN FIRME</t>
  </si>
  <si>
    <t>EL CUMPLIMIENTO EXCELENTE  DEL 1.864% PARA EL AÑO 2021  EN EL RESULTADO DE LA META PROPUESTA POR LA SUBDIRECCIÓN FUE OBTENIDA AL COMPROMISO DE LOS FUNCIONARIOS SUSTANCIADORES EN EVACUAR Y  NINGUN INFRACTOR SE ALLANO A LOS CARGOS POR LO TANTO TODAS LAS RESOLUCIONES PROFERIDAS  QUEDARON EN FIRME</t>
  </si>
  <si>
    <t>Gestión de Fiscalización Cambiaria
FISCALIZACION - PAGOS</t>
  </si>
  <si>
    <t>EL CUMPLIMIENTO SOBRESALIENTE DURANTE EL AÑO 2021 OBEDECIO A 9  FORMULACIONES DE CARGO QUE ARROJARON COMO RESULTADOS EL ALLANAMIENTO AL 60%  POR VALOR DE $37.885.905 Y CUN CUMPLIMIENT O DEL 108% DE LA META ESTABLECIDA POR LA SUBDIRECCION DE CONTROL CAMBIARIO</t>
  </si>
  <si>
    <t>Gestión de Fiscalización Aduanera 
- Resoluciones en Firme Proferidas</t>
  </si>
  <si>
    <t>EL CUMPLIMIENTO SOBRESALIENTE PARA EL  AÑO 2021 SE DEBE AL ARDUO TRABAJO DE LOS FUNCIONARIOS  SUSTANCIADORES QUE PROFIRIERON LOS ACTOS EN SU DEBIDO TIEMPO Y CON LA FIRMEZA  DE LAS DECISIONES DE FONDO LOGRANDO ASI LA META PROPUESTA POR LA SUBDIRECCION</t>
  </si>
  <si>
    <t>Fiscalización Aduanera
Valor del Recaudo</t>
  </si>
  <si>
    <t>EL CUMPLIMIENTO EXCELENTE DEL 119%  PARA EL  AÑO 2021 SE DEBE AL ARDUO TRABAJO DE LOS FUNCIONARIOS DE FISCALIZACIÓN AL MOMENTO DE REALIZAR LAS VISITAS DE CONTROL AL ENCONTRAR LAS SANCIONES DE LOS USUARIOS ADUANEROS , A LOS SUSTANCIADORES QUE PROFIRIERON LOS ACTOS EN SU DEBIDO TIEMPO Y CON LA FIRMEZA  DE LAS DECISIONES DE FONDO LOGRANDO ASI LA META PROPUESTA POR LA SUBDIRECCION</t>
  </si>
  <si>
    <t xml:space="preserve">Valor de las Resoluciones en Firme </t>
  </si>
  <si>
    <t>EL CUMPLIMIENTO EXCELENTE DEL 136%  PARA EL  AÑO 2021 SE DEBE AL ARDUO TRABAJO DE LOS FUNCIONARIOS  SUSTANCIADORES QUE PROFIRIERON LOS ACTOS EN SU DEBIDO TIEMPO Y CON LA FIRMEZA  DE LAS DECISIONES DE FONDO LOGRANDO ASI  UN VALOR DE $2.043.172.470 A LA META PROPUESTA POR LA SUBDIRECCION</t>
  </si>
  <si>
    <t>EL CUMPLIMIENTO SOBRESALIENTE  PARA EL AÑO 2021  SE DEBE QUE DE LOS 3 SELECCIONADOS SE LE HICIERON LAS ACCIONES DE CONTROL PROYECTARON LOS ACTOS ADMINISTRATIVOS DANDO UN CUMPLIMIENTO DEL 100%  DE LA META ASIGNADA POR LA SUBDIRECCION DE FISCALIZACIÓN</t>
  </si>
  <si>
    <t>EL CUMPLIMIENTO SOBRESALIENTE   PARA EL AÑO 2021 DEBE QUE AL  SELECCIONADO ENVIADO POR LA  SUBDIRECCION SE REALIZO LAS ACCIONES DE CONTROL PERTINENTES   LOGRANDO ASI EL CUMPLIMIENTO  DEL 100% DE LA META ASIGNADA POR LA SUBDIRECCION DE FISCALIZACION ADUANERA</t>
  </si>
  <si>
    <t xml:space="preserve">EL CUMPLIMIENTO SOBRESALIENTE  DEL 100% PARA EL AÑO 2021SE DEBE QUE DURANTE EL AÑO 2021  SE RELIZARON  EN LOS MUNICIPIO DE MAICAO Y  URIBIA  2 ACTIVIDADES EN CONJUNTO CON AUTORIDADES DE ORDEN DE TERRITORIAL COMO LO FUERON SECRETARIA DE SALUD, EJERCITO NACIONAL   DONDE  SE OBTUVO COMO RESULTADO  13 VISITAS  A ESTABLECIMIENTOS DE COMERCIO POR VALOR DE $135.201.902 </t>
  </si>
  <si>
    <t>EL CUMPLIMIENTO SOBRESALIENTE DEL 100% PARA EL AÑO 2021 SE DEBE QUE DURANTE EL AÑO 2021  SE ENVIO A LA SUBDIRECCION  2 PROPUESTA DE CONTROL POSTERIOR  COMO LO FUERON VERIFICAR LA INSCRIPCION DE LOS COMERCIANTES  E IMPORTADORES EN EL REGISTRO UNICO TRIBUTARIO, DOMICILIADOS EN LA ZONA DE REGIMEN ESPECIAL ADUANERO DE URIBIA , MAICAO Y MANAURE
VERIFICAR LAS DECLARACIONES DE IMPORTACION QUE SE SOMETEN A PREFERENCIAS ARANCELARIAS VERIFICANDO EL CERTIFICANDO DE ORIGEN SEÑALADO COMO DOCUMENTO SOPORTE LO QUE PODRIA GENERAR UN PROCESO DE CANCELACIÓN DE LEVANTE SI EL DOCUMENTO SOPORTE ES FALSO.LAS CUALES SE ENCUENTRAN EN ESTUDIO EN LA SUBDIRECCION DE FISCALIZACION</t>
  </si>
  <si>
    <t>EL CUMPLIMIENTO SATISFACTORIO DEL 79% PARA EL AÑO 2021 SE DEBIO A QUE EN EL PRIMER SEMESTRE  DEL AÑO 2021 SE PRESENTARON INCONVENIENTES EN LOS PROCESOS DE CONTRATACIÓN POR PROBLEMAS EN LAS ENTREGAS DE COTIZACIONES, RAZÓN POR LA CUAL SE  DIFICULTO EL AVANCE EN LA EJECUCIÓN DE DICHOS PROCESOS, SIN EMBARGO DESDE EL MES DE ABRIL SE LOGRO SOLUCIONAR Y SE COMENZO LA EJECUCIÓN DE LOS PROCESOS CONTRACTUALES; PARA EL MES DE DICIEMBRE ALCANZANDO EL CUMPLIMIENTO SAFISTACTORIO</t>
  </si>
  <si>
    <t>EL CUMPLIMIENTO  SOBRESALIENTE DEL 100%  DEL AÑO 2021  DEBIDO QUE SE ASIGNARON 4 LINEAS DE PAA LAS CUALES FUERON  100% EJECUTADAS BRINDANDO A LA ENTIDAD LA CAPACIDAD DE CONTAR CON RECURSOS PARA OPERAR Y LOGRAR SU MISION. SE HACE UNA ADICION DE MAS RECURSOS PARA LA EJECUCION DE UNO DE LOS CONTRATOS LOGRANDO ASI CULMINAR EL AÑO SIN INCONVENIENTES O DESABASTECIMIENTO EN COMBUSTIBLES</t>
  </si>
  <si>
    <t>Posicionar a la DIAN como una entidad cercana, ágil y eficiente frente a sus grupos de interés.</t>
  </si>
  <si>
    <r>
      <rPr>
        <b/>
        <sz val="11"/>
        <color theme="1" tint="0.249977111117893"/>
        <rFont val="Calibri"/>
        <family val="2"/>
        <scheme val="minor"/>
      </rPr>
      <t>PROPIO</t>
    </r>
    <r>
      <rPr>
        <sz val="11"/>
        <color theme="1" tint="0.249977111117893"/>
        <rFont val="Calibri"/>
        <family val="2"/>
        <scheme val="minor"/>
      </rPr>
      <t>: Visitar a usuarios aduaneros  de la Direccion Seccional para revisión de obligaciones formales  aduaneras y cambiarias</t>
    </r>
  </si>
  <si>
    <t xml:space="preserve">Visitas a usuarios aduaneros para revisión de obligaciones formales </t>
  </si>
  <si>
    <t>Divisiones de Gestión de Fiscalización y Liquidación</t>
  </si>
  <si>
    <t>EL CUMPLIMIENTO SOBRESALIENTE SE DEBE QUE DURANTE EL AÑO 2021 SE PROGRAMÓ Y SE EJECUTÓ 28 VISITAS A ESTABLECIMIENTOS DE COMERCIO ARROJANDO 28 APREHENSIONES POR VALOR $204.358969. LOGRANDO ASÍ EL CUMPLIMIENTO DEL 100% DE LA META PROPUESTA POR LA SECCIONAL</t>
  </si>
  <si>
    <r>
      <rPr>
        <b/>
        <sz val="11"/>
        <color theme="1" tint="0.249977111117893"/>
        <rFont val="Calibri"/>
        <family val="2"/>
        <scheme val="minor"/>
      </rPr>
      <t>PROPIO</t>
    </r>
    <r>
      <rPr>
        <sz val="11"/>
        <color theme="1" tint="0.249977111117893"/>
        <rFont val="Calibri"/>
        <family val="2"/>
        <scheme val="minor"/>
      </rPr>
      <t xml:space="preserve">: Contribuir a la cercanía al ciudadano a través de actividades de presencia institucional en municipios de la jurisdicción de la Dirección Seccional   </t>
    </r>
  </si>
  <si>
    <t xml:space="preserve">EL CUMPLIMIENTO SOBRESALIENTE DEL 100% PARA EL AÑO 2021 SE DEBE A LA REALIZACION DE  LAS 4 CAMPAÑAS PROGRAMADAS EN LOS MUNICIPIOS DE URIBIA Y MANAURE. ARROJANDO COMO RESULTADO LA ACTUALIZACION A 133 USUARIOS EN SU REGISTRO UNICO TRIBUTARIO DE LA COMUNIDAD INDIGENA Y EL CUMPLIMIENTO DEL 100% DE LA ACTIVIDAD PROPUESTA POR LA SECCIONAL </t>
  </si>
  <si>
    <t xml:space="preserve"> EL CUMPLIMIENTO SOBRESALIENTE DEL 104% PARA EL AÑO 2021 SE DEBIO A LAS APREHENSIONES REALIZADAS POR LAS UNIDADES APREHENSORAS COMO LO FUERON EN  ESTABLECIMIENTOS DE COMERCIO, BODEGAS, CARRETERAS,DEPOSITOS  LAS CUALES APLICARON LA CAUSAL DE APREHENSION CON SEGURIDAD SIN DEJAR VACIO JURIDICO QUE LLEVARA A LA ENTREGA DE LA MERCANCIA, LOGRANDO ASI EL CUMPLIMIENTO DE LA META PROPUESTA POR LA SUBDIRECCION DE FISCALIZACION</t>
  </si>
  <si>
    <t xml:space="preserve">EL CUMPLIMIENTO SOBRESALIENTE DEL  100%  PARA EL AÑO 2021 DE DEBE AL REALIZARSE 2 VISITAS A USUARIOS ADUANEROS DE LAS CUALES SOLO 1 SE ENCONTRO HALLAZGO ARROJANDO ASI EL CUMPLIMIENTO A LA META ESTABLECIDA POR LA SUBDIRECCION </t>
  </si>
  <si>
    <t>EL CUMPLIMIENTO  EXCELENTE DEL 149% PARA EL AÑO 2021 FUE DEBIDO A LAS ESTRATEGIAS IMPLEMENTADAS PARA LOGRAR DISPONER DE LAS MERCANCÍA COMO LO FUERON: CHATARRIZACION DE MERCANCIA, DESTRUCCION DE MERCANCIA CON CADENA DE CUSTODIA 1.048.190 CAJETILLAS DE CIGARRILLO POR VALOR DE $2.246.271.170. SUPERANDO LA META  PROPUESTA POR LA SUBDIRECCION PARA EL AÑO 2021</t>
  </si>
  <si>
    <t>EL CUMPLIMIENTO SOBRESALIENTE DEL 110% PARA EL AÑO 2021 SE DEBIO AL COMPROMISO DE LOS FUNCIONARIOS DE MANERA VIRTUAL CON EL PLAN DE CAPACITACIÓN DEL AÑO 2021. ELEVANDO EL APRENDIZAJE Y CONOCIMIENTO DE LOS FUNCIONARIOS,  CUMPLIMIENDO ASI  CON  LA META  ESTABLECIDA POR LA SUBDIRECCION DE ESCUELA DE IMPUESTOS Y ADUANAS</t>
  </si>
  <si>
    <r>
      <t xml:space="preserve">                TABLERO  BALANCEADO DE GESTION 2021
DIRECCION SECCIONAL DE IMPUESTOS Y ADUANAS DE MONTERIA
</t>
    </r>
    <r>
      <rPr>
        <b/>
        <sz val="22"/>
        <color theme="0"/>
        <rFont val="Calibri"/>
        <family val="2"/>
        <scheme val="minor"/>
      </rPr>
      <t>SEGUIMIENTO METAS 2021</t>
    </r>
  </si>
  <si>
    <t xml:space="preserve">Durante el año 2021 se obtuvo un resultado satisfactorio de recaudo bruto, se incrementó el recaudo en retenciones y declaraciones de iva </t>
  </si>
  <si>
    <t>No se tiene reporte para el periodo</t>
  </si>
  <si>
    <t xml:space="preserve"> Cumplir con el recaudo tributario por gestión de cartera</t>
  </si>
  <si>
    <t>$ 9.897</t>
  </si>
  <si>
    <t>13.555</t>
  </si>
  <si>
    <t>11.068</t>
  </si>
  <si>
    <t>Con el proposito de alcanzar la meta seguiremos cumpliendo en estricto orden las  estrategias implementadas tales como gestionar la cartera mediante correo electrónico y llamadas telefónicas, decretar medidas cautelares desde el grupo persuasiva y ofrecer facilidades a contribuyentes con bienes embargados, clasificar la cartera, gestionar TDJ, las cuales seguiremos ejecutando.</t>
  </si>
  <si>
    <t xml:space="preserve">Este resultado obedece a que el 76%   de la cartera de esta seccional, corresponde a liquidaciones oficiales o actos administrativos los cuales son de dificil cobro, estos contribuyentes cuando llegan a la etapa de cobro coactivo ya  se encuentran insolventes y en algunos casos son empresas ficticias y  de igual manera la crisis económica dada por la pandemia continua afectando el recaudo. </t>
  </si>
  <si>
    <t>$ 7.098</t>
  </si>
  <si>
    <t>53</t>
  </si>
  <si>
    <t xml:space="preserve">Se realizaron visitas a 12 municipios del Departamento de Córdoba, hicimos presencia en varias ferias de servicios  con la compañia de FENALCO, Cámara de Comercio,  así como tambien estuvimos en varias Universidades como Universidad de Córdoba, universidad del Sinú, Universidad Cooperativa de Colombia, Uniremington, de la misma forma llevamos a cabo capacitaciones con los gremios de contadores, gremios de ganaderos, se enviaron correos electronicos y se contactó a las potenciales personas naturales y jurídicas que podían acogerse al RST, no obstante, los resultados no alcanzaron a darle cumplimiento a la meta establecida pese a todas las acciones y estrategias implementadas. Dado lo anterior, se fortaleció el grupo de trabajo de RST y a partir de enero de 2022  se desplegaron capacitaciones e invitaciones masivas a inscribirse al RST. </t>
  </si>
  <si>
    <t>Se cumplio con 39.62 % sin embargo, es importante mencionar que con el fin de poder cumplir la meta establecida para el semestre se realizaron las siguientes actividades: Capacitaciones a gremios y contribuyentes del departamento de Cordoba,  difusión en medios de comunicaciones y entrega de folletos en los centros comerciales de Montería.</t>
  </si>
  <si>
    <t>Se realizaron todas las activiades programadas durante el año, se enviaron correos electrónicos para la presentación de los anticipos,  pago de obligaciones omisas, se realizó acompañamiento en varios municipios para que tramitaran la cuenta como también para la presentación con respecto a las tarifas de RST.</t>
  </si>
  <si>
    <t>Se cumplio con la meta, se realizaron en el mes de julio las acciones programadas.</t>
  </si>
  <si>
    <r>
      <rPr>
        <sz val="11"/>
        <rFont val="Calibri (Cuerpo)"/>
      </rPr>
      <t>Línea base 2020 + Variable 1:</t>
    </r>
    <r>
      <rPr>
        <sz val="11"/>
        <rFont val="Calibri"/>
        <family val="2"/>
        <scheme val="minor"/>
      </rPr>
      <t xml:space="preserve"> No. De contribuyentes habilitados </t>
    </r>
    <r>
      <rPr>
        <sz val="11"/>
        <rFont val="Calibri (Cuerpo)"/>
      </rPr>
      <t>2021</t>
    </r>
  </si>
  <si>
    <t>391</t>
  </si>
  <si>
    <t>122</t>
  </si>
  <si>
    <t>Se realizaron varias actividades para alcancanzar el cumplimiento de esta meta como capacitaciones a gremios, contadores, contribuyentes, universidades, municipios, se enviaron correos electrónicos masivos, se realizaron llamadas, obteniendo como resultado que  las estrategias implementadas fueron muy positivas ya que con estas divulgaciones se pudo dar cumplimiento exitoso de la meta establecida.</t>
  </si>
  <si>
    <t>323</t>
  </si>
  <si>
    <t>Esta actividad se ha atendido y se ha requeridos a los contribuyentes del listado enviado por el nivel central, obteniendo buena gestion de estos responsables de facturar electrónicamente.</t>
  </si>
  <si>
    <t>Mediante resolución 37 del 5 del mayo del 2021, se modificaron los plazos para los responsables de este proceso.</t>
  </si>
  <si>
    <t>Como estrategia se enviaron correos electrónicos, se dieron charlas a contadores, gremios, universidades, a pesar de ello no se cumplió la meta, sin embargo, hasta el mes de noviembre los resultados eran favorables pero debido a un cambio en la normatividad se amplió el plazo para presentar la nómina electrónica hasta los primeros dias del mes de marzo, por otra parte encontramos que muchos sujetos pasivos no se habilitaron para esta nómina electrónica.</t>
  </si>
  <si>
    <t>No se logra  la meta del mes de julio, sin embargo se cumplió un porcentaje 81,48% debido  a la  gestión de los expedientes a cargo, igualmente a la acción persuasiva realizada hacia los contribuyentes para que estos subsanen sus obligaciones tributarias sea declarando o corrigiendo. Se seguirá trabajando para obtener la meta propuesta.</t>
  </si>
  <si>
    <t xml:space="preserve">Durante el año se obtuvo una excelente gestión correspondiente al 169% en donde se evidencia el gran trabajo realizado durante el año; se espera seguir obteniendo excelentes resultados en el año 2022 gracias a las estrategias  que sean propuestas  dentro del proceso de Fiscalización y Liquidación. </t>
  </si>
  <si>
    <t>Subdirección  de Representación Externa</t>
  </si>
  <si>
    <t xml:space="preserve">Se establece que no se generaron fallos ejecutoriados durante el trimestre, por tanto no es aplicable el indicador. </t>
  </si>
  <si>
    <t>Dado que el indicador es a demanda no se presentan cifras de cumplimiento, puesto que a la fecha no hay procesos con fallos ejecutoriados en la Dirección Seccional.</t>
  </si>
  <si>
    <t>*</t>
  </si>
  <si>
    <t xml:space="preserve">Por parte de la Direccion Seccional de Monteria, se establece que no hay procesos registrados en ekogui con las caracteristicas alto y medo alto, ya que todos se encuentran con riesgo bajo y medio bajo. </t>
  </si>
  <si>
    <t xml:space="preserve">No se ha generado fallos ejecutoriado que de lugar al envio de la copia digital de la sentencia para su analisis. </t>
  </si>
  <si>
    <t>Este indicador es a demanda, en la Dirección Seccional No se han generado fallos ejecutoriados que de lugar al envio de la copia digital de la sentencia para su analisis</t>
  </si>
  <si>
    <t>A la fecha se han realizado V/bo por parte del Director Seccional a presentación de  memoriales al Tribunal Administrativo de Córdoba cuando se ha requerido.</t>
  </si>
  <si>
    <t>No se requirió V/bo por parte del Director Seccional, ya que no se realizó presentación de demanda en el Tribunal Administrativo de Córdoba.</t>
  </si>
  <si>
    <t>Se remitieron  10 proyectos de contetaciones de Demandas y memoriales para que fueran revisados por parte de la Subdireccion de Representacion Externa de los cuales 1 se envio un dia despues de la fecha indicad, previa solicitud telefonica al nivel central, hecho que no se tuvo en consideracion, razon por la cual se escribio solicitando cambiar el cumplimiento por el 100%, se esta a la espera de respuesta del nivel central de dicha solicitud.</t>
  </si>
  <si>
    <t xml:space="preserve">Se ha realizado 2 revisiones de proyectos de contestacion de Demanada por parte de la Subdireccion de Representacion Externa, la cuales deben ser presentadas ante el Tribunal Administrativo de Cordoba. </t>
  </si>
  <si>
    <t>70</t>
  </si>
  <si>
    <t xml:space="preserve">Se realizó actualizacion del aplicativo con el número total de procesos a cargo en sede judicial </t>
  </si>
  <si>
    <t>Se realizó actualizacion del aplicativo con el número total de procesos a cargo en sede judicial para el año 2021</t>
  </si>
  <si>
    <r>
      <rPr>
        <b/>
        <sz val="11"/>
        <rFont val="Calibri"/>
        <family val="2"/>
        <scheme val="minor"/>
      </rPr>
      <t>PROPIO</t>
    </r>
    <r>
      <rPr>
        <sz val="11"/>
        <rFont val="Calibri"/>
        <family val="2"/>
        <scheme val="minor"/>
      </rPr>
      <t>: Desarrollar programas propios de fiscalización y liquidación de la Dirección Seccional</t>
    </r>
  </si>
  <si>
    <t xml:space="preserve">Programas de fiscalización propuestos y ejecutados por la Dirección Seccional </t>
  </si>
  <si>
    <t>No. De programas realizados</t>
  </si>
  <si>
    <t>División de Fiscalización y liquidación</t>
  </si>
  <si>
    <t>En el primer semestre se presentó un programa propio al Comité Directivo para su aprobación y ejecución, durante el mes de julio no se tiene meta para el indicador</t>
  </si>
  <si>
    <t>No hay medición para el periodo</t>
  </si>
  <si>
    <t xml:space="preserve">En el segundo semestre se presentó un programa propio al Comité Directivo para su aprobación y ejecución, correspondiente al programa OP renta 2015 para verificacion de inconsistencia de ingresos a una sucesión iliquida. </t>
  </si>
  <si>
    <t>Se cancelaron todos los gastos que estaban presupuestados.</t>
  </si>
  <si>
    <t>Se cancelaron todos los gastos que estaban presupuestados durante la vigencia 2021.</t>
  </si>
  <si>
    <t>Se hicieron los contratos incluidos en el PAA</t>
  </si>
  <si>
    <t>Durante el año 2021 se suscribieron los contratos que estaban presupuestados de acuerdo al PAA programado.</t>
  </si>
  <si>
    <t>Durante el año no hubo medición para el periodo. Este indicador es a demanda.</t>
  </si>
  <si>
    <t>Se da cumplimiento a los términos establecidos</t>
  </si>
  <si>
    <t>Se diio cumplimiento a los términos establecidos</t>
  </si>
  <si>
    <t>Se maneja un término de 09 meses en el el estudio, revisión, fallo y su posterior envío al área técnica de notificaciones</t>
  </si>
  <si>
    <r>
      <rPr>
        <b/>
        <sz val="11"/>
        <rFont val="Calibri"/>
        <family val="2"/>
        <scheme val="minor"/>
      </rPr>
      <t>PROPIO</t>
    </r>
    <r>
      <rPr>
        <sz val="11"/>
        <rFont val="Calibri"/>
        <family val="2"/>
        <scheme val="minor"/>
      </rPr>
      <t>: Propiciar con efectividad alianzas estratégicas con los gremios</t>
    </r>
  </si>
  <si>
    <t>Alianzas estratégicas con los gremios</t>
  </si>
  <si>
    <t>No. De Mesas de trabajo realizadas/No. De Mesas de trabajo propuestas</t>
  </si>
  <si>
    <t>Se realizaron mesas de trabajo con la Gobernación de Córdoba con el propósito de articular esfuerzos y realizar acciones conjuntas que nos permitan mejorar el cumplimiento de las obligaciones tributarias y aduaneras del Departamento de Córdoba.</t>
  </si>
  <si>
    <t xml:space="preserve">Durante el año 2021 se desarrollaron tres (3) mesas de trabajo  con diferentes instituciones con el propósito de aunar esfuerzos para realizar acciones conjuntas y mejorar los resultados y cumplimiento de las obligaciones tributarias, aduaneras y cambiarias en el Departamento de Córdoba. </t>
  </si>
  <si>
    <r>
      <rPr>
        <b/>
        <sz val="11"/>
        <rFont val="Calibri"/>
        <family val="2"/>
        <scheme val="minor"/>
      </rPr>
      <t>PROPIO</t>
    </r>
    <r>
      <rPr>
        <sz val="11"/>
        <rFont val="Calibri"/>
        <family val="2"/>
        <scheme val="minor"/>
      </rPr>
      <t>: Fortalecer la cercanía al ciudadano a través de canales virtuales</t>
    </r>
  </si>
  <si>
    <t>Presencia institucional integral</t>
  </si>
  <si>
    <t>No. De actividades realizadas/No. De actividades programadas</t>
  </si>
  <si>
    <t>División de Gestión y Asistencia al Cliente D.S.</t>
  </si>
  <si>
    <t xml:space="preserve">No se han presentado solicitudes de presencia institucional por parte de los gremios, alcaldias y demas debido a la emergencia sanitaria por COVID-19, manifestando que evitan al máximo aglomeración de personas. </t>
  </si>
  <si>
    <t>En lo trascurrido de la vigencia del año 2021 fueron solicitadas en total 17 presencias institucionales, las cuales fueron  desarrolladas de manera oportuna y con calidad teniendo un impacto positivo en los clientes teniendo en cuenta que el pais continua en emergencia sanitaria  a causa del COVID logrando así una mayor cercanía con el ciudadano</t>
  </si>
  <si>
    <t>28.931.119</t>
  </si>
  <si>
    <t>Encontramos que durante el mes de Julio 2021 se logró un 99,85%,  no se cumple la meta mensual, sin embargo se obtiene un excelente resultado. Esperamos que para el mes de agosto aumentar el cumplimiento de esta.</t>
  </si>
  <si>
    <t>Durante el año 2021 se presentó un sobrecumplimiento de la meta debido al aumento del valor de las aprehensiones directas realizadas, las cuales al quedar en firme contribuyeron sobremanera a obtener los excelentes resultados logrados. Se resalta en especial la lucha contra el contabando de cigarrillos que representaron la mayor parte del valor de las mercancías aprehendidas en lo corrido del año.</t>
  </si>
  <si>
    <t>Se destruyó mercancía por valor de $5.104.081.845, lo que incrementó considerablemente el cumplimiento.</t>
  </si>
  <si>
    <t>Durante el año 2021 la Dirección Seccional ha cumplido de manera excelente con la gestión de disposición de mercancías, gracias al trabajo en equipo y oportuna gestión.</t>
  </si>
  <si>
    <t xml:space="preserve">Se continua realizando cursos por parte de los apoderados de representación externa en los cursos ofrecidos por la Andje. </t>
  </si>
  <si>
    <t xml:space="preserve">A la fecha se da efectivo cumplimiento de la meta del numero de cursos a desarrollar en el año 2021 ofrecidos por la ANDJE , por parte de las aporderados de la Direccion Seccional de Impuestos y Aduanas de Monteria. </t>
  </si>
  <si>
    <t>El cumplimiento viene dado por los cursos realizados conforme el Reporte de la Escuela</t>
  </si>
  <si>
    <t>118.76%</t>
  </si>
  <si>
    <t xml:space="preserve">              TABLERO BALANCEADO DE GESTION 2021
  DIRECCION SECCIONAL DE IMPUESTOS Y ADUANAS DE POPAYAN 
SEGUIMIENTO METAS 2021</t>
  </si>
  <si>
    <t>Dirección de Gestión de Impuestos/Subdirección de Recaudo</t>
  </si>
  <si>
    <t>Se cumplio con el 100,34% de la meta de Recaudo porque se habia asignado una meta de $567.398 millones de pesos y se logro un recaudo bruto de $569.325 millones de pesos en el periodo comprendido de enero -diciembre de 2021. Tengase en cuenta que en la inclusión del recaudo bruto esta incluido los tributos internos y externos. Información suministrada por la Coordinación de Estudios Economicos  DIAN - recaudo en efectivo y en papeles; no incluye compensaciones. Fecha generación reporte 1/02/2022  11:39:00 a. m.</t>
  </si>
  <si>
    <t>En el periodo de enero a diciembre se cumplio con el 109,70% , porque de una meta asignada de $95.383 millones se recaudo por gestión 104.632 millones, este sobrecumpliento tuvo su origen en el desarrollo juicioso cada mes del programa al dia con la Dian, en darle aplicacion al cobro segmentado y priorizado de la cartera y a utilizar como herramienta fundamental al ciclo de cobro y control.  En los ultimos tres meses coadyuvo al sobrecumplimiento de la meta de recaudo,  la invitacion y publicidad masiva a muchos contribuyentes deudores de la posibilidad de pagar acogiendose a los beneficios de la Ley 2155 de 2021 y  la opcion de la celebracion  de facilidades de pago a los contribuyentes deudores, siendo consecuentes con la realidad económica del Pais. La información del recaudo conforme a lo enviado por la Subdirección de de Recaudo y Cobranzas, Bases de datos institucionales ROP F490 y F690(conceptos: 2,3 y 4).</t>
  </si>
  <si>
    <t xml:space="preserve"> Contar con los inscritos requeridos  en el Régimen Simple de Tributación - RST, con el fin de contribuir con la estrategia de la Entidad</t>
  </si>
  <si>
    <r>
      <t>Se logro un cumplimiento del 114% para el periodo consolidado de enero a diciembre, porque de una meta asignada de 207 que deben inscribirse en el RST se logro la inscripción de 235 contribuyentes en el año</t>
    </r>
    <r>
      <rPr>
        <sz val="11"/>
        <color theme="1" tint="0.249977111117893"/>
        <rFont val="Calibri"/>
        <family val="2"/>
        <scheme val="minor"/>
      </rPr>
      <t>, logro obtenido por apoyo y acompañamiento por parte de la Dirección de la  DSIA de Popayán y los aliados Cámara de Comercio del Cauca – Alcaldias de los diferentes municipios  y el Banco Agrario mediante las sucursales de las diferentes localidades donde se ha difundido los beneficios del RST,  tambien se adelantaron campañas institucionales permitiendo de esta manera incentivar la formalización y la reactivación económica en el proceso de participación del desarrollo empresarial,  logrando generar un impacto positivo en los gremios y los nuevos inscritos en el régimen simple de tribución. Los resultados de los inscritos en el RST son informados por la Subdirección de la Formalización Tributaria con corte a diciembre 31 de 2021.</t>
    </r>
  </si>
  <si>
    <t>PROPIO. Cumplir con el Plan de Contribución 2021</t>
  </si>
  <si>
    <t>Se cumplio con el  100% de la estrategia para la contribución,  proque se realizo y cumplio con el cronograma de actividades establecidas en la iniciativa estratégica del Plan de Contribución 2021 ; se realizo el acompañamiento tanto presencial como vía virtual y telefónica a los municipios que aún no han adoptado las tarifas del impuesto de industria y comercio unificado en un total de 30 municipios,  Nueve (9)  municipios acompañados con devolución del formulario 2634 que realizaron modificación y reporte en la plataforma (El Tambo, Florencia, Piendamo, Popayán, Timbío, Patía, Inzá, Silvia, Morales) ; Se realizaron 4 campañas conjuntas con los municipios de: (Almaguer, La Vega, Caldono y Totoró),  ferias empresariales cuatro (4) realizada en el Municipio de Almaguer, la Vega, Totoro y Caldono, se realizaron capacitaciones de obligaciones tributarias en el Régimen Simple de Tributación, como alternativa de sostenibilidad empresarial y tributaria, con la participación de 286 personas impactadas . Igualmente se realizaron reuniones técnicas con funcionarios y alcaldes de diferentes municipios del Cauca  para la implementación del régimen simple de la tributación en el municipio. El porcentaje de cumplimiento se debe a que se sumaron todos los porcentajes de las variables descritas para lograr este cumplimiento del 100%,</t>
  </si>
  <si>
    <t xml:space="preserve">Para el año 2021, se logra este cumplimiento del 165%, porque se habia establecido una meta de 1.538 y se logro 2.542 Habilitados en Factura Electronica,  Para el logro de este indicador se asigno un funcionario exclusivo para la masificación de Factura electrónica  con enfasis en dicha labor, para que los clientes que requieren de la asistencia en facturación electrónica, se los atiende aún sin tener cita programada. En la puerta del edificio de la Dian se fijó el número telefonico del funcionario y se atendió de manera personalizada a los usuarios que lo requirieran. De igual forma se utilizó el envío de correos masivos en la medida que se fueron dando los vencimientos establecidos en la Resolución 042 de 2020, al finalizar el cronograma establecida en la Resolución se envió un masivo en donde nuevamente se invitó a los omisos a registrarse y habilitarse como facturadores. Se atendieron de manera telefónica a un promedio de 35 usuarios diarios con las dudas que se les fueran presentando, gestión que se reportó en el sistema digiturno. Datos de cumplimiento según información de Masificación de Factura Electronica de la Subdirección de Factura Electrónica y Soluciones Operativas  quien  envia las bases de factura electrónica y de obligados a expedir el documento soporte de pago de nómina electrónica de la Seccional de Popayán con corte al 31 de diciembre de 2021. Hay una diferencia de uno (1) por los decimales de aproximación en la meta asignada de 1538 a 1539.
</t>
  </si>
  <si>
    <t>En el consolidado de enero a diciembre debe tenerse encuenta que la medición de este indicador fue suspendido de conformidad con la Resolución 037 del 05 de mayo de 2021, articulo 3o, quedo modificada su implementación a partir del mes de septiembre.  Sin embargo en los meses de septiembre a diciembre se logro  la implementación de nómina electrónica conforme a la norma citada para la meta establecida de 691 usuarios habilitados logrando un sobrecumplimiento del 136% , obteniendo 943 usuarios que liquidan nomina electronica. Este indicador se obtuvo por la masificación de la normatividad a los usuarios y dedicar un funcionario exclusivo para la atención del usuario y poder explicarle y solucionarle las bondades de liquidar la nomina electronicamente. Información de datos de habilitados fueron enviados por Subdirección de Factura Electrónica y Soluciones Operativas con corte a 31 de diceimbre de 2021. La meta asignada adiciembre fue modificada de 2444 a 153 correo recibido el  17/12/2021 de Subdirección de Planeación y Cumplimiento,</t>
  </si>
  <si>
    <t>En el consolidado de enero a diciembre se obtuvo una gestión efectiva de $52.715.386.925 de una meta de $49.414 millones para un cumplimiento del 107%, el cual se obtuvo porque durante el año 2021 por la realizaron controles y actividades como ( priorizar las investigaciones, desarrollar las acciones de control URIIT (gestion persuasiva), realizar reuniones virtuales MS TEAM con contribuyentes con el proposito de lograr correcciones, seguimiento constante a la evacucion de cargas de trabajo asignadas, se contacto a los contribuyentes para que aprovecharan el beneficio del articulo 45 de la ley 2155 de 2021 con el fin de que subsanaron las inexactitudes e incumplimientos de obligaciones formales a lo cual se acogieron y se logro obtener este cumplimiento. Se evacuaron 1.061 expedientes en el año 2021.</t>
  </si>
  <si>
    <t>Indicador de medición anual, la medición es el 65,10% y se logro el 50%. para un cumplimiento del 77%. Este cumplimiento se da porque en el mes de enero se presento un (1) fallo ejecutoriado en forma favorable para la DIAN y en el mes de septiembre se presento tambien  un (1) fallo desfavorable, el porcentaje del 50%  fue suministrado por la Subdirectora de Gestión de Representación Externa.</t>
  </si>
  <si>
    <t xml:space="preserve">Durante el año 2021 fueron revisados 56 Procesos  en el periodo con riesgo alto y medio alto en Ekogui . Para un cumplimiento del 100% toda vez que cada proceso debe ser calificado de acuerdo a la descripción de cada criterio (Criterio 1: Riesgo de pérdida del proceso por relevancia jurídica de las razones de hecho y derecho expuestas por el demandante:
Criterio 2: Riesgos de pérdida del proceso asociados a la contundencia, congruencia y pertinencia de los medios probatorios que soportan la demanda.
Criterio 3: Presencia de riesgos procesales y extraprocesales:
Criterio 4: Riesgo de pérdida del proceso asociado al nivel de jurisprudencia). Se realiza el acta respectiva de la revisión de cada uno de los procesos.
</t>
  </si>
  <si>
    <t xml:space="preserve">En el trascurso del año 2021,  para el cumplimiento del 100% se envio los análisis de jurisprudenciales remitidos junto con la copia de la sentencia,  dentro del termino de 30 días de los fallos presentados en el mes de enero, septiembre, teniendo encuenta que en los demás meses no se presentaron fallos ejecutoriados de compentencia del area y se dio cumplimiento al envio del análisis respectivo junto con la copia de la setencia  para el logro del 100%, dando cumplimiento al Memorando 191: Remisión al nivel central de los fallos judiciales con el análisis jurisprudencial y matriz la  de cada una de las setencias ejecutoriada en segunda instancia y con el objeto de garantiza la defensa de los intereses de la entidad, se realiza un análisis de la decisión, para verificar si se deben adelantar acciones de control. </t>
  </si>
  <si>
    <t>En el consolidado de enero a diciembre del año 2021, se cumplio con el 100% del indicador porque el total de actuaciones generadas por represntación externa fueron sometidas al Vo.Bo. Del Comité Juridico enviando los reportes mensuales de las actuaciones en cada proceso y las cuales son verificables en el aplicativo  E-Kogui. en este lapso de tiempo se realizaron 45 actuaciones las cuales todas contaron el Vo.Bo del comite Juridico.</t>
  </si>
  <si>
    <t xml:space="preserve">Se cumplio con el 100% del Número requerimientos contestados en oportunidad relacionados con Memorando 69 de 2019,  de trámites ante el Comité de Conciliaciones, Política de Prevención de Daño Antijurídico realizados por la Subdirección y sus Coordinaciones para preservar la seguridad jurídica. Se contestaron un total de 3 requerimientos en el año dentro de la oportunidad de los 30 días. Información remitida por a la Subdirectora de Gestión de Representación Externa, quien además realiza el reporte de los cumplimientos de las DSIA
</t>
  </si>
  <si>
    <t>Indicador de medición anual, en el consolidado de enero a diciembre se desarrollo  el registro de los procesos  en el SIE de Representación Externa a cargo de la Dirección Seccional de Impuestos y Aduanas de Popayán, para un cumplimiento del 100%, se incluyeron 61 procesos de Representación Externa.  Reporte de información remitida por  la Subdirectora de Gestión de Representación Externa.</t>
  </si>
  <si>
    <t>PROPIO. Desarrollar  acciones para entregar el  estado de cuenta consistente a los contribuyentes en tributario</t>
  </si>
  <si>
    <t>Nivel de consistencia en los estados de cuenta tributarios</t>
  </si>
  <si>
    <t>Numero de estados de cuenta consistentes entregados al contribuyente/Numero de solitudes de estados de cuenta</t>
  </si>
  <si>
    <t>División  de Recaudo y Cobranzas</t>
  </si>
  <si>
    <t>Para el consolidado de enero a diciembre se promedio el logro de los cuatro trimestes para establecer el cumplimiento del 118% por cuanto la meta es el 80% de consistencia en los estados de cuenta y se cumplio con el 94,33%. Se solicitaron y analizaron 362 estados de cuenta y solo 14 presentaron inconsitencias, donde el contribuyente solicito revisión y corrección las cuales se efectuaron por el modulo de inconsitencias y/o se realizaron reprocesos o se envio un PST para solucionar la inconsistencia encontrada.</t>
  </si>
  <si>
    <t>De enero adiciembre se cumple con el 98.44% de ejecución  presupuestal porque de una meta de 100% se ejecuto del presupuesto asignado el 98,44%,  este cumplimiento del 98.44% en este indicador  se debe especificamente a que los contratos de Mantenimiento de vehículos y Ferretería fueron ejecutados en su totalidad, presentando unos sobrantes por $10.429 y $33 respectivamente los cuales fueron disminuidos y regresados, en el contrato de Combustible quedó un sobrante de $2.012.501 que fue trasladado a Reserva Presupuestal para el pago de la factura de combustible de diciembre de 2021, los valores sobrantes de los demás rubros como: servicios públicos, peritos, viáticos, transporte, tasas y derechos fueron disminuidos en sus compromisos y CDP para reintegrar esos valores ya que no se necesitaban, En el mes de diciembre se requirió una adición presupuestal por  $1.429.321.000, con el fin de pagar intereses corrientes y moratorios en el proceso de devoluciones quedando comprometidos y este valor se trasfirió a Reserva Presupuestal para ser pagados en el año 2022.</t>
  </si>
  <si>
    <t xml:space="preserve">De enero a diciembre se ha cumplido con el 100% en las acticivades realizadas para el acompañamiento a  los procesos requeridos, primer contrato se realizo en el mes de marzo de suministro de combustible para los vehículos, en abril el contrato de mantenimiento de vehiculos que es un mantenimiento preventivo y/o correctivo con inclusión de repuestos nuevos y originales  de los vehículos y el contrato  en julio de  suministro de materiales eléctricos, hidrosanitarios y de ferretería para el mantenimiento y reparaciones locativas indispensables de la sede de la Dirección Seccional de Impuestos y Aduanas de Popayán,con lo cual se programaron 3 contratos y se realizaron la actividades pertinentes para el cumplimiento del indicador.
</t>
  </si>
  <si>
    <t>En el período consolidado  enero a diciembre, no fueron radicadas en esta seccional solicitudes que cumplieran los requisitos para devolución automática por el Sistema Informático de Devoluciones; según indicación de la Coordinación, si en el periodo a reportar no hay devoluciones automáticas para promediar, se deben diligenciar con cero (0) y éste resultado no afectará la gestión global de la Seccional, por ello el cumplimiento se colocará el 100%. Este reporte se reflejará en blanco en el SIE de Planeación.</t>
  </si>
  <si>
    <t>El promedio de número de días en resolver devoluciones ordinarias en el año fue de 35 días, cumpliendo con la meta en un 100%. Se resolvieron en el consolidado de enero a diciembre 471 solicitudes de devolución profiriendo, notificando y pagando la Resoluciones de Devoluciones dentro del termino de los 35 días a los contribuyentes.</t>
  </si>
  <si>
    <t>Para el consolidado de enero a diciembre de los Recursos Juridicos fallados se establecio en meses una meta de 10,2 meses y se cumplio con 10,23 meses para un porcentaje de cumplimiento del 100%. Para determinar este porcentaje se realizo un promedio entre los 8 meses que hubo fallos de recursos juridicos. Se resolvieron y fallaron dentro de la oportunidad en las decisiones de los recursos Tributarios diez y ocho (18) y cuatro (4) revocatorias directas.</t>
  </si>
  <si>
    <t>PROPIO. Desarrollar campañas pedagógicas a los contribuyentes en la digitalización de los  SIE de la DIAN</t>
  </si>
  <si>
    <t xml:space="preserve"> Contribuyente capacitados en el SIE de la DIAN</t>
  </si>
  <si>
    <t>Numero de  contribuyentes capacitados en el SIE de la DIAN</t>
  </si>
  <si>
    <t>En el período consolidado  enero- diciembre se capacito en los sistemas de digitalización a 2009 usuarios de la DIAN de una meta establecida de 1500 para un cumplimiento del 134%.  Este sobrecumplimiento se dio porque se conto con numero de usuarios presenciales a los cuales se capacito en la digitalización del SIE además se realizaron capacitaciones virtuales  y desplazamientos a municipios del departamento realizando una labor conjunta con los demas procesos del area del Servicio al Ciudadano. La evidencia consta en planillas de asistencia a capacitaciones y atenciones al usuario en el reporte A18.</t>
  </si>
  <si>
    <t>En el lapso de tiempo de enero a diciembre quedaron decomisadas  46 actas de aprehensión por un valor de $187.733.942 para un cumplimiento del 52.15%, de una meta asignada de $360.000.000. Es importante señalar que para el cumplimiento de este indicador dependemos de los operativos que realice la Policia y la mercancia que coloque a disposición de la DSIA, además porque a pesar de la restructuración de agosto 31/2021, creando la división Aduanera no de dieron competencia funcional para realizar operativos de control de contrabando.</t>
  </si>
  <si>
    <t xml:space="preserve">En el periodo de enero a diciembre del 2021 de la meta establecida 74,41%, se cumplió con el 21,54%, Para un cumplimiento consolidado del 29%, debe  tenerse en cuenta que los  egresos proyectados por valor de $ $627.155.038, de los cuales para el logro de la meta egreso mercancía del año 2020 por valor de $87.488.030 y mercancía del año 2021 por valor de $94.076.001. A pesar de que se han realizado las actividades tendientes para la disposición no fue posible cumplir con la meta establecida, porque  el 86 % de la mercancía que se tenía a 31 de diciembre del año 2020 corresponde a vehículos los cuales cuentan con situación jurídica definida, pero dependemos de la Subdirección de Operación logística  para poder llevar acabo su disposición, ya que es  en la Subdirección los que gestionan la ejecución de los contratos para venta, entre estos vehículos tenemos 4 camiones  por valor de $ 248.796.918, que se encuentran es una situación especial debido  a que no cuentan con la tarjeta de Homologación del Ministerio de Transporte, por lo tanto no se pueden sacar a venta hasta que se realice algún convenio entre la DIAN y esta entidad. De la mercancía del año 2021 quedo en inventarios la mercancía ingresada en los meses de noviembre y diciembre debido que no tenía situación jurídica definida, por lo tanto, no se podía sacar para disposición. Es decir el 77% corresponde a Mercancia de Vehiculos, el 21% a hogar y vestuario y el 1% a perecederos. Como se observa el mayor porcentaje que podriamos disponer dependemos de la Subdirección Logistica.
</t>
  </si>
  <si>
    <t xml:space="preserve">La medición de este indicardor en la meta es de 90% de los curso virtuales de ANDJE y se realizaon el 183% para un cumplimiento del 204%, se realizaron los siguientes cursos de capacitación virtual: Estrategia de Defensa en Responsabilidad Extracontractual, Presunciones,  Mi Primer mes como Defensor Jurídico - Inducción
 Procesal Laboral Administrativo: Hitos Procesales y Tecnicas de Defensa
 Escritura Jurídica, Diplomado Nacional en Defensa Juridica del Estado
 Análisis De Datos y Estadísticas,  Calificación de Riesgo Procesal, Provisión Contable, Pagos De Sentencias Y Conciliaciones,  La Prueba en el Sistema Oral. En el segundo semestre se realizaron los 6 cursos del Diplomado Nacional.  De cada uno de los cursos realizados se envio el Certificado como evidencia a la Subdirección Juridica,  en cumplimiento del memorando 0037 del 05 de febrero de 2020.
</t>
  </si>
  <si>
    <t xml:space="preserve">De acuerdo a la información de Adiela Maria Galviz Barrera Grupo TBG - PIC 2021, la Dirección Seccional de Impuestos y Aduanas de Popayán cumplio con el 112%  que se refleja  en el reporte TBG-PIC Diciembre, tanto el consolidado como el discriminado y la base para que puedan verificar. en el Archivo  "5.DGC_Formato_TBG y despliegue de metas Seccionales Diciembre22"  . Se inscribieron en los cursos PIC  436. certificados 285, reprobados 22, iniciaron y no terminaron 44, NO iniciaron 85
</t>
  </si>
  <si>
    <t xml:space="preserve">               TABLERO BALANCEADO DE GESTION 2021 
DIRECCION SECCIONAL DE IMPUESTOS Y ADUANAS DE RIOHACHA
SEGUIMIENTO METAS 2021</t>
  </si>
  <si>
    <t>Dirección de Gestión de Impuestos -  Subdirección de Recaudo</t>
  </si>
  <si>
    <t xml:space="preserve">Se cumplió con la meta establecida por el Nivel Central gracias a la gestión de cobro realizada en todo el Departamento, y al beneficio otorgado por la Ley de Inversión Social. </t>
  </si>
  <si>
    <t>Se aunaron los esfuerzos por parte de la Division de Recaudo y Cobranzas y su  equipo de trabajo interno de Cobranzas en la cual  se observa que la gestión realizada demostró un buen resultado para llevar a cabo el cumplimiento de las metas propuestas, así también el acogimiento por parte de los contribuyentes en los beneficios que otorgaba la Ley 2155 /21, al igual que la aplicación de los TDJ captados a través de los embargos bancarios a los contribuyentes morosos, acción esta, como medida preventiva para lograr el recaudo de la cartera morosa</t>
  </si>
  <si>
    <t>El resultado no satisfactorio de este objetivo de contribución se debe,  a que en esta dirección seccional se cuentan con otros  beneficios otorgados por otras leyes, como la ley 1819 de 2016: zonas más afectadas por el conflicto armado (zomac); ley 1901 de 2018 : sociedades comerciales de beneficio e interés colectivo (bic) y la ley 1955 de 2019: zonas económicas y sociales especiales (zese), las cuales pueden resultar ser más atractivas para los contribuyentes en materia tributaria</t>
  </si>
  <si>
    <r>
      <rPr>
        <b/>
        <sz val="11"/>
        <color theme="1" tint="0.249977111117893"/>
        <rFont val="Arial"/>
        <family val="2"/>
      </rPr>
      <t>PROPIO.</t>
    </r>
    <r>
      <rPr>
        <sz val="11"/>
        <color theme="1" tint="0.249977111117893"/>
        <rFont val="Arial"/>
        <family val="2"/>
      </rPr>
      <t xml:space="preserve"> Cumplir con el Plan de Contribución 2021</t>
    </r>
  </si>
  <si>
    <t>El resultado de este indicador es satisfactorio, aunque en el último trimestre del año se intensificaron esfuerzos para el cumplimiento, se realizaron jornadas de capacitación y presencia en algunos municipios, no se cumplió con el objetivo.</t>
  </si>
  <si>
    <t>El excelente cumplimiento de este indicador se debe al soporte técnico y la atención de los requerimientos realizados a los facturadores electrónicos que utilizan los diferentes modos de operación, en el proceso de habilitación</t>
  </si>
  <si>
    <t>El incumplimiento de este indicador se debe al plazo especial para generación y transmisión del documento soporte de pago de nómina electrónica para los empleadores que tienen a su cargo entre uno (1) y diez (10) empleados, otorgado por el director general de la dirección de impuestos y aduanas nacionales, mediante  la resolución 151 del 10 de diciembre de 2021, la cual posterga la transmisión de este documento a los diez (10) primeros días del mes de marzo de 2022</t>
  </si>
  <si>
    <t>Gracias a los pagos productos de la reduccion transitoria de intereses y sancion de la ley 2155 de 2021 se lorgro recaudar gestion importante que ayudo a completar la meta</t>
  </si>
  <si>
    <t>Dirección de Fiscalización - Subdirección de Fiscalización Cambiaria</t>
  </si>
  <si>
    <t>Esta meta se cumplió en el año 2021 en un 183.29%</t>
  </si>
  <si>
    <t>Hata la fecha (Dic/2021) no han quedado resoluciones en firme</t>
  </si>
  <si>
    <t>Subdirección de Fiscalizacion Cambiaria</t>
  </si>
  <si>
    <t>NO APLICA EN LAS NUEVAS METAS ENVIADA EL 9 DE NOVIEMBRE DE 2021</t>
  </si>
  <si>
    <t>Se presentó un sobrecumplimiento a este indicador, debido que el sector al cual se le practicaron las visitas conjuntas permitió un mayor número de seleccionados respecto a los propuestos.</t>
  </si>
  <si>
    <t>Se dio cumplimiento al memorando 86 de 2021</t>
  </si>
  <si>
    <r>
      <t xml:space="preserve">Número de análisis jurisprudenciales remitidos junto con la copia digital de la sentencia e incluidos en la matriz de litigiosidad durante el periodo </t>
    </r>
    <r>
      <rPr>
        <sz val="11"/>
        <color theme="1"/>
        <rFont val="Arial"/>
        <family val="2"/>
      </rPr>
      <t>/ Número de fallos ejecutoriados en el periodo de competencia del área. (mensual)</t>
    </r>
  </si>
  <si>
    <t>El aumento se debió a que hubo una mayor ejecución en algunos rubros como el de viaticos, porque se hicieron visitas de cobro y operativos de control al final del perirodo</t>
  </si>
  <si>
    <t>A la fecha todos los contratos programados han sido realizados.</t>
  </si>
  <si>
    <t>Las solicitudes radicadas en esta seccional para este periodo, no fueron seleccionadas por el servicio informático (SIE DE DEVOLUCIONES), para ser gestionadas con el procedimiento Automático.</t>
  </si>
  <si>
    <t>Las solicitudes radicadas para este periodo fueron resueltas por el procedimiento ordinario de Devoluciones, mas no fueron gestionadas con el procedimiento Automático.</t>
  </si>
  <si>
    <t>Las solicitudes radicadas para este periodo fueron resueltas por el procedimiento ordinario de Devoluciones, dentro de los términos establecidos en el Memorando No.000028 de 19 de febrero de 2021.</t>
  </si>
  <si>
    <r>
      <rPr>
        <b/>
        <sz val="11"/>
        <color rgb="FF404040"/>
        <rFont val="Arial"/>
        <family val="2"/>
      </rPr>
      <t xml:space="preserve">PROPIO. </t>
    </r>
    <r>
      <rPr>
        <sz val="11"/>
        <color rgb="FF404040"/>
        <rFont val="Arial"/>
        <family val="2"/>
      </rPr>
      <t>Visitar a contribuyentes para revisión de obligaciones formales Tributarias, Aduaneras y Cambiarias de la Direccion Seccional</t>
    </r>
  </si>
  <si>
    <t>25DSIAR1-1  Días en devoluciones ordinarias</t>
  </si>
  <si>
    <t>Dirección Seccional Riohacha</t>
  </si>
  <si>
    <t xml:space="preserve">En los meses de junio, octubre y noviembre, funcionarios de la Division Gestion de Fiscalizacion, en el area tributaria, han realizardo visitas a contribuyentes para el cumplimientos de las obligaciones formales TAC de acuerdo al memorando 170 del 29 de Septiembre de 2020. </t>
  </si>
  <si>
    <r>
      <rPr>
        <b/>
        <sz val="11"/>
        <color theme="1" tint="0.249977111117893"/>
        <rFont val="Arial"/>
        <family val="2"/>
      </rPr>
      <t>PROPIO</t>
    </r>
    <r>
      <rPr>
        <sz val="11"/>
        <color theme="1" tint="0.249977111117893"/>
        <rFont val="Arial"/>
        <family val="2"/>
      </rPr>
      <t xml:space="preserve">. </t>
    </r>
    <r>
      <rPr>
        <sz val="11"/>
        <color rgb="FF404040"/>
        <rFont val="Arial"/>
        <family val="2"/>
      </rPr>
      <t>Desarrollar campañas que impacten positivamente a nuestros ciudadanos clientes, orientados en el cumpliemiento de sus obligaciones Tributarias, Aduaneras y Cambiarias fomentando la cultura del cumplimiento voluntario de la Direccion Seccional</t>
    </r>
  </si>
  <si>
    <t>25DSIAR2-1  Nuevo: Capacitar periodicamente a los ciudadanos clientes en temas TAC</t>
  </si>
  <si>
    <t>(No. de actividades realizadas / No. de actividades programadas)/*100</t>
  </si>
  <si>
    <t>Se han realizado un total de 7 capacitaciones  en el periodo,. En el tercer trimestre se realizaron 2 capacitacion de Facturacion electronica, una en el mes de agosto y otra en el mes de septiembre. En el cuarto trimestre se realizaron 3 socializaciones del RST.</t>
  </si>
  <si>
    <t>Los recursos son proferidos de conformidad a los términos recomendados por la entidad</t>
  </si>
  <si>
    <t xml:space="preserve">Se incumple lo propuesto en un 11%. Cabe señalar que en esta seccional con el grupo informal de control operativo de la División de Fiscalización y la División de Control Operativo (POLFA), se mantuvo un control aduanero permanente en carreteras y  se realizaros las visitas a los establecimientos, para contrarrestar el contrabando; esto acorde con las circunstancias y situaciones presentadas en la jurisdicción de la seccional  </t>
  </si>
  <si>
    <t xml:space="preserve"> Incrementar acciones de control de fiscalización contra el contrabando.</t>
  </si>
  <si>
    <t>2591</t>
  </si>
  <si>
    <t xml:space="preserve">En desarrollo a las actividades programadas para el presente mes de diciembre y en cumplimiento al plan operativo de la Seccional de Impuestos y Aduanas Riohacha (TBG), ha desarrollado actividades dirigidas a contrarrestar el flagelo del contrabando, mediante controles permanentes en los principales ejes viales del Departamento de la Guajira, patrullajes aduaneros y visitas a establecimientos comerciales abierto al público; Estos resultados conseguidos expresan con objetividad el seguimiento de los lineamientos del Sistema de Gestión de Calidad y Control Interno, soportado por un grupo de colaboradores comprometidos por el mejoramiento continuo de la gestión de la unidad, toda vez que el contrabando ha sido catalogado como un delito que afecta la Seguridad Nacional y económica del estado. </t>
  </si>
  <si>
    <t xml:space="preserve">Para este indicador, se condiciona su cumplimiento a los hallazgos encontrados durante la visita de verificación de mantenimientos de requisitos, sin tener en cuenta que el usuario visitado mantiene los requisitos exigidos por la normatividad vigente para conservar su habilitación y por la permanente presencia de los funcionarios de la División en la zona primaria, se sugiere respetuosamente que el cumplimiento del indicador sea  la realización o no de las visitas de verificación de mantenimientos de requisitos programadas. cabe anotar que, en jurisdicción de esta Seccional, son pocos los usuarios aduaneros (2 Puertos y 1 Deposito y el usuario recientemente calificado como OEA Carbones del Cerrejón Limited es propietario del Depósito y del puerto privado) y si estos cumplen con los requisitos exigidos, no se logrará el indicador. </t>
  </si>
  <si>
    <t>La gestión realizada puede mirarse desde el logro del cumplimiento de los diferentes eventos de disposición que a la fecha se han llevado, bajo las indicaciones de la Subdirección de Gestión Comercial, teniendo en cuenta que actividades como destrución y Chatarrización son ejecutadas dentro de contratos del orden Nacional.</t>
  </si>
  <si>
    <t>En el periodo se realizaron los cursons programados por la subdireccion.</t>
  </si>
  <si>
    <t>Según el informe BASE EJECUCION PIC de enero a diciembre para la Seccional Riohacha, se realizaron  450 inscripciones a cursos, de los cuales se obtuvieron 228 certificaciones, 151 no participaron, 53 iniciaron Y 18 reprobaron. Se observa un nivel satsifactorio, muy a pesar que muchos funcionarios empiezan pero no terminan  los diferentes cursos. o no lo comienzan.</t>
  </si>
  <si>
    <r>
      <t xml:space="preserve">              TABLERO BALANCEADO DE GESTION 2021
DIRECCION SECCIONAL DE IMPUESTOS Y ADUANAS DE SAN ANDRES
</t>
    </r>
    <r>
      <rPr>
        <b/>
        <sz val="22"/>
        <color theme="0"/>
        <rFont val="Calibri"/>
        <family val="2"/>
        <scheme val="minor"/>
      </rPr>
      <t>SEGUIMIENTO METAS 2021</t>
    </r>
  </si>
  <si>
    <t xml:space="preserve">Una vez analizado el reporte  de la coordinación de Estudios Económicos, de la Subd de G de Análisis Operacional,  se observa que el recaudo bruto de los tributos administrados por la DIAN, acumulados de enero a diciembre de 2021,  evidencia un sobre cumplimiento del 119%, en el que se mantine en principal renglón las rentas con un cumplimiento del 120,6% por encima de la meta, seguido en valor por las retenciones con un cumplimiento del 103%, aunque hay un aumento significativo de los impuestos del RST, este sobrecumplimiento debido al esfuerzo de la Dirección Seccional, en cabeza de los fucionarios de la divisón de Recaudación y Cobranza, sin embargo cabe anotar que el mayor porcentaje para el cumplimiento de la meta en el Recaudo Bruto se debió en gran manera al pago de impuestos de un Gran Contribuyente de la Seccional. </t>
  </si>
  <si>
    <t>Subdirección de Cobranzas y Control Extensivo o quien haga sus veces</t>
  </si>
  <si>
    <t xml:space="preserve">El cumplimiento del 99% obtenido de Enero a Diciembre en la gestión de Recaudo por gestión de cartera para el año 2021, se debió a los esfuerzos realizados por cada uno de los funcionarios que hacen parte de la división de Recaudación y Cobranzas, teniendo en cuenta que entre el mes de septiembre y octubre se adelantó de forma diligente la gestión de llamar a cada uno de los contribuyentes de la cartera para ofrecerles el beneficio que ofrecia el art. 45 de la Ley 2155 del 2021, pese a la situación economica por causa del Covid 19 que afectó de forma considerable la economia del pais en todos los sectores, asi mismo, es necesario señalar que uno de los contribuyentes mas representativos en la cartera de San Andres -que se encuentra en proceso especial- se acogió al beneficio que ofrece la ley 2155/21 con obligaciones que estaban fuera  del acuerdo de reorganizacion. </t>
  </si>
  <si>
    <t>La gestión lograda de enero a diciembre refleja un 22% de cumplimiento, definiéndose este indicador como no satisfactorio. Esto se debe a que los contribuyentes no se encuentran interesados en acogerse al Régimen Simple de Tributación porque los beneficios para las islas no son atractivos, sin embargo, cabe destacar que la seccional realizó campañas persuasivas durante todo el año tanto en San Andrés como en el municipio de Providencia.</t>
  </si>
  <si>
    <t xml:space="preserve">El Plan de la contribución finalizó el año 2021 con un 91% de ejecución en sus actividades. Se realizaron distintas campañas, capacitaciones, visitas al sector informal y apoyo por parte de las NAF, lo que conllevo al logro satisfactorio de este indicador. </t>
  </si>
  <si>
    <t>De enero a Diciembre se presenta un acomulado de 758% lo que representa un sobre cumplimiento en este indicador, esto equivale a 1.523 usuarios habilitados como facturadores electrónicos. teniendo en cuenta la necesidad de los usuarios de acatar lo estipulado se presenta un incremento Excelente.</t>
  </si>
  <si>
    <t>Para el mes de diciembre se realiza un ajuste de la meta establecida, obteniendo  un porcentaje de cumplimiento acomulado de 254% , lo cual equivale a  384 usuarios Habilitados para el uso de nomina elctronica, esto es de acuerdo a la base de datos sumistrada por Nivel Central, logrando de esta manera un cumpliento excelente y cosechando los frutos de las campañas de capacitacion promovidas por nuestra direccion seccional.</t>
  </si>
  <si>
    <t xml:space="preserve">Gestión de Fiscalización Tributaria </t>
  </si>
  <si>
    <t>Se observa un cumplimiento del 78% de la meta, gracias a la importante labor de los funcionarios del área tributaria de la diviisón de fiscalización y liquidación TAC, al realizar una campaña agresiva intena y externa para el logro delmismo basodo especialmente en la  labor persuasiva tratando en lo  posible  que el contribuyente subsanara de forma rápida, pero con respeto para que el ciudadno no se sintiera acorralado, asi mismo, se  trabajó con las investigaciones aperturadas, se realizaron acciones de control local de manera persuasiva lo que genero gestión, se realizaron Liquidaciones provisionales y resoluciones sanciones que quedaro  ejecutariadas, se presentó que por motivo de la aplicación al art 45 de la ley 2155 de 2021, el contribuyente tomo el beneficio siendo el pago reducido, lo que redujo en gran parte los valores a pagar, presentandose los resultados del 78% de cumplimiento.</t>
  </si>
  <si>
    <t xml:space="preserve">Gestión Aceptada de Recaudo de Fiscalización </t>
  </si>
  <si>
    <t>El cumplimiento acumulado  de enero a diciembre de recaudacion efectivo cambiario,  corresponde a un  logro del 126%  con un valor total de $55,341,680 frente a una meta estimada de $43,750,000.  Ello debido a funcionarios comprometidos que fijaron su objetivo adicional en la aplicacion de estrategias de etapa persuasiva con llamadas telefónicas  constantes obteniendo resultados positios derivados mayormente por el programa RDI y algunos expedientes RPI, IMO, XPA, manejados por esta seccional.</t>
  </si>
  <si>
    <t>Gestión Efectiva de Fiscalización Cambiaria</t>
  </si>
  <si>
    <t xml:space="preserve">La meta fijada del periodo comprendido de enero a diciembre del 2021, corresponde a $25.000.000,  presenta un logro del $6,231.225 generados por la resoluciones sanciones proferidas,  originando un porcentaje de cumplimiento del 25%,  a pesar de no alcanzar la meta fijada   cabe destacar que todos los  insumos de obligaciones formales (programa CIB) recibidos fueron evacuados en su totalidad  generando su respectiva gestion. </t>
  </si>
  <si>
    <t xml:space="preserve">Gestión Aceptada Resoluciones en Firme de Fiscalización </t>
  </si>
  <si>
    <t>Se expidieron 5 resoluciones de aceptación de pago por reducción de sanción al 75% en los meses de abril y mayo para 3 contribuyentes diferentes, alcanzando valor satisfactorio de cumplimiento, quedando debidamente ejecutoriados y en firme; lo anterior debido al excelente trabajo de los funcionarios del área cambiaria de la división de fiscalización y liquidación TAC.</t>
  </si>
  <si>
    <t>La Dirección Seccional de Impuestos y Aduanas de San Andrés, tiene a su cargo dos procesos judiciales de los que ejerce la representación externa, de estos ambos están en segunda instancia pendientes de fallo, en consecuencia durante el año 2021, no se obtuvo fallos ejecutoriados (PERIODICIDAD ANUAL)</t>
  </si>
  <si>
    <t>La Dirección Seccional de Impuestos y Aduanas de San Andrés, tiene a su cargo dos procesos judiciales de los que ejerce la representación externa y ninguno de ellos se encuentra calificado con riesgo alto en Ekogui. Al no ser notificada la Seccional de procesos judiciales nuevos y no cambiar la calificación de los procesos actuales, no se ha tenido insumos para reportar durante el año 2021 (PERIODICIDAD SEMESTRAL)</t>
  </si>
  <si>
    <t xml:space="preserve">Durante el año 2021 la Seccional no fue notificada de sentencias que culminara alguno de los dos procesos de los que se tiene a cargo la Representación Externa,  no obstante, mes a mes se llena la carpeta del sharepoint de acuerdo al Memorando 191 con el formato 2448 y se envía correo a los funcionarios competentes informando que no hay insumo.  </t>
  </si>
  <si>
    <t>Durante el año 2021, se realizaron 19 actuaciones en representación externa que requirieron VoBo del jefe inmediato (Periodicidad trimestral)</t>
  </si>
  <si>
    <t>En el primer semestre del año se cumplio al 100% la gestion para los requerimientos atendidos en oportunidad, en el segundo semestre no se obtivieron requerimientos por tal motivo no hubo gestion, asi que gracias a la gestion del primer semestre se logro la meta del año en virtud del memorando 069. Indicador con periodicidad  semestral.</t>
  </si>
  <si>
    <t>En el mes de diciembre se registraron en el SIE Representación Externa los dos procesos judiciales a cargo de la Seccional, cumpliendo con ello el 100% de la meta</t>
  </si>
  <si>
    <r>
      <rPr>
        <b/>
        <sz val="11"/>
        <color rgb="FF404040"/>
        <rFont val="Calibri"/>
        <family val="2"/>
        <scheme val="minor"/>
      </rPr>
      <t>PROPIO.</t>
    </r>
    <r>
      <rPr>
        <sz val="11"/>
        <color rgb="FF404040"/>
        <rFont val="Calibri"/>
        <family val="2"/>
        <scheme val="minor"/>
      </rPr>
      <t xml:space="preserve">Contribuir al cumplimiento de la recuperación de cartera de la Dirección Seccional de Impuestos de San Andrés (Certificación de procesos . </t>
    </r>
  </si>
  <si>
    <t xml:space="preserve">27DSIASA1-1. Oportunidad en expedición de certificación de procesos </t>
  </si>
  <si>
    <t>(Solicitud de certificaciones  de procesos internos y externos  atendidas en  oportunidad / Solicitudes de certificaciones de procesos internos y externos efectuadas dentro de los 25 primeros días del mes)*100</t>
  </si>
  <si>
    <t>División  Recaudación y Cobranzas  de la Dirección Seccional</t>
  </si>
  <si>
    <t xml:space="preserve">Las certificaciones y solicitudes recibidas a nivel interno y externo son atendidas de manera oportuna y de acuerdo a los plazos establecidos en cada uno de estas.  </t>
  </si>
  <si>
    <t xml:space="preserve">La gestión lograda de enero de a diciembre finaliza con el 96% en la ejecución presupuestal para el año 2021. Se realizó un ajuste a los porcentajes (logro) mes a mes, debido a que en el mes de noviembre se realizaron varios contracréditos, lo que reflejó una disminución en el asignación presupuestal que era de $ 203.741.224 pesos y una vez realizado el proceso, el presupuesto de aprobación vigente quedo en 181.467.216 pesos.  </t>
  </si>
  <si>
    <t xml:space="preserve">La adjudicacion de las 4 lineas definidas en la Dirección Seccional de San Andres, se encuentran finalizadas, lo que representa un 100% en su cumplimiento </t>
  </si>
  <si>
    <t>No se presentaron devoluciones automaticas durante el año 2021</t>
  </si>
  <si>
    <t>No se presentarion devoluciones automaticas durante el año 2021</t>
  </si>
  <si>
    <t>Durante todo el año el funcionario que maneja el proceso de devoluciones ordinarias ha cumplido con los días establecidos para resolver las 72 solicitudes de devolución, pese a que hay casos que requieren de un análisis más profundo para la toma de decisiones en el momento de devolver dineros.</t>
  </si>
  <si>
    <t>En el mes de diciembre la Dirección Seccional, emitió una resolución que dio por terminado recurso de reconsideración, que fue una resolución de aceptación de desistimiento de recurso, así como una resolución que resolvió solicitud de reducción sanción, en lo que respecta a los otros recursos tributarios, estos se encuentra en un  término inferior a los 10,2 meses aunque en el porcentaje de cumplimiento tenemos un 92% debido a que en el mes de agosto si tuvimos una dificultad para con la oportunidad de dicho periodo.</t>
  </si>
  <si>
    <r>
      <rPr>
        <b/>
        <sz val="11"/>
        <color theme="1" tint="0.249977111117893"/>
        <rFont val="Calibri"/>
        <family val="2"/>
        <scheme val="minor"/>
      </rPr>
      <t>PROPIO</t>
    </r>
    <r>
      <rPr>
        <sz val="11"/>
        <color theme="1" tint="0.249977111117893"/>
        <rFont val="Calibri"/>
        <family val="2"/>
        <scheme val="minor"/>
      </rPr>
      <t xml:space="preserve">.  </t>
    </r>
    <r>
      <rPr>
        <sz val="11"/>
        <color rgb="FF404040"/>
        <rFont val="Calibri"/>
        <family val="2"/>
        <scheme val="minor"/>
      </rPr>
      <t xml:space="preserve">Responder de manera cualificada y oportuna solicitudes sobre doctrina  y normatividad  presentadas por usuarios internos y externos de  la Dirección Seccional  </t>
    </r>
  </si>
  <si>
    <t xml:space="preserve">Atención oportuna y cualificada de solicitudes sobre doctrina y normatividad </t>
  </si>
  <si>
    <t>(Solicitudes atendidas en oportunidad/ solicitudes presentadas)*100</t>
  </si>
  <si>
    <t>Despacho de Dirección Seccional de Impuestos y Aduanas - Area Jurídica</t>
  </si>
  <si>
    <t>En el transcurso del mes de enero al mes de diciembre de 2021  el área ha atendido un total de 107 solicitudes entre usuarios internos y externos de manera oportuna y cualificada.</t>
  </si>
  <si>
    <t>Se presenta un cumplimiento del 365%  sobre la meta estimada de 110.0000.000 para el 2021. Dichos resultados obendecen  en su mayor porcentaje a Resoluciones de Decomisos proferidas por las  embarcaciones en el marco de la ley  de pesca 1851 de 2017,  que se llegaron a ejecutoriar que fueron 3 motonaves y varios motores fuera de borda.</t>
  </si>
  <si>
    <t>Se tenia una meta del 30%  y se logro un 33% de la meta establecida Se realizo  tres visitas donde se encontró  incumplimiento en los requisitos y obligaciones por parte de los usuarios del comercio exterior</t>
  </si>
  <si>
    <t>Se tenia meta fijada del 50%  en el mes de septiembre. Realizada la visita, se encontraron  incumplimiento en los requisitos y obligaciones por parte  de los usuarios de comercio exterior</t>
  </si>
  <si>
    <r>
      <rPr>
        <b/>
        <sz val="11"/>
        <color rgb="FF404040"/>
        <rFont val="Calibri"/>
        <family val="2"/>
        <scheme val="minor"/>
      </rPr>
      <t>PROPIO</t>
    </r>
    <r>
      <rPr>
        <sz val="11"/>
        <color rgb="FF404040"/>
        <rFont val="Calibri"/>
        <family val="2"/>
        <scheme val="minor"/>
      </rPr>
      <t>. Realizar el control a la salida de mercancías hacia territorio nacional  sujetas a  presentación de requisitos establecidos en las normas legales pertinentes.</t>
    </r>
  </si>
  <si>
    <t>Control de salida de mercancías  con cumplimiento de requisitos (Facturas de Nacionalización o Declaración de Viajeros)27</t>
  </si>
  <si>
    <t>Mercancías  que van a salir a territorio nacional sin cumplimiento de requisitos  / Total de mercancías que salen  a territorio nacional</t>
  </si>
  <si>
    <t xml:space="preserve">División de Gestión de Operación Aduanera </t>
  </si>
  <si>
    <t>Se realizó el control de salidas de mercancias y se inmovilizó en junio unos licores que iban al territorio nacional sin el cumplimiento de los requisitos</t>
  </si>
  <si>
    <r>
      <t>PROPIO</t>
    </r>
    <r>
      <rPr>
        <b/>
        <sz val="11"/>
        <color rgb="FF404040"/>
        <rFont val="Calibri"/>
        <family val="2"/>
        <scheme val="minor"/>
      </rPr>
      <t xml:space="preserve">. </t>
    </r>
    <r>
      <rPr>
        <sz val="11"/>
        <color rgb="FF404040"/>
        <rFont val="Calibri"/>
        <family val="2"/>
        <scheme val="minor"/>
      </rPr>
      <t xml:space="preserve"> Contribuir a la gestión que  promueve una cultura a la honestidad y la transparencia en el cumplimiento de las obligaciones aduaneras en la Dirección Seccional de Impuestos y Aduanas de San Andrés.</t>
    </r>
  </si>
  <si>
    <t xml:space="preserve"> Mercancías extranjeras declaradas en abandono a favor de la Nación </t>
  </si>
  <si>
    <t xml:space="preserve">Cantidad  de  mercancías declaradas en abandono a favor de la nación/ Cantidad de mercancías inspeccionadas en Zona Primaria </t>
  </si>
  <si>
    <t xml:space="preserve">Se tenia la meta de una mercancia declarada en abandono a favor de la Nación para cumplir la meta al mes de diciembre de 2021, la cual siguio su proceso, siendo entregada a la División de Administrativa y Financiera- area Comercialización. </t>
  </si>
  <si>
    <t>Se evidencia que la gestión lograda de enero a diciembre se encuentra en un cumplimiento del 162%, lo que representó una reducción significativa en el inventario de existencia de mercancías ADA, todo esto gracias a la donacion de 157,924,949 millones, 72,733,610 en destruccion, 145,453,920 millones en chatarrizacion y 15,641,086 millones en devolucion para un total de 391,753,566 Millones en gestion.</t>
  </si>
  <si>
    <t>La Seccional realizó durante el año 2021 un total de siete cursos, lo que superó la meta de cursos anuales. (Periodicidad semestral)</t>
  </si>
  <si>
    <t xml:space="preserve"> se realizo un cumplimiento de 109% asignados por el plan institucional de capacitaciones en el año 2021.</t>
  </si>
  <si>
    <r>
      <t xml:space="preserve">              TABLERO BALANCEADO DE GESTION 2021
 DIRECCION SECCIONAL DE IMPUESTOS Y ADUANAS DE SOGAMOSO 
</t>
    </r>
    <r>
      <rPr>
        <b/>
        <sz val="22"/>
        <color theme="0"/>
        <rFont val="Calibri"/>
        <family val="2"/>
        <scheme val="minor"/>
      </rPr>
      <t>SEGUIMIENTO METAS 2021</t>
    </r>
  </si>
  <si>
    <t>Para el 2021, se logró una cifra de  recaudo bruto por encima del 100% debido a las campañas de cobro y las estrategias de publicidad de campañas masivas para el cumplimiento de obligaciones, el centro nacional de cobro hace un trabajo muy importante en la recuparación temprana de cartera.</t>
  </si>
  <si>
    <t>Durante el año 2021 el porcentaje de cumplimiento de la mayoria de los meses estuvo por encima del 100%, debido a las campañas de cobro y el control de gestión junto con los beneficios establecidos en la ley 2155 de 2021,  estrategias óptimas para conseguir una buena gestión de recaudo.</t>
  </si>
  <si>
    <t xml:space="preserve">Una vez culminado el año 2021, se evidenció que las tareas mas efectivas para  la inscripción del RST fueron ejecutadas y desarrolladas en conjunto con las cámaras de comercio Duitama y Sogamoso, debido a problemas de salud, en algunos casos se realizaron cambios de personal, motivo por el cual se debió capacitar y actualizar a la persona nueva y dar el contacto del Líder de RST de la Seccional para darle viabilidad al proceso, sin embargo para el último mes se encontró mayor efectividad en la comunicación con los contribuyentes que se tenían para inscripción en el RST. </t>
  </si>
  <si>
    <r>
      <rPr>
        <b/>
        <sz val="11"/>
        <color theme="2" tint="-0.749992370372631"/>
        <rFont val="Arial"/>
        <family val="2"/>
      </rPr>
      <t>PROPIO</t>
    </r>
    <r>
      <rPr>
        <sz val="11"/>
        <color theme="2" tint="-0.749992370372631"/>
        <rFont val="Arial"/>
        <family val="2"/>
      </rPr>
      <t>. Cumplir con el Plan de Contribución 2021</t>
    </r>
  </si>
  <si>
    <t xml:space="preserve">La medición de esta meta es trimestral y su acumulado de enero a diciembre se encuentra en un cumplimiento del 119%., esto debido a que se realizo trabajo fuerte en el tema de charlas y capacitación, Socialización realizadas en diferentes escenarios, como universidades, Cámaras de Comercio y municipios, sin embargo, en el tema de los acuerdos aunque se hablo con los sercretarios de hacienda y tesoreros para realizar el acuerdo municipal estos indican que este se daria tramite pero la demora en la decision es en el Concejo Municipal.  </t>
  </si>
  <si>
    <t>Durante todo el año se ha trabajado dando a conocer los beneficios de implementar  la factura electrónica. En el último mes hubo un resultado bueno,  ya casi todos los obligados han cumplido con esta responsabilidad legal.</t>
  </si>
  <si>
    <t>Durante los últimos meses del 2021, se inició la etapa de habilitación para el uso de la nómina electrónica por lo que se ha trabajado principalmente dando a conocer los beneficios de implementar  esta nueva alternativa. En el último mes se tuvo un excelente resultado, debido a que se enviaron correos de forma masiva, informando la obligación.</t>
  </si>
  <si>
    <t>Dirección de Fiscalización - Subdirección de Gestión de Fiscalización Tributaria</t>
  </si>
  <si>
    <t>En el consolidado de enero a diciembre de 2021, se obtuvo un sobrecumplimiento que obedece al buen desempeño de los funcionarios que desarrollaron las investigaciones logrando correcciones, presentación de declaraciones o pago de sanciones en las diferentes instancias de los procesos y  a los actos administrativos proferidos que quedaron ejecutoriados ante la falta de interposición de recurso.</t>
  </si>
  <si>
    <t>Durante el año 2021 se presentó un fallo ejecutoriado, favorable a la entidad, al interior de un proceso terminado con sentencia en firme. Por tanto, al presentarse sobre la fórmula de medición un total de 1/1, el porcentaje de cumplimiento en la meta (estimada en el 65%) se cuantifica en el 154%.</t>
  </si>
  <si>
    <t xml:space="preserve">Durante el año 2021 se calificaron seis procesos al interior del sistema E-kogui, catalogados con probabilidad de pérdida alta. </t>
  </si>
  <si>
    <t xml:space="preserve">Durante el 2021, se remitió un fallo judicial definitivo, de uno posible y el mismo fue analizado debidamente.  </t>
  </si>
  <si>
    <t>Durante el año 2021, se revisó un total de 16 actuaciones con el VoBo de la directora seccional, destinadas a la jurisdicción.</t>
  </si>
  <si>
    <t>Durante el  año 2021, se atendieron en calidad y oportunidad todos los requerimientos efectuados por la Subdirección de Representación Externa y sus coordinaciones.</t>
  </si>
  <si>
    <t xml:space="preserve">Durante el año 2021 se registraron la totalidad de procesos, susceptibles de dicha acción, en el SIE de representación externa. </t>
  </si>
  <si>
    <t>La ejecución presupuestal se realizó de acuerdo a las necesidades, pago de servicios públicos, peritazgos, transporte de gestión y contratos. El presupuesto inicial asignado fue de $156.759.209, debido a los contracreditos que se soliciaron el presupuesto a diciembre quedó en $134,651,095 y el presupuesto ejecutado a diciembre fue de $128,476,427,44 por lo que la ejecución presupuestal llegó al 95,41%. La suma de los valores mensuales de los logros no son equivalentes al cumplimiento consolidado de la meta, teniendo en cuenta lo antes descrito de las reducciones al presupuesto inicial.</t>
  </si>
  <si>
    <t>Durante el año se   ha cumplido con la programación  del PAA con los cuatro procesos adjudicados.</t>
  </si>
  <si>
    <t>Durante el año 2021, no se registraron solicitudes de devoluciones automáticas.</t>
  </si>
  <si>
    <t>En los primeros meses del año, los porcentajes de cumplimiento de esta meta fueron inferiores al 100%, por lo que se hicieron ajustes en los demás meses para lograr la meta asignada y se culminó con un sobrecumplimiento, motivados en dar un servicio eficiente a los solicitantes.</t>
  </si>
  <si>
    <t xml:space="preserve">Durante el año 2021 el cumplimiento consolidado fue del 165% ya que se decidieron cuatro recursos de reconsideración (marzo, junio y noviembre), en un tiempo promedio de 6,2 meses, menor al previsto por la Subdirección de Recursos Jurídicos, por lo que el cumplimiento de la meta se ha logrado satisfactoriamente. </t>
  </si>
  <si>
    <r>
      <rPr>
        <b/>
        <sz val="11"/>
        <color theme="1" tint="0.249977111117893"/>
        <rFont val="Arial"/>
        <family val="2"/>
      </rPr>
      <t>PROPIO</t>
    </r>
    <r>
      <rPr>
        <sz val="11"/>
        <color theme="1" tint="0.249977111117893"/>
        <rFont val="Arial"/>
        <family val="2"/>
      </rPr>
      <t>.  Incentivar el uso de los servicios informáticos electrónicos en los ciudadanos clientes de la Dirección Seccional de Sogamoso</t>
    </r>
  </si>
  <si>
    <t>Trámites efectivos realizados  por autogestión del contribuyente</t>
  </si>
  <si>
    <t>Número de ciudadanos orientados en el kiosco virtual y/o presencial que autogestionaron su solicitud / Número total de solicitudes en kiosco - solicitudes que no requirieron asistencia en kiosco de autogestión</t>
  </si>
  <si>
    <t>Durante el año se trabajó para que los contribuyentes conocieran las  diferentes formas de  autogestión del RUT, los trámites  que  pueden realizar directamente, se les  guió  para que  aprendieran  para que  cuando requieran actualizar el RUT nuevamente, lo puedan hacer fácilmente.</t>
  </si>
  <si>
    <t>Dirección de Gestión de  Fiscalización - Subdirección de Fiscalización Aduanera</t>
  </si>
  <si>
    <t>El cumplimiento acumulado de enero a diciembre, se da por el esfuerzo de los funcionarios por proferir todas las actas de aprehensión, de las mercancias puestas  a dispisición por parte de la policía nacional, a pesar de los diferentes inconvenientes como el paro y la emergencia sanitaria por covid presente a lo largo del 2021</t>
  </si>
  <si>
    <t>En el transcurso del año se dispuso mercancías por Chatarrización, destrucción y donación, logrando un cumplimiento del 165%.</t>
  </si>
  <si>
    <t>Durante el año 2021 el cumplimiento consolidado fue del 111% ya que fueron realizados 6 cursos, de 6 posibles, por parte del funcionario encargado.</t>
  </si>
  <si>
    <t>Teniendo en cuenta la Base de Ejecución enviada por la Escuela - Nivel Central, durante el 2021 el numero de funcionarios inscritos en los cursos programados por la Escuela fue de 466 de los cuales 277 recibieron la certificación. La tasa de funcionarios certificados fue del 85% que promediado con el Indicador de ejecución del PIC y el cumplimiento de rutas nos da un cumplimiento promedio acumulado de enero a diciembre del 95%.</t>
  </si>
  <si>
    <r>
      <t xml:space="preserve">          TABLERO BALANCEADO DE GESTION 2021
DIRECCION SECCIONAL DE IMPUESTOS Y ADUANAS DE TULUA
</t>
    </r>
    <r>
      <rPr>
        <b/>
        <sz val="22"/>
        <color theme="0"/>
        <rFont val="Calibri"/>
        <family val="2"/>
        <scheme val="minor"/>
      </rPr>
      <t>SEGUIMIENTO METAS 2021</t>
    </r>
  </si>
  <si>
    <t>ANÁLISIS CONSOLIDADO ENERO DICIEMBRE</t>
  </si>
  <si>
    <t xml:space="preserve">PORCENTAJE DE CUMPLIMIENTO </t>
  </si>
  <si>
    <t xml:space="preserve">El cumplimiento  del recaudo  de enero a  Diciembre   es del 100,5% ,  tiene mayor representación  los conceptos de  Retención en la fuente con el 47%, Iva- Declaraciones el 32%, renta- declaraciones  16,83% y  otros en  menor proporción,  Impuesto al patrimonio  el $  1,03%,  impuesto al consumo 0 ,90% y Régimen Simple  0,90%.  cumplimientos  que  se generan por la reactivación económica, el cumplimiento voluntario de los obligados   la presentación y  pago del impuesto de renta 2020,  el control a la evasión especialmente en el Sector Cooperativo,  la recuperación de cartera,  el  compromiso de los funcionarios con las políticas del Plan de Choque contra la Evasión y el contrabando,  las  actividades de promoción,  capacitación, acompañamiento, divulgación del Régimen Simple de Tributación,   Factura Electrónica y  Nómina Electrónica, mecanismos  que sin duda estan facilitando la gestión tributaria; el avance en la gestión por  mayor  presencialidad  para el segundo semestre con una  mayor  cercanía   a ciudadano  a través de  los servicios tecnológicos dispuestos,  que permiten cumplimientos más oportunos  en tiempo real y sin desplazamiento a las sedes.
Otras actividades de gestión que también impactan de manera significativa el buen comportamiento tributario por cumplimientos voluntarios, es el que se origina por capacitaciones, orientación   a responsables del RST que sin duda se formalizan ante la Administración , a  Obligados  Documento Nómina Electrónica,  y el énfasis en las investigaciones tributarias en sectores identificados de posible evasión,    difusión, socialización  y  gestión de trámites  de  beneficios de reducción transitoria de intereses y sanciones,  y del principio de favorabilidad de la Ley  2155 de 2021, para impulsar el pago y/o acuerdos de  pago, con vencimientos a diciembre de 2021 que impactaran el recaudo en el 2022  y la  orientación en  trámites para facilitar el cumplimiento de las obligaciones. </t>
  </si>
  <si>
    <t>La  recuperación de cartera a  Diciembre  es de $ 79.065 millones para un  cumplimiento del  115,52%  y  corresponde a  $ 34.735 millones  por gestión de Cobranzas y   $  44.329 por Gestión extensiva obligaciones sugeridas de IVA y Renta.
Hace parte  de la gestión  del área:  el seguimiento permanente a la cartera que ingresa  de nuevas obligaciones, ubicación de contribuyentes a través de llamadas telefónicas, envío de avisos de cobro y  masivos,  así como  penalizables, aplicación de títulos judiciales,  utilización de canales virtuales,  y pagos generados dentro de la  estrategia de acercamiento para el cobro de cartera en mora de un Gran Contribuyente y  acompañamiento,   orientación y  divulgación de los  beneficios de la Ley 2155 de 2021  transitorios  en materia de intereses y sanciones y suscripción de facilidades de pago,  donde se obtuvo un total de 55 facilidades por valor de $ 47.706.934.369, cifra que permitirá garantizar  un recaudo mensual permanente en el año 2022 en atención al seguimiento y control que se efectúe de las mismas.  se ajustan en todos los meses,  tanto la meta como el logrado , diligenciando la cifra con decimales conforme lo reporta la Subdirección de Cobranzas y Control Extensivo,  para que sea consistente con la evaluación que hace dicha área.</t>
  </si>
  <si>
    <t>Subdirección para el Impulso de la Formalización Tributaria</t>
  </si>
  <si>
    <t>A  Diciembre  el cumplimiento por inscritos al Régimen Simple de Tributación RST,  es del  85,34%.  Se  destaca el mayor impulso a los procesos de Formalización Tributaria, y en especial  a la  inscripción al RST que se pudo dar en los últimos meses del año, con la ubicación en el Despacho de la funcionaria que asume las funciones del Grupo de Formalización Tributaria, para las Seccionales donde no quedó creado el grupo,  Restructuración Decreto 1742 de 2020.   La gestión se centró en:  capacitaciones, acompañamientos, circularización,  divulgación de  beneficios, socialización   tanto a contribuyentes  de  sectores como Mini mercados, peluquerías e informales, así como funcionarios, y  contacto directo con alcaldes de  Municipios responsables de la implementación de tarifas de ICA, en especial para los municipios que no habían adoptado tarifas y donde se ha identificado como mayor debilidad, la negativa de los consejos municipales que pone bloqueo en muchos casos a la decisión de adopción de las mismas, gestión a través de Cámaras de Comercio para la masificación de  las bondades del RST;  gestión que se realizó  a través de  llamadas  telefónicas, oficios,   correos, oficios masivos a bases RUT de actividades específicas,  y orientación vía Teams, evidencia  publicadas en el sitio:   https://n9.cl/1fcvv y https://n9.cl/xnkmx  y  formato FT PEC 269, para un total de 5.187 personas impactadas, y lo correspondiente a  la gestión del mes  de  diciembre que incluye tanto oficios a Municipios sobre inconsistencias identificadas en el proceso de adopción de tarifas, como sobre el valor de transferencias pendientes de enviar a Municipios que no han adoptado las tarifas,  aprobación del formulario 2634,  oficio s de invitación a inscribirse en el RST actividades económica 5630, sobre el pago de anticipos bimestrales a 326 personas,  y capacitación beneficios RTS a 299 personas.   Se proyecta para el año 2022 intensificar las acciones de divulgación y socialización de los beneficios  con mayor cobertura en sectores informales haciendo uso de la principal herramienta de ubicación como son las bases de datos que envían desde la Subdirección de Formalización Tributaria y  las bases  tomadas del Rut conformadas localmente con las cuáles se a ha tenido mayor efectividad y adelantar visitas a los Municipios de la jurisdicción.</t>
  </si>
  <si>
    <t xml:space="preserve">El indicador  Plan de la Contribución 2021, para el  presente seguimiento se corrige en cuanto a la meta y cumplimiento reportados en seguimientos anteriores para los meses de  junio y  septiembre y los correspondientes acumulados; en tando  la definición de la meta corresponde a:  marzo ( 15%), junio (meta marzo +25%), septiembre  (meta junio +30%) y Diciembre (meta septiembre + 30%) por medición trimestral para un 100% de  la meta del período enero diciembre.   Se destaca el seguimiento permanente,  la  gestión de los Padrinos  del proceso hasta el mes de agosto y mayor impulso por del funcionario del Despacho que asumió las funciones del Grupo de Formalización Tributaria, con la cual se ha garantizado el cumplimiento de las actividades propuestas:   gestión de llamadas, correos electrónicos, oficios y masivos,  socialización, acompañamiento telefónico y presencial  a Municipios, Cámaras de Comercio, Secretaría de Hacienda  de los Municipios de la Jurisdicción y  a través de los funcionarios, visita a los Despachos Municipales, acompañamiento  telefónico,  capacitaciones, y  envío de un total de 5.187  comunicaciones sobre los beneficios de RST,  capacitación para Entes Territoriales a los 24 municipios de la jurisdicción tanto virtuales  y presenciales con las  Cámara de Comercio de Tuluá y  Sevilla,  y en los  municipios de Ansermanuevo, Ulloa, Caicedonia, Obando, Alcalá;  envío de correos  sobre los beneficios del RST, acompañamiento  y capacitación para la inscripción de nuevos responsables y  cumplimiento de obligaciones para los que ya se encuentran inscritos., información reportada en el sitio https://n9.cl/1fcvv y https://n9.cl/xnkmx y formato PEC  2691.  En el mes de diciembre  nuevamente con oficios a los Municipios  informándoles sobre inconsistencias en  formatos para subsanar errores, sobre aprobación del Formulario de aprobación 2634,  Rechazo tarifas,  sobre recursos pendientes para transferencia , envío oficio  invitación a inscribirse en el RST  ( cod. 5630 Expendio de bebidas alcohólicas para el consumo dentro del establecimiento) para un total de 944 personas impactadas;  se  compartió video instructivo para llevar a cabo este proceso, se envió enlace  de consulta y se ofreció  acompañamiento, igualmente sobre  invitación  a presentar y pagar en debida forma los anticipos bimestrales del RST  a una   base de 326 personas actualmente inscritas en el RST y  capacitación sobre  Beneficios RST   a 299 personas. </t>
  </si>
  <si>
    <t xml:space="preserve">El número de habilitados por Factura Electrónica con corte  diciembre fue de 2.423 contribuyentes para un 161,86%.  Las acciones  para su cumplimiento corresponden a:  capacitaciones virtuales en Cooperación con la Cámara de Comercio de Tuluá, Universidad del Valle  - Núcleos de Apoyo Fiscal- NAF Sede Cartago, acercamiento a contribuyentes obligados y acompañamiento en el proceso de registro y  habilitación,  capacitaciones a través de  Google Meat,  Facebook Live dirigida a todos los usuarios;  capacitaciones programadas  y dictadas desde el  Nivel Central y YouTube; acompañamiento y orientación para inscritos  que se realizó a  través del  grupo  del WP de contadores, envío de  oficios con indicación de consulta del Micrositio y  Nuevas funcionalidades del servicio gratuito.  Desde el Nivel Central y con ocasión de la Ley 2155, socialización por canales institucionales de la Factura Electrónica y atención personalizada a casos técnicos desde el Despacho Local en ejercicio de funciones de Formalización Tributaria,  capacitaciones en Factura Electrónica,  en los municipios de Zarzal,  Alcalá, Roldanillo , La Unión y   asistencia   a contribuyentes que elevan  consultas;  Capacitación  conjuntamente con la Seccional Pereira, vía Teams,  y oficio masivo  a correo electrónicos invitando  a contribuyentes registrados en la base enviada por la Subdirección de Formalización Tributaria a un total de 9.633 personas hasta el mes de diciembre, que incluyeron lo relacionado con contribuyentes que registraban responsabilidad 16 y 48 en el Rut   y  299 personas más impactadas,  en el mes de diciembre donde se adelantó capacitación sobre el sistema de facturación Electrónica en cooperación con funcionarios de la Seccional Palmira. </t>
  </si>
  <si>
    <t>De conformidad con el lineamiento recibido en el mes de diciembre, la meta de Habilitado Nómina Electrónica  fué ajustada pasando de un asignado para el año de 3009 habilitados a 732, en atención a los nuevos vencimientos establecidos mediante el  Resolución  151  del 10/12/2021, par aun cumplimiento del 197,54%;  Se  enviaron oficios  focalizados por vencimientos  y un  masivo a 3.692 personas con invitación a realizar  habilitación del  Documento Soporte de Nómina Electrónica; se adelantó capacitación el día 25 de noviembre conjuntamente con la Seccional Pereira, vía Teams,  con  invitación masiva  a contribuyentes registrados en la base enviada por la Subdirección de Formalización Tributaria a 6.444 personas, con 368 asistentes; se brindó accesoria a través del correo electrónico a los contribuyentes que realizan consultas, y en el mes de diciembre con la invitación  a la  Jornada De Capacitación Virtual sobre Sistema De Factura Electrónica, Servicios y Documentos Digitales DIAN- Beneficios RST,  en cooperación con funcionarios de la Seccional Palmira,  realizada sobre la base de invitados de 28.569 personas perfiladas como posibles RST, tomadas de la base enviada por la Subdirección para el Impulso de la Formalización Tributaria, y las bases de FE y Base DSPNE - Seccional de Tuluá (Nomina electrónica)  de la Subdirección de Factura Electrónica y Soluciones Operativas.</t>
  </si>
  <si>
    <t>Subdirección de Fiscalización Tributaria</t>
  </si>
  <si>
    <t xml:space="preserve">El cumplimiento de  la Gestión efectiva  de  Fiscalización y Liquidación  en el período enero  diciembre  es del 157,85%  correspondiente a $ 95.796 millones,   La gestión comprende a  actos determinados en la liquidadora hasta el mes de agosto  y sustanciación y propuesta  en Fiscalización y Liquidación TAC a partir de septiembre, programas de  fiscalización y acciones a través de la URIIT recibidos del  Nivel Central, beneficios fiscales, saldos a favor, gestión en investigaciones por devoluciones  e indicios de inexactitud y especialmente  en los relacionado con investigaciones a entidades sin Ánimo de Lucro y  Créditos Fiscales.  Se ajustó rápidamente  a la nueva estructura del área para dar celeridad a los procesos con el menor traumatismo posible; se gestionaron otros programas como  sanciones por no informar o por hacerlo extemporáneamente,  Omisos Renta, Retención en la Fuente, Liquidaciones de Aforo, Liquidaciones Oficiales de Revisión, que han permitido  avanzar en el cumplimiento de la meta. los inconvenientes  del  aplicativo Integra que se tuvieron hasta el primer semestre esta siendo  superados,  disminuyendo el número de contingencias gradualmente.    Las acciones de mejora para el cumplimiento de la meta se orientaron a la  evacuación de   pliegos de cargos, culminación de los procesos de determinación,   depuración y gestión  de  seleccionados URIIT,  investigaciones enfocadas principalmente en Sector Cooperativo y gestión masiva y  contribuyentes omisos de información exógena por el año gravable 2019.  se resalta el compromiso de los funcionarios por la gestión a pesar de los inconvenientes que genera una capacidad operativa disminuida para la carga de trabajo  recibida. </t>
  </si>
  <si>
    <t>El indicador  solo tiene medición para el mes de diciembre de acuerdo a su formulación, entendiéndose  que se trata de un indicador formulado por demanda, donde no  se presentaron procesos terminados de manera normal con fallo ejecutoriado a favor de la DIAN (Tuluá) durante todo el año, no hay lugar a incumplimiento.</t>
  </si>
  <si>
    <t xml:space="preserve">El indicador Procesos revisados con mayor Riesgo en el Ekogui,  tenía medición solo para los meses de junio y diciembre de acuerdo a su formulación.  Se efectuó revisión del  100% de los procesos judiciales a cargo de la Dirección Seccional y  se concluye que conservan la calificación del riesgo, ninguno está calificado en riesgo medio alto o alto,  se trató de una actividad de seguimiento permanente que garantiza el cumplimiento tanto de los términos procesales como la seguridad jurídica en lo actuado, permitiendo  registrar procesos sin  calificación de riesgo. </t>
  </si>
  <si>
    <t>El Indicador Análisis Jurisprudenciales  remitidos junto con copia de la Sentencia, es un indicador de Sede Judicial  establecido por  Demanda en su formulación, con medición en todos los meses;  durante  el período enero –  diciembre   de 2021 , no hubo  fallos ejecutoriados a cargo de la Dirección Seccional, por ende, no hay análisis jurisprudenciales por informar, circunstancia que se  reportó de manera mensual al área en el Nivel Central y  por ende no se trata de un   cumplimiento ni  incumplimiento.</t>
  </si>
  <si>
    <t xml:space="preserve">Durante el período  evaluado enero -  diciembre  el indicador Procesos revisados con Vo. Bo. de jefe, registra  cumplimiento  para los meses  marzo, junio,  septiembre y diciembre  donde se tenía meta.  El Director Seccional quien hace las veces de jefe jurídico, revisó  el 100% de las actuaciones judiciales, las cuáles  recogen el  conocimiento y experiencia de los  funcionarios en el área que proyectan, además del  compromiso con la política de Seguridad Jurídica en las Actuaciones. </t>
  </si>
  <si>
    <t>El indicador Porcentaje de Requerimientos atendidos en su Oportunidad,  depende de los requerimientos efectuados por la Subdirección de Representación externa, quien es la que efectúa la medición, en correo de fecha 26 de enero de 2022 se evidencia que durante el primer semestre se efectúo un requerimiento a la dirección Seccional el cual fue atendido, dando un cumplimiento del 100% de la meta; durante el segundo semestre no hubo requerimientos por parte de la Subdirección, razón por la cual no se presenta incumplimiento en el mes de diciembre y el acumulado del año corresponde a 100% de la medición de junio.</t>
  </si>
  <si>
    <t xml:space="preserve">El cumplimiento del indicador Porcentaje de Procesos Judiciales, que se encuentra registrados  en el SIE de Proceso Judiciales,  estaba proyectado solo  para el mes de diciembre de 2021.   La  Dirección Seccional dio  cumplimiento al 100%  de la inclusión de procesos, evidenciado en correo el 21 de diciembre de 2021 de la Subdirección de Representación Externa, gestión que se logra por compromiso, organización y  conocimiento en  el registro del SIE y que como herramienta facilitará el control y seguimiento permanente del proceso. </t>
  </si>
  <si>
    <r>
      <rPr>
        <b/>
        <sz val="11"/>
        <rFont val="Calibri"/>
        <family val="2"/>
        <scheme val="minor"/>
      </rPr>
      <t>PROPIO.</t>
    </r>
    <r>
      <rPr>
        <sz val="11"/>
        <rFont val="Calibri"/>
        <family val="2"/>
        <scheme val="minor"/>
      </rPr>
      <t xml:space="preserve"> Presencia Institucional, acercar  y acompañar al ciudadano  en  Municipios de la Jurisdicción </t>
    </r>
  </si>
  <si>
    <t xml:space="preserve">Presencia Institucional </t>
  </si>
  <si>
    <t>Número de Jornadas de presencia Institucional realizadas en municipios de la jurisdicción</t>
  </si>
  <si>
    <t>Despacho; División de Administrativa y Financiera; División de  Fiscalización y Liquidación Tributaria, Aduanera y Cambiaria; Grupo Interno de Trabajo de Auditoría Tributaria I, División de Recaudo y Cobranzas, Grupo Interno de Trabajo de Gestión de Cobranzas, División de Servicio al Ciudadano</t>
  </si>
  <si>
    <t>El  cumplimiento del indicador  Propio, jornadas de presencia institucional  a diciembre, refleja un cumplimiento del 100%, con 2 actividades planeadas y ejecutadas con la participación de las diferentes áreas de la Seccional,  una realizada en mayo  por  capacitación y orientación vía Teams, por funcionarios  de   Servicio al Ciudadano,  en razón a las condiciones de orden público y  la pandemia,  dirigida a   funcionarios de la Secretarias de Hacienda el 27/05/2021 en trámites SIE y RST y en octubre relacionada con trámites y Servicios en Línea, Devoluciones, ESAL, Generalidades del Proceso de Cobro Coactivo, Facilidades de Pago, y Exógena,  coordinada  desde la  División de Servicio al Ciudadano llevando  trámites SIE y capacitaciones  en  RST, Factura Electrónica, Nómina electrónica, punto Vive Digital,  capacitación  RST con las participación de varias áreas de la Seccional.</t>
  </si>
  <si>
    <r>
      <rPr>
        <b/>
        <sz val="11"/>
        <rFont val="Calibri"/>
        <family val="2"/>
        <scheme val="minor"/>
      </rPr>
      <t>PROPIO</t>
    </r>
    <r>
      <rPr>
        <sz val="11"/>
        <rFont val="Calibri"/>
        <family val="2"/>
        <scheme val="minor"/>
      </rPr>
      <t>.</t>
    </r>
    <r>
      <rPr>
        <b/>
        <sz val="11"/>
        <rFont val="Calibri"/>
        <family val="2"/>
        <scheme val="minor"/>
      </rPr>
      <t xml:space="preserve"> </t>
    </r>
    <r>
      <rPr>
        <sz val="11"/>
        <rFont val="Calibri"/>
        <family val="2"/>
        <scheme val="minor"/>
      </rPr>
      <t>Adelantar investigaciones de bienes a contribuyentes  de  obligaciones nuevas y  obligaciones con título judicial</t>
    </r>
  </si>
  <si>
    <t>Investigación de Bienes</t>
  </si>
  <si>
    <t>(Número de investigaciones de bienes realizadas en el trimestre cartera nueva y cartera títulos judiciales/ Número de investigaciones de bienes propuestas de cartera nueva y cartera títulos judiciales)*100Porcentaje</t>
  </si>
  <si>
    <t>División de Recaudo y Cobranzas, Grupo Interno de Trabajo de Gestión de Cobranzas</t>
  </si>
  <si>
    <t xml:space="preserve">En el período evaluado enero -  diciembre   el  Indicador Propio, investigación de bienes,  fue cumplido a  través de la  investigación de bienes sobre cartera nueva y cartera de títulos judiciales, con el propósito de permitir el traslado rápido  del expediente a coactiva con la investigación, y la aplicación de títulos judiciales, , dando cumplimiento a la investigación del  70% de  cartera nueva.  La medición de éste indicador fue trimestral y se ejecutó sin contratiempo por la planeación y organización de  actividades  previas, manejo de las base de datos disponibles y control sobre la cartera.  </t>
  </si>
  <si>
    <t xml:space="preserve">La ejecución presupuestal  entre enero y diciembre fue de  $ 160 millones, de un asignado  de  $ 163  millones  y un   cumplimiento de ejecución de 98%;   Considerando que el presupuesto tenía como meta  el  100% distribuida mensualmente, pero se  presentaron  dos modificaciones por adición en el año, en mayo se tenía un  asignado de 138 millones y a noviembre 164 millones,  con las cuáles se registró el cumplimiento a nivel de TBG en cada periodo evaluado, que originaron  a su vez un  sobrecumplimiento en éste informen los meses anteriormente reportados, y donde se pudo observar que  se requería ajustar el valor informado en el mes de junio, pues en todo caso la distribución del 100% estaría dada en porcentajes mensuales  de la ejecución independiente del presupuesto en dinero asignado; ejecución que correspondió  al pago de los contratos de:  de arrendamiento de parqueadero vehículos,  pago servicios públicos,  impuesto predial,  viáticos,  caja Menor,  suministro de combustible, mantenimiento de vehículos  e instalación de rejas,  servicios profesionales de Defensa Hacienda. </t>
  </si>
  <si>
    <t xml:space="preserve">El cumplimiento del indicador Seguimiento Control PAA de la Entidad con corte diciembre,  corresponde a la solicitud y seguimiento de 4 líneas presupuestales solicitadas  y asignadas entre los meses de enero y junio,  acompañamiento y seguimiento que se efectúa  para la  realización  y ejecución contractual  y verificación de los riesgos del proceso, las cuáles fueron gestionadas dentro de los lineamiento y términos establecidos para su solicitud y asignación atendiendo la necesidad y legalidad de las mismas. </t>
  </si>
  <si>
    <t xml:space="preserve">El indicador seguimiento a Devoluciones automáticas, no presentó movimiento en todo el año, considerando que su formulación es por demanda, al no presentarse solicitudes automáticas, no habría lugar a adelantar ninguna gestión.    La formulación de la meta estuvo dada para los meses de abril, agosto y diciembre  por lo cual se concluye que no se trata de un cumplimiento ni un incumplimiento.  </t>
  </si>
  <si>
    <t xml:space="preserve">El indicador término de la solicitudes automáticas, no presentó movimiento en todo el año, considerando que su formulación es por demanda, al no presentarse solicitudes automáticas, no habría lugar a adelantar ninguna gestión.    La formulación de la meta estuvo dada para los meses de junio y diciembre  por lo cual se concluye que no se trata de un cumplimiento ni un incumplimiento.  </t>
  </si>
  <si>
    <t xml:space="preserve">El indicador   días en devoluciones ordinarias  tiene medición semestral de acuerdo a su formulación en junio y diciembre; En el presente seguimiento se hace ajuste al valor informado  de cumplimiento en junio y acumulado desde junio hasta noviembre el cual se reportó por error en 33 días siendo lo correcto 36 días; para un cumplimiento total  según reporte del indicador de proceso  capturado al SIE 5047 de 34,92 días en  promedio en todo el año, la cual se encuentra  dentro del límite de días establecido en la meta, por la organización y compromiso con la gestión, y como dificultad  la disponibilidad de capacidad operativa en fechas de alto volumen de solicitudes radicadas y que coincide con período de vacación de los funcionarios. </t>
  </si>
  <si>
    <t>Subdirección de Recursos  Jurídicos</t>
  </si>
  <si>
    <t>Se trata de un indicador formulado  por Demanda,  por lo cual   solo se registra el  cumplimiento para el mes en que se saca un fallo de acuerdo al vencimiento por evacuación.  Durante el  período evaluado enero a   Diciembre  se  profirieron  3  fallos de Recursos Tributarios para un promedio  de  6,33 meses frente a la  meta mensual de  10,2 meses, razón por la cual su cumplimiento se calcula  sobre los meses donde se presentaron fallos.  El conocimiento, organización, compromiso de los funcionarios que atiende la función permite la evacuación de las cargas dentro de un término menor.</t>
  </si>
  <si>
    <r>
      <rPr>
        <b/>
        <sz val="11"/>
        <rFont val="Calibri"/>
        <family val="2"/>
        <scheme val="minor"/>
      </rPr>
      <t xml:space="preserve">PROPIO. </t>
    </r>
    <r>
      <rPr>
        <sz val="11"/>
        <rFont val="Calibri"/>
        <family val="2"/>
        <scheme val="minor"/>
      </rPr>
      <t>Orientar  trámites SIE  en línea  a  contribuyentes seleccionados, plataforma Teams</t>
    </r>
  </si>
  <si>
    <t>Cobertura contribuyentes orientados en trámites SIE</t>
  </si>
  <si>
    <t>Número orientaciones realizadas,  de trámites  SIE  en línea  contribuyentes seleccionados plataforma  Teams</t>
  </si>
  <si>
    <t>Se trata de un indicador Propio,  Orientación trámites SIE línea  a través de la Plataforma Teams, el cual  se adelantó dentro del período comprendido entre enero y noviembre, considerando que su medición se realizó bimestralmente, cumplimiento en un número mayor al de la meta establecida por orientaciones a  través de las plataformas  Google Meat, Zoom, y Teams  en colaboración con  Cámara de Comercio de Tuluá,  y Universidad del Valle Sede Cartago - NAF,  y directamente por funcionarios de la División de Asistencia al Cliente hoy  Servicio al Ciudadano,  en  temas de  habilitación de Factura Electrónica, Nómina Electrónica, Información  Exógena, agendamiento, actualización RUT, video atención,   Entidades Sin Ánimo de Lucro,  ESAL, Juntas de Acción Comunal y Servicios SIE por la Plataforma Zoom de la Universidad del Valle Sede Cartago, meta que fue cumplida desde el mes de octubre.</t>
  </si>
  <si>
    <r>
      <rPr>
        <b/>
        <sz val="11"/>
        <rFont val="Calibri"/>
        <family val="2"/>
        <scheme val="minor"/>
      </rPr>
      <t xml:space="preserve">PROPIO. </t>
    </r>
    <r>
      <rPr>
        <sz val="11"/>
        <rFont val="Calibri"/>
        <family val="2"/>
        <scheme val="minor"/>
      </rPr>
      <t xml:space="preserve"> Adelantar capacitación SIE Devoluciones y RTE ESAL municipios jurisdicción</t>
    </r>
  </si>
  <si>
    <t>Capacitaciones SIE Devoluciones y  RTE ESAL</t>
  </si>
  <si>
    <t>Número de capacitaciones realizadas SIE Devoluciones y RTE ESAL Municipios jurisdicción</t>
  </si>
  <si>
    <t>División de Gestión de Recaudo y Cobranzas</t>
  </si>
  <si>
    <t xml:space="preserve">Se trata de un indicador Propio Capacitaciones SIE Devoluciones y RTE Esa,  con medición semestral, presenta un cumplimiento del 100% por la realización de 4 capacitaciones, dos en el mes de julio correspondiente a  contribuyentes que presentaban dificultad para rendir la información ESAL y 2  capacitaciones en el proceso de devoluciones,  generando cercanía al  contribuyente  sobre los trámites  que debe adelantar en dichos procesos.  </t>
  </si>
  <si>
    <r>
      <rPr>
        <b/>
        <sz val="11"/>
        <rFont val="Calibri"/>
        <family val="2"/>
        <scheme val="minor"/>
      </rPr>
      <t>PROPIO.</t>
    </r>
    <r>
      <rPr>
        <sz val="11"/>
        <rFont val="Calibri"/>
        <family val="2"/>
        <scheme val="minor"/>
      </rPr>
      <t xml:space="preserve"> Promover entre los clientes externos el uso de los buzones electrónicos oficiales</t>
    </r>
  </si>
  <si>
    <t>Campañas de promoción de los buzones electrónicos oficiales</t>
  </si>
  <si>
    <t xml:space="preserve">Número de campañas  realizadas de promoción para clientes externos de buzones electrónicos oficiales </t>
  </si>
  <si>
    <t>División Administrativa y Financiera</t>
  </si>
  <si>
    <t>La medición del indicador  Campaña de Promoción de Buzones electrónicos, tuvo medición  en los meses de mayo y octubre;  se adelantó campaña de socialización para todos los funcionarios de la nueva plantilla de oficios, la cual incluía el compromiso de diligenciamiento en la  parte final  del  texto, sobre disponibilidad de los  buzones electrónicos; en el  mes de octubre se presenta una herramienta dinámica gestionada por  funcionarios que hacían parte del Curso Gestión del Cambio,   consulta rápida sobre los buzones disponibles de tal manera que se facilitara la consulta para los funcionarios en el momento de requerirse en una atención.</t>
  </si>
  <si>
    <t>El indicador  Mercancías Decomisadas, presenta un cumplimiento en el periodo evaluado de enero a diciembre del  106,27%,   que corresponde al control ejercido   en los sectores  de confecciones, calzado,  accesorios para celulares, fragancias,  prendas de vestir; a pesar de que  no se pudo dar cumplimiento a las metas establecidas mensualmente, en razón a que el área concentraba sus  mayores esfuerzos en el tema tributario por  altas cargas asignadas en gran  porcentaje con vencimientos próximos y la capacidad operativa instalada disminuida;  en el segundo semestre se estableció la estrategia de control mensual en la ciudad de Tuluá, permitiendo  el cumplimiento de la meta estimada de conformidad con  los lineamientos para el proceso en función de la mayor optimización del recurso humano disponible,  para el ejercicio del control aduanero.</t>
  </si>
  <si>
    <t>Subdirección de Logística</t>
  </si>
  <si>
    <t xml:space="preserve">El indicador   Disposición de Mercancías,  en el  período evaluado  enero diciembre presenta un cumplimiento del 215,07%  de la meta establecida en el 56%  equivalente a $ 18 millones de pesos en mercancías dispuestas por donación y/o destrucción, que incluían $ 4  millones del inventario a 31/12/2020. El movimiento del inventario  del año 2021 corresponde:    mercancías que ingresaron por $ 41 millones,  $18 por disposición y $23 que quedan en inventario a 31 de  diciembre de 2021, que detallado corresponde:  ( El saldo del inventario a 31 de diciembre/2021 es de $22.717.932, de  los cuáles se tiene con situación jurídica definida  un valor de $ 21.583.364 y sin situación jurídica $ 1.134.568;  se encuentra pendiente por remitir proyectos de donación por $14.983.728  y por destrucción $2.036.232; para un total de $ 17.019.960.  la diferencia del inventario de  $22.717.932 y los proyectos pendientes de remitir por valor de $ 17.019.960 correspondiente a $ 5.697.972 incluyen $ 1.134.568 de mercancía sin situación jurídica definida y $ 4.563.404 por mercancía sobre la cual aprobaron los proyectos de destrucción el 31/12, por tanto quedaron  pendientes de destrucción y disminución del inventario  al 31/12.  El área ejerce un control permanente a través del aplicativo ADA y en físico en la Bodega de Mercancías para el control de las mismas.  </t>
  </si>
  <si>
    <t>El cumplimiento incluye el logrado a  junio con un 183% y el 100%  reportado en el mes de diciembre, para un cumplimiento  acumulado del 100%, de conformidad con la certificación expedida por la Subdirección de Representación Externa,  e incluye la realización en el primer semestre de un total 7 cursos sobre una meta de 3, por  oferta de la  ANDJE,  considerando  que la meta  establecida para el año 2021 se ajustaba al lineamiento del Memorando 00086 del 23/04/2021 por  realización de cursos por apoderado que ejerce la representación externa en sede judicial administrativa,  la cual en la DSIA de Tuluá, es ejercida por 2 funcionarias, con  una meta de 12 cursos, medidos en  el TBG  en los meses de junio y diciembre, se establece que se  realizaron entonces un total de 17  cursos de acuerdo a la oferta disponible.</t>
  </si>
  <si>
    <t>El cumplimiento al Indicador Plan Institucional de Capacitación PIC, corresponde al  93,36% al terminar el año que incluye  un total de 388 cursos inscritos, 258 cursos terminados y certificados, 17 reprobados, 33 en cuenta de iniciación y 80 sin participación, datos  Chat Teams Escuela de Impuestos, meta definida para todos los meses  con excepción del mes de  marzo donde no se tenía meta .
Se adelantó  seguimiento  a la realización de todos los cursos, circularizando a los funcionarios que tenían pendientes, no realizados o que no fueron iniciados e informando sobre las responsabilidad en el cumplimiento de la capacitación que brinda la Entidad;  se adelantó  consulta  a la Escuela de Impuestos solicitando confirmaran si era posible tener autorización  para realizar cursos en funcionarios reprobados, o que no hubieran podido culminar por atención de cargas de trabajo.</t>
  </si>
  <si>
    <r>
      <t xml:space="preserve">          TABLERO BALANCEADO DE GESTION 2021
DIRECCION SECCIONAL DE IMPUESTOS Y ADUANAS DE TUNJA
</t>
    </r>
    <r>
      <rPr>
        <b/>
        <sz val="22"/>
        <color theme="0"/>
        <rFont val="Calibri"/>
        <family val="2"/>
        <scheme val="minor"/>
      </rPr>
      <t>SEGUIMIENTO METAS 2021</t>
    </r>
  </si>
  <si>
    <t xml:space="preserve"> En el periodo enero-diciembre,  se logró un recaudo bruto de $ 504.350  de $ 414.679,27  que era la meta, para un cumplimiento del 121,63%. con respecto a la meta anual establecida,  el mayor recaudo esta representado por Retenciones $ 268.081, seguido de Iva Declaraciones $ 131.783,  Renta $ 82.160, Consumo $ 11.552,  Simple $ 4.859, Patrimonio $ 1.081,  GMF $ 761, Normalización $ 285,  Riqueza $ 98, Retenciones CREE $ 95,  Declaración CREE $ 69, Bienes Inmuebles $ 6 Tributos Externos  $ 3, por Clasificar $ 3.517.</t>
  </si>
  <si>
    <t>En el periodo enero-diciembre,  se recaudaron $ 81.810,03  de  $ 74.306,27, que era la meta, lográndose un cumplimiento acumulado del  110,10%   con respecto a la meta anual establecida, logrando estos  resultados con las estrategias implementadas tanto por la coordinación de cobranzas como el seguimiento permanente   del GIT de Cobranzas  al cumplimiento de dichas estrategias, así como el compromiso  y responsabilidad del grupo, en cuanto a los compromisos dentro de las  dimensiones de MIPG, se llevo acabo la retroalimentación de los procesos del área y control al impulso procesal.</t>
  </si>
  <si>
    <t>En el periodo enero-diciembre, se inscribieron en el RST  (169) contribuyentes de (300) que era la meta, para un cumplimiento  del 56,33%, de la establecida, los esfuerzos para lograr cumplimiento se centro en  difundir los beneficios del RST mediante jornadas de capacitación, envío de correos a los no inscritos de la base de Confecamaras y de los no inscritos depurados de las bases allegadas de los municipios, además se  realizaron alianzas con Cámara de Comercio, Fenalco  y SENA entre otros, lo que contribuirá como  base para repuntar con los inscritos para el 2022.</t>
  </si>
  <si>
    <t>Campaña 1 cumplimiento 106.34%, Campaña 2 cumplimiento 100%,Campaña 3 cumplimiento 72.01%,Campaña 4  cumplimiento 100% , es decir llevamos un cumplimiento del 94,5%.  Se realizaro acompañamiento a todos los municipios de la Jurisdicción en relación a la consolidación de las tarifas de Industria y Comercio, sin embargo Chiquinquirá no envió las bases de datos correspondiente para realziar campañas conjuntas.</t>
  </si>
  <si>
    <t xml:space="preserve">De enero a diciembre se  habilitaron  (7.463) contribuyentes como facturadores electrónicos de (1.576) que era la meta, para un sobre cumplimiento del 473,53%. Se resalta el excelente resultado logrado gracias a las capacitaciones y acompañamiento a los contribuyentes. </t>
  </si>
  <si>
    <t>De enero a diciembre se  habilitaron (927) sujetos con uso de nomina electrónica de (651) que era la meta, para un cumplimiento del 142,40% . Para la consecución de la meta, se creo el Grupo de Formalización del Despacho, dando respuestas a  las solicitudes de información de los ciudadanos y contribuyentes vía correo electrónico, se realizaron seminarios de actualización tributaria ,teniendo como conferencistas a funcionarios de alto nivel tanto de  la DSIA  de Tunja como  del Nivel Central, con un intenso trabajo de difusión, contando con aliados estratégicos como, la Cámara de Comercio de Tunja, la Gobernación de Boyacá, la Caja de Compensación Comfaboy, lo cual nos visibilizó y acerco a los ciudadanos y contribuyentes.</t>
  </si>
  <si>
    <t xml:space="preserve">Entre enero y diciembre  se logro una gestión efectiva acumulada de  $ 76.490.561.360,  frente a la meta fijada de $ 48.899.000.000, para un cumplimiento del 156,43% de la meta anual establecida; presentándose un extraordinario incremento en este rubro. La División de Gestión de Fiscalización desarrolló  estrategias encaminadas a lograr el cumplimiento de la meta  fijada, entre ellas, repartos y reasignaciones de investigaciones, así como acciones  de acción de control Local - Perceptiva Renta 2020 para PJ y PN ; IVA bimestres 3 y 4 de 2021  Y OMISOS Renta 2020 PJ e IVA BIMESTRE 3 de 2021. Se llevo acabo la ejecución de  acciones de control planteadas en el 2021 y con los lineamientos de la Subdirección de Fiscalización Tributaria, con lo cual se logro el cumplimiento de las Metas de gestión aceptada y efectiva, se dio  celeridad a la evacuación de cargas de trabajo que generaron gestión efectiva. En cuanto a los compromisos dentro de las  dimensiones de MIPG, se efectuaron charlas de retroalimentación, sobre temas importantes e inherentes al subproceso de Fiscalización y Liquidación, en especial a los procedimientos de determinación y sancionatorio, con ocasión a los cambios generados por la reestructuración de la Entidad. </t>
  </si>
  <si>
    <t>65.10%</t>
  </si>
  <si>
    <t>Es una meta con medición anual. Durante el año hubo tres (3)  procesos terminados de manera normal y con fallo ejecutoriado a favor de la entidad. La Subdirección de Representación Externa  calificó este indicador para la Seccional con un logro del  100% para un cumplimiento de 153.61%.  La totalidad de los fallos ejecutoridos obtenidos  durante el año  por la Seccional fueron a favor de los intereses de la DIAN.</t>
  </si>
  <si>
    <t>Procesos revisados en el periodo con riesgo alto y medio alto en Ekogui / Total número de procesos con riesgo alto y medio alto en Erogue que deben ser revisados en el periodo (semestral)</t>
  </si>
  <si>
    <t xml:space="preserve">Es una meta de medición semestral. En el mes de mayo    - acta de comité  N° 11  de 26 de mayo de 2021   y en el mes de noviembre - acta de comité N°  29 de 16 de noviembre de 2021, se dejó evidencia de la renovación semestral de la calificación del riesgo efectuada en e-KOGUI por los apoderados a cargo, sin encontrar procesos con riesgo alto y medio alto. </t>
  </si>
  <si>
    <t>Número de análisis jurisprudenciales remitidos junto con la copia digital de la sentencia e incluidos en la matriz de litigios dad durante el periodo / Número de fallos ejecutoriados en el periodo de competencia del área. (mensual)</t>
  </si>
  <si>
    <t>Durante año se profirieron tres (3) fallos ejecutoriados, respecto de los cuales se remitió  el análisis jurisprudencial  junto con la copia digital de la sentencia  y fueron  incluidos en la matriz de litigiosidad. La Subdirección de Representación Externa  calificó este indicador para la Seccional en un 100%.</t>
  </si>
  <si>
    <t xml:space="preserve">Porcentaje de procesos revisados con Vo.bo. del Jefe </t>
  </si>
  <si>
    <t>Número de actuaciones revisadas con Vo.bo. en el periodo / Número de actuaciones que debían ser revisadas (trimestral)</t>
  </si>
  <si>
    <t>Medición Trimestral. Durante el año se revisaron dieciocho  (18)  actuaciones  relacionadas  con la representación externa de la entidad en materia contencioso administrativa.  A continuación se relacionan las actuaciones que mes a mes y previo  la radicación ante el despacho judicial,  fueron   presentados para su revisión por el apoderado a cargo  y sometidas  a comité jurídico seccional: Fichas Técnicas  de llamamiento en garantía ,  Contestaciones de demandas y de su reformas, Escrito de excepciones,  Alegatos de conclusión en primera y segunda instancia, Ficha de conciliación,  traslado de medidas cautelares, recurso de apelación contra sentencia. Tales actuaciones son proyectadas por el apoderado a cargo del proceso judicial y revisadas por la Jefe del GIT de Gestión Jurídica  dejando  la evidencia respectiva en una carpeta creada para tal fin  así como en el correo electrónico remitido al apoderado con las sugerencias  correspondientes. Fueron revisadas en  un ciento por ciento (100%)  las actuaciones  surtidas en cada uno los procesos judiciales en materia contenciosos administrativa a cargo de la Seccional.</t>
  </si>
  <si>
    <t>Es una meta con medición semestral por parte de la Subdirección de Gestión de Representación Externa. Durante el mes de noviembre de 2021 esta Seccional a través del GIT de Gestión Jurídica  atendió todas las solicitudes y/o requerimientos realizados por las Subdirección de Representación Externa y  sus coordinaciones.  La Subdirección de Representación Externa  calificó este indicador para la Seccional en un 100%.</t>
  </si>
  <si>
    <t>Es una meta con medición anual por parte de la Subdirección de Representación Externa.  En el mes de diciembre se  registró en el SIE de Representación Externa la  información de todos los procesos en materia de contencioso administrativa a cargo de la Dirección Seccional.  La Subdirección de Representación Externa  calificó este indicador para la Seccional en un 100%.</t>
  </si>
  <si>
    <t>En el periodo de enero a diciembre de 2021 se realizaron compromisos y pagos por  valor total de $297.089.679.75 correspondiente a pagos de servicios públicos, contratos ejecutados, educación especial para hijos de funcionarios, gastos de caja menor, viáticos , transportes y honorarios de secuestres logrando cumplimiento anual de ejecución del 92.90%.  Todas estas actividades contribuyen a cumplir los objetivos estratégicos de la entidad y brindar apoyo a cada una de las divisiones de la Seccional.</t>
  </si>
  <si>
    <t>Durante el año 2021, se dio cumplimiento al 100% a de adjudicación  de contratos de acuerdo  con las líneas programadas en el PAA, así: Contrato de suministro de combustible $1,676,425, contrato para mantenimiento de vehículos de la seccional $3,677,000 , contrato de mantenimiento de puertas $1,896,087, Servicio de mantenimiento de infraestructura y montaje plataforma salvaescalera $70,252,604 y Obras de adecuación y reparación de mantenimiento edicios, restauranción pueras y ventanas $19,096,469.  Todo estos contratos contribuyen al bienestar de los funcionarios de la Seccional y al mantenimiento en buenas condiciones de las instalaciones de la Seccional.</t>
  </si>
  <si>
    <t>A la Fecha no se han presentado solicitudes de devolución/compensación por el trámite automático</t>
  </si>
  <si>
    <t xml:space="preserve">Entre  enero- diciembre se emplearon (28,75) días en promedio en devoluciones ordinarias de los (35) días de la meta establecida lográndose un sobre cumplimiento del 121,74%. La llegada de funcionarias adicionales al tema de las devoluciones ha ayudado en el cumplimiento de la meta, propendiendo siempre  por la correcta y oportuna evacuación de los expedientes correspondientes a la solicitud de calificación y readmisión al Régimen Tributario Especial con vencimiento próximo, así mismo de mantuvo  actualizados a los funcionarios del área en relación a los nuevos procedimientos incorporados en el mapa de procesos, actividades llevadas acabo, en atención a los compromisos dentro de las  dimensiones de MIPG.
</t>
  </si>
  <si>
    <t>PROPIO. Gestionar de forma cualificada y oportuna, las solicitudes de los contribuyentes, en materia tributaria y aduanera ante la Dirección Seccional.</t>
  </si>
  <si>
    <t>Gestión oportuna, de las solicitudes de los contribuyentes, en materia tributaria y aduanera</t>
  </si>
  <si>
    <t>(Solicitudes Gestionadas/ Solicitudes Presentadas)*100</t>
  </si>
  <si>
    <t>Divisiones de Gestión de Fiscalización, Jurídica, Asistencia al Cliente y Recaudo y Cobranzas, Dirección Seccional de Impuestos y Aduanas de Tunja</t>
  </si>
  <si>
    <t>En el periodo enero-diciembre, se recibieron  (337 ) solicitudes de información de contribuyentes en materia tributaria,( RST, Factura y Nomina Electrónica), para un sobre cumplimiento del 125,00%, debido que a pesar que la meta establecida corresponde al 80%  es decir (234) solicitudes a gestionar, se gestionaron la totalidad de las solicitudes elevadas por contribuyentes (radicados al buzón o presencial en la seccional).</t>
  </si>
  <si>
    <t>PROPIO. Gestionar oportunamente, las solicitudes de certificación de proceso de la seccional.</t>
  </si>
  <si>
    <t>Gestión oportuna de las solicitudes de certificación de procesos de la seccional.</t>
  </si>
  <si>
    <t>(Solicitudes de certificación gestionadas/ Certificaciones solicitadas)*100</t>
  </si>
  <si>
    <t>División de Gestión de Liquidación Dirección Seccional de Impuestos y Aduanas de Tunja</t>
  </si>
  <si>
    <t xml:space="preserve">En el periodo enero-diciembre se recibieron (81.801),  solicitudes de certificación de procesos de contribuyentes a nivel local y nacional, de las cuales se  gestionaron (81.702), para un sobre cumplimiento de 111,10,%, ya que la meta establecida era el 90%, (73.621), teniendo encuenta que pueden quedar pendientes una determinada cantidad al cierre del mes y certificadas a comienzos del siguiente. Es una actividad que demanda tiempo de los funcionarios certificadores, quienes deben responder casi que de inmediato, dados los cortos términos y que se lleva a cabo aún, teniendo que responder oportunamente por su carga de trabajo. </t>
  </si>
  <si>
    <t xml:space="preserve">En el periodo enero-diciembre, el promedio de meses utilizados para atender las decisiones de los recursos Tributarios fue de 7,59 de 10,2 meses establecidos como meta, para un sobre cumplimiento del 134,5%..Estos resultados se lograron  llevando registro de los expedientes de sede administrativa en un cuadro de control con la fecha de radicación y la fecha límite para proferir el recurso. Asimismo, se realiza seguimiento a los términos de las actuaciones en sede judicial. Se hace revisión mensual a la actualización del aplicativo Ferrajolli. 
</t>
  </si>
  <si>
    <t xml:space="preserve">Para el periodo enero-diciembre,  se fijó una meta de decomisos en firme por valor de   $600.000.000  y se profirieron decomisos en firme por valor de $ 655.094.190, para un cumplimiento acumulado del 109,18% , con respecto a la meta anual establecida. El cumplimiento del indicador: DECOMISOS DE MERCANCIAS reportado del TBG periodo enero-agosto, obedece a los procesos EN FIRME / EJECUTORIADOS correspondientes a la mercancía de procedencia extranjera puesta a disposición por parte de otras autoridades a la Dirección Seccional de impuestos y Aduanas de Tunja, sobre la que se aplica medida cautelar de aprehensión bajo las causales contempladas en el Decreto 1165 de 2019. 
</t>
  </si>
  <si>
    <t>Durante el año 2021, se dispuso de mercancía ADA por valor de $769,260,255, teniéndose una meta acumulada de $588.629.536, para un cumplimiento del 130.69%. Se destaca el compromiso de los funcionarios a cargo de la disposición de mercancías, que durante la vigencia 2021, conformaron oportunamente  los eventos de donación, destrucción, chatarrización  y venta de mercancías ADA, lo logrando entrega de donaciones a municipios de Santander y Boyacá por  valor  $462,880,550, Destrucciones $93,296,999, Devolución de mercancías $2,781,548, chatarrización $197,325,699, egresos por venta de merancías $13,775,545. Se obtuvo ingresos por venta de material ferroso por  $18,943,950, todo lo anterior contribuyó a la disminución sustancial del inventario de mercancías ADA y pago de bodegaje.</t>
  </si>
  <si>
    <t xml:space="preserve"> Los apoderados realizaron los tres  (6) cursos  de la ANDJE  conforme las directrices de la Subdirección de Gestión de Representación Externa. La Subdirección de Representación Externa calificó este indicador (segundo semestre) para Seccional  en un 116, 67% . Los abogados del GIT de Gestión Jurídica participaron en todas las capacitaciones brindadas  así como las  coordinadas por la Subdirección  de Representación Externa  durante el trimestre.  tales como: (i) El 22/11/2021 participó de la CAPACITACIÓN, Aspectos A considerar Para Generar Controversias En Temas Técnicos Aduaneros ,  (ii) El 25/11/2021 participó de la  retroalimentación que realizada por las Divisiones de Fiscalización y Liquidación Extensiva e Intensiva y el GIT de Auditoría Intensiva de la Seccional en los temas "Procedimiento de Revisión, Aforo y Sancionatorio: Etapas de Fiscalización y Liquidación Tributaria.  Responsabilidad solidaria y subsidiaria: Etapas de Fiscalización y Liquidación Tributaria", (iii)  El 26/11/2021 el GIT de Gestión Jurídica realizó socialización  de sentencias recientes proferidas el Consejo de Estado que son de  interés y utilidad para el ejercicio de nuestras funciones y (iv) Del 16  al 19 de noviembre de 2021 participó  del Seminario de Actualización Tributaria.  Se realizaron los cursos virtuales en materia de representación judicial de la ANDJE.  Adicionalmente  se  enviaron los correos de socialización  del flash judicial.  Ello  en cumplimiento de los lineamientos  establecidos dentro de la política de prevención del daño antijurídico.
</t>
  </si>
  <si>
    <t xml:space="preserve">En el periodo enero-noviembre, hubo un total de inscritos a capacitación de (608) funcionarios de los cuales, cursaron, aprobaron y certificaron (363) funcionarios, iniciaron y no terminaron (45)  funcionario, sin participación (166) funcionarios,  y (34)  funcionarios reprobaron, de acuerdo a la programación académica y cumplimiento de de las rutas de aprendizaje de la Escuela DIAN, con un cumplimiento del 91,27%  en el periodo evaluado. Se efectuaron los siguiente cursos: Mes de Enero ( Principio doctrina y fundamentos TACI), Mes de Febrero ( Planeación y Ejecución Operativa, Modelos de Negocio y Financiación, Fundamentos en gestión de instalaciones físicas, mes de Marzo ( Políticas de servicio al cliente en entidades públicas  y Comunicación interpersonal en el contexto laboral.), mes de abril Aspectos Normativos de la Contratación Publica y Herramientas para la Construcción de Investigaciones en Servicio, mes de mayo (Redacción Jurídica). Mes de Junio ( Gestión Contratos, Herramientas Visualización de Datos, Herramientas de Investigación Jurídica, Gestión Cadena de Suministro, Administración de los Recursos Físicos, Formulación de Proyectos, Gestión Procesos Contables, Presupuestal y de Tesorería, Apertura en la Investigación en Servicio). Mes de Julio ( Gestión de Riesgo y Garantías en la Contratación Pública, Génesis del Acto Administrativo en Materia TACI, Modelos de Planeación). Mes de Agosto ( Supervisión de Contratos, responsabilidades y Acciones Disciplinarias, Planeación Estratégica del Servicio, Gerencia de Clientes, Gestión de Brechas, Inducción). Mes de septiembre ( Gestión de Riesgos Operacionales, Inducción a la Contabilidad Publica, Gestión de Portafolio de Proyectos TI, Comité Jurídico Nacional). Mes de octubre ( Ofimática Básica, Diplomado NIC-NIIF, Diplomado Cobro Coactivo Medidas Cautelares, Diplomado Flujos de Información y Aplicativos, Inducción ). Mes de noviembre ( Investigación del Fraude Fiscal, Análisis Precedente Jurico, Habilidades de Oratoria Jurídica, Diseño de Servicio, Ingles, Competencias Digitales, Diplomado Gestión del Cambio, Competencias Conductuales). Mes de diciembre Estilos de Liderazgo y Toma de Decisiones, Probatorio Penal Medios de Prueba, Gestión de Riesgo Logístico Operativo, Matemática Financiera en Excel y Re inducción. </t>
  </si>
  <si>
    <r>
      <t xml:space="preserve">                   TABLERO BALANCEADO DE GESTION 2021
 DIRECCION SECCIONAL DE IMPUESTOS Y ADUANAS DE VILLAVICENCIO
</t>
    </r>
    <r>
      <rPr>
        <b/>
        <sz val="22"/>
        <color theme="0"/>
        <rFont val="Calibri"/>
        <family val="2"/>
        <scheme val="minor"/>
      </rPr>
      <t>SEGUIMIENTO METAS 2021</t>
    </r>
  </si>
  <si>
    <t>579269</t>
  </si>
  <si>
    <t>El cumplimiento general de la meta de enero a diciembre culmino con un 93,1% la seccional dentro de todos sus procesos procuro siempre hacer todo lo posible por la consecucion de la meta pero por multiples factores como la pandemia, la recesion economica, falta de personal y demas factores que afectaron la region, no permitieron que se lograra un 100% de cumplimiento.</t>
  </si>
  <si>
    <t>el sobrecumplimiento se debe entre otros aspectos al debido desarrollo de las jornadas de cobro al día con la DIAN, la adecuada gestion de depositos judiciales, la buena gestión de las declaraciones de retención ineficacez y a la divulgacion y excelente respueta de los administrados del beneficio del articulo 45 de la ley 2155 de 2021.</t>
  </si>
  <si>
    <t>A pesar de desarrollar el Plan de contribución enfocado a RST con un sobrecumplimiento,  se lograron 255 inscripciones en este Régimen, muy por debajo de la meta establecida; verificando las cifras de los resultados nacionales estamos en el promedio de cumplimiento, para el siguiente año, sería importante revaluar esta meta la cual a nuestro criterio para el año 2021 estuvo sobredimensionada.</t>
  </si>
  <si>
    <t>Se desarrollaron más de las diferentes estrategias planificadas,  teniendo un sobrecumplimiento en esta meta.</t>
  </si>
  <si>
    <t>Durante los meses de enero a diciembre se logró un sobre cumplimiento de la meta establecida para el indicador, la masificación de la facturación electrónica es una realidad y la Seccional ha aportado a las metas previstas por la Dirección de Ingresos, gracias al esfuerzo y compromiso del equipo de trabajo.</t>
  </si>
  <si>
    <t>Durante los meses de septiembre a diciembre se logró un sobre cumplimiento de la meta establecida para este indicador. La masificación de la nómina electrónica es una realidad y la Seccional ha aportado a las metas previstas por la Dirección de Ingresos. gracias al trabajo colaborativo del equipo.</t>
  </si>
  <si>
    <t>La gestión se deriva de corrección voluntaria de declaraciones, presentación de declaraciones, pago de sanciones exógena y actos proferidos en Liquidación. Se incluye en el mes de octubre una Liquidación de Aforo por valor de $15.450.835.000 que influye de manera importante en el sobrecumplimiento.  Sin embargo, se reitera que se observa una acumulación en cargas de servicios por cuanto la Subdireción sigue remitiendo programas y preselecionado sin considerar la carga represada , la disminución de funcionarios y la baja capacidad operativa.   En esta momento se cuenta con un inventario de casos pendientes de reparto que superan ampliamente la capacidad de evacuación anual de toda la División.</t>
  </si>
  <si>
    <t>65,1</t>
  </si>
  <si>
    <t xml:space="preserve">Variable sujeta a demanda.  Se presentaron en el año 2021 un total de 12 procesos terminados de manera normal con fallo ejecutoriado a favor de la DIAN que representan un valor $3,705,652,018.   Por lo tanto, se refleja un cumplimiento del 100%.  </t>
  </si>
  <si>
    <t>Meta Semestral. Se revisaron un total de cincuenta y cinco (55) procesos en el año, considerados de alto riesgo.    Para un cumplimento del 100%</t>
  </si>
  <si>
    <t>Variable sujeta a  Sentencias ejecutoriadas, se  han presentado doce  (12)  casos en el periodo de enero a Diciembre de 2021. Para un cumplimiento del 100%</t>
  </si>
  <si>
    <t>Variable sujeta a notificaciones de actuaciones del Tribunal y Juzgado. En el período de Enero a Diciembre de 2021, se ha obtenido Vbo de la Directora Seccional en: Siete (7) Alegatos, tres (3) contestaciones de demanda, Una (1) medida cautelar y un (1) Recurso.   Para un cumplimiento del 100%</t>
  </si>
  <si>
    <t>Variable sujeta a demanda. Se presentaron un total de cinco (5) requerimientos por parte del Nivel Central, en el  periodo de Enero a Diciembre de 2021, los cuales fueron atendidos en su oportunidad. Para un cumplimiento del 100%</t>
  </si>
  <si>
    <t>Meta Anual. Se registraron en el SIE de Representación Externa un total de cincuenta y tres (53) procesos que corresponden al total a cargo de la Dirección Seccional.    Para un cumplimiento del 100%.</t>
  </si>
  <si>
    <r>
      <rPr>
        <b/>
        <sz val="11"/>
        <color rgb="FF404040"/>
        <rFont val="Calibri"/>
        <family val="2"/>
        <scheme val="minor"/>
      </rPr>
      <t xml:space="preserve"> PROPIO</t>
    </r>
    <r>
      <rPr>
        <sz val="11"/>
        <color rgb="FF404040"/>
        <rFont val="Calibri"/>
        <family val="2"/>
        <scheme val="minor"/>
      </rPr>
      <t xml:space="preserve">. Realizar Controles a los grandes contribuyentes en el cumplimiento de sus obligaciones TACI en la jurisdiccion de la seccional </t>
    </r>
  </si>
  <si>
    <t>Controles efectuados a grandes contribuyentes</t>
  </si>
  <si>
    <t>Numero de controles efectuados</t>
  </si>
  <si>
    <t>Division de Gestion de  Fiscalizaciön y Liquidacion</t>
  </si>
  <si>
    <t>Se efectuarpon los dos controles semestrales como mecanismo de monitoreo del cumplimiento de obligaciones por parte de Grandes Contribuyentes de nuestra jurisdicción, Cabe aclarar que a raiz de la reestructuración, desde el mes de septiembre corresponden a la Dirección Operativa de Grandes Contribuyentes</t>
  </si>
  <si>
    <t xml:space="preserve">Subdirección Logística </t>
  </si>
  <si>
    <t>Se da cumplimiento en gran medida a la ejecucion del presupuesto: indiscutiblemente hay situaciones que se pueden mejorar, pero que la experiencia y las situaciones dificiles contribuyen a la mejoria de los procesos.</t>
  </si>
  <si>
    <t>La actividad contractual cumplio los objetivos y metas trazadas por la administración, con excepcion del contrato de Inirida que por solicitud de la Delegada se cancelo el proceso.</t>
  </si>
  <si>
    <t>EL SI DE DEVOLUCIONES NO SELECCIONO NINGUNA SOLICITUD PARA DEVOLUCION AUTOMATICA DURANTE EL PERIODO COMPRENDIDO DESDE ENERO A DICIEMBRE</t>
  </si>
  <si>
    <t>EL SOBRE CUMPLIMIENTO OBEDECE, A QUE LOS FUNCIONARIOS GESTIONARON LAS SOLICITUDES CON EFICACIA Y CELERIDAD EN UN TERMINO INFERIOR AL ESTABLECIDO DURANTE EL AÑO 2021.</t>
  </si>
  <si>
    <t>Variable sujeta a demanda.  Se profirieron trece (13) fallos  en el periodo de enero a diciembre de 2021, dentro de la oportunidad.  Para un cumplimiento del 100%</t>
  </si>
  <si>
    <r>
      <rPr>
        <b/>
        <sz val="11"/>
        <color rgb="FF404040"/>
        <rFont val="Calibri"/>
        <family val="2"/>
        <scheme val="minor"/>
      </rPr>
      <t>PROPIO</t>
    </r>
    <r>
      <rPr>
        <sz val="11"/>
        <color rgb="FF404040"/>
        <rFont val="Calibri"/>
        <family val="2"/>
        <scheme val="minor"/>
      </rPr>
      <t xml:space="preserve">.  Realizar seguimiento a la gestion de los NAF en la jurisdiccion de  de la seccional </t>
    </r>
  </si>
  <si>
    <t xml:space="preserve">Seguimiento realizados a los NAF </t>
  </si>
  <si>
    <t>(Seguimiento realizados a los NAF / Seguimientos programados)*100</t>
  </si>
  <si>
    <t>Division de Gestion Asistencia al Cliente</t>
  </si>
  <si>
    <t>Gracias al lanzamiento del funcionamiento del NAF de la Ucompensar se logró un sobre cumplimiento de meta propuesta para el 2021</t>
  </si>
  <si>
    <t xml:space="preserve">El cumplimiento de la meta asignada a la seccional, es reflejo de la nueva estructura y al compromiso de los funcionarios con la entidad, lo que esta permitiendo un incremento en las aprehensiones, por lo cual se incrementó los decomisos directos en firme.  </t>
  </si>
  <si>
    <r>
      <rPr>
        <b/>
        <sz val="11"/>
        <color rgb="FF404040"/>
        <rFont val="Calibri"/>
        <family val="2"/>
        <scheme val="minor"/>
      </rPr>
      <t>PROPIO</t>
    </r>
    <r>
      <rPr>
        <sz val="11"/>
        <color rgb="FF404040"/>
        <rFont val="Calibri"/>
        <family val="2"/>
        <scheme val="minor"/>
      </rPr>
      <t>. Incrementar los controles contra el Contrabando en la jurisdiccion de la seccional</t>
    </r>
  </si>
  <si>
    <t>controles aduaneros efectuados</t>
  </si>
  <si>
    <t xml:space="preserve">Numero de puestos moviles de control </t>
  </si>
  <si>
    <t>Durante el año se cumplio con los compromisos adquiridos con respecto a los controles en carretera, como ademas a visitas en empresas transportadoras de carga  y realizar visitas de acciones propias.</t>
  </si>
  <si>
    <t>El no cumplimiento obedece a la gran cantidad de mercancias que no tienen situacion juridica definida, de las cuales no se puede disponer (deberia revaluarse el indicador, cambiar mercancias ADA x mercancias ADA con situacion juridica definida). por lo demas el desarrollo de la actividad logistica en la Seccional se podria calificar de sobresaliente</t>
  </si>
  <si>
    <t>Se  cumplió con la meta establecida de tres (3) cursos semestrales por funcionario. Para el añoi 2021  los funcionarios tomaron un total de seis (6) cursos  impartidos por la ANDJE.  Para un cumplimiento del 100%.</t>
  </si>
  <si>
    <t>79,6</t>
  </si>
  <si>
    <t>De acuerdo a las metas suministradas por la escuela referente al cumplimiento de las capacitaciones observamos un cumplimiento del 79,6% de acuerdo al factor de cumplimiento de enero a diciembre no se pudo cumplir al 100% debido a que por las cargas laborales muchos funcionarios no culminaron todos los cursos a satisfaccion.</t>
  </si>
  <si>
    <t>108.43%</t>
  </si>
  <si>
    <r>
      <t xml:space="preserve">                                                                                          TABLERO BALANCEADO DE GESTION 2021
                                                              DIRECCION SECCIONAL DE IMPUESTOS Y ADUANAS DE BUCARAMANGA
                                                                                               </t>
    </r>
    <r>
      <rPr>
        <b/>
        <sz val="22"/>
        <color theme="0"/>
        <rFont val="Calibri"/>
        <family val="2"/>
        <scheme val="minor"/>
      </rPr>
      <t xml:space="preserve"> SEGUIMIENTO METAS 2021</t>
    </r>
  </si>
  <si>
    <t>Los resultados del recaudo de la Dirección Seccional de Bucaramanga fureon muy positivos en el sentido que se superó la meta obteniendo un logro del 100.11%. Este resultado es una muestra de recuperación de la economia como consecuencia de la atenuación de la pandemia y de las acciones de fiscalización</t>
  </si>
  <si>
    <t xml:space="preserve">La meta acumulada anual tuvo un sobre cumplimiento de un 2,67% lo que en cifras corresponde a un recaudo de $517,858 millones de pesos. Esto se logra llevando a cabo las diferentes actividades establecidas para el Plan de Cobro del año 2021, de acuerdo con lo señalado por la Coordinación de Cobranzas, así como al esfuerzo y compromiso de los Funcionarios del GIT DE COBRANZAS.  </t>
  </si>
  <si>
    <t>Se aplicó el 100% de las estrategias establecidas en el plan de la contribución, sin embargo como en los meses de febrero a diciembre la meta se limitaba a los nuevos inscritos en el RUT que opten por la responsabilidad 47 y adicionalmente es opcional, no fue posible cumplir la meta al 100%, más cuando el GIT de Formalización Tributaria nace desde el 31/08/2021 y ya la meta no era factible cumplirla, se solicitó bajar la meta con la debida justificación indicando que no se cumpliría en correo al N.Central el 11/11/2021; pero no se tuvo respuesta.</t>
  </si>
  <si>
    <t>Frente a las estrategias planteadas en el plan de la contribución, se abordaron y se cumplieron en un 100% todas las estrategias establecidas en el formato FTP-2691</t>
  </si>
  <si>
    <r>
      <rPr>
        <sz val="10"/>
        <color theme="2" tint="-0.749992370372631"/>
        <rFont val="Arial"/>
        <family val="2"/>
      </rPr>
      <t>Línea base 2020 + Variable 1: No. De contribuyentes habilitados 2021</t>
    </r>
  </si>
  <si>
    <t>El acumulado de la meta enero - diciembre se cumplio en un 176.85%, dado que la meta establecida era de 6298 y se habilitaron 11138, este sobrecumplimiento tambien obedece a los 3 días sin IVA, en donde los contribuyentes para poder realizar sus ventas debian ser facturadores electrónico, impulsando el registro de los contribuyente y las capacitaciones realizadas durante todo el año.</t>
  </si>
  <si>
    <t>la meta acumulada para nómina electrónica era de 2945 contribuyentes habilitados, teniendo encuenta la modificacion de los plazos conforme a la resolución 0151 de diciembre 10 de 2021; reestructurada la meta esta quedo cumplida en un 154.91%</t>
  </si>
  <si>
    <t>El acumulado total del año cumplió ampliamente los resultados, obteniendo el 127% de lo establecido.  Las divisiones de Fiscalización Intensiva y Extensiva han trabajado en conjunto para lograr un total de $253.268.647.523.  Este éxito,  ha sido principalmente por la ejecución de los programas recibidos del nivel central y la prioridad que se dió a las cargas de trabajo,  generando actos que nos dieran la gestión indicada.</t>
  </si>
  <si>
    <t xml:space="preserve">El cumplimiento de la meta propuesta es bajo, debido a que no se cuenta con  insumos suficientes ya que los contribuyentes generalmente se acogen en la etapa de fiscalización. </t>
  </si>
  <si>
    <t>SubDirección de Fiscalización Cambiaria</t>
  </si>
  <si>
    <t xml:space="preserve">De la meta establecida para el 2021 se logró un recaudo por $298.489.838 generados por pagos del 40% ($230.376.948) y 60% (68.112.890) de los programas Formales (CIB, CIA, OCD) y de Fondo (RDI, TRD, RPI, 2018-PR-C-05-OCE, ITP).  En la división se priorizo la gestión de expedientes que generaran recaudo, obteniendo asi este cumplimiento.   </t>
  </si>
  <si>
    <t>Dirección de Gestión de Fiscalización-SubDirección de Fiscalización Aduanera</t>
  </si>
  <si>
    <t xml:space="preserve">En el año 2021 se logro una gestión por un valor de $522.530.487 obteniendo un cumplimiento del 74.65% sobre la meta total propuesta. Como ya se manifestó en los informes periódicos, no hubo insumos suficientes que permitieran alcanzar el cumplimiento de la meta ya que los contribuyentes generalmente se acogen en la etapa de fiscalización. 
</t>
  </si>
  <si>
    <t>SubDirección de Fiscalización Aduanera</t>
  </si>
  <si>
    <t>"El resultado de la meta de enero a diciembre arrojó un cumplimiento total de $222.573.604 por pagos realizados en Fiscalización y Liquidación, alcanzando asi un sobrecumplimiento de 139% frente a la meta acumulada por valor de  $160.000.000. 
 Fiscalización	 $161.321.044
 Liquidación	 $61.252.560
 Acumulado     $216.807.680
"</t>
  </si>
  <si>
    <t>No hay insumos suficientes que permitan con el cumplimiento de la meta ya que los contribuyentes generalmente se acogen en la etapa de fiscalización, sin embargo para este año se logro un cumplimiento del 25,62% frente a la meta estabelcida</t>
  </si>
  <si>
    <t xml:space="preserve">Se logro evacuar los seleccionados de los programas del 2019 </t>
  </si>
  <si>
    <t>En cumplimiento de la actividad contemplada en el Plan Operativo, se realizo las siguientes propuestas:
MARZO: se desarrolló un operativo conjunto con funcionarios de Rentas Departamentales en establecimientos de expendio y consumo de licor.
SEPTIEMBRE: Se desarrollo un operativo conjunto con Funcionarios de Rentas Departamentales en palacio de exposiciones CENFER dirigido al control de bodega y establecimiento de expendio y consumo de licor, con el fin de verificar la documentacion que demostrara el legal ingreso al territorio aduanero nacional de licor de procedencia extranjera.</t>
  </si>
  <si>
    <t xml:space="preserve">
En cumplimiento de la actividad contemplada en el Plan Operativo, se realizó las siguentes propuestas: 
FEBRERO: Verificar el cumplimiento de los requisitos exigidos cuando se realizan importaciones bajo sistemas especiales de importación-exportación de materias primas e insumos bajo la modalidad C190 y C290. 
JUNIO: Verificar el cumplimiento de los requisitos exigidos cuando se presenta declaraciones con Valores Provisionales."
</t>
  </si>
  <si>
    <t>De enero a diciembre de 2021 se reportaron: 29 fallos ejecutoriados, y de estos 24 fueron a favor de la entidad , y 5 fueron en contra de la misma.  En enero, febrero, agosto y septiembre  se cumplió el 100% de la meta establecida, sin embargo, se destaca que, en marzo, abril, mayo, junio, julio y octubre de 2021 se superó la meta establecida para este indicador, puesto que se logró el 100% de cumplimiento y la meta establecida para el mismo fue del 65,1%. Finalmente se advierte que en noviembre y diciembre también se superó la meta establecida para este indicador, puesto que se logró el 75% de cumplimiento y la meta establecida para el mismo fue del 65,1%.</t>
  </si>
  <si>
    <t xml:space="preserve"> 
De enero a diciembre de 2021 se revisaron todos los procesos con riesgo alto y medio alto en Ekogui, de tal forma que en enero se revisaron:  febrero: 5, marzo: 5, abril: 6 , mayo: 6, junio: 1, julio: 7 y agosto: 6 y septiembre: 7, octubre: 7, noviembre: 7, y diciembre: 9,conforme a lo reportado por el funcionario competente de la División, siendo esto lo correspondiente al total reportado en cada periodo.  </t>
  </si>
  <si>
    <t xml:space="preserve">De enero a diciembre de 2021, fueron remitidos 28 análisis jurisprudenciales junto con el FT-GJ-2448 informe de litigiosidad, con la copia digital de la sentencia. El número de fallos ejecutoriados en el periodo de competencia del área fue: 29. Es decir, se reportaron la totalidad de los análisis jurisprudenciales de acuerdo a los fallos notificados durante esta vigencia, tal como lo establece el Memorando 184 de 2021. Sin embargo , se precisa que en julio de 2021 aunque fueron 4 procesos terminados, 2 de ellos están acumulados en uno solo y por eso, se presentó solo 1 análisis jurisprudencial por esos dos procesos, y una sola copia digital de la sentencia los cuales son referentes a los expedientes con rad. 2016-00496 acumulado al Rad. 2016-00746. HORMIGON COLOMBIA, y en atención a ello aunque en julio de 2021 fueron reportados 4 fallos, solo se efectuaron 3 análisis jurisprudenciales. </t>
  </si>
  <si>
    <t>Se revisaron todas las actuaciones durante el periodo, incluyéndose el respectivo VoBo a cada una de ellas, una vez se verificó que fueran efectuadas las correcciones a que había lugar.</t>
  </si>
  <si>
    <t>Número de requerimientos contestados en oportunidad relacionados con memorando 69 de 2019, trámites ante el Comité de Conciliaciones, Política de Prevención de Daño Antijurídico / Número requerimientos realizados por la Subdirección y sus coordinaciones (semestral).</t>
  </si>
  <si>
    <t xml:space="preserve">De enero a diciembre de 2021 se atendieron dentro de la oportunidad y de conformidad, los siguientes requerimientos: Del Memorando 69 de 2019 fueron (13); trámites ante ante el Comité de Conciliaciones (10); Durante la vigencia se efectuaron la siguientes mesas de estudio, capacitaciones, relatorías y socializaciones, pertinentes conforme a la Política de Prevención del Daño Antijurídico: Mesa de estudio sobre las reformas introducidas al C.P.A.C.A por medio de la ley 2080 de 2021 llevada a cabo el 18/02/2021, Relatoría de sentencias de nivel seccional, y de unificación del Consejo de Estado, Corte Constitucional efectuada el 9/04/2021, Mesa de estudio en materia probatoria realizada el 19/04/2021, Socialización de los Flash Judiciales y Sentencias remitidas por la Coordinación de Defensa Jurídica de la Dirección de Gestión Jurídica desde enero hasta diciembre de 2021.                                                                                                 Aunado a lo anterior, durante el Comité de Jefes N° 4 del 22 de febrero de 2021, por parte de esta División se expusieron a profundidad, las reformas introducidas al C.P.A.CA por medio de la ley 2080 de 2021 y las reformas introducidas por el Decreto 1742 del 22 de diciembre de 2020, que modificó el Decreto 4048 de 2008, se elaboró  el informe semestral de prevención del daño antijurídico correspondiente al primer semestre de 2021.                                                                                     Asimismo, se resalta que, en cumplimiento de la Resolución 10 de 2019,  el 27 de julio se llevó a cabo relatoría de sentencias de nivel central y seccional proferidas por el Consejo de Estado y el Tribunal Administrativo de Santander, y Sentencias de constitucionalidad proferidas por la Corte Constitucional, referentes a los siguientes temas: Impuesto sobre la renta y complementarios, Autorretención especial para personas jurídicas originadas de la constitución de una propiedad horizontal, costo fiscal y patrimonial de los bienes inmuebles - obligados de llevar contabilidad, activos fijos, inspección tributaria, Impuesto al patrimonio - Impuesto a la riqueza en contratos de estabilidad jurídica, procedimiento administrativo tributario presentación de peticiones e interposición de recursos electrónicamente, Documentos que soportan el ingreso de mercancías desde el territorio aduanero nacional con destino a zona franca permanente, y Excención tributaria temporal para las sociedades que contribuyan al desarrollo del campo Colombiano.                         Posteriormente, en agosto de 2021 se realizó una reunión con el GIT de  Documentación para socializar algunas recomendaciones en la recepción de escritos ante la entidad y la publicación de actos administrativos.                                        En septiembre de 2021 se llevó a cabo MESA DE ESTUDIO DE PREVENCIÓN DEL DAÑO ANTIJURÍDICO:  GARANTÍAS EN MATERIA ADUANERA  el 29 de septiembre de 2021.                                                                                                                   En octubre de 2021, se efectuó la Mesa de estudio sobre Prueba Digital efectuada el 14 de octubre de 2021, Mesa de Estudio de Pólizas de Cumplimiento de disposiciones legales con Fiscalización Aduanera y Cambiaria llevada a cabo el 29 de octubre de 2021.                                                                                                         En noviembre de 2021, se llevó a cabo Relatoría de conceptos proferidos durante la vigencia por la Subdirección de Normativa y Doctrina, y de Resoluciones proferidas por la entidad en este segundo semestre de 2021, en la que se abordaron los siguientes temas:
1) Tipificación de la infracción administrativa del numeral 2.6 del artículo 485 del Decreto 2685 de 1999, hoy contenida en el numeral 2.6 del artículo 622 del Decreto 1165 de 2019.
2) Procedencia de la aplicación de las sanciones establecidas en el Numeral 2.2. del Artículo 615 y el Numeral 2 del Artículo 638 ambos del Decreto 1165 de 2019, cuando existe corrección a los montos que conforman el valor en aduana (Valor FOB, Fletes, Seguros y Otros gastos).                                                                                                                        3) Obligación de expedir factura electrónica.
4) Interpretación jurídica respecto del tratamiento tributario aplicable al costo fiscal en la enajenación indirecta de activos ubicados en Colombia, cuando el respectivo precio de enajenación esté compuesto por una parte fija y por una parte variable sujeta a condición.
5) Reconsideración del Oficio No. 903879 del 3 de mayo de 202 – cómo debe determinarse la realización de los ingresos en los casos en que la enajenación indirecta incluya una porción del pago sujeto a una condición.
6) Las sanciones aplicables en el caso de pagar al exterior la totalidad de una financiación de pagos anticipados por importación de bienes y el proveedor en el exterior no realice el despacho de la totalidad de la mercancía.
7) Lineamientos generales, garantías que se puede exigir a los usuarios aduaneros para amparar el cumplimiento de sus obligaciones.
8) Declaración de Importación - Documentos Soporte
9) Seguros de cumplimiento que respaldan obligaciones aduaneras.
10) Requisitos para el registro de un profesional de compra y venta de divisas y cheques de viajero.
11) Sistemas técnicos de control - Procedimiento tributario Descriptores Tiquete de máquina registradora con sistema POS.
12) Impuesto sobre las ventas- No responsables del IVA.
13) Definición del contenido y alcance de la expresión “activo omitido” consagrada en el Art. 239-1 del E.T.
14) Resolución N° 000063 del 30 de julio de 2021 que modificó la fecha de habilitación del sistema de facturación electrónica, y el calendario para para generar, transmitir el documento soporte de pago de nómina electrónica para los empleadores.                                                                                                                        En diciembre de 2021 se remitió el Informe de prevención del año antijurídico                                                                                                                                                                 correspondiente al segundo semestre de 2021, junto con todas las evidencias pertinentes al Comité de Conciliación y Defensa Judicial.  /Número requerimientos realizados por la Subdirección y sus coordinaciones (18). Resultado de la meta del memorando 69 de 2019, mes de junio de 2021: Porcentaje asignado por nivel central.                                                                                                           </t>
  </si>
  <si>
    <t>Durante el periodo se informaron oportunamente en el SIE la totalidad de procesos TAC de competencia de esta Dirección Seccional, así: Tributarios: 178, aduaneros: 17, Cambiarios: 6, otros procesos: 14. El total de procesos registrados durante el periodo fue: 215.</t>
  </si>
  <si>
    <t xml:space="preserve"> En el período enero-diciembre se tiene un acumulado de 1.373 millones respecto a la meta que es de $ 640 millones. El cumplimiento final es del 214%. En un alto porcentaje  el cumplimiento de la meta de esta actividad se debió a las revisiones de las D.E.I. efectuadas desde Zona Franca. Igualmente los controles llevados a cabo por los funcionarios inspectores en el estudio de las declaraciones de importación presentadas por la Seccional. </t>
  </si>
  <si>
    <r>
      <rPr>
        <b/>
        <sz val="11"/>
        <color theme="1" tint="0.249977111117893"/>
        <rFont val="Calibri"/>
        <family val="2"/>
        <scheme val="minor"/>
      </rPr>
      <t>PROPIO:</t>
    </r>
    <r>
      <rPr>
        <sz val="11"/>
        <color theme="1" tint="0.249977111117893"/>
        <rFont val="Calibri"/>
        <family val="2"/>
        <scheme val="minor"/>
      </rPr>
      <t xml:space="preserve">  Realizar auditorias integrales de fiscalización a contribuyentes no auditados (Auditoria Integral:  Incluye todas las fases desde la programación hasta la implementación)
</t>
    </r>
  </si>
  <si>
    <t xml:space="preserve">Porcentaje de auditorias realizadas a contribuyentes no auditados </t>
  </si>
  <si>
    <t>(No. de auditorias realizadas / No. De contribuyentes seleccionados para auditar de la lista de no auditados en la seccional al 31 de diciembre de 2020)*100</t>
  </si>
  <si>
    <t xml:space="preserve">Dirección Seccional de Impuestos y Aduanas de Bucaramanga - División de Fiscalización </t>
  </si>
  <si>
    <t xml:space="preserve">Teniendo en cuenta el proceso de reestructuración de la DIAN y las nuevas Divisiones, esta iniciativa será analizada a efectos de ser realizada el próximo año. </t>
  </si>
  <si>
    <r>
      <rPr>
        <b/>
        <sz val="11"/>
        <color theme="1" tint="0.249977111117893"/>
        <rFont val="Calibri"/>
        <family val="2"/>
        <scheme val="minor"/>
      </rPr>
      <t>PROPIO:</t>
    </r>
    <r>
      <rPr>
        <sz val="11"/>
        <color theme="1" tint="0.249977111117893"/>
        <rFont val="Calibri"/>
        <family val="2"/>
        <scheme val="minor"/>
      </rPr>
      <t xml:space="preserve">  Garantizar el cumplimiento de la normatividad aduanera Zona franca en la Seccional</t>
    </r>
  </si>
  <si>
    <t>Total de declaraciones realizadas / Total de declaraciones presentadas</t>
  </si>
  <si>
    <t>Dirección Seccional de Impuestos y Aduanas de Bucaramanga - División de Operación Aduanera</t>
  </si>
  <si>
    <t>El cumplimiento de este indicador se ve reflejado por la revisión efectuada a las Declaraciones Especiales de Importación presentadas. En total de 212 formularios presentados en el período enero-diciembre se revisaron 191 lo cual genera un sobrecumplimiento en la meta establecida del 70% para este indicador en la revisión de las D.E.I.</t>
  </si>
  <si>
    <t>El presupuesto asignado inicial a la Seccional fue de $ 869.542.453. Esta cifra es la base para distribuir los porcentajes y metas para el año y que no son objeto de modificación.
Durante el año 2021 se realizaron modificaciones al presupuesto el cual se hicieron adiciones y reducciones cambiando las cifras de presupuesto en los meses que correspondieron, dando origen a unos cumplimientos diferentes a los que se plasmaron inicalmente afectando las metas durante dichos meses. 
El presupuesto real acumulado desde enero a diciembre fue de $ 801.619.159 de los cuales se comprometieron $ 773.686.410 para un cumplimento real del 97%.
La justificación de la diferencia en el cumplimiento es:
- Mantenimiento de vehículos: $3.133.363. Valor no requerido.
- Mantenimiento de motobombas: $9.810.400. Imposiblidad de compra de motobomba por no encontrarse disponible en el mercado.                                      - Servicios públicos: $318.552.  Valor no requerido.                                                                                                           - Auxiliares de la justicia: $1.449.299.  Valor no requerido.                                                          - Transporte de Gestión: $1.108.000.  Valor no requerido.                                            - Viáticos y transporte de funcionario en comisión: $3.206.447.  Valor no requerido.                                                                                              - Cierre Caja Menor: $6.991.124.                                                                                              - Mantenimiento de puertas:  $1.915.564.  Valor no requerido.                                                                                                                                                                                                      Los anteriores valores se tenían disponibles para garantizar el normal funcioamiento de la Seccional Bucaramanga.</t>
  </si>
  <si>
    <t>Se reporta que al mes de mayo 2021 se dá cumplimiento al total de líneas programadas del PAA de la Dirección Seccional de Impuestos y Aduanas de Bucaramanga.</t>
  </si>
  <si>
    <t>Respecto a este indicador del Subproceso: Devolución y/o Compensación  no se registra cumplimiento en el periodo de Enero a Diciembre del año de 2021, por cuanto no fueron seleccionadas solicitudes de devolución por el Servicio Informático para el procedimiento automático.</t>
  </si>
  <si>
    <t>El promedio para el tramite de solicitudes de devolución ordinarias es de treinta y cinco (35) días;  se  ha venido disminuyendo el indicador hasta lograr en el mes de agosto un promedio de 33 días cumpliendo con el porcentaje acumulado,  debido a una mejor distribución de las cargas trabajo, el compromiso para el año 2022 es mantener este indicador en la meta deseada.</t>
  </si>
  <si>
    <t>Los actos administrativos proferidos en materia tributaria de enero a diciembre de 2021, fueron expedidos dentro de los términos establecidos en el memorando 46 de 2020 proferido por la Subdirección de Recursos Jurídicos, es decir dentro de los 10.2 meses.</t>
  </si>
  <si>
    <t>Se dio cumplimiento al memorando 101 de mayo 24 de 2021 de la Subdirección de la operación aduanera, mediante el cual se asignó como meta de este indicador para el período mayo-diciembre, la realización de 4 Encuentros Aduanas Empresas, los cuales fueron programados y realizados atendiendo tal directriz.</t>
  </si>
  <si>
    <t>El cumplimiento de este indicador se llevó a cabo con la realización de cada encuentro aduanas empresas, toda vez que los compromisos que se adquirían eran solucionados de manera  inmediata a su realización. Se atendiéron los lineamientos del memorando 101 de mayo 24 de 2021.</t>
  </si>
  <si>
    <t>PROPIO:  Desarrollar campañas pedagógicas de cultura tributaria, aduanera, cambiaria e internacional con los diferentes sectores económicos objetivo de la Seccional</t>
  </si>
  <si>
    <t>Cumplimiento del plan de participación ciudadana</t>
  </si>
  <si>
    <t>No. De personas capacitadas / Total de personas visitadas</t>
  </si>
  <si>
    <t>Dirección Seccional de Impuestos y Aduanas de Bucaramanga</t>
  </si>
  <si>
    <t xml:space="preserve">De enero a diciembre la división de servicio al ciudadano atendió 5 encuentros con diferente gremios realizando conversatorios y jornadas de capacitacion solicitadas por ellos </t>
  </si>
  <si>
    <t>Cumplimiento del plan de campañas pedagógicas</t>
  </si>
  <si>
    <t>(Actividades ejecutadas/Actividades Programadas)*100</t>
  </si>
  <si>
    <t>Durante el año 2021 se atendieron 26 capacitaciones pedagógicas en diferentes temas de interes para los contribuyentes, entre ellos; factura y nómina electrónica, RST, obligaciones formales, declaracion renta 2020, sistemas informaticos, entre otros; se capacitación 14.772 contribuyentes.</t>
  </si>
  <si>
    <t>Cumplimiento del plan de capacitación a nuevos usuarios calificados en zona franca</t>
  </si>
  <si>
    <t>(Actividades ejecutadas /Actividades Programadas)*100</t>
  </si>
  <si>
    <t>Dirección Seccional de Impuestos y Aduanas de Bucaramanga - GIT Zona Franca</t>
  </si>
  <si>
    <t xml:space="preserve">Se dio cumplimiento a la programación establecida, en la  medida que en el indicador se señaló que se capacitarían a usuarios nuevos de zona franca permanente. </t>
  </si>
  <si>
    <r>
      <t>Se presenta incumplimiento del plan de ejecucion de la meta establecida a septiembre de $13.482.000.000, se logra cumplimiento de 60.97%   al efectuar decomisos por la suma de</t>
    </r>
    <r>
      <rPr>
        <sz val="12"/>
        <rFont val="Arial"/>
        <family val="2"/>
      </rPr>
      <t xml:space="preserve"> </t>
    </r>
    <r>
      <rPr>
        <sz val="10"/>
        <rFont val="Arial"/>
        <family val="2"/>
      </rPr>
      <t xml:space="preserve">$8.219.546.250, </t>
    </r>
    <r>
      <rPr>
        <sz val="10"/>
        <color theme="1" tint="0.249977111117893"/>
        <rFont val="Arial"/>
        <family val="2"/>
      </rPr>
      <t>el trabajo realizado por las unidades aprehensoras fue de 2335 aprehensiones, mostrando un incremento del 11% en relación con el año anterior. A 31 de diciembre del 2021 el valor pendiente de ejecutoriar es de $399.554.068</t>
    </r>
  </si>
  <si>
    <t>Para la vigencia 2021 este indicador reflejó el arduo trabajo del grupo en las diferentes actividades aduaneras en la Jurisdicción; es así, como los resultados de las coordinaciones realizadas con los distintos entes ha logrado visualizarse en cada uno de los objetivos alcanzados; presentando un sobrecumplimiento  115.53%. Este buen resultado, como se mencionó, se debe a la buena labor del equipo de trabajo.</t>
  </si>
  <si>
    <t>2,77%</t>
  </si>
  <si>
    <t xml:space="preserve">En el período enero-diciembre del total de 507 inspecciones realizadas, hubo incidencias que generaron recaudo respecto de 9 declaraciones. Si se compara el recaudo obtenido producto de las incidencias con el porcentaje de incidencias establecido como meta para este indicador,  puede observarse que a pesar de no cumplir con la meta en el porcentaje de incidencias, en cambio si se obtuvo un sobrecumplimiento del valor de recaudo. Se sugiere eliminar este indicador ya que las incidencias que provocan recaudo se están viendo reflejadas en el valor del Recadudo provocado. </t>
  </si>
  <si>
    <t>Se atendió la programación señalada por la Subdirección de Registro Aduanero. En el período se llevaron a cabo las 2 visitas a Depósitos. Del estudio de los requisitos verificados se logró encontrar inconsistencias de uno de los depósitos visitados. Los informes de las visitas fueron enviados cumpliendo los requerimientos exigidos por la subdirección y dentro del término establecido para ello.Se recomienda que la meta para la Seccional no se fundamente en las inconsistencias de los usuarios, sino en realizar la programación y la ejecución acorde con los requisitos y en la oportunidad que solicite la Subdirección.</t>
  </si>
  <si>
    <t>Durante el período enero diciembre, de acuerdo con la programación de la subdirección de Registro se realizaron 3 visitas a usuarios no visitados anteriormente: Italcol, Incubadora Santander y el Puerto Público de Impala. Del estudio de requisitos verificados se logró encontrar inconsistencias en uno de los usuarios visitados. Los informes de las visitas fueron enviados cumpliendo los requerimientos exigidos por la subdirección y dentro del término establecido para ello. Se recomienda que la meta para la Seccional no se fundamente en las inconsistencias de los usuarios, sino en realizar la programación y la ejecución acorde con los requisitos y en la oportunidad que solicite la Subdirección</t>
  </si>
  <si>
    <r>
      <rPr>
        <b/>
        <sz val="11"/>
        <color theme="1" tint="0.249977111117893"/>
        <rFont val="Calibri"/>
        <family val="2"/>
        <scheme val="minor"/>
      </rPr>
      <t>PROPIO</t>
    </r>
    <r>
      <rPr>
        <sz val="11"/>
        <color theme="1" tint="0.249977111117893"/>
        <rFont val="Calibri"/>
        <family val="2"/>
        <scheme val="minor"/>
      </rPr>
      <t>: Optimizar  la gestión del riesgo en la Dirección Seccional de Impuestos y Aduanas de  Bucaramanga</t>
    </r>
  </si>
  <si>
    <t>Nivel de optimización de gestión del riesgo en Bucaramanga</t>
  </si>
  <si>
    <t>(Actividades ejecutadas exitosamente/Actividades Programadas)*100</t>
  </si>
  <si>
    <t>Se gestionarion todas las acciones de control de gestión del riesgo por parte de las áreas correspondientes al año 2021. Se le hizo una mejora significativa al aplicativo riesgos.online para manajar mas eficientemente las acciones de control 2022, asi como el reporte de materializaciones de riesgos.</t>
  </si>
  <si>
    <t>El sobrecumplimiento acumulado obedece a la revisión mensual que se hace al total de las existencias de mercancías, lo que conlleva a enviar mensualmente proyectos de donación, proyectar Resoluciones de Destrucción y cuando la mercancía lo amerita Resoluciones de chatarrización.  Se resalta que en el mes de agosto se egresó la mercancía contenida en la Resolución de chatarra.</t>
  </si>
  <si>
    <t>Los abogados de Representación Externa han realizado los siguientes cursos durante el periodo: 1. Curso en línea de la Comunidad Jurídica del Conocimiento- Título de Imputación (2 horas) del 25 Enero 2021 - Dr. Luis Alfonso Jaimes Plata. 2. Curso virtual Acto administrativo: prevención, conciliación y estrategias de defensa (12 horas) del 2 Junio 2021 - Dr. Luis Alfonso Jaimes Plata.  3. Curso virtual Estrategia probatoria y técnicas de argumentación (12 horas) del 28 Junio 2021 - Dr. Luis Alfonso Jaimes Plata.  4. Curso virtual Habilidades de Negociación para la Defensa Jurídica del Estado (6 horas) del 29 Junio 2021 - Dr. Luis Alfonso Jaimes Plata.  5. Curso virtual Estrategia de defensa en responsabilidad extracontractual (12 horas) del 28 abril 2021 - Dr. Néstor Ramón Lizarazo Lagos. 6. Curso virtual Estrategia probatoria y técnicas de argumentación (12 horas) del 8 junio 2021 - Dr. Néstor Ramón Lizarazo Lagos.  7. Curso virtual Metodologías para la Defensa Jurídica del Estado (24 horas) del 23 junio 2021 - Dr. Néstor Ramón Lizarazo Lagos.  8.Curso virtual Estrategia probatoria y técnicas de argumentación (12 horas) del 17 junio 2021 - Dra. Lizette Carolina Perea Pineda.  9. Curso en línea de la Comunidad Jurídica del Conocimiento - Herramientas de Gestión para Oficinas Jurídicas (20 horas) del 3 febrero 2021 - Dra. Lizette Carolina Perea Pineda.  10. Curso virtual Procesal contencioso administrativo: hitos procesales y técnicas de defensa (12 horas) del 17 junio 2021 - Dra. Lizette Carolina Perea Pineda.  11. Curso virtual Acto administrativo: prevención, conciliación y estrategias de defensa (12 horas) del 17 junio 2021 - Dra. Lizette Carolina Perea Pineda.       12. Curso en línea de la Comunidad Jurídica del Conocimiento - Presunciones (2 horas) del 27 enero 2021 - Dra. Gloria Inés Moreno Rincón.  13. Curso virtual - Habilidades de Negociación para la Defensa Jurídica del Estado (6 horas) del 10 junio 2021 - Dra. Gloria Inés Moreno Rincón.  14. Curso virtual - Procesal contencioso administrativo: hitos procesales y técnicas de defensa (12 horas) del 25 mayo 2021 - Dra. Gloria Inés Moreno Rincón.   15. Curso virtual - La Prueba en el Sistema Oral (2 horas) del 15 junio 2021 - Dra. Gloria Inés Moreno Rincón.  16. Curso virtual de Estrategia probatoria y técnicas de argumentación (12 horas) del 4 de octubre 2021- Lizette Carolina Perea Pineda.  17. Curso virtual sobre Acto administrativo: prevención, conciliación y estrategias de defensa (12 horas) del 7 de octubre de 2021 - Lizette Carolina Perea Pineda.  18. Curso virtual Procesal laboral administrativo: hitos procesales y técnicas de defensa (12 horas) del 7 de octubre 2021 -  Lizette Carolina Perea Pineda.  19. Curso virtual de Estrategias de defensa en responsabilidad extracontractual (12 horas) del 7 de octubre de 2021 - Lizette Carolina Perea Pineda.  20. Curso virtual de Gerencia Eficiente de Comités de Conciliación (12 horas) del 7 octubre de 2021 - Lizette Carolina Perea Pineda. 21. Curso virtual Procesal laboral administrativo: hitos procesales y técnicas de defensa (12 horas) del 21 de octubre de 2021 - Dra. Gloria Inés Moreno Rincón.  22. Curso virtual de Procesal laboral administrativo: hitos procesales y técnicas de defensa (12 horas) del 21 de octubre de 2021 - Dra. Gloria Inés Moreno Rincón.  23. Curso virtual de Procesal laboral administrativo: hitos procesales y técnicas de defensa (12 horas) del 8 de octubre 2021 - Doctor Néstor Lizarazo Lagos.  24. Curso virtual de Procesal laboral administrativo: hitos procesales y técnicas de defensa (12 horas) del 26 Octubre de 2021-  Doctor Luis Alfonso Jaimes Plata.  25. Curso virtual de Estrategias de defensa en responsabilidad extracontractual (12 horas) del 27 Octubre de 2021. Doctor Luis Alfonso Jaimes Plata.                                                                                                         (En total por parte de los abogados de Representación Externa de esta Dirección Seccional se realizaron 25 cursos de la ANDJE, establecidos en el El Memorando 86 de 2021.</t>
  </si>
  <si>
    <t xml:space="preserve">La Dirección Seccional de Impuestos y Aduanas de Bucaramanga a diciembre de 2021 atendió la programación y el desarrollo del PIC logrando un cumplimiento acumulado del 109%, el cual está dentro de los parámetros establecidos por la Subdirección Escuela de Impuestos y Aduanas. </t>
  </si>
  <si>
    <t>CUMPLIMIENTO</t>
  </si>
  <si>
    <t>ANALISIS</t>
  </si>
  <si>
    <t xml:space="preserve">
Este indicador logra un cumplimiento del 127% respecto a la meta.  La Seccional de Buenaventura, capta el 80% de los pagos de renta impuestos en cinco grandes empresas como son los cinco terminales marítimos SPBUN, TCBUEN, AGUA DULCE, GRUPO PORTUARIO, COMPAS.
Estas cifras de impuestos nuevos tuvieron una participación interesante, aunque son impuestos tradicionales como el IVA, retenfuente los que hacen el grueso del recaudo que hacen los colombianos al país. 
</t>
  </si>
  <si>
    <t xml:space="preserve">El acumulado de Enero a Diciembre, este indicador muestra un resultado del 84% frente a la meta,  las acciones que se establecieron y se ejecutaron para lograr el cumplimiento de esta meta fueron: 
1- Se realizaron llamadas microsoft teams a los contribuyentes que tienen obligaciones pendientes.
2- Se trabajo en la  Gestión de  la cartera nueva
3- Se realizaron reuniones semanales con los funcionarios que tienen dentro de sus funciones el proceso de recaudo.
4- Se revalidaron las metas y el logro de las mismas analizando los resultados que se estan obteniendo para asi tomar decision frente a seguir aplicando la estrategia o si se hace necesario redefinir unas nuevas.
5- Se continua haciendo énfasis al cobro persuasivo y coactivo 
6- El Lider de Calidad de la Dirección Seccional, esta reportando mensualmente los resultados de los indicadores de proceso y procedimientos y de acuerdo a los resultados se estan estableciendo acciones de mejora que nos permitan tener mejores resultados para el cumplimiento de la meta.
7- Se continua con la distribucción de las cargas de trabajo para reforzar la acción persuasiva pasando de 2 a 3 funcionarios en el proceso persuasivo.
6- Se continuo realizando el envío diario de los recibos de pago de la cuota para facilidades  de pago al correo electrónico registrado en el RUT, con cinco (5) días de anterioridad al vencimiento del plazo de la cuota.
7-Semanalmente se asignó a un funcionario para que enviar los oficios  persuasivos penalizables.
8-  Distribucción de las cargas de trabajo para reforzar la acción persuasiva pasando de 2 a 3 funcionarios en el proceso persuasivo.
9. Asignar diariamente a un funcionario para que envié oficios persuasivos penalizables y que el anuncio de un proceso penal, ejerce una presión en los contribuyentes, además solicitar el de la División Jurídica.
</t>
  </si>
  <si>
    <t>El acumulado de enero a diciembre de 2021, logra un resultado del 60%, generando un incumplimiento frente a la meta,  apesar de las campañas realizadas en donde se le ha dado a conocer los grandes beneficios que se tienen con el RST para la región como:
Mejora el Flujo de Caja del contribuyente
Reducción de costos de cumplimiento tributario
Reducción de costos de contratación de empleado 
Incentiva la bancarización
No responsabilidad del IVA para quienes únicamente realicen actividades de tiendas y peluquerías.
Durante todo el año se han llevado acabo la siguientes estrategias.
* Campañas de incentivo del RST, que se han realizado a nivel nacional y mediante la página virtual de la DIAN.
* Se ha ralizado capacitación a funcionarios de la Alcaldía, para que conozcan los beneficios del RST y puedan ayudar a divulgar la cultura de la contribución.
* Se esta llevando acabo  divulgación masiva  del RST, a traves de los canales de información como radio, perifoneo, folletos dirigidos a la ciudaanía en general.
* Aumento de campañas sobre el nuevo modelo de tributación que, aunque es un régimen opcional, sin embargo, la DIAN puede incluir a contribuyentes que no hubieran cumplido sus obligaciones tributarias con distritos, municipios y la Nación. Quienes opten por el RST tendrán, entre otros beneficios, la integración de hasta 6 impuestos en una sola declaración anual (Simple –sustituto de renta–ganancia ocasional, Industria y Comercio, Impuesto Nacional al Consumo, Sobretasa bomberil y Avisos y tableros). 
*. Instalación de puntos móviles para la incentivar el RST, en tres sitios del Municipio comoBulevar, plazoleta del CAM, y Camara de Comercio.                                                                                                         *. Notificación de manera oficiosa a nuevos comerciantes inscritos ante la Cámara de Comercio de Buenaventura para invitarlos a inscribirse en el RST y disfrutar de sus beneficios.</t>
  </si>
  <si>
    <r>
      <rPr>
        <b/>
        <sz val="12"/>
        <color rgb="FF595959"/>
        <rFont val="Calibri"/>
        <family val="2"/>
      </rPr>
      <t>PROPIO.</t>
    </r>
    <r>
      <rPr>
        <sz val="12"/>
        <color rgb="FF595959"/>
        <rFont val="Calibri"/>
        <family val="2"/>
      </rPr>
      <t xml:space="preserve">  Cumplir con el Plan de Contribución 2021</t>
    </r>
  </si>
  <si>
    <t>Al cierre de Diciembre del 2021 (Enero -Diciembre) se obtuvo un cumplimiento del indicador del 100%,  Se enviaron 166 oficios de invitaciones a contribuyentes nuevos inscritos en Cámara  de Comercio para inscibirse en el RST.  Se realizó capacitación de facturación electrónica el 15 de diciembre programada por la División de Servicio al Ciudadano, la cual fue dictada desde Nivel Central.
En diciembre del 2021, se enviaron 38 oficios de invitación a contribuyentes registrados y no habilitados en facturación electrónica en donde se invitan a ralizar el proceso de habilitación.
Durante el año 2021 en la Seccional Buenaventura de acuerdo al Plan de la contribucción establecido, se trabajo en Regimen Simple de Tributación, Factura Electrónica y Nómina Electrónica y con respecto a la Cultura de la Contribucción se trabajo todo lo relacionado con las NAF (Núcleo de Apoyo Fiscal). Tambien se llevaron acabo el cumplimiento de las actividades de la Copa de la Contribucción.</t>
  </si>
  <si>
    <t>El acumulado de enero a diciembre de 2021 se obtiene un cumplimiento del 155% , se logra un total de inscritos de 680 usuarios, este resultado es obtenido por el excelente trabajo que se viene realizando en la  la Seccional en temas de  divulgación y campañas en la facturación electrónica.
La  sensibilizacion realizada ha permitido que los contribuyentes sean concientes de los beneficio de facturar de manera electrónica.
Se realizó  acompañamientoa los usuarios para realizar el proceso de   habilitacion como facturador electronico, teniendo encuenta que nos encontramos con usuarios que desconocian el proceso.
Adicionalmente las capacitaciones que se han llevado a cabo de manera presencial y virtual, ha mostrado los beneficios de la facturación electrónica en dponde se ha hecho énfasis en los siguientes temas:
1. Es más económico facturar electrónicamente que por las modalidades tradicionales de facturación. El Ahorro puede representar hasta un 80% de los gastos frente a la gestión de facturas en papel.
2. La automatización en la recepción de las facturas a través de procesos electrónicos y digitales, genera ahorro en tiempos de procesamiento, registro contable, tesorería y consulta de información.
3. Favorece las relaciones comerciales al reducir costos de envío y recepción de facturas, así como facilita el seguimiento del estado de las facturas electrónicas como: recepción, rechazo o aceptación; brinda la posibilidad de obtener reportes y alertas permanentes en tiempo real.
4. Simplifica los trámites internos en las empresas, principalmente generación, recepción, contabilidad, gestión documental, comercial y compras; de manera amable permite la recuperación de información al estar siempre disponible en línea, en formato electrónico, validada previamente por la DIAN y como soporte adecuado.
Es importante mencionar que el mismo medio ha llevado a que los comerciantes empresarios y emprendedores, solo realicen transacciones con quienes tengan facturación electrónica.</t>
  </si>
  <si>
    <t xml:space="preserve">En el acumulado de Enero a Diciembre del 2021 se logra un sobre -cumplimiento del 183% frente a la meta, las fuertes campañas realizadas para que los usuarios realizaran su procso de habilitación en nómina electrónica permitieron alcanzar el cumplimiento de la meta, La Resolución 00037 de fecha 05 de mayo de 2021, modifico el calendario para la implementación del documento soporte de pago de nómina electrónica en el sector empresarial que estaba proyectado para cumplirse en el mes de mayo,  para el mes de septiembre  se llevó a cabo el establecimiento de la meta para este indicador.
</t>
  </si>
  <si>
    <t>Dirección de Gestión de Fiscalización  Subdirección de Fiscalización Tributaria</t>
  </si>
  <si>
    <t xml:space="preserve">Este cumplimiento del 113.12% de la meta establecida para el año 2021 se obtiene mediante la ejecución con eficiencia y eficacia de programas y acciones de control recibidos de la Subdirección de Fiscalización Tributaria, tendientes a controlar la evasión y el abuso en materia tributaria,  estableciendo el cumplimiento de la obligación tributaria que se deriva en una adecuada presentación y determinación del impuesto en función de la capacidad contributiva de los contribuyentes, así mismo del compromiso, entrega y trabajo en equipo de los funcionarios.
</t>
  </si>
  <si>
    <t>Dirección de Gestión de  Fiscalización  Subdirección de Fiscalización Aduanera</t>
  </si>
  <si>
    <t>El acumulado para el indicador de gestión de Fiscalizacion Aduanera arroja un cumplimiento excelente del 101%, debido a las estrategias implementadas por  la jefe de la División de Fiscalización y Liquidación Aduanera y Cambiaria, las cuales fueron exteriorizadas en la Subdirección de Fiscalización Aduanera y con la Directora Seccional para  cumplir con los objetivos trazados:
1. Identificación de usuarios aduaneros incursos en infracción contenida en el artículo 648 del Decreto 1165 de 2019: “Sanción cuando no sea posible aprehender la mercancía” que permitan la remisión de insumos para la División de Gestión de Liquidación en la variable: resoluciones proferidas y en firme, por valor de $ 18.000.000.000. 
2. Requerimientos de Información (Fecha de realización de la actividad fue ejecutada el  (31) de julio de 2021).
3. Cancelación de Levante. (Fecha de realización de la actividad  (31) de agosto de 2021.)
4. Requerimiento Especial Aduanero Proponiendo “Sanción cuando no sea posible aprehender la mercancía”. (Fecha de realización de la actividad  (30) de septiembre de 2021</t>
  </si>
  <si>
    <t xml:space="preserve">El acumulado de enero a diciembre arroja un cumplimiento del 108%  resultado obtenido  en la ejecución del  trabajo que se realizó al interior de la División, y en donde se ejecutaron las siguientes estrategias:
1- Los emplazamientos que fueron proyectados y notificados durante el mes de Agosto, fueron  gestionados durante el cuatrimestre conformado por los meses de septiembre, octubre, noviembre y diciembre.
2-Prelación a la expedición de Autos de Entrega por presentación de declaración de legalización con pago de rescate.
3-Prelación a la expedición de Autos de Archivo por presentación de declaración de legalización por descripción errada o incompleta.
2-Contingencia para Pagos.
3-Recaudo por Allanamientos con Pago al 20% por valor de $530.000.000. </t>
  </si>
  <si>
    <t>El acumulado de Enero a Diciembre arroja un resultado de cumplimiento  del 113% donde lo logrado fue$ 14.701.648.747  y la meta establecida era de $13.000.000.000; este cumplimiento obedece a las estrategias implementadas por  la jefe de la División de Fiscalización y Liquidación Aduanera y Cambiaria, las cuales fueron exteriorizadas en la Subdirección de Fiscalización Aduanera y con la Directora Seccional para  cumplir con los objetivos trazados:
1. Identificación de usuarios aduaneros incursos en infracción contenida en el artículo 648 del Decreto 1165 de 2019: “Sanción cuando no sea posible aprehender la mercancía” que permitan la remisión de insumos para la División de Gestión de Liquidación en la variable: resoluciones proferidas y en firme, por valor de $ 18.000.000.000. 
2. Requerimientos de Información (Fecha de realización de la actividad a más tardar el treinta y uno (31) de julio de 2021).
3. Cancelación de Levante. (Fecha de realización de la actividad a más tardar el treinta y uno (31) de agosto de 2021.)
4. Requerimiento Especial Aduanero Proponiendo “Sanción cuando no sea posible aprehender la mercancía”. (Fecha de realización de la actividad a más tardar el treinta (30) de septiembre de 2021</t>
  </si>
  <si>
    <t>Este indicador tiene un cumplimiento del 100%. La Direccion Seccional de Buenaventura no presenta acciones pendientes de control posterior y programas de los años 2017 y 2018, todas quedaron debidamente terminadas y enviadas  a la Subdirección de Fiscalización Aduanera.</t>
  </si>
  <si>
    <t>Este indicador tiene un cumplimiento del 100% al cierre de diciembre del 2021, meta lograda desde Septiembre, en donde se remitió a la Subdirección de Fiscalización  la propuesta de acción de control para contrarrestar el Contrabando Técnico relacionado con la Subfacturación y/o sobrefacturación.</t>
  </si>
  <si>
    <t>Este indicador se dio cumplimiento  del 100% al cierre del primer semestre del 2021, de acuerdo a lo establecido en la meta (Febrero y Abril).
Resultados obtenidos gracias a los barridos en el sistema SIFARO e  implementandose la Base de Datos de Devoluciones de Correo, con la finalidad de verificar la ubicación del importador y el desarrollo del objeto social. 
Durante el semestre se han remitido a la Subdireccion de Gestión de Fiscalizacion dos (2)  propuestas de acción de control sobre la correcta clasificación arancelaria de la mercancia clasificadas por las subpartidas 5303.12.10.00/ 5503.20.00.10</t>
  </si>
  <si>
    <t>En el mes de Abril del 2021, se dio cumplimiento a la meta en un 100%,  fecha en que  se remitio a la Subdirección de Gestion de Fiscalización, la Propuesta de Programas de Control Posterior sobre la correcta clasificación arancelaria de la mercancía importada clasificada por la subpartida (Bicicletas) 8482.99.00.00; 8714.91.00.00; 8714.95.00.00; 8714.96.00.00 y 8714.99.00.00.</t>
  </si>
  <si>
    <t>En el acumulado de Enero a Diciembre del 2021 no se registra cumplimiento de la meta, es de aclarar que en  el año 2021 no se presentaron fallos ejecutoriados en la Dirección Seccional, por lo que tampoco procedía la realización de análisis jurisprudenciales.
El plan de mejora que se tiene al interior de la División para mantener el nivel de cumplimiento es ejecutar un control previo a la terminación del periodo con el fin de verificar que las presentaciones de los análisis jurisprudenciales corresponden al número de fallos ejecutoriados y coincidan con lo informado en la Matriz de Litigiosidad durante cada periodo. 
Conforme al Memorando 86 de 2021 se cargan los análisis jurisprudenciales, las sentencias ejecutoriadas y la Matriz de Identificación de la actividad litigiosa en la carpeta pública, pero hasta el momento no hay sentencias ejecutoriadas en la Seccional que nos permitan llevar a cabo el plan de trabajo propuesto.</t>
  </si>
  <si>
    <t>En el acumulado de Enero a Diciembre se logra un cumplimiento de la meta establecida del 100%, se  revisarón 2 procesos con riesgo alto en ekogui por tener sentencia desfavorable, sin embargo, en el analisis se pudo determinar que los argumentos de la sentencia no son determinantes y es muy posible que en 2 instancia se revoque la sentencia. Es por ello que la recomendación es no solicitar al Comité de Conciliación parametros para conciliar.</t>
  </si>
  <si>
    <t>No se reportan fallos ejecutoriados en el periodo.</t>
  </si>
  <si>
    <t>En el acumulado de Enero a Diciembre, se logra un cumplimiento de la meta del 100%, Esta actividad se realiza revisando el 40% de las contestaciones de demandas, alegatos de conclusión y recursos que proyectan los apoderados judicialesconforme lo establecido en Memorando 086. Para el mes de Octubre este indicador no tiene aplicación, pero en el mes de septiembre en el análisis del mismo se indica que se  revisarón 2 contestaciones de demandas. Esta actividad se registra en un formato de seguimiento adoptado para este efecto., para el cuarto trimestre, se registraron 5 actuaciones de los abogados conforme a esta actividad.</t>
  </si>
  <si>
    <t>En el acumulado de Enero a Diciembre, se logra un cumplimiento del 100% referente a la meta, Durante el año 2021 un total de 5  requerimientos de manera oportuna realizados por la Subdirección de Representación Externa relacionados.  En el primer semestre se recibieron y atendieron (3) y para el segundo semestre se recibieron y atendieron (2)</t>
  </si>
  <si>
    <t>En el acumulado de Enero a Diciembre, se logra un cumplimiento del 100% frente a la meta. Se han registrado en el SIE un total de 75 demandas solicitando nulidad y restablecimiento del derecho.  Todos los procesos son de primera instancia y la entidad es la parte demandada, estas demandas se encuentran activas en los juzgados de Administrativos de Buenaventuras y registrados  en el  SIE.</t>
  </si>
  <si>
    <t xml:space="preserve">En el acumulado de Enero a Diciembre, se logra un sobre -cumplimiento del 231% frente a la meta establecida para el año. se  recaudó $20,749 millones de pesos, el resultado fue producto de las actuaciones del GIT de importaciones durante el control simultáneo, generado por las suspensiones y rechazos en aplicación de los diferentes numerales del artículo 185 del Decreto 1165/2019.
Las estrategias que permitieron durante el 2021 el cumplimiento de la meta fueron:
1. Desarrollo de las competencias técnicas de los inspectores
2. Capacitaciones semanales en el GIT de Importaciones sobre temas relacionado con las actividades desarrolladas. 
3. Discusión semanal de casos especiales, al igual que los casos exitosos para ser tenidos en cuenta por todo el grupo.
4. Intensificación de los controles de verificación de mercancías tanto en control previo y simultáneo con el fin de seguir encontrando incidencias que generen recaudo.
5. Evaluación periódica a los inspectores aduaneros
6. Seguimiento semanal a los inspectores sobre la meta de los indicadores de gestión
7. Realización de comités de usuarios de manera mensual, donde se genera un espacio para tratar temas de interés en lo concerniente al comercio exterior. </t>
  </si>
  <si>
    <r>
      <rPr>
        <b/>
        <sz val="12"/>
        <color rgb="FF595959"/>
        <rFont val="Calibri"/>
        <family val="2"/>
      </rPr>
      <t>PROPIO.</t>
    </r>
    <r>
      <rPr>
        <sz val="12"/>
        <color rgb="FF595959"/>
        <rFont val="Calibri"/>
        <family val="2"/>
      </rPr>
      <t xml:space="preserve"> Contribuir a las metas de gestión de la Dirección Seccional, a través de la efectividad de los requerimientos especiales aduaneros  de determinación de sanciones y liquidaciones oficiales</t>
    </r>
  </si>
  <si>
    <t xml:space="preserve">
Efectividad de los requerimientos especiales aduaneros de determinación de sanciones y liquidaciones oficiales</t>
  </si>
  <si>
    <t>(Cantidad de requerimientos especiales aduaneros efectivos / Cantidad de requerimientos especiales aduaneros proferidos en los procedimientos de determinación de Sanciones y liquidaciones oficiales)*100</t>
  </si>
  <si>
    <t>División de Fiscalización Aduanera</t>
  </si>
  <si>
    <t>Para el acumulado de Enero a Diciembre del 2021  se logra un cumplimiento del 100% , esta meta se cumplió en el mes de Octubre,  los requerimientos propuestos se  llevaron acabo ejecutando las acciones de control, supervisión y seguimiento tendientes a adelantar investigaciones, expidiendo requerimientos especiales aduaneros, esto también gracias al compromiso de los funcionarios y al trabajo planificado.</t>
  </si>
  <si>
    <r>
      <rPr>
        <b/>
        <sz val="12"/>
        <color rgb="FF595959"/>
        <rFont val="Calibri"/>
        <family val="2"/>
      </rPr>
      <t>PROPIO</t>
    </r>
    <r>
      <rPr>
        <sz val="12"/>
        <color rgb="FF595959"/>
        <rFont val="Calibri"/>
        <family val="2"/>
      </rPr>
      <t>: Realizar alianzas estratégicas para agilizar el cobro del recaudo interno y embargos ( alianzas con alcaldías, entidades públicas y privadas)</t>
    </r>
  </si>
  <si>
    <t>Alianzas estratégicas para optimizar el procedimiento de cobro y embargos</t>
  </si>
  <si>
    <t>No. de alianzas estratégicas que se realicen en el procedimiento de cobro y de embargos</t>
  </si>
  <si>
    <t>División de Recaudación y Cobranzas</t>
  </si>
  <si>
    <t xml:space="preserve">En el acumulado de Enero a Diciembre, este indicador se logra un cumplimiento del 100%. De acuerdo a la meta establecida para el cumplimiento de este indicador es de 5, en el acumulado con cierre  a Septiembre, se evidencia que este indicador tuvo cumplmiento de la meta del año </t>
  </si>
  <si>
    <t>El cumplimiento acumulado de enero a diciembre fue del 96%, y es el resultado de un trabajo planificado y coordinado que se realiza al interior de la División Administrativa y Financiera, ejecutándose los rubros de acuerdo al presupuesto asignado. El rubro de servicio de transportes de Gestión, el rubro de viáticos de los funcionarios en comisión, el rubro de servicio de alcantarillado, recolección, tratamiento y disposición de desechos, servicio de distribución de electricidad, entre otros.</t>
  </si>
  <si>
    <t>El indicador del seguimiento de las líneas PAA, para el acumulado de enero a diciembre de 2021, arroja un cumplimiento del 100% y esto es gracias al seguimiento estricto de los contratos adjudicados y declarados desiertos los cuales son: Contrato de la planta eléctrica, mantenimiento de vehículos, suministro de repuestos nuevos, mantenimiento y adecuación de la infraestructura física de la Seccional, contrato del sistema de aguas lluvias, red contra incendios, evacuación de aguas lluvias, mantenimiento y cambio de las baterias de las UPS, mantenimiento de las 4 puertas de vidrio y una electromecanica, contrato de suministro de ferreteria, ocntrato del mantenimiento de la subestacion eléctrica y contrato de la compra de Balanza Analitica, compra de mamparas y contrato de compra de lamparas led. En la División Administrativa y Financiera el jefe de la División inicia reunión con el funcionario encargado de los contratos, una vez se asigna la línea PAA para la Dirección Seccional, el jefe y la funcionaria posteriormente a través de un cronograma virtual planifican los tiempos en conformidad con la norma, solicitan las cotizaciones, los estudios previos, y publican en el SECOP la línea PAA, donde la Directora Seccional aprueba el proceso como ordenadora del gasto, realiza reunión de revisión de los contratos; y si durante el proceso se presenta oferentes se selecciona a través del comité evaluador el mejor oferente para el contrato, estos seguimientos permiten total transparencia y eficacia en el proceso de contratación.</t>
  </si>
  <si>
    <t>En el acumulado de Enero a Diciembre no se genera cumplimiento de este indicador frente a la meta establecida para el año, la Resolución 42 del 05 de mayo 2020, obliga a los contribuyentes que facturan electrónicamente, para que realicen las solicitudes de devoluciones de manera electrónica, y el sistema que esta parametrizado genera la alerta, el expediente y realiza el reparto al funcionario, no se tramitaron por Buenaventura las devoluciones electrónicas</t>
  </si>
  <si>
    <t xml:space="preserve">No se presentaron en el segundo semestre  devoluciones automaticas en la División de Gestión de Recaudación y Cobranzas </t>
  </si>
  <si>
    <t>Para el segundo semestre del 2021. El acumulado del indicador arroja un cumplimiento del 135% , este indicador se mide de manera semestral, sin embargo la Dirección seccional realiza seguimiento mensual, con el fin de generar control a las devoluciones, el jefe de la División explica que de acuerdo a la ley se tiene un término de 50 días para gestionar las devoluciones ordinarias, pero la coordinación de devoluciones, estableció para el TBG como meta un promedio de 35 días.
Las estrategias que se implementaron para lograr el cumplimiento de este indicador fueron:
1. trabajar muy coordinadamente con la División de Recaudo y Cobranzas, en lo referente a las prescripciones, se han enfocado mucho en los saldos irreales que aparecen, o en las prescripciones de representación externa que tiene una cartera elevada.
2. Socialización de los procedimientos de las devoluciones
3. Llevar a comité todas las devoluciones, con el fin de ser previamente analizadas antes de la resolución y confirmación de pago de las mismas.
4. Análisis detallado de cada devolución.
5. Seguimiento de los tiempos de respuesta, por parte del jefe de la División.
6.Levantameinto de un plan de mejoramiento, con acciones de mejora, como seguimiento a las devoluciones desde el momento que son radicadas por el contribuyente, hasta la respuesta del mismo por parte del funcionario a cargo.</t>
  </si>
  <si>
    <t>Este indicador arroja un cumplimiento del 100% donde el promedio de meses de tiempo en las decisiones de los recursos tributarios es de  10,2, el 100% de cumplimiento es el resultado del trabajo coordinado de los funcionarios en la División y al compromiso que tienen en la presentacion de los fallos, en el lapso de tiempo señalado desde la subdirección (10,2 meses)</t>
  </si>
  <si>
    <t xml:space="preserve">Como resultado del acumulado de Enero a diciembre  arroja un resultado de cumplimiento del 100%, se planificiaron y ejecutaron las reuniones con los gremios para tratar temas relacionados con Comercio Exterior en donde de manera transversal intervienen MINCIT; FITAC; Usuarios Aduaneros (AGENCIAS DE ADUANAS, IMPORTADORES, EXPORTADORES, OTM, EMPRESAS DE TRANSPORTE, TERMINALES PORTUARIOS, ZONAS FRANCAS, AGENTES MARITIMOS, AGENTES DE CARGA INTERNACIONAL
</t>
  </si>
  <si>
    <t>El indicador arroja en el acumulado de Enero a Diciembre, un Cumplimiento del 100%.
Se realizaron al cierre del año 2021  (8) Comites de Usuarios.  Los compromisos que se establecieron y se dio cumplimiento fueron:
1.- socializar con el GIT de Importaciones de esta Seccional, lo concerniente a la resolución del MINCIT 162 del 16/06/2021 “por la cual se adopta la determinación final en la investigación administrativa iniciada mediante la Resolución 148 del 24 de agosto de 2020”. 
2.-Revisión de los casos por el cual se generaron controversias de valor en base al mismo precio de referencia que tenía este derecho antidumping de 3.60USD.
3.-El comite realizado el 30 de diciembre se levanta un compromiso en referencia a revisar en el proximo comite que se realice temas realacionados con  controversias de valor.</t>
  </si>
  <si>
    <t>En el acumulado de Enero de Diciembre del 2021, este indicador muestra un cumplimiento del 100% .  Durante el año 2021  (Enero - Diciembre), se llevaron acabo (2) campañas para incentivar el uso de las declaraciones anticipadas voluntarias, la primera se realizó durante el mes de junio con los usuarios Aduaneros en donde mediante un video institucional de la Dirección Seccional, se mostró por via teams los beneficios a los usuarios,  la segunda campaña se realizó en el mes de Noviembre del 2021.
Es importante mencionar que la DIAN y el Ministerio de Comercio, Industria y Turismo han venido trabajando de la mano del sector privado para hacer que las declaraciones anticipadas sean utilizadas en nuestro país como instrumentos de facilitación al comercio y no como mecanismo de control.  
Desde la Seccional se vio la  importancia de generar nuevas estrategias  tendientes a fortalecer la capacidad institucional para investigar y castigar el contrabando, para proteger a los productores y comerciantes, para garantizar reglas de juego claras y equitativas y en general para evitar y combatir la competencia desleal.
En el video que se utilizó en la campaña se dieron a conocer los beneficios de las declaraciones anticipadas como son: 
• La agilidad.
• La fluidez.
• La reducción de costos.
• La entrega de mercancías de forma acelerada.</t>
  </si>
  <si>
    <t>El acumulado de enero a diciembre de 2021 se logra un cumplimiento del 81% , la meta fue de $32.100 millones, lográndose $26.144.339.526 pese al trabajo realizado y a las estrategias desarrolladas en la Division de Fiscalizacion y Liquidacion Aduanaera,  estos resultados se deben  a las Resoluciones de Decomiso proferidas por la División de  Fiscalización ejecutoriados y a los Decomisos Directos y a la  toma de decisiones e implementación de estrategias para el cumplimiento de este indicador. 
Las estrategias y acciones de mejora fueron:
1. Acciones de Alto Impacto: acciones en puntos de control, en fechas aleatorias a fin de detectar incumplimiento en las operaciones de comercio exterior y realizar aprehensiones efectivas.
2. Análisis previo a la imposición de medidas cautelares de aprehensión. Estudio conjunto previo a la imposición de la medida cautelar de aprehensión
3. Base de Datos de Devoluciones. Implementación de Base de Datos en Excel compilando las devoluciones de correo para la identificación de usuarios aduaneros no ubicados.
4. Seguimiento a los expedientes remitidos a la División de Gestión Jurídica, por presentación de recurso de reconsideración.</t>
  </si>
  <si>
    <t>Subdirección Operativo Policial</t>
  </si>
  <si>
    <t>En el acumulado de Enero a Diciembre, se logra un sobre- cumplimiento del 678% , esto como resultado de la gran labor que ha venido ejecutando el personal que conforma  el equipo  de la División de Control Operatvo Buenaventura.</t>
  </si>
  <si>
    <t>Al cierre de Diciembre (Enero-Diciembre) se obtiene un logro del 25% con un sobrecumplimiento de este indicador del 1274% , las acciones establecidas para el cumplimiento de la meta fueron:
Seguimiento mensual al grupo informal de Control Carga y Tránsitos, donde se evidencian las demostraciones de carga faltante, carga sobrante, los tránsitos extemporáneos a depósitos por incumplimiento de planillas de recepción y obligaciones incumplidas en el sistema MUISCA, estas infracciones son remitidas a la División de Gestión de Fiscalización para posible sanción.
Este resultado tambien se logra dado a las   continuas capacitaciones que se han realizado a  los funcionarios en la normatividad aduanera frente al tema de tránsitos aduaneros, retroalimentación de casos especiales.
Importante precisar que durante este mes, este indicador se eleva debido a que  los reportes de infracciones enviados a fiscalización (26) y Aprehensiones (2) fueron superiores a  la cantidad de reconocimientos de carga (10) en el período.</t>
  </si>
  <si>
    <t xml:space="preserve">El Acumulado de Enero a Diciembre del 2021 , se logra un cumplimiento del 124%  con respecto a la meta establecida para el período, las estrategias implementadas y ejecutadas que  permitieron obtener este resultado fueron:
Capacitaciones de autoformación a funcionarios. Durante la vigencia se han adelantado 38 capacitaciones con los funcionarios inspectores del GIT Importaciones en diferentes temas aduaneros. 
Reuniones con gremios en temas de conocimiento general y estrategias de identificación de evasión de restricciones y cumplimiento de normas aduaneras (Comite de Usuarios)
Apoyo y acompañamiento de un funcionario del área técnica aduanera, para la verificación y clasificación correcta de la mercancía en las inspecciones en control previo y simultaneo.
Reuniones con los funcionarios de las divisiones para estudios de casos que requieren un análisis tecnico bien fundamentado y estructurado y que se han convertido en casos de exito.
</t>
  </si>
  <si>
    <t>Este indicador no aplica para la Seccional Buenaventura, se envio solicitud de eliminación de este indicador</t>
  </si>
  <si>
    <t>El acumulado de Enero a Diciembre,  arroja un cumplimiento del 100%, esta meta del año fue cumplida en el período de   julio – septiembre de 2021, todas las visitas que se encontraban programadas referente a los controles a los usuarios de comercio exterior fueron ejecutadas en el perido informado.  Las empresas fueron:</t>
  </si>
  <si>
    <t xml:space="preserve">El acumulado de Enero a Diciembre, se logra un cumplimiento de la meta del 100%.  Para el segundo semestre del 2021, se realizaron visitas programas en el mes de Octubre a los usuarios no visitados anteriormente como fueron Sociedad Portuaria Regional de Buenavntura y Compañía de Puertos Asociados S.A.: Número de usuarios aduaneros verificaos con hallazgos =1 /Número total de usuarios aduaneros verificados =2: 
Para el mes de Noviembre  se realizaron visitas programadas en los usuarios no visitados anteriormente a las empresas Puerto Industrial Aguadulce, Sociedad Portuaria Terminal de Contenedores de Buenaventura, Grupo Portuario S.A, OPP Graneles, Sociedad Portuaria Regional de Buenaventura y Ecofertil: Número de usuarios aduaneros verificados con hallazgos: 1 / Número total de usuarios aduaneros verificados 6 </t>
  </si>
  <si>
    <r>
      <rPr>
        <b/>
        <sz val="12"/>
        <color rgb="FF595959"/>
        <rFont val="Calibri"/>
        <family val="2"/>
      </rPr>
      <t>PROPIO.</t>
    </r>
    <r>
      <rPr>
        <sz val="12"/>
        <color rgb="FF595959"/>
        <rFont val="Calibri"/>
        <family val="2"/>
      </rPr>
      <t xml:space="preserve">   Apoyar las acciones contra el contrabando, mediante la identificación e intervención  de  puntos neurálgicos en la jurisdicción.</t>
    </r>
  </si>
  <si>
    <t>Puntos neurálgicos identificados e intervenidos en la jurisdicción.</t>
  </si>
  <si>
    <t>(Número de puntos neurálgicos intervenidos/Número de puntos neurálgicos identificados)*100</t>
  </si>
  <si>
    <t>División de la Operación Aduanera</t>
  </si>
  <si>
    <t>En el acumulado de Enero a Diciembre, se logra un cumplimiento del 100% de la meta establecida en este indicador.  De manera conjunta entre la El Grupo Operativo, Fiscalización Aduanera, Operación Aduanera y Control Operativo Polfa se logra excelentes resultados en las acciones contra el contrabando</t>
  </si>
  <si>
    <t>En el acumulado de Enero a Diciembre, se logra un cumplimiento del 72% frente a la meta. resultados obtenido debido a la  disposición de mercancías por las diferentes modalidades, donde las acciones implementadas para el cumplimiento fueron:  Trabajo en equipo de forma coordinada y aplicada,  proyección de forma oportuna de resoluciones de donación de mercancías, acercamiento con la Fiscalía a fin de liberar mercancía con cadena de custodia y poder disponer de las mismas, revisión aleatoria de las mercancías con el fin de conocer el estado actual, inventario actualizado en tiempo real de las mercancías almacenadas en los recintos de Unión Temporal, pero en los meses de mayo, junio y julio los resultados no han sido los mejores debido a factores externos como el Paro Nacional que trajo consigo suspensiones en las destrucciones y entrega de mercancías para donación, como también   el siniestro  en la UT ALIANZA LOGISTICA AVANZADA,  el 19 de mayo del 2021, por lo cual se suspendieron las inspecciones, empezando el 02 de junio de 2021 a realizar inventario del 100% de la bodega el cual finalizó en el mes de agosto; durante este periodo no se realizaron reconocimientos en el deposito de Almaviva.</t>
  </si>
  <si>
    <t>Se obtuvo resultado de cumplimiento del 217%, Los dos (2) funcionarios de representación externa culminaron exitosamente los cursos de la ANDJE establecidos para el año 2021 en el Memorando 86. 
Se establecio en el SIE que los funcionarios deben cumplir 3 cursos por semestre  (6) al  año. Representación Externa durante el año 2021 ralizó un total de 14 cursos , los cuales fueron realizados y aprobados por los funcionarios asignados.</t>
  </si>
  <si>
    <t xml:space="preserve">En el acumulado de Enero a Diciembre, se logra  un cumplimiento del 108%,  Se continua con el cumplimiento de la estrategia implementada desde el mes de Julio en la Dirección Seccional para el cumplimiento de la meta de este indicador. 
1. Reunión de mesa directiva con la Directora Seccional y la jefa de personal, con el fin de establecer las estrategias a seguir para el cumplimiento del indicador factor plan institucional de capacitación. 
2. Correos electrónicos remitidos por la jefe de personal a los jefes recordándoles que  en virtud que la Coordinación Escuela Impuestos y Aduanas, en desarrollo del Plan Institucional de Capacitación - PIC 2020 -2022, ha diseñado un programa de capacitación, esto en procura de que esta formación  incremente la capacidad, tanto individual como colectiva para la mejora en el desempeño laboral de los funcionarios de la entidad y en especial de la Dirección Seccional, se hace necesario que los  jefes inmediatos remitan al Grupo Interno de Trabajo de personal todos los 20 días de cada mes,  la relación de los funcionarios que estén adelantando cursos en sus áreas y este esté correo se debe enviar al  funcionario responsable del PIC.
</t>
  </si>
  <si>
    <r>
      <rPr>
        <b/>
        <sz val="12"/>
        <color rgb="FF595959"/>
        <rFont val="Calibri"/>
        <family val="2"/>
      </rPr>
      <t>PROPIO</t>
    </r>
    <r>
      <rPr>
        <sz val="12"/>
        <color rgb="FF595959"/>
        <rFont val="Calibri"/>
        <family val="2"/>
      </rPr>
      <t>. Fortalecer competencias técnicas aduaneras  para funcionarios  de la Dirección Seccional</t>
    </r>
  </si>
  <si>
    <t>Fortalecimiento de competencias técnicas aduaneras</t>
  </si>
  <si>
    <t>(Actividades  realizadas / actividades programadas)*100</t>
  </si>
  <si>
    <t>Divisiones  de Gestión de Fiscalización, Liquidación, Jurídica, Operación Aduanera.</t>
  </si>
  <si>
    <t xml:space="preserve">En el cierre de Enero a Diciembre, el indicador mostro un resultado de cumplimiento del 100%, los planes de capacitación que fueron programados y realizaron por los funcionarios de la seccional fueron:
1- Plan de capacitación al interior de las Divisiones.
2- Se realizaron reuniones de auditoria de calidad, con el fin de identificar las fortalezas y debilidades de cada proceso y asi  determinar  las capacitaciones a desarrollar para el fortalecimiento de los conocimientos de los funcionarios.
3- Se ha realizado estudio de casos  con los funcionarios al interior de las Divisiones a fin de intercambiar conocimientos frente a temas que requieren análisis técnico.
Los planes de capacitaciones que se ejecutaron durante el año 2021 fueron relacionados en los siguientes temas.
ESTILOS DE LIDERAZGO Y TOMA DE DECISIONES 
REINDUCCION.
SISTEMA DE EVALUACION DE DESEMPEÑO
LIDERES INFORMATICOS
DISEÑO DEL SERVICIO: GESTIÓN DE ERRORES FALLAS EN EL SERVICIO
MATEMATICA FINANCIERA EN EXCELL
INVESTIGACION DE FRAUDE FISCAL -Universidad Nacional de Colombia
GESTION DEL RIESGO OPERATIVO
VIGILANCIA TECNOLOGICA Y PLANEACION ESTRACTEGICA EN TI 
CONTROL Y AUDITORÍA DE OPERACIONES DE COMERCIO EXTERIOR POR SECTORES ESPECIALIZADOS
</t>
  </si>
  <si>
    <t>TABLERO BALANCEADO DE GESTIÓN 
 DIRECCIÓN DE GESTIÓN DE FISCALIZACIÓN 
2021
Versión.  1 de septiembre de 2021</t>
  </si>
  <si>
    <t>1.  Ejecutar de manera eficiente el presupuesto asignado a la Dirección de Gestión</t>
  </si>
  <si>
    <t>Nivel de ejecución Presupuesto Dirección Fiscalización</t>
  </si>
  <si>
    <t xml:space="preserve">Total Presupuesto </t>
  </si>
  <si>
    <t xml:space="preserve">El proyecto  "IMPLANTACIÓN PLAN ANUAL ANTIEVASIÓN NACIONAL" tiene un horizonte contemplado entre el año 2019 hasta el año 2022 y  cómo propósitos  globales dentro del marco del mismo se encuentran : 
 Enfatizar en la fiscalización integral y de fondo, desincentivando las prácticas evasoras, elusivas e ilegales como la elusión, evasión, contrabando y el lavado de activos.
 Incrementar la percepción del riesgo subjetivo en agentes económicos y la ciudadanía en general para mejorar el cumplimiento voluntario de las obligaciones fiscales que administra la entidad.
 Consolidar la fiscalización relacionada con precios de transferencia, inversión extranjera y operaciones económicas internacionales.
 Garantizar el protocolo logístico, fundamental para realizar las inspecciones correspondientes a las distintas mercancías que ingresan al territorio Nacional, y dar disposición adecuada a las aprehendidas y decomisadas, en beneficio del medio ambiente y la ciudadanía.
Los recursos que fueron asignados  para la vigencia 2021 son $52.175 millones de pesos. Durante el mes de noviembre el Ministerio de Hacienda y Crédito Público aprobó la distribución de recursos presupuestales de inversión a la UAE - DIAN, por valor de $13.880 millones que junto con el traslado de recursos entre actividades generó un total de $ 61.687 millones de pesos, para garantizar el óptimo desarrollo de las actividades contempladas, supliendo la necesidad de apalancar la actividad logística. Como resultado se logró el avance del proyecto "para el mes de diciembre en cuanto a ejecución presupuestal por producto (recursos comprometidos),  del 100%, con el cumplimiento a satisfacción de las actividades contempladas en las Líneas PAA y de los indicadores de gestión y de producto principal y secundario. 
Para el seguimiento estricto del proyecto por parte del formulador se llevó a cabo el reporte mensual en el sistema SPI. </t>
  </si>
  <si>
    <t>Nivel de ejecución del PAA</t>
  </si>
  <si>
    <t xml:space="preserve">Líneas del PAA a ejecutar </t>
  </si>
  <si>
    <t xml:space="preserve">Número De líneas PAA </t>
  </si>
  <si>
    <t>se establecieron las siguientes líneas del PAA  que se encuentran dentro del proyecto “IMPLANTACIÓN PLAN ANUAL ANTIEVASIÓN NACIONAL”: 
1.Renovación de licencias UFED Touch 1 a UFED 4PC como Herramientas para la Recolección y análisis de información en el laboratorio de informática forense de la Dirección de Gestión de Fiscalización de la UAE-DIAN.  
2.Compraventa y repotenciación de Estaciones Forenses para el procesamiento de evidencias digitales del laboratorio de informática forense de la Dirección de Gestión de Fiscalización de la UAE-DIAN - Se trasladaron los recursos para el apalancamiento de la actividad de operación logística.
3. Compra venta de discos para el almacenamiento de evidencias electrónicas extraídas de las diligencias de registro realizadas en el Laboratorio de Informática Forense de la Dirección de Gestión de Fiscalización de la UAE-DIAN. 
4.Compraventa de Servicios de formación profesional en Software y Hardware especializado para la gestión del Laboratorio de Informática Forense de la Dirección de Gestión de Fiscalización de la UAE - DIAN.
5. Renovación de licencias Encase Forensics y Encase Portable como Herramientas para la Recolección y análisis de información en el laboratorio de informática forense de la Dirección de Gestión de Fiscalización de la UAE-DIAN.
6. Servicio de transporte y custodia de Valores, Divisas y/o Moneda legal colombiana.- se declaró desierta y fueron trasladados los recursos para apalancar la actividad de operación logística. 
7. Acceso base de datos .</t>
  </si>
  <si>
    <r>
      <t xml:space="preserve">CUMPLIMIENTO RESPECTO A META ANUAL: SFT: $8.452.945.210.677  (122,51%);SFA: $795.453.911.286(180,78%),SFC: $101.645.536.794 (67,76%) SFI: $1.406.155.011.702 (234,36%)
</t>
    </r>
    <r>
      <rPr>
        <b/>
        <sz val="10"/>
        <color theme="1" tint="0.249977111117893"/>
        <rFont val="Calibri"/>
        <family val="2"/>
        <scheme val="minor"/>
      </rPr>
      <t>*SFT:</t>
    </r>
    <r>
      <rPr>
        <sz val="10"/>
        <color theme="1" tint="0.249977111117893"/>
        <rFont val="Calibri"/>
        <family val="2"/>
        <scheme val="minor"/>
      </rPr>
      <t xml:space="preserve"> LOGRÓ  $8.452.945.210.677 con un avance del 122,51% para la meta anual (6,9 Billones), se evidencia cumplimiento a satisfacción de acuerdo con el trabajo realizado por las Direcciones Seccionales en concordancia con el acompañamiesnto y seguimiento a cargo de la SFT.
</t>
    </r>
    <r>
      <rPr>
        <b/>
        <sz val="10"/>
        <color theme="1" tint="0.249977111117893"/>
        <rFont val="Calibri"/>
        <family val="2"/>
        <scheme val="minor"/>
      </rPr>
      <t>*SFA:</t>
    </r>
    <r>
      <rPr>
        <sz val="10"/>
        <color theme="1" tint="0.249977111117893"/>
        <rFont val="Calibri"/>
        <family val="2"/>
        <scheme val="minor"/>
      </rPr>
      <t xml:space="preserve"> Durante el mes de Diciembre se profirieron Resoluciones por valor de $157.791.290.644, generando un acumulado para el periodo Enero - Diciembre de $795.453.911.286, representando un avance del 180.78% de la meta anual ($440.000.000.000), se evidencia un cumplimiento a satisfacción de acuerdo con el trabajo realizado por las Direcciones Seccionales en concordancia con el acompañamiesnto y seguimiento a cargo de la SFA.
</t>
    </r>
    <r>
      <rPr>
        <b/>
        <sz val="10"/>
        <color theme="1" tint="0.249977111117893"/>
        <rFont val="Calibri"/>
        <family val="2"/>
        <scheme val="minor"/>
      </rPr>
      <t>*SFI:</t>
    </r>
    <r>
      <rPr>
        <sz val="10"/>
        <color theme="1" tint="0.249977111117893"/>
        <rFont val="Calibri"/>
        <family val="2"/>
        <scheme val="minor"/>
      </rPr>
      <t xml:space="preserve"> para el mes de diciembre se logró una gestión efectiva de $170.306.579.394 que equivale al 138,46% de cumplimiento de meta establecida para el mes de diciembre. para la meta anual por valor de  ($600.000.000.000), se evidencia un cumplimiento a satisfacción por valor de  $1.406.155.011.702 que equivale al 234,36% de cumplimiento con respecto a la meta anual. 
</t>
    </r>
    <r>
      <rPr>
        <b/>
        <sz val="10"/>
        <color theme="1" tint="0.249977111117893"/>
        <rFont val="Calibri"/>
        <family val="2"/>
        <scheme val="minor"/>
      </rPr>
      <t>*SFC:</t>
    </r>
    <r>
      <rPr>
        <sz val="10"/>
        <color theme="1" tint="0.249977111117893"/>
        <rFont val="Calibri"/>
        <family val="2"/>
        <scheme val="minor"/>
      </rPr>
      <t xml:space="preserve"> LOGRÓ  $101.645.536.794 con un avance de</t>
    </r>
    <r>
      <rPr>
        <sz val="10"/>
        <color theme="1" tint="4.9989318521683403E-2"/>
        <rFont val="Calibri"/>
        <family val="2"/>
        <scheme val="minor"/>
      </rPr>
      <t>l (67,76%</t>
    </r>
    <r>
      <rPr>
        <sz val="10"/>
        <color theme="1" tint="0.249977111117893"/>
        <rFont val="Calibri"/>
        <family val="2"/>
        <scheme val="minor"/>
      </rPr>
      <t>) para la meta anual (150.000.000.000), se evidencia que individualmente no se cumplió a satisfacción la meta establecida para el periodo.</t>
    </r>
  </si>
  <si>
    <t>3.  Gestionar de manera efectiva  las acciones de control tributario aduanero cambiario e internacional</t>
  </si>
  <si>
    <t xml:space="preserve">Acciones de control </t>
  </si>
  <si>
    <t>Total acciones de control ejecutadas</t>
  </si>
  <si>
    <t>Dirección de Fiscalización
Subdirecciones y Coordinación TACI</t>
  </si>
  <si>
    <r>
      <rPr>
        <b/>
        <sz val="10"/>
        <color theme="1"/>
        <rFont val="Calibri"/>
        <family val="2"/>
        <scheme val="minor"/>
      </rPr>
      <t xml:space="preserve">*SFT: </t>
    </r>
    <r>
      <rPr>
        <sz val="10"/>
        <color theme="1"/>
        <rFont val="Calibri"/>
        <family val="2"/>
        <scheme val="minor"/>
      </rPr>
      <t>Logró 40 acciones de control (167%).
La Subdirección de Fiscalización Tributaria ha enviado 40 acciones de control a las Direcciones Seccionales del país, :</t>
    </r>
    <r>
      <rPr>
        <b/>
        <sz val="10"/>
        <color theme="1"/>
        <rFont val="Calibri"/>
        <family val="2"/>
        <scheme val="minor"/>
      </rPr>
      <t xml:space="preserve"> 1</t>
    </r>
    <r>
      <rPr>
        <sz val="10"/>
        <color theme="1"/>
        <rFont val="Calibri"/>
        <family val="2"/>
        <scheme val="minor"/>
      </rPr>
      <t xml:space="preserve">.Control a declaraciones de renta PJ año 2018 con el fin de establecer si los costos y deducciones pagados en efectivo están acorde al artículo 771 E.T. ; </t>
    </r>
    <r>
      <rPr>
        <b/>
        <sz val="10"/>
        <color theme="1"/>
        <rFont val="Calibri"/>
        <family val="2"/>
        <scheme val="minor"/>
      </rPr>
      <t>2.</t>
    </r>
    <r>
      <rPr>
        <sz val="10"/>
        <color theme="1"/>
        <rFont val="Calibri"/>
        <family val="2"/>
        <scheme val="minor"/>
      </rPr>
      <t xml:space="preserve"> Control de cierre de campaña a posibles omisos renta personas naturales; </t>
    </r>
    <r>
      <rPr>
        <b/>
        <sz val="10"/>
        <color theme="1"/>
        <rFont val="Calibri"/>
        <family val="2"/>
        <scheme val="minor"/>
      </rPr>
      <t xml:space="preserve">3. </t>
    </r>
    <r>
      <rPr>
        <sz val="10"/>
        <color theme="1"/>
        <rFont val="Calibri"/>
        <family val="2"/>
        <scheme val="minor"/>
      </rPr>
      <t xml:space="preserve">Control de cierre de campaña a posibles omisos renta personas jurídicas; </t>
    </r>
    <r>
      <rPr>
        <b/>
        <sz val="10"/>
        <color theme="1"/>
        <rFont val="Calibri"/>
        <family val="2"/>
        <scheme val="minor"/>
      </rPr>
      <t>4.</t>
    </r>
    <r>
      <rPr>
        <sz val="10"/>
        <color theme="1"/>
        <rFont val="Calibri"/>
        <family val="2"/>
        <scheme val="minor"/>
      </rPr>
      <t xml:space="preserve"> Control cierre campaña posibles omisos 2018 2019 e inexactos 2019 de retención en la fuente; </t>
    </r>
    <r>
      <rPr>
        <b/>
        <sz val="10"/>
        <color theme="1"/>
        <rFont val="Calibri"/>
        <family val="2"/>
        <scheme val="minor"/>
      </rPr>
      <t>5.</t>
    </r>
    <r>
      <rPr>
        <sz val="10"/>
        <color theme="1"/>
        <rFont val="Calibri"/>
        <family val="2"/>
        <scheme val="minor"/>
      </rPr>
      <t xml:space="preserve"> Control a posibles inexactos en ingresos PN; </t>
    </r>
    <r>
      <rPr>
        <b/>
        <sz val="10"/>
        <color theme="1"/>
        <rFont val="Calibri"/>
        <family val="2"/>
        <scheme val="minor"/>
      </rPr>
      <t>6.</t>
    </r>
    <r>
      <rPr>
        <sz val="10"/>
        <color theme="1"/>
        <rFont val="Calibri"/>
        <family val="2"/>
        <scheme val="minor"/>
      </rPr>
      <t xml:space="preserve"> Control a las declaraciones ineficaces de retención en la fuente;  </t>
    </r>
    <r>
      <rPr>
        <b/>
        <sz val="10"/>
        <color theme="1"/>
        <rFont val="Calibri"/>
        <family val="2"/>
        <scheme val="minor"/>
      </rPr>
      <t>7.</t>
    </r>
    <r>
      <rPr>
        <sz val="10"/>
        <color theme="1"/>
        <rFont val="Calibri"/>
        <family val="2"/>
        <scheme val="minor"/>
      </rPr>
      <t xml:space="preserve"> Control al impuesto sobre las ventas a partir de cruces de información exógena- año gravable 2019; </t>
    </r>
    <r>
      <rPr>
        <b/>
        <sz val="10"/>
        <color theme="1"/>
        <rFont val="Calibri"/>
        <family val="2"/>
        <scheme val="minor"/>
      </rPr>
      <t>8</t>
    </r>
    <r>
      <rPr>
        <sz val="10"/>
        <color theme="1"/>
        <rFont val="Calibri"/>
        <family val="2"/>
        <scheme val="minor"/>
      </rPr>
      <t xml:space="preserve">. Control a posibles inexactos, asalariados actividad económica -010, en la declaración del impuesto sobre la renta PN; </t>
    </r>
    <r>
      <rPr>
        <b/>
        <sz val="10"/>
        <color theme="1"/>
        <rFont val="Calibri"/>
        <family val="2"/>
        <scheme val="minor"/>
      </rPr>
      <t>9.</t>
    </r>
    <r>
      <rPr>
        <sz val="10"/>
        <color theme="1"/>
        <rFont val="Calibri"/>
        <family val="2"/>
        <scheme val="minor"/>
      </rPr>
      <t xml:space="preserve"> Campaña de control al impuesto complementario de normalización tributaria;  </t>
    </r>
    <r>
      <rPr>
        <b/>
        <sz val="10"/>
        <color theme="1"/>
        <rFont val="Calibri"/>
        <family val="2"/>
        <scheme val="minor"/>
      </rPr>
      <t>10.</t>
    </r>
    <r>
      <rPr>
        <sz val="10"/>
        <color theme="1"/>
        <rFont val="Calibri"/>
        <family val="2"/>
        <scheme val="minor"/>
      </rPr>
      <t xml:space="preserve"> Créditos fiscales en renta </t>
    </r>
    <r>
      <rPr>
        <b/>
        <sz val="10"/>
        <color theme="1"/>
        <rFont val="Calibri"/>
        <family val="2"/>
        <scheme val="minor"/>
      </rPr>
      <t>11.</t>
    </r>
    <r>
      <rPr>
        <sz val="10"/>
        <color theme="1"/>
        <rFont val="Calibri"/>
        <family val="2"/>
        <scheme val="minor"/>
      </rPr>
      <t xml:space="preserve"> Subcapitalización de que trata el artículo 118-1 del estatuto tributario;  </t>
    </r>
    <r>
      <rPr>
        <b/>
        <sz val="10"/>
        <color theme="1"/>
        <rFont val="Calibri"/>
        <family val="2"/>
        <scheme val="minor"/>
      </rPr>
      <t>12</t>
    </r>
    <r>
      <rPr>
        <sz val="10"/>
        <color theme="1"/>
        <rFont val="Calibri"/>
        <family val="2"/>
        <scheme val="minor"/>
      </rPr>
      <t xml:space="preserve">. Estructuras sectoriales de fraude fiscal mediante el análisis de redes complejas;  </t>
    </r>
    <r>
      <rPr>
        <b/>
        <sz val="10"/>
        <color theme="1"/>
        <rFont val="Calibri"/>
        <family val="2"/>
        <scheme val="minor"/>
      </rPr>
      <t>13.</t>
    </r>
    <r>
      <rPr>
        <sz val="10"/>
        <color theme="1"/>
        <rFont val="Calibri"/>
        <family val="2"/>
        <scheme val="minor"/>
      </rPr>
      <t xml:space="preserve"> Control PN a partir de manifestaciones de riqueza;  </t>
    </r>
    <r>
      <rPr>
        <b/>
        <sz val="10"/>
        <color theme="1"/>
        <rFont val="Calibri"/>
        <family val="2"/>
        <scheme val="minor"/>
      </rPr>
      <t xml:space="preserve">14. </t>
    </r>
    <r>
      <rPr>
        <sz val="10"/>
        <color theme="1"/>
        <rFont val="Calibri"/>
        <family val="2"/>
        <scheme val="minor"/>
      </rPr>
      <t xml:space="preserve">Créditos fiscales en el impuesto sobre las ventas – IVA; </t>
    </r>
    <r>
      <rPr>
        <b/>
        <sz val="10"/>
        <color theme="1"/>
        <rFont val="Calibri"/>
        <family val="2"/>
        <scheme val="minor"/>
      </rPr>
      <t>15.</t>
    </r>
    <r>
      <rPr>
        <sz val="10"/>
        <color theme="1"/>
        <rFont val="Calibri"/>
        <family val="2"/>
        <scheme val="minor"/>
      </rPr>
      <t xml:space="preserve"> Control tributaria a notarios presuntamente omisos en la obligación de declarar retención en la fuente;  </t>
    </r>
    <r>
      <rPr>
        <b/>
        <sz val="10"/>
        <color theme="1"/>
        <rFont val="Calibri"/>
        <family val="2"/>
        <scheme val="minor"/>
      </rPr>
      <t xml:space="preserve">16. </t>
    </r>
    <r>
      <rPr>
        <sz val="10"/>
        <color theme="1"/>
        <rFont val="Calibri"/>
        <family val="2"/>
        <scheme val="minor"/>
      </rPr>
      <t xml:space="preserve">Control al impuesto sobre las ventas de los grandes contribuyentes del subsector industria manufacturera; </t>
    </r>
    <r>
      <rPr>
        <b/>
        <sz val="10"/>
        <color theme="1"/>
        <rFont val="Calibri"/>
        <family val="2"/>
        <scheme val="minor"/>
      </rPr>
      <t>17.</t>
    </r>
    <r>
      <rPr>
        <sz val="10"/>
        <color theme="1"/>
        <rFont val="Calibri"/>
        <family val="2"/>
        <scheme val="minor"/>
      </rPr>
      <t xml:space="preserve"> Control a posibles omisos PN en la declaración de renta año 2019;  </t>
    </r>
    <r>
      <rPr>
        <b/>
        <sz val="10"/>
        <color theme="1"/>
        <rFont val="Calibri"/>
        <family val="2"/>
        <scheme val="minor"/>
      </rPr>
      <t>18</t>
    </r>
    <r>
      <rPr>
        <sz val="10"/>
        <color theme="1"/>
        <rFont val="Calibri"/>
        <family val="2"/>
        <scheme val="minor"/>
      </rPr>
      <t xml:space="preserve">. Control a beneficios, exenciones y aminoraciones personas jurídicas 2018; </t>
    </r>
    <r>
      <rPr>
        <b/>
        <sz val="10"/>
        <color theme="1"/>
        <rFont val="Calibri"/>
        <family val="2"/>
        <scheme val="minor"/>
      </rPr>
      <t>19.</t>
    </r>
    <r>
      <rPr>
        <sz val="10"/>
        <color theme="1"/>
        <rFont val="Calibri"/>
        <family val="2"/>
        <scheme val="minor"/>
      </rPr>
      <t xml:space="preserve"> Control beneficio de auditoría y posibles inexactitudes en la declaración del impuesto sobre la renta año 2020; </t>
    </r>
    <r>
      <rPr>
        <b/>
        <sz val="10"/>
        <color theme="1"/>
        <rFont val="Calibri"/>
        <family val="2"/>
        <scheme val="minor"/>
      </rPr>
      <t>20</t>
    </r>
    <r>
      <rPr>
        <sz val="10"/>
        <color theme="1"/>
        <rFont val="Calibri"/>
        <family val="2"/>
        <scheme val="minor"/>
      </rPr>
      <t xml:space="preserve">. Posible omisión de activos en declaración de renta; </t>
    </r>
    <r>
      <rPr>
        <b/>
        <sz val="10"/>
        <color theme="1"/>
        <rFont val="Calibri"/>
        <family val="2"/>
        <scheme val="minor"/>
      </rPr>
      <t>21.</t>
    </r>
    <r>
      <rPr>
        <sz val="10"/>
        <color theme="1"/>
        <rFont val="Calibri"/>
        <family val="2"/>
        <scheme val="minor"/>
      </rPr>
      <t xml:space="preserve"> Contribuyentes responsables de autorretenciones; </t>
    </r>
    <r>
      <rPr>
        <b/>
        <sz val="10"/>
        <color theme="1"/>
        <rFont val="Calibri"/>
        <family val="2"/>
        <scheme val="minor"/>
      </rPr>
      <t>22</t>
    </r>
    <r>
      <rPr>
        <sz val="10"/>
        <color theme="1"/>
        <rFont val="Calibri"/>
        <family val="2"/>
        <scheme val="minor"/>
      </rPr>
      <t xml:space="preserve">.Control  contribuyentes que recibieron beneficios tributarios  inversiones realizadas medio ambiente y la generación de energía con fuentes no convencionales de energía;  </t>
    </r>
    <r>
      <rPr>
        <b/>
        <sz val="10"/>
        <color theme="1"/>
        <rFont val="Calibri"/>
        <family val="2"/>
        <scheme val="minor"/>
      </rPr>
      <t>23</t>
    </r>
    <r>
      <rPr>
        <sz val="10"/>
        <color theme="1"/>
        <rFont val="Calibri"/>
        <family val="2"/>
        <scheme val="minor"/>
      </rPr>
      <t xml:space="preserve">. Control  responsables del impuesto sobre las ventas que realizan operaciones como proveedores de bienes y/o servicios a entidades del sector salud; </t>
    </r>
    <r>
      <rPr>
        <b/>
        <sz val="10"/>
        <color theme="1"/>
        <rFont val="Calibri"/>
        <family val="2"/>
        <scheme val="minor"/>
      </rPr>
      <t>24</t>
    </r>
    <r>
      <rPr>
        <sz val="10"/>
        <color theme="1"/>
        <rFont val="Calibri"/>
        <family val="2"/>
        <scheme val="minor"/>
      </rPr>
      <t xml:space="preserve">. PN con de rentas de capital, no laborales y ganancia ocasional en el impuesto sobre la renta y complementarios;  </t>
    </r>
    <r>
      <rPr>
        <b/>
        <sz val="10"/>
        <color theme="1"/>
        <rFont val="Calibri"/>
        <family val="2"/>
        <scheme val="minor"/>
      </rPr>
      <t>25.</t>
    </r>
    <r>
      <rPr>
        <sz val="10"/>
        <color theme="1"/>
        <rFont val="Calibri"/>
        <family val="2"/>
        <scheme val="minor"/>
      </rPr>
      <t xml:space="preserve"> Control a los contribuyentes PN con posibles inexactitudes y que tienen beneficio de auditoría en la declaración del impuesto sobre la renta y complementarios. </t>
    </r>
    <r>
      <rPr>
        <b/>
        <sz val="10"/>
        <color theme="1"/>
        <rFont val="Calibri"/>
        <family val="2"/>
        <scheme val="minor"/>
      </rPr>
      <t>26</t>
    </r>
    <r>
      <rPr>
        <sz val="10"/>
        <color theme="1"/>
        <rFont val="Calibri"/>
        <family val="2"/>
        <scheme val="minor"/>
      </rPr>
      <t xml:space="preserve">. Omisos información exógena; </t>
    </r>
    <r>
      <rPr>
        <b/>
        <sz val="10"/>
        <color theme="1"/>
        <rFont val="Calibri"/>
        <family val="2"/>
        <scheme val="minor"/>
      </rPr>
      <t>27</t>
    </r>
    <r>
      <rPr>
        <sz val="10"/>
        <color theme="1"/>
        <rFont val="Calibri"/>
        <family val="2"/>
        <scheme val="minor"/>
      </rPr>
      <t xml:space="preserve">. Fiscalización tributaria intensiva; </t>
    </r>
    <r>
      <rPr>
        <b/>
        <sz val="10"/>
        <color theme="1"/>
        <rFont val="Calibri"/>
        <family val="2"/>
        <scheme val="minor"/>
      </rPr>
      <t>28.</t>
    </r>
    <r>
      <rPr>
        <sz val="10"/>
        <color theme="1"/>
        <rFont val="Calibri"/>
        <family val="2"/>
        <scheme val="minor"/>
      </rPr>
      <t xml:space="preserve"> Inexactos información exógena; </t>
    </r>
    <r>
      <rPr>
        <b/>
        <sz val="10"/>
        <color theme="1"/>
        <rFont val="Calibri"/>
        <family val="2"/>
        <scheme val="minor"/>
      </rPr>
      <t>29.</t>
    </r>
    <r>
      <rPr>
        <sz val="10"/>
        <color theme="1"/>
        <rFont val="Calibri"/>
        <family val="2"/>
        <scheme val="minor"/>
      </rPr>
      <t xml:space="preserve"> Rentas capital, no laborales y g.o.; </t>
    </r>
    <r>
      <rPr>
        <b/>
        <sz val="10"/>
        <color theme="1"/>
        <rFont val="Calibri"/>
        <family val="2"/>
        <scheme val="minor"/>
      </rPr>
      <t>30</t>
    </r>
    <r>
      <rPr>
        <sz val="10"/>
        <color theme="1"/>
        <rFont val="Calibri"/>
        <family val="2"/>
        <scheme val="minor"/>
      </rPr>
      <t xml:space="preserve">. Operaciones simuladas proveedores ficticios; </t>
    </r>
    <r>
      <rPr>
        <b/>
        <sz val="10"/>
        <color theme="1"/>
        <rFont val="Calibri"/>
        <family val="2"/>
        <scheme val="minor"/>
      </rPr>
      <t xml:space="preserve">31. </t>
    </r>
    <r>
      <rPr>
        <sz val="10"/>
        <color theme="1"/>
        <rFont val="Calibri"/>
        <family val="2"/>
        <scheme val="minor"/>
      </rPr>
      <t xml:space="preserve">Entidades sin ánimo de lucro - régimen tributario especial; </t>
    </r>
    <r>
      <rPr>
        <b/>
        <sz val="10"/>
        <color theme="1"/>
        <rFont val="Calibri"/>
        <family val="2"/>
        <scheme val="minor"/>
      </rPr>
      <t>32</t>
    </r>
    <r>
      <rPr>
        <sz val="10"/>
        <color theme="1"/>
        <rFont val="Calibri"/>
        <family val="2"/>
        <scheme val="minor"/>
      </rPr>
      <t>. Partícipes o miembros de contratos de colaboración empresarial para consorcios y/o uniones temporales con relación al impuesto renta y complementarios – p. j p.n.  sucesiones ilíquidas de causantes residentes;</t>
    </r>
    <r>
      <rPr>
        <b/>
        <sz val="10"/>
        <color theme="1"/>
        <rFont val="Calibri"/>
        <family val="2"/>
        <scheme val="minor"/>
      </rPr>
      <t xml:space="preserve"> 33. </t>
    </r>
    <r>
      <rPr>
        <sz val="10"/>
        <color theme="1"/>
        <rFont val="Calibri"/>
        <family val="2"/>
        <scheme val="minor"/>
      </rPr>
      <t xml:space="preserve">Requisitos para pertenecer al régimen especial zomac; </t>
    </r>
    <r>
      <rPr>
        <b/>
        <sz val="10"/>
        <color theme="1"/>
        <rFont val="Calibri"/>
        <family val="2"/>
        <scheme val="minor"/>
      </rPr>
      <t>34.</t>
    </r>
    <r>
      <rPr>
        <sz val="10"/>
        <color theme="1"/>
        <rFont val="Calibri"/>
        <family val="2"/>
        <scheme val="minor"/>
      </rPr>
      <t xml:space="preserve"> Arrastres indebidos y saldo; </t>
    </r>
    <r>
      <rPr>
        <b/>
        <sz val="10"/>
        <color theme="1"/>
        <rFont val="Calibri"/>
        <family val="2"/>
        <scheme val="minor"/>
      </rPr>
      <t xml:space="preserve">35. </t>
    </r>
    <r>
      <rPr>
        <sz val="10"/>
        <color theme="1"/>
        <rFont val="Calibri"/>
        <family val="2"/>
        <scheme val="minor"/>
      </rPr>
      <t xml:space="preserve">Rentas exentas economía naranja; </t>
    </r>
    <r>
      <rPr>
        <b/>
        <sz val="10"/>
        <color theme="1"/>
        <rFont val="Calibri"/>
        <family val="2"/>
        <scheme val="minor"/>
      </rPr>
      <t>36.</t>
    </r>
    <r>
      <rPr>
        <sz val="10"/>
        <color theme="1"/>
        <rFont val="Calibri"/>
        <family val="2"/>
        <scheme val="minor"/>
      </rPr>
      <t xml:space="preserve"> Actividad económica 4711, que presenta pasivos y gastos financieros elevados en renta; </t>
    </r>
    <r>
      <rPr>
        <b/>
        <sz val="10"/>
        <color theme="1"/>
        <rFont val="Calibri"/>
        <family val="2"/>
        <scheme val="minor"/>
      </rPr>
      <t>37</t>
    </r>
    <r>
      <rPr>
        <sz val="10"/>
        <color theme="1"/>
        <rFont val="Calibri"/>
        <family val="2"/>
        <scheme val="minor"/>
      </rPr>
      <t xml:space="preserve">. Contribuyentes del impuesto sobre la renta y complementarios pertenecientes al régimen de entidades controladas del exterior; </t>
    </r>
    <r>
      <rPr>
        <b/>
        <sz val="10"/>
        <color theme="1"/>
        <rFont val="Calibri"/>
        <family val="2"/>
        <scheme val="minor"/>
      </rPr>
      <t>38.</t>
    </r>
    <r>
      <rPr>
        <sz val="10"/>
        <color theme="1"/>
        <rFont val="Calibri"/>
        <family val="2"/>
        <scheme val="minor"/>
      </rPr>
      <t xml:space="preserve"> Control renta p.n. que realizaron operaciones con criptomonedas; </t>
    </r>
    <r>
      <rPr>
        <b/>
        <sz val="10"/>
        <color theme="1"/>
        <rFont val="Calibri"/>
        <family val="2"/>
        <scheme val="minor"/>
      </rPr>
      <t>39</t>
    </r>
    <r>
      <rPr>
        <sz val="10"/>
        <color theme="1"/>
        <rFont val="Calibri"/>
        <family val="2"/>
        <scheme val="minor"/>
      </rPr>
      <t xml:space="preserve">. Prestadores de servicios desde el exterior responsables del impuesto sobre las ventas y </t>
    </r>
    <r>
      <rPr>
        <b/>
        <sz val="10"/>
        <color theme="1"/>
        <rFont val="Calibri"/>
        <family val="2"/>
        <scheme val="minor"/>
      </rPr>
      <t>40.</t>
    </r>
    <r>
      <rPr>
        <sz val="10"/>
        <color theme="1"/>
        <rFont val="Calibri"/>
        <family val="2"/>
        <scheme val="minor"/>
      </rPr>
      <t xml:space="preserve"> Contribuyentes que acogieron al beneficio del decreto 551 de 2020.
</t>
    </r>
    <r>
      <rPr>
        <b/>
        <sz val="10"/>
        <color theme="1"/>
        <rFont val="Calibri"/>
        <family val="2"/>
        <scheme val="minor"/>
      </rPr>
      <t xml:space="preserve">*SALCDAF: </t>
    </r>
    <r>
      <rPr>
        <sz val="10"/>
        <color theme="1"/>
        <rFont val="Calibri"/>
        <family val="2"/>
        <scheme val="minor"/>
      </rPr>
      <t xml:space="preserve">total 8 acciones de control (100%). 
</t>
    </r>
    <r>
      <rPr>
        <b/>
        <sz val="10"/>
        <color theme="1"/>
        <rFont val="Calibri"/>
        <family val="2"/>
        <scheme val="minor"/>
      </rPr>
      <t>1.</t>
    </r>
    <r>
      <rPr>
        <sz val="10"/>
        <color theme="1"/>
        <rFont val="Calibri"/>
        <family val="2"/>
        <scheme val="minor"/>
      </rPr>
      <t xml:space="preserve"> Se adelanta acción de control del cumplimiento de obligaciones a contribuyentes que trabajan por plataformas digitales, personas naturales y juridicas conocidas como influencer o youtuberse. </t>
    </r>
    <r>
      <rPr>
        <b/>
        <sz val="10"/>
        <color theme="1"/>
        <rFont val="Calibri"/>
        <family val="2"/>
        <scheme val="minor"/>
      </rPr>
      <t>2.</t>
    </r>
    <r>
      <rPr>
        <sz val="10"/>
        <color theme="1"/>
        <rFont val="Calibri"/>
        <family val="2"/>
        <scheme val="minor"/>
      </rPr>
      <t>acción control en el impuesto sobre las ventas a entidades financieras calificadas como grandes contribuyentes, con el fin de verificar la correcta clasificación de ingresos por ventas gravadas y por ventas excluidas.</t>
    </r>
    <r>
      <rPr>
        <b/>
        <sz val="10"/>
        <color theme="1"/>
        <rFont val="Calibri"/>
        <family val="2"/>
        <scheme val="minor"/>
      </rPr>
      <t xml:space="preserve"> 3.</t>
    </r>
    <r>
      <rPr>
        <sz val="10"/>
        <color theme="1"/>
        <rFont val="Calibri"/>
        <family val="2"/>
        <scheme val="minor"/>
      </rPr>
      <t xml:space="preserve"> Acción de Control en el impuesto sobre la renta a empresas de servicios públicos domiciliarios, que tiene por objetivo verificar la procedencia de la deducción por provisión y castigo de cartera. </t>
    </r>
    <r>
      <rPr>
        <b/>
        <sz val="10"/>
        <color theme="1"/>
        <rFont val="Calibri"/>
        <family val="2"/>
        <scheme val="minor"/>
      </rPr>
      <t xml:space="preserve">4. </t>
    </r>
    <r>
      <rPr>
        <sz val="10"/>
        <color theme="1"/>
        <rFont val="Calibri"/>
        <family val="2"/>
        <scheme val="minor"/>
      </rPr>
      <t xml:space="preserve">Acción de control en la base gravable del impuesto sobre las ventas en la producción,  venta y transporte de concreto. </t>
    </r>
    <r>
      <rPr>
        <b/>
        <sz val="10"/>
        <color theme="1"/>
        <rFont val="Calibri"/>
        <family val="2"/>
        <scheme val="minor"/>
      </rPr>
      <t>5</t>
    </r>
    <r>
      <rPr>
        <sz val="10"/>
        <color theme="1"/>
        <rFont val="Calibri"/>
        <family val="2"/>
        <scheme val="minor"/>
      </rPr>
      <t xml:space="preserve">. Control de obligaciones fiscales del impuesto de Renta de los años gravables 2017, 2018 y 2019 para personas naturales que renunciaron a la nacionalidad colombiana. </t>
    </r>
    <r>
      <rPr>
        <b/>
        <sz val="10"/>
        <color theme="1"/>
        <rFont val="Calibri"/>
        <family val="2"/>
        <scheme val="minor"/>
      </rPr>
      <t xml:space="preserve">6.. </t>
    </r>
    <r>
      <rPr>
        <sz val="10"/>
        <color theme="1"/>
        <rFont val="Calibri"/>
        <family val="2"/>
        <scheme val="minor"/>
      </rPr>
      <t xml:space="preserve">Acción de control a la compra y venta de bienes o derechos efectuados entre personas naturales a través de la informacion suministrada por los notarios. </t>
    </r>
    <r>
      <rPr>
        <b/>
        <sz val="10"/>
        <color theme="1"/>
        <rFont val="Calibri"/>
        <family val="2"/>
        <scheme val="minor"/>
      </rPr>
      <t xml:space="preserve">7. </t>
    </r>
    <r>
      <rPr>
        <sz val="10"/>
        <color theme="1"/>
        <rFont val="Calibri"/>
        <family val="2"/>
        <scheme val="minor"/>
      </rPr>
      <t xml:space="preserve">Acción de control a contribuyentes que han solicitado en sus declaraciones tributarias, costos, deducciones, impuestos descontables o pasivos que no tienen sustento en transacciones económicas reales de acuerdo con el análisis realizado con base en la información exógena reportada. </t>
    </r>
    <r>
      <rPr>
        <b/>
        <sz val="10"/>
        <color theme="1"/>
        <rFont val="Calibri"/>
        <family val="2"/>
        <scheme val="minor"/>
      </rPr>
      <t>8.</t>
    </r>
    <r>
      <rPr>
        <sz val="10"/>
        <color theme="1"/>
        <rFont val="Calibri"/>
        <family val="2"/>
        <scheme val="minor"/>
      </rPr>
      <t xml:space="preserve">Acción de control para verificar que el incremento del patrimonio líquido y la disminución de los pasivos, este soportado en el comportamiento de variables como las rentas gravables, las rentas exentas y las ganancias ocasionales netas.
</t>
    </r>
    <r>
      <rPr>
        <b/>
        <sz val="10"/>
        <color theme="1"/>
        <rFont val="Calibri"/>
        <family val="2"/>
        <scheme val="minor"/>
      </rPr>
      <t>*SFI:</t>
    </r>
    <r>
      <rPr>
        <sz val="10"/>
        <color theme="1"/>
        <rFont val="Calibri"/>
        <family val="2"/>
        <scheme val="minor"/>
      </rPr>
      <t xml:space="preserve">Logró 5 acciones de control  (100%).
</t>
    </r>
    <r>
      <rPr>
        <b/>
        <sz val="10"/>
        <color theme="1"/>
        <rFont val="Calibri"/>
        <family val="2"/>
        <scheme val="minor"/>
      </rPr>
      <t>1.</t>
    </r>
    <r>
      <rPr>
        <sz val="10"/>
        <color theme="1"/>
        <rFont val="Calibri"/>
        <family val="2"/>
        <scheme val="minor"/>
      </rPr>
      <t xml:space="preserve"> Para marzo, se profiere el memorando 000046 del 12 de marzo del 2021 “LINEAMIENTOS DE AUDITORÍA ACCIÓN DE CONTROL A SOCIEDADES DEL RÉGIMEN DE COMPAÑÍAS HOLDING COLOMBIANAS CHC BAJO LA LEY 1943 DE 2018 – AÑO GRAVABLE 2019, para iniciar la revisión de las empresas que radicaron solicitudes en 2019 para acogerse al régimen y poder determinar el cumplimiento de los requisitos de ley. 
</t>
    </r>
    <r>
      <rPr>
        <b/>
        <sz val="10"/>
        <color theme="1"/>
        <rFont val="Calibri"/>
        <family val="2"/>
        <scheme val="minor"/>
      </rPr>
      <t>2.</t>
    </r>
    <r>
      <rPr>
        <sz val="10"/>
        <color theme="1"/>
        <rFont val="Calibri"/>
        <family val="2"/>
        <scheme val="minor"/>
      </rPr>
      <t xml:space="preserve"> Para mayo se emiten los lineamientos del  Memorando 130 del 26 de abril de 2018. ACCIÓN DE CONTROL OMISOS. Para julio, se obtiene un listado de  254 seleccionados por posibles inconsistencias , omisiones y/o extemporaneidad. De las cuales se ha enviado 2 oficios persuasivos por omisos y a la fecha se continua trabajando  con la revisión para determinar si procede o no iniciar acción persuasiva con los demás casos.
</t>
    </r>
    <r>
      <rPr>
        <b/>
        <sz val="10"/>
        <color theme="1"/>
        <rFont val="Calibri"/>
        <family val="2"/>
        <scheme val="minor"/>
      </rPr>
      <t>3</t>
    </r>
    <r>
      <rPr>
        <sz val="10"/>
        <color theme="1"/>
        <rFont val="Calibri"/>
        <family val="2"/>
        <scheme val="minor"/>
      </rPr>
      <t xml:space="preserve">. En mayo se profiere el Memorando 098 del 18 de mayo de 2021 a través del cual se imparten LINEAMIENTOS DE AUDITORÍA ACCIÓN DE CONTROL SOBRE
INTERCAMBIOS DE INFORMACIÓN ESPONTÁNEO (ACCIÓN 5 BEPS), con el fin de soportar la revisión de la información recibida de los intercambios automáticos de información, frente lo que se llevan 20 revisiones en el año.
</t>
    </r>
    <r>
      <rPr>
        <b/>
        <sz val="10"/>
        <color theme="1"/>
        <rFont val="Calibri"/>
        <family val="2"/>
        <scheme val="minor"/>
      </rPr>
      <t>4.</t>
    </r>
    <r>
      <rPr>
        <sz val="10"/>
        <color theme="1"/>
        <rFont val="Calibri"/>
        <family val="2"/>
        <scheme val="minor"/>
      </rPr>
      <t xml:space="preserve"> Para el mes de Septiembre. se continua con la accion de control memorando 110 del 09 de abril 20018 . Acciones  de control omisos e inexactos por cambio de titularidad en inversion extranjera. </t>
    </r>
    <r>
      <rPr>
        <b/>
        <sz val="10"/>
        <color theme="1"/>
        <rFont val="Calibri"/>
        <family val="2"/>
        <scheme val="minor"/>
      </rPr>
      <t>5</t>
    </r>
    <r>
      <rPr>
        <sz val="10"/>
        <color theme="1"/>
        <rFont val="Calibri"/>
        <family val="2"/>
        <scheme val="minor"/>
      </rPr>
      <t xml:space="preserve">.Memorando 134. LINEAMIENTOS DE AUDITORÍA ACCIÓN DE CONTROL INFORME MAESTRO DE LA DOCUMENTACIÓN COMPROBATORIA.Aplicar las sanciones respecto del incumplimiento de la obligación de presentar el Informe Maestro de la Documentación Comprobatoria, así como las omisiones e inconsistencias que se presenten o la extemporaneidad en su presentación, de conformidad con el régimen sancionatorio de Precios de Transferencia. 
</t>
    </r>
    <r>
      <rPr>
        <b/>
        <sz val="10"/>
        <color theme="1"/>
        <rFont val="Calibri"/>
        <family val="2"/>
        <scheme val="minor"/>
      </rPr>
      <t xml:space="preserve">*SFA: </t>
    </r>
    <r>
      <rPr>
        <sz val="10"/>
        <color theme="1"/>
        <rFont val="Calibri"/>
        <family val="2"/>
        <scheme val="minor"/>
      </rPr>
      <t xml:space="preserve"> Logró 25 acciones de control (100%)
Acumulado Enero - Diciembre un total de 25 Acciones de control: </t>
    </r>
    <r>
      <rPr>
        <b/>
        <sz val="10"/>
        <color theme="1"/>
        <rFont val="Calibri"/>
        <family val="2"/>
        <scheme val="minor"/>
      </rPr>
      <t xml:space="preserve">1. </t>
    </r>
    <r>
      <rPr>
        <sz val="10"/>
        <color theme="1"/>
        <rFont val="Calibri"/>
        <family val="2"/>
        <scheme val="minor"/>
      </rPr>
      <t xml:space="preserve">Importaciones temporales perfeccionamiento activo de bienes de capital; </t>
    </r>
    <r>
      <rPr>
        <b/>
        <sz val="10"/>
        <color theme="1"/>
        <rFont val="Calibri"/>
        <family val="2"/>
        <scheme val="minor"/>
      </rPr>
      <t>2</t>
    </r>
    <r>
      <rPr>
        <sz val="10"/>
        <color theme="1"/>
        <rFont val="Calibri"/>
        <family val="2"/>
        <scheme val="minor"/>
      </rPr>
      <t xml:space="preserve">.  precios bajos - ajo subpartida 0703.20.90.00; </t>
    </r>
    <r>
      <rPr>
        <b/>
        <sz val="10"/>
        <color theme="1"/>
        <rFont val="Calibri"/>
        <family val="2"/>
        <scheme val="minor"/>
      </rPr>
      <t>3.</t>
    </r>
    <r>
      <rPr>
        <sz val="10"/>
        <color theme="1"/>
        <rFont val="Calibri"/>
        <family val="2"/>
        <scheme val="minor"/>
      </rPr>
      <t xml:space="preserve"> Acciones de control Importación Sustancias y productos químicos, controlados por MinJusticia </t>
    </r>
    <r>
      <rPr>
        <b/>
        <sz val="10"/>
        <color theme="1"/>
        <rFont val="Calibri"/>
        <family val="2"/>
        <scheme val="minor"/>
      </rPr>
      <t>4.</t>
    </r>
    <r>
      <rPr>
        <sz val="10"/>
        <color theme="1"/>
        <rFont val="Calibri"/>
        <family val="2"/>
        <scheme val="minor"/>
      </rPr>
      <t xml:space="preserve"> Correcta clasificación Siliconas </t>
    </r>
    <r>
      <rPr>
        <b/>
        <sz val="10"/>
        <color theme="1"/>
        <rFont val="Calibri"/>
        <family val="2"/>
        <scheme val="minor"/>
      </rPr>
      <t>5.</t>
    </r>
    <r>
      <rPr>
        <sz val="10"/>
        <color theme="1"/>
        <rFont val="Calibri"/>
        <family val="2"/>
        <scheme val="minor"/>
      </rPr>
      <t xml:space="preserve"> Decreto 2218 del 2017, modificado por 436 del 2018 - Umbrales. </t>
    </r>
    <r>
      <rPr>
        <b/>
        <sz val="10"/>
        <color theme="1"/>
        <rFont val="Calibri"/>
        <family val="2"/>
        <scheme val="minor"/>
      </rPr>
      <t>6</t>
    </r>
    <r>
      <rPr>
        <sz val="10"/>
        <color theme="1"/>
        <rFont val="Calibri"/>
        <family val="2"/>
        <scheme val="minor"/>
      </rPr>
      <t xml:space="preserve">. Acción de Control en zona secundaria - Mes de las madres; </t>
    </r>
    <r>
      <rPr>
        <b/>
        <sz val="10"/>
        <color theme="1"/>
        <rFont val="Calibri"/>
        <family val="2"/>
        <scheme val="minor"/>
      </rPr>
      <t xml:space="preserve">7. </t>
    </r>
    <r>
      <rPr>
        <sz val="10"/>
        <color theme="1"/>
        <rFont val="Calibri"/>
        <family val="2"/>
        <scheme val="minor"/>
      </rPr>
      <t xml:space="preserve">Acción de control a declaraciones de importación con precios declarados por debajo de los precios de referencia correspondientes a  textiles; </t>
    </r>
    <r>
      <rPr>
        <b/>
        <sz val="10"/>
        <color theme="1"/>
        <rFont val="Calibri"/>
        <family val="2"/>
        <scheme val="minor"/>
      </rPr>
      <t>8</t>
    </r>
    <r>
      <rPr>
        <sz val="10"/>
        <color theme="1"/>
        <rFont val="Calibri"/>
        <family val="2"/>
        <scheme val="minor"/>
      </rPr>
      <t xml:space="preserve">. Acción de control subpartida 7214.20.00.00, correspondiente a barras de hierro o acero sin alear; </t>
    </r>
    <r>
      <rPr>
        <b/>
        <sz val="10"/>
        <color theme="1"/>
        <rFont val="Calibri"/>
        <family val="2"/>
        <scheme val="minor"/>
      </rPr>
      <t>9.</t>
    </r>
    <r>
      <rPr>
        <sz val="10"/>
        <color theme="1"/>
        <rFont val="Calibri"/>
        <family val="2"/>
        <scheme val="minor"/>
      </rPr>
      <t xml:space="preserve"> Acción de control zona secundaria - Mes del Padre; </t>
    </r>
    <r>
      <rPr>
        <b/>
        <sz val="10"/>
        <color theme="1"/>
        <rFont val="Calibri"/>
        <family val="2"/>
        <scheme val="minor"/>
      </rPr>
      <t>10.</t>
    </r>
    <r>
      <rPr>
        <sz val="10"/>
        <color theme="1"/>
        <rFont val="Calibri"/>
        <family val="2"/>
        <scheme val="minor"/>
      </rPr>
      <t xml:space="preserve"> Lineamientos a operaciones de venta de materias primas, partes, insumos y bienes terminados desde el Territorio Aduanero Nacional a usuarios industriales de bienes y/o de servicios de zona franca; </t>
    </r>
    <r>
      <rPr>
        <b/>
        <sz val="10"/>
        <color theme="1"/>
        <rFont val="Calibri"/>
        <family val="2"/>
        <scheme val="minor"/>
      </rPr>
      <t xml:space="preserve">11. </t>
    </r>
    <r>
      <rPr>
        <sz val="10"/>
        <color theme="1"/>
        <rFont val="Calibri"/>
        <family val="2"/>
        <scheme val="minor"/>
      </rPr>
      <t xml:space="preserve">Lineamientos a correcta clasificación arancelaria de mercancías declaradas por las subpartidas  7005.21.11.00 y 7005.21.90.00. </t>
    </r>
    <r>
      <rPr>
        <b/>
        <sz val="10"/>
        <color theme="1"/>
        <rFont val="Calibri"/>
        <family val="2"/>
        <scheme val="minor"/>
      </rPr>
      <t>12</t>
    </r>
    <r>
      <rPr>
        <sz val="10"/>
        <color theme="1"/>
        <rFont val="Calibri"/>
        <family val="2"/>
        <scheme val="minor"/>
      </rPr>
      <t xml:space="preserve">. Acción de control - identificación de establecimientos de comercio; </t>
    </r>
    <r>
      <rPr>
        <b/>
        <sz val="10"/>
        <color theme="1"/>
        <rFont val="Calibri"/>
        <family val="2"/>
        <scheme val="minor"/>
      </rPr>
      <t>13.</t>
    </r>
    <r>
      <rPr>
        <sz val="10"/>
        <color theme="1"/>
        <rFont val="Calibri"/>
        <family val="2"/>
        <scheme val="minor"/>
      </rPr>
      <t xml:space="preserve"> Lineamientos para acción de control en la zona de régimen aduanero especial de Maicao, Uribia y Manaure; </t>
    </r>
    <r>
      <rPr>
        <b/>
        <sz val="10"/>
        <color theme="1"/>
        <rFont val="Calibri"/>
        <family val="2"/>
        <scheme val="minor"/>
      </rPr>
      <t>14.</t>
    </r>
    <r>
      <rPr>
        <sz val="10"/>
        <color theme="1"/>
        <rFont val="Calibri"/>
        <family val="2"/>
        <scheme val="minor"/>
      </rPr>
      <t xml:space="preserve"> Lineamientos para el control a la obligación de presentar los informes anuales de compras, importaciones y exportaciones de las Sociedades de Comercialización Internacional.  </t>
    </r>
    <r>
      <rPr>
        <b/>
        <sz val="10"/>
        <color theme="1"/>
        <rFont val="Calibri"/>
        <family val="2"/>
        <scheme val="minor"/>
      </rPr>
      <t>15.</t>
    </r>
    <r>
      <rPr>
        <sz val="10"/>
        <color theme="1"/>
        <rFont val="Calibri"/>
        <family val="2"/>
        <scheme val="minor"/>
      </rPr>
      <t xml:space="preserve"> Acción de control a declaraciones de importación de aceite de oliva virgen, con precios declarados por debajo de los precios de referencia previstos para la subpartida arancelaria 1509.10.00.00. </t>
    </r>
    <r>
      <rPr>
        <b/>
        <sz val="10"/>
        <color theme="1"/>
        <rFont val="Calibri"/>
        <family val="2"/>
        <scheme val="minor"/>
      </rPr>
      <t>16.</t>
    </r>
    <r>
      <rPr>
        <sz val="10"/>
        <color theme="1"/>
        <rFont val="Calibri"/>
        <family val="2"/>
        <scheme val="minor"/>
      </rPr>
      <t xml:space="preserve"> Acción de control a las operaciones de importación de gelatinas y pegantes adhesivos clasificadas por las subpartidas 3503.00.10.00, 3505.10.00.00, 3506.10.00.00, 3506.91.00.00 y 3506.99.00.00. </t>
    </r>
    <r>
      <rPr>
        <b/>
        <sz val="10"/>
        <color theme="1"/>
        <rFont val="Calibri"/>
        <family val="2"/>
        <scheme val="minor"/>
      </rPr>
      <t>17.</t>
    </r>
    <r>
      <rPr>
        <sz val="10"/>
        <color theme="1"/>
        <rFont val="Calibri"/>
        <family val="2"/>
        <scheme val="minor"/>
      </rPr>
      <t xml:space="preserve"> Acción de control a declaraciones de importación con precios declarados por debajo de los de referencia previstos para las subpartidas arancelarias 7227.90.00.90, 7213.10.00.00, 7213.91.10.10, 7213.91.90.10, y 7227.90.00.11, correspondientes a alambrón de hierro y acero y de aluminio. </t>
    </r>
    <r>
      <rPr>
        <b/>
        <sz val="10"/>
        <color theme="1"/>
        <rFont val="Calibri"/>
        <family val="2"/>
        <scheme val="minor"/>
      </rPr>
      <t>18</t>
    </r>
    <r>
      <rPr>
        <sz val="10"/>
        <color theme="1"/>
        <rFont val="Calibri"/>
        <family val="2"/>
        <scheme val="minor"/>
      </rPr>
      <t xml:space="preserve">. Acción de control zona de frontera. </t>
    </r>
    <r>
      <rPr>
        <b/>
        <sz val="10"/>
        <color theme="1"/>
        <rFont val="Calibri"/>
        <family val="2"/>
        <scheme val="minor"/>
      </rPr>
      <t>19.</t>
    </r>
    <r>
      <rPr>
        <sz val="10"/>
        <color theme="1"/>
        <rFont val="Calibri"/>
        <family val="2"/>
        <scheme val="minor"/>
      </rPr>
      <t xml:space="preserve"> Acción de control a las operaciones de importación de calzado de las subpartidas arancelarias 6402.20.20.00, 6403.19.00.00 y 6404.11.20.00. </t>
    </r>
    <r>
      <rPr>
        <b/>
        <sz val="10"/>
        <color theme="1"/>
        <rFont val="Calibri"/>
        <family val="2"/>
        <scheme val="minor"/>
      </rPr>
      <t xml:space="preserve">20. </t>
    </r>
    <r>
      <rPr>
        <sz val="10"/>
        <color theme="1"/>
        <rFont val="Calibri"/>
        <family val="2"/>
        <scheme val="minor"/>
      </rPr>
      <t xml:space="preserve">Acción de control a los importadores de textiles – DSA Barranquilla. </t>
    </r>
    <r>
      <rPr>
        <b/>
        <sz val="10"/>
        <color theme="1"/>
        <rFont val="Calibri"/>
        <family val="2"/>
        <scheme val="minor"/>
      </rPr>
      <t>21</t>
    </r>
    <r>
      <rPr>
        <sz val="10"/>
        <color theme="1"/>
        <rFont val="Calibri"/>
        <family val="2"/>
        <scheme val="minor"/>
      </rPr>
      <t xml:space="preserve">. Acción de control a nuevos importadores de confecciones en el año 2021. </t>
    </r>
    <r>
      <rPr>
        <b/>
        <sz val="10"/>
        <color theme="1"/>
        <rFont val="Calibri"/>
        <family val="2"/>
        <scheme val="minor"/>
      </rPr>
      <t>22</t>
    </r>
    <r>
      <rPr>
        <sz val="10"/>
        <color theme="1"/>
        <rFont val="Calibri"/>
        <family val="2"/>
        <scheme val="minor"/>
      </rPr>
      <t xml:space="preserve">. Acción de control zona secundaria - Temporada navideña. </t>
    </r>
    <r>
      <rPr>
        <b/>
        <sz val="10"/>
        <color theme="1"/>
        <rFont val="Calibri"/>
        <family val="2"/>
        <scheme val="minor"/>
      </rPr>
      <t>23</t>
    </r>
    <r>
      <rPr>
        <sz val="10"/>
        <color theme="1"/>
        <rFont val="Calibri"/>
        <family val="2"/>
        <scheme val="minor"/>
      </rPr>
      <t xml:space="preserve">. Acción de Control a importadores de Textiles. </t>
    </r>
    <r>
      <rPr>
        <b/>
        <sz val="10"/>
        <color theme="1"/>
        <rFont val="Calibri"/>
        <family val="2"/>
        <scheme val="minor"/>
      </rPr>
      <t>24.</t>
    </r>
    <r>
      <rPr>
        <sz val="10"/>
        <color theme="1"/>
        <rFont val="Calibri"/>
        <family val="2"/>
        <scheme val="minor"/>
      </rPr>
      <t xml:space="preserve"> Acción de control Zona Secundaria - temporada escolar y </t>
    </r>
    <r>
      <rPr>
        <b/>
        <sz val="10"/>
        <color theme="1"/>
        <rFont val="Calibri"/>
        <family val="2"/>
        <scheme val="minor"/>
      </rPr>
      <t>25</t>
    </r>
    <r>
      <rPr>
        <sz val="10"/>
        <color theme="1"/>
        <rFont val="Calibri"/>
        <family val="2"/>
        <scheme val="minor"/>
      </rPr>
      <t xml:space="preserve">. Acción de control posterior en Parques Industriales, centros empresariales o similares, ubicados en zona secundaria.
</t>
    </r>
    <r>
      <rPr>
        <b/>
        <sz val="10"/>
        <color theme="1"/>
        <rFont val="Calibri"/>
        <family val="2"/>
        <scheme val="minor"/>
      </rPr>
      <t xml:space="preserve">*SFC : </t>
    </r>
    <r>
      <rPr>
        <sz val="10"/>
        <color theme="1"/>
        <rFont val="Calibri"/>
        <family val="2"/>
        <scheme val="minor"/>
      </rPr>
      <t xml:space="preserve">Logró 5 acciones de control  (100%).
</t>
    </r>
    <r>
      <rPr>
        <b/>
        <sz val="10"/>
        <color theme="1"/>
        <rFont val="Calibri"/>
        <family val="2"/>
        <scheme val="minor"/>
      </rPr>
      <t>1.</t>
    </r>
    <r>
      <rPr>
        <sz val="10"/>
        <color theme="1"/>
        <rFont val="Calibri"/>
        <family val="2"/>
        <scheme val="minor"/>
      </rPr>
      <t xml:space="preserve"> con memorando 0223 del 16 de diciembre de 2020, profiere lineamientos para la ejecución de la acción de control a la calidad de la información exógena presentada por los profesionales de cambio.</t>
    </r>
    <r>
      <rPr>
        <b/>
        <sz val="10"/>
        <color theme="1"/>
        <rFont val="Calibri"/>
        <family val="2"/>
        <scheme val="minor"/>
      </rPr>
      <t xml:space="preserve"> 2.</t>
    </r>
    <r>
      <rPr>
        <sz val="10"/>
        <color theme="1"/>
        <rFont val="Calibri"/>
        <family val="2"/>
        <scheme val="minor"/>
      </rPr>
      <t xml:space="preserve"> Con memorando 0120 del 16 de junio de 2021, profiere lineamientos para la ejecución de la acción de control a la obligación de informar los documentos aduaneros a la DIAN, cuando estos no estuvieran disponibles el momento del giro. </t>
    </r>
    <r>
      <rPr>
        <b/>
        <sz val="10"/>
        <color theme="1"/>
        <rFont val="Calibri"/>
        <family val="2"/>
        <scheme val="minor"/>
      </rPr>
      <t xml:space="preserve">3. </t>
    </r>
    <r>
      <rPr>
        <sz val="10"/>
        <color theme="1"/>
        <rFont val="Calibri"/>
        <family val="2"/>
        <scheme val="minor"/>
      </rPr>
      <t xml:space="preserve">con oficios de 1042 a 1092, remite listado de usuarios titulares de cuentas de compensación que informaron extemporáneamente la cancelación de la cuenta. </t>
    </r>
    <r>
      <rPr>
        <b/>
        <sz val="10"/>
        <color theme="1"/>
        <rFont val="Calibri"/>
        <family val="2"/>
        <scheme val="minor"/>
      </rPr>
      <t>4.</t>
    </r>
    <r>
      <rPr>
        <sz val="10"/>
        <color theme="1"/>
        <rFont val="Calibri"/>
        <family val="2"/>
        <scheme val="minor"/>
      </rPr>
      <t xml:space="preserve"> con oficios del 1093 a 1103, remite listado de usuarios titulares de cuentas de compensación que informaron extemporáneamente los registros de las cuentas de compensación. </t>
    </r>
    <r>
      <rPr>
        <b/>
        <sz val="10"/>
        <color theme="1"/>
        <rFont val="Calibri"/>
        <family val="2"/>
        <scheme val="minor"/>
      </rPr>
      <t>5.</t>
    </r>
    <r>
      <rPr>
        <sz val="10"/>
        <color theme="1"/>
        <rFont val="Calibri"/>
        <family val="2"/>
        <scheme val="minor"/>
      </rPr>
      <t xml:space="preserve"> con oficios del 1104 a 1108, remite listado de usuarios que informaron extemporáneamente los movimientos de la cuenta. </t>
    </r>
  </si>
  <si>
    <t>Diligencias de registro</t>
  </si>
  <si>
    <t>Hallazgos por 30.000 millones de pesos derivados de las diligencias de registro y perfilamientos.</t>
  </si>
  <si>
    <t>Miles de Millones de pesos</t>
  </si>
  <si>
    <t>Dirección de Fiscalización - Coordinación TACI</t>
  </si>
  <si>
    <t>Durante el año 2021 se adelantaron acciones de fiscalización mediante perfilamientos del comportamiento tributario de contribuyentes ubicados en sectores tales como; aditivos, cementos, comercio  de alimentos, bebidas y tabaco,y construcción para quienes se identificó omisión de ingresos en el impuesto de renta  y adición de ingresos en el impuesto a las ventas. Generando como resultado un total acumulado por $34.443.000. con un cumplimiento de la meta propuesta ($30.000)  de 115%.</t>
  </si>
  <si>
    <t>4.  Gestionar los  programas de fiscalización tributario, aduanero, cambiario e internacional.</t>
  </si>
  <si>
    <t>Nuevos programas de fiscalización tributario, aduanero, cambiario e internacional.</t>
  </si>
  <si>
    <t>Número de propuestas de programas nuevos  remitidos para aprobación del comité</t>
  </si>
  <si>
    <r>
      <rPr>
        <b/>
        <sz val="10"/>
        <color theme="1" tint="0.249977111117893"/>
        <rFont val="Calibri"/>
        <family val="2"/>
        <scheme val="minor"/>
      </rPr>
      <t>*SFT:</t>
    </r>
    <r>
      <rPr>
        <sz val="10"/>
        <color theme="1" tint="0.249977111117893"/>
        <rFont val="Calibri"/>
        <family val="2"/>
        <scheme val="minor"/>
      </rPr>
      <t xml:space="preserve">Logró (3) para un cumplimiento del  (100%)
1. Control al Impuesto sobre la Renta de Personas Naturales para las cédulas rentas de capital, no laborales y/o ganancias ocasionales año gravable 2019.
2.  Control al Impuesto de Renta para los partícipes o miembros de los contratos de colaboración empresarial en la modalidad de consorcios y/o uniones temporales año gravable 2019.
3.  Propuesta programa control proporcionalidad impuestos descontables en actividad de importación AG 2020.
</t>
    </r>
    <r>
      <rPr>
        <b/>
        <sz val="10"/>
        <color theme="1" tint="0.249977111117893"/>
        <rFont val="Calibri"/>
        <family val="2"/>
        <scheme val="minor"/>
      </rPr>
      <t>*SFA:</t>
    </r>
    <r>
      <rPr>
        <sz val="10"/>
        <color theme="1" tint="0.249977111117893"/>
        <rFont val="Calibri"/>
        <family val="2"/>
        <scheme val="minor"/>
      </rPr>
      <t xml:space="preserve">  Logró  4, para un cumplimiento de la meta del  (100%)
1 - (Mes de Marzo). Control al cumplimiento de la obligación de obtener el registro de importación para mercancias comprendidas en la circular 0018 del 3 de septiembre de 2020 (anexo 20), del Ministerio de Comercio, Industria y Turismo sujetas al cumplimiento del reglamento técnico de instalaciones electricas RETIE según la resolución 90708 de 2013.
2 - (Mes de Junio) . Control posterior al cumplimiento de la obligación aduanera en importaciones de mercancías originarias de la República de Corea, en vigencia del acuerdo de libre comercio entre la República de Colombia y la República de Corea.
3 - (Mes de Septiembre). Control Posterior a las Operaciones de Importación de Vehículos con Franquicia.
4 - (Mes de Diciembre). Importación de materias primas químicas, con destino a la producción de medicamentos de las partidas 29.36, 29.41, 30.01, 30.03, 30.04 y 30.06.
</t>
    </r>
    <r>
      <rPr>
        <b/>
        <sz val="10"/>
        <color theme="1" tint="0.249977111117893"/>
        <rFont val="Calibri"/>
        <family val="2"/>
        <scheme val="minor"/>
      </rPr>
      <t>*SFI:</t>
    </r>
    <r>
      <rPr>
        <sz val="10"/>
        <color theme="1" tint="0.249977111117893"/>
        <rFont val="Calibri"/>
        <family val="2"/>
        <scheme val="minor"/>
      </rPr>
      <t xml:space="preserve"> Logró 3 para un cumplimiento de la meta del  (100%)
1. Programa de fiscalidad internacional. Mediante Acta No. 1 de 2021 del 11 de marzo de 2021 se aprobó el programa por parte del Comité de Programas. Se presentaron los primeros resultados elaborados con la subdirección de análisis de riesgos y programas en el Comité de Agosto de 2021 y se espera recibir los seleccionados en noviembre para el AG 2019.PGR_ Mem No.- 000226 del 22 de diciembre de 2021- PROGRAMA INTEGRAL DE FISCALIDAD INTERNACIONAL - AÑO GRAVABLE 2019.
2. En Acta No. 3 de 2021 del 4 de agosto de 2021 se aprobó por el Comité el programa de servicios para las operaciones entre vinculados económicos AG 2019. PGR_ Mem No.- 000224 del 25 de noviembre de 2021-PROGRAMA DE SERVICIOS INTERCOMPAÑIA- PRECIOS DE TRANSFERENCIA AÑO GRAVABLE 2019.3.PGR_ Mem No.- 000160 del 17/08/2021 - Programa INTEGRAL DE CONTROL - DISTRIBUIDORES DE RIESGO LIMITADO - PRECIOS DE TRANSFERENCIA AÑO GRAVABLE 2019.
</t>
    </r>
    <r>
      <rPr>
        <b/>
        <sz val="10"/>
        <color theme="1" tint="0.249977111117893"/>
        <rFont val="Calibri"/>
        <family val="2"/>
        <scheme val="minor"/>
      </rPr>
      <t xml:space="preserve">*SFC: Logró </t>
    </r>
    <r>
      <rPr>
        <sz val="10"/>
        <color theme="1" tint="0.249977111117893"/>
        <rFont val="Calibri"/>
        <family val="2"/>
        <scheme val="minor"/>
      </rPr>
      <t>3 para un cumplimiento del  (100%)
 La subdirección presentó las propuestas de programas de control a : 
1.  los usuarios de Zona Franca que introdujeron mercancías de procedencia extranjera.
2. Control a la indebida canalización de divisas en importaciones.
3. extinción de la obligación de canalizar con la dación en pago en importaciones.</t>
    </r>
  </si>
  <si>
    <t>5.  Gestionar Acciones que contengan el componente TACI de manera integral</t>
  </si>
  <si>
    <t>Acciones integrales</t>
  </si>
  <si>
    <t>Número de propuestas de Acciones integrales TACI</t>
  </si>
  <si>
    <t>Dirección de Fiscalización. Subdirecciones, Coordinación TACI y coordinación de Prevención del LA</t>
  </si>
  <si>
    <r>
      <rPr>
        <b/>
        <sz val="10"/>
        <color theme="1" tint="0.249977111117893"/>
        <rFont val="Calibri"/>
        <family val="2"/>
        <scheme val="minor"/>
      </rPr>
      <t xml:space="preserve">SALCDAF: </t>
    </r>
    <r>
      <rPr>
        <sz val="10"/>
        <color theme="1" tint="0.249977111117893"/>
        <rFont val="Calibri"/>
        <family val="2"/>
        <scheme val="minor"/>
      </rPr>
      <t xml:space="preserve">total 2 para un cumplimiento del (100%)
</t>
    </r>
    <r>
      <rPr>
        <b/>
        <sz val="10"/>
        <color theme="1" tint="0.249977111117893"/>
        <rFont val="Calibri"/>
        <family val="2"/>
        <scheme val="minor"/>
      </rPr>
      <t>1.</t>
    </r>
    <r>
      <rPr>
        <sz val="10"/>
        <color theme="1" tint="0.249977111117893"/>
        <rFont val="Calibri"/>
        <family val="2"/>
        <scheme val="minor"/>
      </rPr>
      <t xml:space="preserve"> Con base en la propuesta presentada por la SFT, se realiza análisis sobre el comportamiento tributario, aduanero y cambiario de sociedades de comercio que operan en grandes superficies, con el fin de conocer si su crecimiento operativo y cobertura a nivel nacional, justifica la estructura de ingresos, costos y deducciones que registran en sus declaraciones tributarias. 
</t>
    </r>
    <r>
      <rPr>
        <b/>
        <sz val="10"/>
        <color theme="1" tint="0.249977111117893"/>
        <rFont val="Calibri"/>
        <family val="2"/>
        <scheme val="minor"/>
      </rPr>
      <t>2:</t>
    </r>
    <r>
      <rPr>
        <sz val="10"/>
        <color theme="1" tint="0.249977111117893"/>
        <rFont val="Calibri"/>
        <family val="2"/>
        <scheme val="minor"/>
      </rPr>
      <t xml:space="preserve"> Se adelantó Acción de control en desarrollo de lo establecido en el numeral 3.2.2.2 (Acciones integrales para contrarrestar el contrabando técnico) del Plan de Choque Contra la Evasión 2021, atendiendo la propuesta realizada por la Subdirección de Fiscalización Aduanera cuyo objetivo consistió en la verificación integral para determinar posible omisión de impuestos por evasión de derechos antidumping.</t>
    </r>
  </si>
  <si>
    <t>6. Reportar eficientemente Operaciones Sospechosas de lavado de activos (ROS) a la UIAF</t>
  </si>
  <si>
    <t xml:space="preserve"> Reportes enviados a la UIAF</t>
  </si>
  <si>
    <t>No. de Reportes enviados a la UIAF</t>
  </si>
  <si>
    <t>No</t>
  </si>
  <si>
    <t xml:space="preserve">Durante la vigencia 2021, fueron remitidos a la UIAF  361  Reportes de operaciones sospechosas, de las 360  propuestas a ser adelantadas para este año. Estos ROS vinculan tanto a personas naturales como personas  jurídicas; presentándose un cumplimiento del 100%, se debe tener en cuenta que el número de personas vinculadas a cada ROS es variable. </t>
  </si>
  <si>
    <t>7.  Gestionar eficientemente  las denuncias recibidas</t>
  </si>
  <si>
    <t>Denuncias tramitadas</t>
  </si>
  <si>
    <r>
      <t xml:space="preserve">No. denuncias tramitadas </t>
    </r>
    <r>
      <rPr>
        <b/>
        <sz val="12"/>
        <color theme="1" tint="0.249977111117893"/>
        <rFont val="Calibri"/>
        <family val="2"/>
        <scheme val="minor"/>
      </rPr>
      <t>/</t>
    </r>
    <r>
      <rPr>
        <sz val="12"/>
        <color theme="1" tint="0.249977111117893"/>
        <rFont val="Calibri"/>
        <family val="2"/>
        <scheme val="minor"/>
      </rPr>
      <t xml:space="preserve"> (No. Denuncias recibidas + No. Denuncias pendientes de la vigencia anterior)</t>
    </r>
  </si>
  <si>
    <t>Dirección de Fiscalización. Coordinación Rilo y Auditoría de Denuncias de Fiscalización</t>
  </si>
  <si>
    <t>* DENUNCIAS TRAMITADAS DURANTE LA VIGENCIA (2020): 3385
* DENUNCIAS RECIBIDAS DURANTE LA VIGENCIA (2021): 4633
*DENUNCIAS PENDIENTES POR TRAMITAR VIGENCIA ANTERIOR (2020): 2647
CUMPLIMIENTO DE LA VIGENCIA (2021): 77,5%    aprox 78%                                                                        
CAUSAS: se consolidó la puesta en producción del Sistema de Información- SI de denuncias de Fiscalización, el cual impacta a toda la población Colombiana, sin distinción alguna, en la medida en que el ciudadano acuda al mismo para poner en conocimiento un hecho irregular de competencia de la entidad. por lo que demandó mayor esfuerzo por parte del área en cuanto al recurso humano vs tiempo y distribución de cargas, para el cumplimiento del compromiso de ofrecer a la ciudadanía una herramienta  que permite la optimización, la recepción y trámite de las denuncias.
PLAN DE ACCIÓN: Se implementó un plan de contingencia con el propósito de superar dificultades generadas por el volumen de denuncias.</t>
  </si>
  <si>
    <t>8.  Contar con los procedimientos acorde a  la nueva estructura de fiscalización y liquidación unificada</t>
  </si>
  <si>
    <t>Actualización de Procedimientos implementada</t>
  </si>
  <si>
    <t>No. De procedimientos de Fiscalización implementados / Total de procedimientos a implementar</t>
  </si>
  <si>
    <t>Dirección de Fiscalización -
Subdirección de Fiscalización Tributaria, Internacional, Aduanera y Control Cambiario</t>
  </si>
  <si>
    <r>
      <rPr>
        <b/>
        <sz val="10"/>
        <color theme="1" tint="0.249977111117893"/>
        <rFont val="Calibri"/>
        <family val="2"/>
        <scheme val="minor"/>
      </rPr>
      <t>*SFT:</t>
    </r>
    <r>
      <rPr>
        <sz val="10"/>
        <color theme="1" tint="0.249977111117893"/>
        <rFont val="Calibri"/>
        <family val="2"/>
        <scheme val="minor"/>
      </rPr>
      <t xml:space="preserve">(100%)
1. Se publicó en el listado maestro de documentos nueva versión del Instructivo IN-COT-0165 para el “Manejo de contingencias en el sistema de información INTEGRA – Sanciones y liquidaciones oficiales”.  
2. Se publicó en el listado maestro de documentos el “procedimiento de Liquidación Provisional” PR-COT_0432.   
3. Se publicó en el listado maestro de documentos la Cartilla CT-FL-0113 de “Estimación de la capacidad operativa de fiscalización”.
4. Se publicó en el listado maestro de documentos el procedimiento de “Investigación y determinación de tributos e imposición de sanciones” PR-COT-0465.
</t>
    </r>
    <r>
      <rPr>
        <b/>
        <sz val="10"/>
        <color theme="1" tint="0.249977111117893"/>
        <rFont val="Calibri"/>
        <family val="2"/>
        <scheme val="minor"/>
      </rPr>
      <t>*SFI:</t>
    </r>
    <r>
      <rPr>
        <sz val="10"/>
        <color theme="1" tint="0.249977111117893"/>
        <rFont val="Calibri"/>
        <family val="2"/>
        <scheme val="minor"/>
      </rPr>
      <t xml:space="preserve">(100%)
1. Programa de fiscalidad internacional. Mediante Acta No. 1 de 2021 del 11 de marzo de 2021 se aprobó el programa por parte del Comité de Programas. Se presentaron los primeros resultados elaborados con la subdirección de análisis de riesgos y programas en el Comité de Agosto de 2021 y se espera recibir los seleccionados en noviembre para el AG 2019.PGR_ Mem No.- 000226 del 22 de diciembre de 2021- PROGRAMA INTEGRAL DE FISCALIDAD INTERNACIONAL - AÑO GRAVABLE 2019.
2. En Acta No. 3 de 2021 del 4 de agosto de 2021 se aprobó por el Comité el programa de servicios para las operaciones entre vinculados económicos AG 2019. PGR_ Mem No.- 000224 del 25 de noviembre de 2021-PROGRAMA DE SERVICIOS INTERCOMPAÑIA- PRECIOS DE TRANSFERENCIA AÑO GRAVABLE 2019.
3.PGR_ Mem No.- 000160 del 17/08/2021 - Programa INTEGRAL DE CONTROL - DISTRIBUIDORES DE RIESGO LIMITADO - PRECIOS DE TRANSFERENCIA AÑO GRAVABLE 2019.
</t>
    </r>
    <r>
      <rPr>
        <b/>
        <sz val="10"/>
        <color theme="1" tint="0.249977111117893"/>
        <rFont val="Calibri"/>
        <family val="2"/>
        <scheme val="minor"/>
      </rPr>
      <t>*SFA:</t>
    </r>
    <r>
      <rPr>
        <sz val="10"/>
        <color theme="1" tint="0.249977111117893"/>
        <rFont val="Calibri"/>
        <family val="2"/>
        <scheme val="minor"/>
      </rPr>
      <t xml:space="preserve">   (100%)
1. PR COA 0263 Determinación de sanciones aduaneras.
2. PR COA 0296 Medidas cautelares sobre mercancías.
3. PR COA 0417 Acciones de control.
4. PR COA 0226 Liquidaciones oficiales aduaneras
5. PR COA 0229 Declaración de incumplimiento, imposición de garantías.
6. PR COA 0295 Decomiso de mercancías
7. PR COA 0227 Devolución de vehículos (Convenios Internacionales)
8. PR COA 0351 Verificación de Origen.
</t>
    </r>
    <r>
      <rPr>
        <b/>
        <sz val="10"/>
        <color theme="1" tint="0.249977111117893"/>
        <rFont val="Calibri"/>
        <family val="2"/>
        <scheme val="minor"/>
      </rPr>
      <t>* SFC:</t>
    </r>
    <r>
      <rPr>
        <sz val="10"/>
        <color theme="1" tint="0.249977111117893"/>
        <rFont val="Calibri"/>
        <family val="2"/>
        <scheme val="minor"/>
      </rPr>
      <t xml:space="preserve">  (100%)
1. La subdirección ajustó y presentó la actualización al procedimiento PR-0223 de investigación y determinación de infraccines cambiarias, procedimiento que fue publicado oportunamente.
2. En relación con el procedimiento de imposición de sanciones cambiraias, fue revisado y no se encontraron temas a ajustar.</t>
    </r>
  </si>
  <si>
    <t>9.  Garantizar el acompañamiento en el uso del sistema de fiscalización al área de tecnología para la sostenibilidad del mismo</t>
  </si>
  <si>
    <t>Incidentes solucionados</t>
  </si>
  <si>
    <t>No de incidentes tramitados a tecnología / No. De incidentes reportados</t>
  </si>
  <si>
    <t>Subdirección de Fiscalización Tributaria, Internacional, Aduanas,  Control Cambiario y coordinaciones</t>
  </si>
  <si>
    <r>
      <rPr>
        <b/>
        <sz val="10"/>
        <color theme="1" tint="0.249977111117893"/>
        <rFont val="Calibri"/>
        <family val="2"/>
        <scheme val="minor"/>
      </rPr>
      <t>*SFT</t>
    </r>
    <r>
      <rPr>
        <sz val="10"/>
        <color theme="1" tint="0.249977111117893"/>
        <rFont val="Calibri"/>
        <family val="2"/>
        <scheme val="minor"/>
      </rPr>
      <t xml:space="preserve">: (100%) de cumplimiento.
3578 incidentes tramitados / 3578 incidentes reportados discriminados asi: 
Se identificaron 6230 incidentes de los cuales 3578 fueron tramitados a tecnología y han sido atendidas, así:
1. Incidentes atendidos por PST: 275 incidentes reportados a tecnología por temas varios de la administración funcional de los sistemas de información a cargo de la CGPE;
2. Incidentes y correos atendidos en Mesa de ayuda del SI INTEGRA: 
2.1. Mesa de Servicios de TI: 5713; de los cuales 3303 fueron reportados a tecnología, ya que los demás incidentes fueron solucionados por el administrador funcional.
3. Incidentes y correos atendidos sobre el Prevalidador de conciliación fiscal:  
3.1. Total 195 solicitudes; 
4. Incidentes, llamadas y correos correspondientes a Actualizaciones Régimen Tributario Especial de Esal: 
4.1. Se han registrado y solucionado 47 casos. 
Todos los casos escalados a tecnología han sido atendidos de manera satisfactoria.
</t>
    </r>
    <r>
      <rPr>
        <b/>
        <sz val="10"/>
        <color theme="1" tint="0.249977111117893"/>
        <rFont val="Calibri"/>
        <family val="2"/>
        <scheme val="minor"/>
      </rPr>
      <t>*SFI:</t>
    </r>
    <r>
      <rPr>
        <sz val="10"/>
        <color theme="1" tint="0.249977111117893"/>
        <rFont val="Calibri"/>
        <family val="2"/>
        <scheme val="minor"/>
      </rPr>
      <t xml:space="preserve">(100%) de cumplimiento.
54 incidentes tramitados / 54 incidentes reportados discriminados asi: 
Para el acumulado al segundo trimestre del año 2021  se han recibido (16) incidentes reportados con fecha 31 de junio 2021. Para los meses de julio (2). Agosto (11), y septiembre(13). generando como  resultado  un total acomulado a septiembre de  (42).para el cuarto trimestre los incidentes reportados son:   octubre reportados (8) solucionados (8,) noviembre reportados (2) solucionados (2), diciembre reportados (2) solucionados (2) , para un Total cierre del año 2021 de (54) incidentes reportados y solucionados.
</t>
    </r>
    <r>
      <rPr>
        <b/>
        <sz val="10"/>
        <color theme="1" tint="0.249977111117893"/>
        <rFont val="Calibri"/>
        <family val="2"/>
        <scheme val="minor"/>
      </rPr>
      <t>*SFA:</t>
    </r>
    <r>
      <rPr>
        <sz val="10"/>
        <color theme="1" tint="0.249977111117893"/>
        <rFont val="Calibri"/>
        <family val="2"/>
        <scheme val="minor"/>
      </rPr>
      <t xml:space="preserve">   (100%) de cumplimiento.
119 incidentes tramitados / 119 incidentes reportados, los cuales están relacionados con:
- 92: Infractores norma aduanera
- 18: Certificados al proveedor
- 8: Base de precios
- 1: Sifaro
</t>
    </r>
    <r>
      <rPr>
        <b/>
        <sz val="10"/>
        <color theme="1" tint="0.249977111117893"/>
        <rFont val="Calibri"/>
        <family val="2"/>
        <scheme val="minor"/>
      </rPr>
      <t xml:space="preserve">*SFC: </t>
    </r>
    <r>
      <rPr>
        <sz val="10"/>
        <color theme="1" tint="0.249977111117893"/>
        <rFont val="Calibri"/>
        <family val="2"/>
        <scheme val="minor"/>
      </rPr>
      <t>(100%) de cumplimiento.
La mesa de ayuda de la SFC, recibió y escalo a los especialistas 54 incidentes. Igualmente, tramitó la totalidad de solución a 80 solicitudes o incidentes presentados. 
el numero de incidentes escalados a tecnología fueron atendidos oportunamente, Igualmente, los incidentes que se reportaron y que no hubo necesidad de escalar a tecnología fueron atendidos en la mesa de ayuda del área.</t>
    </r>
  </si>
  <si>
    <t>10.  Contribuir con la conceptualización de los expedientes digitales para la DIAN</t>
  </si>
  <si>
    <t>Cumplimiento de actividades para conceptualización de expedientes digitales</t>
  </si>
  <si>
    <t>Se llevaron a cabo las actividades programadas satisfactoriamente: 
-Se efectuó la contextualización de las actividades a satisfacción, en base a la misma se encuentra en trámite de  contratación para el desarrollo del nuevo sistema de gestión tributaria.
-Se inició la contratación del supervisor del contrato y adicionalmente se validaron los modulos que hacen parte del NSGT.</t>
  </si>
  <si>
    <r>
      <rPr>
        <b/>
        <sz val="10"/>
        <color theme="1" tint="0.249977111117893"/>
        <rFont val="Calibri"/>
        <family val="2"/>
        <scheme val="minor"/>
      </rPr>
      <t>*SFA:</t>
    </r>
    <r>
      <rPr>
        <sz val="10"/>
        <color theme="1" tint="0.249977111117893"/>
        <rFont val="Calibri"/>
        <family val="2"/>
        <scheme val="minor"/>
      </rPr>
      <t xml:space="preserve">  De la meta por valor de $ 350.000.000.000 se logó  un total de $388.012.884.550 para un cumplimiento de (110,86%)
 Durante el mes de Diciembre, como resultado de las acciones de control aduanero  realizadas en control previo y posterior, se lograron decomisos en firme por valor de $44.086.198.068, para un acumulado en el periodo Enero - Diciembre por valor de  $388.012.884.550, representando un cumplimiento del 110.9% de la meta establecida para la vigencia  2021  ($350.000.000.000), este resultado positivo se debe al del incremento de las Acciones de Control ejecutadas por las diferentes Unidades Aprehensoras, las cuales fueron materializadas en aprehensiones.</t>
    </r>
  </si>
  <si>
    <t>12.  Diseñar y ejecutar el plan de capacitación institucional 2020-2022</t>
  </si>
  <si>
    <t>Actividades que componen el  PIC para la Dirección de Gestión</t>
  </si>
  <si>
    <t>No. Actividades PIC Dirección de Fiscalización</t>
  </si>
  <si>
    <t>Número De actividades PIC</t>
  </si>
  <si>
    <t xml:space="preserve">Durante el año 2021 se  efectuaron treinta y cinco (35) actividades de capacitación , de las cuales ocho (8) corresponden al nivel misional:
Para las actividades efectuadas desde la escuela DIAN  se discriminan de la siguiente forma : 
- Diplomado NIC-NIIF, desde el 15 de marzo al 27 de septiembre, para un total de 166 funcionarios capacitados.
- Modelos de negocio y financiación , desde el 2 al 28 de febrero, para un total de 484 funcionarios capacitados.
- Auditoría fiscal TACI y detección del fraude desde el 8 de marzo al 11 de mayo	para un total de 1440 funcionarios capacitados.
- Investigación del fraude fiscal desde el  28 de octubre al 14 de noviembre para un total de 314 funcionarios capacitados.
- Análisis de caso del fraude fiscal en la auditoría TACI desde el 25 de junio al 24 de julio, para un total de  499 funcionarios capacitados.
- Diplomado en régimen probatorio con énfasis tributario, aduanero y cambiario, a partir de una estrategia pedagógica y de contenidos. desde el 	8 de febrero al 27 de mayo, para un total de 120, funcionarios capacitados.
- Convenios para evitar doble imposición (Talleres virtuales por TEAMS) desde el  17 de marzo - 8 de septiembre para un total de 837	funcionarios capacitados.
- Talleres sobre los casos de Fiscalización de Precios de Transferencia que se están adelantado actualmente en la DIAN”, contextualizados dentro del programa “Inspectores Fiscales sin Fronteras – IFSF” de la OCDE. – Módulo VI. Desde el 8 al 11 de junio de 2021, para un total de 92 funcionarios capacitados. </t>
  </si>
  <si>
    <t>TABLERO BALANCEADO DE GESTIÓN 
DIRECCIÓN DE INGRESOS 
2021
Versión.  29 de enero de 2021</t>
  </si>
  <si>
    <t>ACUMULADO DICIEMBRE</t>
  </si>
  <si>
    <t>ANÁLISIS DE DICIEMBRE</t>
  </si>
  <si>
    <t>2.  Cumplir las metas anuales dentro del marco fiscal de mediano plazo</t>
  </si>
  <si>
    <t>Dirección de Gestión de Ingresos/Subdirección de Recaudo  o quien haga sus veces</t>
  </si>
  <si>
    <t xml:space="preserve">La información de diciembre es provisional, debido a que el Ministerio de Hacienda no ha proporcionado cifras definitivas del recaudo de IVA por servicios prestados desde el exterior.
Del total de ingresos de 2021, el 74,6% provino del recaudo de la retención en la fuente a título de renta, del IVA y de los tributos aduaneros; de manera individual, el 44,8% lo aportó el impuesto de renta, tanto retención en la fuente (34,9%) como pago de declaraciones (10%),
</t>
  </si>
  <si>
    <t>Los resultados obtenidos en el mes de diciembre obedecen a todas las campañas de divulgación de los beneficios del artículo 45 de la Ley 2155 de 2021.  Así mismo la gestión realizada por las direcciones seccionales, ofreciendo el beneficio para las facilidades de pago</t>
  </si>
  <si>
    <t>4.  Contar con los inscritos requeridos  en el Régimen Simple de Tributación - RST, con el fin de contribuir con la estrategia de la Entidad</t>
  </si>
  <si>
    <t>El cumplimiento del indicador es satisfactorio. Sin embargo, su cumplimiento no se logro debido a la reactivación paulatina de la economía posterior a la pandemia por Covid 19, no obstante también se observo que desde el nivel local faltó la ejecución de estrategias que hubiesen podido contribuir al cumplimiento de la meta establecida.</t>
  </si>
  <si>
    <t>5.  Adelantar estrategias de gestión con los contribuyentes inscritos en el Régimen Simple de Tributación - RST, para que presente oportunamente los anticipos</t>
  </si>
  <si>
    <t>Campañas anuales realizadas</t>
  </si>
  <si>
    <t>Variable 1: No. de campañas realizadas en el año</t>
  </si>
  <si>
    <t xml:space="preserve">En el marco de las campañas de recordación  para el cumplimiento de las  obligaciones tributarias previas y posteriores al vencimiento de los anticipos y la declaración anual consolidada de Simple  se logro un recaudo en el marco del RST de $598,977 millones para el año 2021  y un recaudo acumulado de $992.644 millones </t>
  </si>
  <si>
    <t xml:space="preserve">6.  Habilitar facturadores electrónicos con el fin de apalancar los resultados estratégicos </t>
  </si>
  <si>
    <r>
      <rPr>
        <sz val="12"/>
        <rFont val="Calibri"/>
        <family val="2"/>
        <scheme val="minor"/>
      </rPr>
      <t>Línea base 2020 +</t>
    </r>
    <r>
      <rPr>
        <sz val="12"/>
        <color theme="1" tint="0.249977111117893"/>
        <rFont val="Calibri"/>
        <family val="2"/>
        <scheme val="minor"/>
      </rPr>
      <t xml:space="preserve"> Variable 1: No. De contribuyentes habilita</t>
    </r>
    <r>
      <rPr>
        <sz val="12"/>
        <rFont val="Calibri"/>
        <family val="2"/>
        <scheme val="minor"/>
      </rPr>
      <t>dos 2021</t>
    </r>
  </si>
  <si>
    <t>* Se realizaron 612 eventos a nivel nacional con participación de 194.536 asistentes, capacitaciones sobre el Sistema de Factura electrónica  ( Factura Electrónica, Documento de pago de nómina electrónica y RADIAN).                                                                                          
* Se hicieron campaña publicitaria así:   - Piezas gráficas redes sociales: Linkedin: 72 / Facebook 110 / Twitter: 70
- Facebook Live: 5
- Comunicados de prensa: 10
- Publicaciones página DIAN (Banners): 8
- Publicaciones DIANNET: 2
- Videos (Youtube y Facebook): 6</t>
  </si>
  <si>
    <t xml:space="preserve">7. Habilitar usuarios de nómina electrónica con el fin de tener soportados costos y deducciones </t>
  </si>
  <si>
    <t>* Se realizaron 612 eventos a nivel nacional con participación de 194.536 asistentes, capacitaciones sobre el Sistema de Factura electrónica  ( Factura Electrónica, Documento de pago de nómina electrónica y RADIAN).                                                                                          
* Se hicieron campaña publicitaria así:   - Piezas gráficas redes sociales: Linkedin: 72 / Facebook 110 / Twitter: 70
- Facebook Live: 5
- Comunicados de prensa: 10
- Publicaciones página DIAN (Banners): 8
- Publicaciones DIANNET: 2
- Videos (Youtube y Facebook): 6</t>
  </si>
  <si>
    <t xml:space="preserve">8. Reglamentación de los documentos equivalentes electrónicos </t>
  </si>
  <si>
    <t>Documentos equivalentes electrónicos reglamentados</t>
  </si>
  <si>
    <t>Variable 1: Decreto reglamentario de los documentos equivalentes electrónicos</t>
  </si>
  <si>
    <t xml:space="preserve">Se cumplió con la publicación de la resolución del documento soporte con no obligados a facturar Resolución 000167, Además , se hizo publicación  en la pagina de la DIAN el ABC del Documento Soporte con No obligados a Facturar y se hicieron 3 piezas publicitarias que estuvieron en redes.                                                                                                                                                                                                                                                       </t>
  </si>
  <si>
    <t>9. Implementación del RADIAN</t>
  </si>
  <si>
    <t>Sistema de registro de facturas en operación</t>
  </si>
  <si>
    <t>Variable 1:  Paso a producción de la funcionalidad del RADIAN</t>
  </si>
  <si>
    <t>El RADIAN esta funcionando en producción desde agosto del 2021,  y 
* Se realizaron 612 eventos a nivel nacional con participación de 194.536 asistentes, capacitaciones sobre el Sistema de Factura electrónica  ( Factura Electrónica, Documento de pago de nómina electrónica y RADIAN).                                                                                        
* Se hicieron campaña publicitaria así:             - Piezas gráficas redes sociales: Linkedin: 72 / Facebook 110 / Twitter: 70
- Facebook Live: 5
- Comunicados de prensa: 10
- Publicaciones página DIAN (Banners): 8
- Publicaciones DIANNET: 2
- Videos (Youtube y Facebook): 6</t>
  </si>
  <si>
    <t>10.  Lograr mayor cercanía al ciudadano a través de acciones generadoras de valor que impacten positivamente en nuestros contribuyentes</t>
  </si>
  <si>
    <t>Encuesta de percepción de cercanía al ciudadano</t>
  </si>
  <si>
    <t>Resultado de Encuesta realizada</t>
  </si>
  <si>
    <t>Subdirección de servicio al ciudadano en asuntos tributarios</t>
  </si>
  <si>
    <t>Esta cuarta versión de la encuesta nacional tiene como objeto evaluar la percepción de calidad general del servicio brindado por la DIAN en 2020 y lo corrido de 2021. los resultados consolidados y detallados se presentan en el documento denominado: "Resultados de la encuesta de percepción de calidad general del servicio brindado por la DIAN 2021". La estructura de la encuesta comprende, en su orden: La dimensión número uno, es el “Indicador de Percepción de Calidad General del servicio”, constructo central de la evaluación, monitoreado con una pregunta única de la calidad como un “todo”. Las seis dimensiones confirmatorias, con sus factores y variables (preguntas), cubren los aspectos estructurales del servicio en cuanto a fidelidad, proceso, acceso, resultado, transparencia y cercanía.
Para 2021, el Indicador de percepción de calidad general del servicio institucional se ubica en un nivel Satisfactorio 75,9%,  resultado de la aplicación de 12.147 encuestas distribuidas así: contribuyentes del componente tributario 8.595 con una participación del 71% y usuarios del componente Aduanero 3.552 con el 29%; Por Macro procesos, el indicador de percepción de calidad general 2021, es Satisfactorio con 77.1% para tributario y tolerable para el aduanero con el 74.2% .
Por Macrosegmentos, la satisfacción de la calidad del servicio es superior en el grupo de Personas Naturales con 82.9%, le siguen la de Grandes Contribuyentes con 79.7%, ambos con nivel Satisfactorio. Los Pequeños con 73.3% y la más baja se reporta en los Medianos Contribuyentes con 72.9%, los dos en el nivel tolerable. 
El indicador general es de 75.9%, por dimensión los resultados son: fidelidad: 67,3%, proceso: 69.5%; acceso: 76.0%; resultado 75,5%; transparencia 72.8% y cercanía 36.0%.
El indicador de lenguaje claro se ubica en 69,5% y la variable más crítica para los cuatro macrosegmentos es la dificultad de acceso a trámites y servicios relacionada con “La orientación y claridad en el lenguaje utilizado por las personas que lo atendieron”. 
En el marco de la transformación, se exige un amplio abordaje del servicio para mejorar especialmente la calidad,  la satisfacción, cercanía, comunicación, información, tiempos y niveles de servicio, en atención en canales, barreras de acceso, confianza, conocimiento sobre la DIAN, lenguaje claro, entre otros aspectos . 
El informe completo y detallado de resultados puede consultarse en:
ftp://publico/DG_Ingresos/SG_Asistencia_Cliente/C_Canales_Servicio/Productos/Evidencias%20Planes%202021/PAAC%202021/6.%20Encuesta%20percepci%F3n%20Calidad%20del%20Servicio/</t>
  </si>
  <si>
    <t>Cumplimiento Plan de Acción  de Cercanía al ciudadano</t>
  </si>
  <si>
    <t>Variable 1: No. de actividades realizadas</t>
  </si>
  <si>
    <t xml:space="preserve">1. Implementar campañas y estrategias de servicio segmentadas, caracterizadas y focalizadas (Plan de Choque): Durante 2021 se ejecutaron las siguientes campañas:
Invitación a efectuar gestión de Firma Electrónica para 738 mil clientes virtuales que aún cuentan con mecanismo digital. EL desarrollo de esta campaña se efectuó con el nuevo servicio AWS de gestión masiva que viene implementando la SDG de Tecnología.
Apoyo a la ejecución de actividades de motivación al cumplimiento voluntario de obligaciones liderada por Grandes Contribuyentes e Impuestos Bogotá. Se ha establecido contacto telefónico y se ha remitido invitaciones a 2.967 clientes en 7 jornadas de formación y fortalecimiento. 
Se remitieron notificaciones y recordatorio a grupo focalizado de clientes que debían realizar actualización del RUT en lo relacionado con su actividad económica. Se remitieron 165,985 SMS durante enero de 2021. 
La rama cognitiva del Régimen Simple de Tributación del chatbot atendió 12.442 consultas. Se han enviado 766.711 SMS recordando el vencimiento de la obligación del pago del anticipo y la presentación de la declaración anual, con corte al 30 de noviembre de 2021.
Con corte a  agosto  la rama cognitiva del chatbot, orientada a Factura Electrónica  atendió 63.339 consultas. De otra parte, durante lo corrido de 2021  el piloto telefónico de Factura Electrónica atendió  285.581 consultas, con una eficacia acumulada del 71%
En desarrollo de la campaña de Renta AG 2020 se llevaron a cabo las siguientes actividades:
Se gestionó el diseño y publicación del Micrositio de Renta AG 2020.
Se actualizó y dispuso para consulta la herramienta Hazlo tú mismo.
Se actualizó y dispuso para consulta el motor de búsqueda informativo de la declaración sugerida de renta AG 2020.
Se realizó la preparación de la base de datos, la programación y el envío por medio del servicio de correo masivo de AWS del mensaje informativo acerca de la Declaración Sugerida de Renta AG 2020 a 4.102.239  clientes a quienes se dispuso esta herramienta de facilitación. 
Durante agosto se enviaron un total de 3.652.111 SMS recordatorios de  la obligación de presentación de la Declaración de renta AG 2020.
En desarrollo de la campaña de Recaudo y Cobranzas para efectuar invitación a acogerse a los descuentos del 80% en sanciones y tasas de interés moratoria 280.400 SMS.
Adicionalmente, en desarrollo de la campaña de autogestión se envió invitación mediante SMS a 3.124.026 clientes inscritos en el RUT que no cuentan con correo electrónico reportado, para que efectúen la actualización y promuevan su proceso de autogestión. 
Los soportes de la gestión pueden consultarse en los reportes de ejecución de las campañas ubicados en: 
ftp://publico/DG_Ingresos/SG_Asistencia_Cliente/C_Canales_Servicio/Productos/Evidencias%20Planes%202021/PAAC%202021/8.%20Campa%F1as%20de%20Servicio%20Plan%20de%20Choque/
2. Implementar Portal Único de Gestión de Conocimiento.
El 16 de febrero se dispuso el portal de Gestión Integrada de Servicios GIS- para el ingreso al módulo de calidad y gestión de conocimiento y PST(http://dian.skinatech.com/); Se solicito a tecnología espacio en la nube para trasladar y hacer uso del aplicativo Gestión Integrada de Servicios -GIS. La solicitud escalada mediante especificación funcional en caso con No. de PST: 90643 estado cerrado: JIRA492 Se presento en centro de despacho de Junio 4 de 2021. A partir de análisis TI determinó el desarrollo del portal de gestión de conocimiento dentro del Nuevo Módulo de servicios Compartidos.
3. Institucionalizar la cultura del servicio para la cercanía al ciudadano como eje transversal y pilar de la Dian.
El concepto de experiencia de servicio está previsto y en desarrollo dentro de las estrategias de comunicación que viene adelantando la Oficina de Comunicaciones y que inició con el fortalecimiento de la autogestión y el concepto #YoSiPude. 
La redefinición del micrositio de Renta PN AG 2020constituye la materialización de actividades más importante de esta iniciativa y su estructura puede consultarse en:  https://www.dian.gov.co/impuestos/personas/Renta-Personas-Naturales-AG-2020/Paginas/Inicio.aspx 
Como consta en la presentación de la estrategia,  ya se han desarrollado laboratorios de prueba para metodología de levantamiento de los Journey Map, en los procesos de agendamiento y acceso al canal telefónico. 
De otra parte, se trabajó en la preparación del Anexo Técnico para la consultoría que permita identificar, diseñar y ejecutar el tipo de estudio idóneo para la evaluación del servicio de la DIAN, incluyendo la determinación de los mapas de experiencia del cliente, la presentación de resultados de su ejecución y el plan de mejora correspondiente, contribuyendo así a los ejercicios de participación ciudadana en el proceso de toma de decisiones institucional, la cual está prevista en el numeral 2.1.3.16 del PEP POA de la Dirección de Gestión de Ingresos.
De otra parte, se elaboró y aplicó en escenario piloto el instrumento de valoración: "Formulario de evaluación actitud de servicio" el cual fue sometido a prueba de validez y consistencia con los servidores de la Coordinación de Gestión de Canales de Servicio y de la Subdirección de Servicio al Ciudadano. El cuestionario, que fue aplicado en 4 sesiones con componentes diferentes,  puede ser consultado en:
https://forms.office.com/r/S4vQRY0sMs
https://forms.office.com/r/w8qFGt2tAz
https://forms.office.com/r/1erBKnGNga
https://forms.office.com/r/CBuQmKBFZz
El informe de resultados y análisis preliminar de la actitud de servicio valorada en  la Subdirección de Servicio al ciudadano puede consultarse en las evidencias de las presentes acciones.
En desarrollo de la iniciativa del Departamento Administrativo de la Función Pública DAFP por evaluar la experiencia de los clientes en lo referente al acceso a la información y el desarrollo de trámites y servicios, la DIAN participó activamente en el desarrollo del plan piloto de la medición de experiencia ciudadana con el trámite de inscripción del RUT auto gestionado y asistido por funcionario. De una población objetivo de 80.635 personas naturales y jurídicas, se lograron 454 respuestas efectivas donde 75% corresponden a clientes del canal virtual y 25% al canal de videoatención (asistido por funcionario) en donde el 96% de los encuestados consideran que su experiencia con la Entidad a partir del trámite de inscripción al RUT es positiva. El 78% consideró que la interacción con la entidad fue muy fácil o fácil y el 82% opinó que el tiempo para resolver el trámite fue excelente o bueno.
Los soportes de los resultados del desarrollo de esta acción son:
1. Instrumento de medición de la percepción ciudadana DIAN - DAFP:
2. Ficha Experiencia ciudadana DIAN - DAFP
3. Presentación validación herramienta entidades priorizadas
4. Plan de trabajo  Experiencia ciudadana DIAN - DAFP
Las Evidencias de la ejecución de la presente actividad pueden consultarse en:
ftp://publico/DG_Ingresos/SG_Asistencia_Cliente/C_Canales_Servicio/Productos/Evidencias%20Planes%202021/PAAC%202021/10.%20Estrategia%20Nueva%20Experiencia%20de%20Servicio/
4. Hacer seguimiento a los resultados de los ANS por canal de servicio a nivel nacional.
Durante  2021, teniendo en cuenta la mayoritaria operación mediante videoatención, se mantuvo una constante frente al cumplimiento de los ANS estipulados para el canal presencial. En este sentido, el 23% de las 43 Seccionales cumplieron con el 100% de los ANS definidos, las 33 seccionales restantes sostiene un nivel de cumplimiento del 87.5%.
En lo que respecta a los indicadores definidos para el canal telefónico, se efectuaron todos los seguimientos a cargo de la supervisión operativa, destacándose que en el mes de septiembre se alcanza en el indicador "Evaluación de conocimiento",ECA un resultado del 81%, siendo el umbral definido en 90%. Para el indicador "error critico de usuario", ECU se obtiene un resultado de 92,8% siendo la meta 95%, en consecuencia, se presenta incumplimiento en los indicadores mencionados
Igualmente en los meses de junio y julio el resultado para el indicador ECU estuvo en el 94,5%  y 92% incumpliéndose la meta del 95%, al igual que en el mes de octubre el resultado p estuvo en el 92,5%.
Las anteriores gestiones de seguimiento permitieron descuentos a la Orden de &lt;Compra del Contact ceneytr por más de 180 millones de pesos.
Los resultados se pueden consultar en la ruta del público:
ftp://publico/DG_Ingresos/SG_Asistencia_Cliente/C_Canales_Servicio/Productos/Evidencias%20Planes%202021/PAAC%202021/1.%20Evaluaci%F3n%20Acuerdos%20de%20Nivel%20de%20Servicio/ 
5. Implementar campañas que promuevan la oportunidad y calidad en la gestión de las solicitudes ingresadas al SIE de PQSRD. (Propuesta según PAAC)
A1. Se elaboraron y socializaron los documentos estratégico y cronograma que orientaron a las dependencias del nivel central y las direcciones seccionales en la ejecución y generación de productos de las campañas a cliente interno y externo, durante el año 2021. 
A2. Se Ejecutaron las campañas Cliente Interno/ Externo; Entre otras actividades se actualizaron las piezas comunicativas de la página Web apoyados en el área de Comunicaciones y la Cartilla Instruccional CT CAC 004 la cual se encuentra en el listado Maestro de documentos.  Se realizaron sesiones de capacitación Cliente Interno y Externo, entre otros temas se enfatizó en el adecuado uso del Sistema de PQSRD. 
Las evidencias se alojaron en: Y:\DG_Ingresos\SG_Asistencia_Cliente\PLANES OPERATIVOS\P.O. 2021\Evidencias\1. TBG\7. Camp.PQSRD\1. SGAC
6. Hacer seguimiento, capacitación y control al cumplimiento de los términos en la gestión de las PQSRD ingresadas al SIE de acuerdo con la normatividad vigente. (Propuesta según PAAC)
En cumplimiento del memorando 000081 del 19 de abril 2021 se elaboraron en los objetivos: 
A1. Objetivo 1: identificar los temas de mayor frecuencia en la interacción ciudadana a través del SIE PQSRD, con el fin de facilitar a los gerentes datos relevantes para la toma de decisiones, que permitan proponer acciones de mejora a los procesos de acuerdo con sus competencias funcionales. 
- Se elaboraron y socializaron los documentos estratégico y cronograma que orientaron su debida ejecución y generación de productos, durante el año 2021. 
- Se socializó el informe gerencial de los temas recurrentes y se remitió el formato para el diligenciamiento de las Acciones de Mejora a las áreas identificadas con recurrencias en las solicitudes. 
Se realizó seguimiento a las acciones de mejora propuestas por las áreas, se remitió el formato para el diligenciamiento del avance final de las Acciones de Mejora a las áreas identificadas con recurrencias en las solicitudes y se socializó el informe gerencial de los temas recurrentes. 
Y:\DG_Ingresos\SG_Asistencia_Cliente\PLANES OPERATIVOS\P.O. 2021\Evidencias\1. TBG\8. cap.sgto.ctlPQSRD\8.1 Temas recurrentes
A2. Objetivo 2: Informe Solicitudes Extemporáneas. La presentación del producto se realizó en forma semestral, así:  para el periodo de enero a junio en el mes julio y de julio a diciembre de 2021 en el mes enero de 2022, no se remitió informe a la Subdirección de Gestión de Control Disciplinario Interno por no tener solicitudes resueltas en forma extemporánea o en estado vencida, se expidió semestralmente certificación de no extemporáneas. 
Y:\DG_Ingresos\SG_Asistencia_Cliente\PLANES OPERATIVOS\P.O. 2021\Evidencias\1. TBG\8. cap.sgto.ctlPQSRD\8.2 Traza PQSRD act52
Los indicadores de Oportunidad, Vencidas, Calidad y Acciones de mejora desarrollaron de acuerdo con las directrices del memorando No. 000079 del 19 de abril de 2021 , según Sistema de PQSRD y se informaron en el Sistema de planeación. 
Las evidencias de los avances del cumplimiento de los memorandos Nos. 000079 y 000081 del 19 de abril 2021, se ubicaron en el siguiente enlace:
Y:\DG_Ingresos\SG_Asistencia_Cliente\PLANES OPERATIVOS\P.O. 2021\Evidencias
</t>
  </si>
  <si>
    <t xml:space="preserve">11.  Desarrollar las Acciones que promuevan la cultura de la contribución </t>
  </si>
  <si>
    <t>Cumplimiento al Plan de Acción de Cultura de la Contribución</t>
  </si>
  <si>
    <t xml:space="preserve">Variable 1: No. de personas impactadas </t>
  </si>
  <si>
    <t xml:space="preserve">La Coordinación de Cultura de la Contribución durante el año 2021 logró impactar un total de 345.871 personas a través de sus estrategias. A continuación se detallan algunos aspectos de cada una de ellas.
NAF: Desde los NAF, con corte a 31 de diciembre de 2021, se impactaron 95.415 personas, mediante capacitaciones enfocadas a diferentes públicos objetivos del Programa; las cuales son desarrolladas por las Instituciones de Educación Superior y servidores públicos de las Direcciones Seccionales.  A su vez se capacitaron 1.662 estudiantes durante todo el año y se logró una gestión total de 44.725 atenciones. (Esta cifra puede variar por inclusión datos con posterioridad de las universidades que están cerrando sus reportes de gestión 2021)
Evidencias: Y:\DG_Ingresos\SG_Asistencia_Cliente\C_Cultura_contribucion\Eje Alianzas\NAF Núcleos de apoyo Contable y Fiscal\NAF 2021\GESTIÓN NAF 2021
CCE: A través del programa CCE se logró ampliar el programa a 6 nuevas seccionales (Armenia, Barranquilla, Cali, Cúcuta, Montería y Valledupar), lográndose la firma de los Memorandos de Entendimiento tanto con las Secretarías Educación tanto del respectivo municipio como con la del departamento correspondiente (Quindío, Atlántico, Valle del Cauca, Norte de Santander, Córdoba y César), logrando un avance a 2021 de 24 SED vinculadas; convocando un total de 2.723 maestros para ser capacitados con el SENA en los contenidos y herramientas pedagógicas del programa y se adelantaron dos seguimientos virtuales a los 1180 maestros vinculados entre 2018 y 2020 al mismo. Durante el 2021 se vincularon un total de 259 Instituciones de Educación, logrando un acumulado de 393 Instituciones.   
Evidencias: Y:\DG_Ingresos\SG_Asistencia_Cliente\C_Cultura_contribucion\Programa Cultura de la Contribución en la Escuela\10. Memorandos entendimiento suscrito (Información del PAAC)    
LPN: Durante el 2021 se impactaron 179 servidores capacitados en Medellín, Cali, Barranquilla y Bogotá. Envío de 161.814 mensajes AWS para campañas de Anticipo bimestral de RST, RST municipios y Declaración Sugerida de IVA. Adicional a lo anterior, 9.425 personas impactadas con actividades de capacitación en temas CORE DGI y Ley de Inversión Social y Beneficios Fiscales. Con la Campaña “Lo Público es Nuestro” se impactaron 8.861.963 personas en las redes sociales de la DIAN. 
Por otro lado, para la cuarta versión de la Copa de la Contribución, se contó con la participación de 1.922 Servidores DIAN pertenecientes a 11 áreas de Nivel Central y 49 Direcciones Seccionales. 
En cuanto a la realización de la tercera Semana de cultura de la Contribución, se logró impactar 28.063 personas con esta actividad.
Evidencias: Y:\DG_Ingresos\SG_Asistencia_Cliente\C_Cultura_contribucion\Lo Publico es Nuestro    </t>
  </si>
  <si>
    <t>12.  Mejorar e implementar mecanismos de pago que permitan el cumplimiento voluntario</t>
  </si>
  <si>
    <t>Incremento del número de medios de pago</t>
  </si>
  <si>
    <t>Variable 1: No. de mecanismos implementados para facilitar el pago de obligaciones fiscales</t>
  </si>
  <si>
    <t xml:space="preserve">A 31 de diciembre de 2021, lo logró la implementación del pago de impuestos a través de los  siguientes corresponsales bancarios, así:
1.  Baloto,
2.  Conred,
3. Puntored
4. Reval
Esta iniciativa constituye un canal que ofrece la DIAN  en alianza con Davivienda, para que los usuarios puedan pagar sus impuestos  en más de 15.000 establecimientos de comercio a nivel nacional, seleccionados por sus estándares de seguridad y calidad. El servicio está dirigido principalmente a usuarios que por su ubicación tienen dificultades para el acceso a servicios bancarios presenciales y/o por medios electrónicos.
</t>
  </si>
  <si>
    <t>(Variable 1/ Variable 2)*100
No. de solicitudes de devolución terminadas por el procedimiento automático / No. de solicitudes de devolución  seleccionadas por el Servicio Informático para el procedimiento automático</t>
  </si>
  <si>
    <t>En el periodo enero - Diciembre de 2021 ningún contribuyente cumplió los requisitos establecidos en la normativad vigente para devolución automática; sin embargo, en el monitoreo diario se observa que algunos contribuyentes cumplen con el requisito de acreditación con factura electrónica de más del 85% de los impuestos descontables, no obstante, presentan deudas con la entidad. En términos generales existe una alta probabilidad que en un corto plazo, los beneficiarios del saldos a favor que radican la solicitud de devolución y/o compensación cumplan a cabalidad los requisitos para aplicar a las devoluciones automáticas.</t>
  </si>
  <si>
    <t xml:space="preserve">Variable 1: No. de días promedio de devoluciones automáticas en el periodo </t>
  </si>
  <si>
    <t xml:space="preserve">
Variable 1: No. de días en devoluciones ordinarias
</t>
  </si>
  <si>
    <t xml:space="preserve">En el periodo enero a diciembre de 2021 se cumplió con la meta, el promedio de días de las devoluciones ordinarias a nivel nacional es de  25 días con un total de 70.768 devoluciones y compensaciones. </t>
  </si>
  <si>
    <t>14.  Ampliar los Canales y mecanismos de Servicio de la entidad con el fin de generar mayores opciones de accesibilidad a la Entidad</t>
  </si>
  <si>
    <t>Implementación de canales y mecanismos de servicio y cercanía al ciudadano</t>
  </si>
  <si>
    <t>Variable 1: Porcentaje de canales y mecanismos implementados</t>
  </si>
  <si>
    <t xml:space="preserve">1. Quioscos Virtuales de Autogestión: El cumplimiento corresponde a la instalación de 16 Quioscos a nivel nacional en 2020 (Esta actividad está cumplida ya y pertenece al año 2020. En seguimientos previsto de 2021, se reportó lo relativo a la implementación de la videoatención)
1.Videoatención: Se implementó el esquema de atención por video llamada a través de Microsoft "Teams" (u otra herramienta) para los trámites de inscripción y actualización del RUT:  a partir del 25 de marzo se inició la campaña de expectativa en youtube mediante el canal de la DIAN con el video "¿Cómo agendar y cumplir tu cita virtual con la DIAN a través de Video Atención? - DIAN”. 
En concordancia con lo anterior, para coadyuvar a que la atención se brinde dentro de los horarios establecidos y sin recargas, se emplea al SISTEMA DE AGENDAMIENTO como administrador de la capacidad operativa disponible y la oferta de citas a gestionarse por punto de contacto, y MICROSOFT TEAMS, para los siguientes trámites y servicios:
• Inscripción o Actualización RUT Persona Natural y Jurídica.
• Solicitudes de actualización de RUT sujetas a verificación (Retiro de IVA a no responsable, Retiro de consumo a no responsable consumo restaurantes y bares, Cancelación de la inscripción en el RUT), para quienes no tienen Firma Electrónica.
• Orientación TAC.
• Kiosco de Autogestión.
A la fecha se han ofertado 821.250 citas, se atendieron 724.369 clientes agendados; 107.243 no agendados y se gestionaron un total de 836.049 transacciones a nivel nacional.
Ver informe de seguimiento en:
ftp://publico/DG_Ingresos/SG_Asistencia_Cliente/C_Canales_Servicio/Productos/Evidencias%20Planes%202021/PAAC%202021/5.%20Implementaci%F3n%20Videoatenci%F3n/
2. APP DIAN: 
En marzo se envió a tecnología el listado de los servicios y funcionalidades previstas para hacer parte de la fase III. Durante el mes de Julio se presentó el requerimiento de servicios candidatos para la Fase III de la aplicación, logrando aprobación para el desarrollo de: 
RQF-001 Actualización del RUT
RQF-003 Información requisitos y programación de remates 
RQF-004 Consulta beneficiario final
RQF-005 Ajuste en servicio de PQSR
RQF-006 Información Aduanas Viajeros 
Se encuentra publicado en tiendas (playstore y APPstore) el paquete de trabajo 1 de la app que incluye:
-Ajustes servicio de quejas y reclamos
-Botón remates virtuales
-Botón viajeros
El paquete de trabajo2 está en pruebas, y este incluye
-Actualización RUT (se está ajustando el servicio en temas responsive, firma y validaciones)
 Temas abordados por ingenieros DIAN
-Consulta RUB (en ajuste por parte de ingenieros DIAN)
Los documentos los puede consultar en la Ruta: Y:\DG_Ingresos\SG_Asistencia_Cliente\C_Canales_Servicio\Productos\Evidencias Planes 2021\PAAC 2021\2. Identificación Servicios Candidatos APP Fase III
3. Mejorar la funcionalidad de las ramas actuales del chatbot institucional:
Con el propósito de mejorar la confiabilidad y certeza de las respuestas dadas por las distintas ramas cognitivas del asistente virtual cognitivo, con la colaboración del proveedor de contact center se ha adelantado un trabajo masivo de revisión, ajuste, direccionamiento y reubicación de las declaraciones (preguntas) a las intenciones (Temas) correctas y más precisas, a partir del índice de asertividad suministrado por la inteligencia artificial del asistente cognitivo LOUIS de Microsoft, que se expresa de 0 a 1 donde cero indica desacierto total y 1 acierto total en la respuesta entregada.  (La Subdirección de Gestión de Asistencia al Cliente, cuenta con el archivo "Ajuste análogo y automático Intenciones y Declaraciones Chatbot")
De otra parte, dadas las restricciones presupuestales y como se manifestó en seguimientos previos a esta actividad, no fue posible efectuar el desarrollo e implementación de las nuevas ramas cognitivas del chatbot previstas para Inscripción RUT y Devoluciones. 
Se actualizaron las ramas cognitivas del chatbot asociadas a RST, Firma Electrónica, Renta Personas Naturales y Factura Electrónica. 
Los soportes pueden consultarse en:
ftp://publico/DG_Ingresos/SG_Asistencia_Cliente/C_Canales_Servicio/Productos/Evidencias%20Planes%202021/PAAC%202021/4.%20Mejora%20Funcionalidades%20Chatbot/
4. Diseño de instrumentos de evaluación de la percepción ciudadana en los canales:
 En el año 2021, se elaboraron las fichas técnicas y los instrumentos de evaluación, los cuales fueron aplicados para 7 canales así: Quioscos de Autogestión, videoatención (presencial), App,  telefónico, chat, redes sociales, chatbot y para los clientes internos DIAN (servidores del proceso de cercanía con el ciudadano) el instrumento de Percepción, aptitud y actitud. 
El diseño y ficha técnica de los nuevos instrumentos que se implementaron pueden consultarse en:
ftp://publico/DG_Ingresos/SG_Asistencia_Cliente/C_Canales_Servicio/Productos/Evidencias%20Planes%202021/PAAC%202021/7.%20Nuevos%20Instrumentos%20Evaluaci%F3n%20de%20Canales/ 
</t>
  </si>
  <si>
    <t>15.  Mejorar el acceso al ciudadano a los trámites del RUT y la calidad de la información contenida en el mismo.</t>
  </si>
  <si>
    <t>Cumplimiento del Plan de Acción del RUT</t>
  </si>
  <si>
    <t>(Variable 1/ Variable2)*100
(Actividades realizadas/ actividades programadas)*100</t>
  </si>
  <si>
    <t>Subdirección de administración del RUT</t>
  </si>
  <si>
    <t>Actividades RUT:
1. Presentar especificaciones funcionales y realizar pruebas de funcionalidad en el SI RUT.
2. Continuar con la estrategia de consistencia de la información RUT (análisis 360).
3. Apoyar la modernización tecnológica del RUT.
4. Implementar el Registro Único Beneficiarios - RUB. 
5. Continuar los desarrollos de Rut Virtual.
La medición de esta meta  en diciembre de 2021 presenta el siguiente avance:
1. Presentar especificaciones funcionales y realizar pruebas de funcionalidad en el SIE RUT.
Primer paquete de ajustes RUT (mantenimiento)
Enero – Diciembre (12 meses)
AJUSTES MANTENIMIENTO RUT:
- Ajuste validación prestadores de servicios en el exterior y registro de gran contribuyente
- Adición tipo de representación en la casilla 89 del RUT
- OEA reporte aduanero
- Cambio por autogestión responsabilidad 20 por 5, 29 y 22
- Usuario apto reportes aduaneros
- Ajuste RUB validación
- Ajuste cierre de vigencias códigos 18, 19 y 87
2. Estrategia de consistencia de la información RUT (análisis 360). Avance 100%
3. Apoyo en la modernización tecnológica del RUT. Avance 100%
4. Registro Único de Beneficiarios - RUB 2021Avance proyectado 100% 
Avances fase 1 de acuerdo con lo programado para 2021
Se presentó dentro del Proyecto de Ley de Inversión Social importantes normas relacionadas con el concepto de “beneficiario final” y el Registro Único de Beneficiarios – RUB que permitirán:
Modificar y unificar a nivel nacional la definición de “beneficiario final”, de conformidad con los estándares internacionales de GAFI y la OCDE.
Crear el Registro Único de Beneficiarios Finales, cuyo funcionamiento y administración estará a cargo de la DIAN.
Crear el Sistema de Identificación de Estructuras sin Personería Jurídica no obligados a tener RUT.
En este sentido la Subdirección del RUT participó activamente en la expedición de la Resolución 164 de diciembre 27 de 2021 que reglamenta el Registro Único de Beneficiarios Finales - RUB y el Sistema de Identificación de Estructuras Sin Personería Jurídica – SIESPJ.</t>
  </si>
  <si>
    <t>TABLERO BALANCEADO DE GESTIÓN 
 DIRECCIÓN DE GESTIÓN DE ADUANAS
2021
Versión.  29 de enero de 2021</t>
  </si>
  <si>
    <t>Perspectiva Financiera</t>
  </si>
  <si>
    <t>1.  Aduana con una recaudación eficiente</t>
  </si>
  <si>
    <t>Monto de la recaudación total de Aduanas</t>
  </si>
  <si>
    <t>Monto total recaudado vegetativo en actividad externa</t>
  </si>
  <si>
    <t xml:space="preserve">Millones de Pesos </t>
  </si>
  <si>
    <r>
      <rPr>
        <b/>
        <sz val="11"/>
        <color rgb="FF404040"/>
        <rFont val="Calibri"/>
        <family val="2"/>
      </rPr>
      <t xml:space="preserve"> </t>
    </r>
    <r>
      <rPr>
        <sz val="11"/>
        <color rgb="FF404040"/>
        <rFont val="Calibri"/>
        <family val="2"/>
      </rPr>
      <t xml:space="preserve">  El cumplimiento ha sido exitoso, lo que representa que la meta anual para el 2021 se haya logrado en el mes de octubre, sin duda los mecanismos establecidos por la administración en materia de facilitación  para propiciar el cumplimiento voluntario de las obligaciones aduaneras han reflejado resultados positivos frente a la contribución de los tributos externos</t>
    </r>
  </si>
  <si>
    <t xml:space="preserve">Participación de la Dirección de Gestión de Aduanas  en el recaudo total con base en las importaciones </t>
  </si>
  <si>
    <t>(Monto de recaudación de tributos externos / Monto de recaudación de tributos administrados por la DIAN)*100</t>
  </si>
  <si>
    <t xml:space="preserve">  El cumplimiento ha sido exitoso, lo que representa que la actividad del comercio exterior ha superado el comportamiento historico que ha tenido la Dirección de Aduanas en relación con la totalidad de los tributos administrados por la DIAN. además las herramientas de acompañamiento de la Aduana, han generado mayor credibilidad de los usuarios frente al pago de los tributos.</t>
  </si>
  <si>
    <r>
      <t xml:space="preserve">El recaudo provocado en el año 2021 generó resultados sin precedentes, esto teniendo en cuenta la politica de la DGA de acompañar a los usuarios e invitarlos a corregir sus declaraciones aduanera en el marco de la labor persusiva a la que se ha instruido a todo el país. Aunado a esto en la casilla de logro no se contempla el recaudo adicional </t>
    </r>
    <r>
      <rPr>
        <b/>
        <sz val="11"/>
        <color rgb="FF404040"/>
        <rFont val="Calibri"/>
        <family val="2"/>
      </rPr>
      <t xml:space="preserve">(2.920 millones de pesos) </t>
    </r>
    <r>
      <rPr>
        <sz val="11"/>
        <color rgb="FF404040"/>
        <rFont val="Calibri"/>
        <family val="2"/>
      </rPr>
      <t xml:space="preserve">que se ha generado en Direcciones Seccionales que no tienen establecida meta para el año 2021. Lo qu representa  un recaudo provocado en el 2021 de </t>
    </r>
    <r>
      <rPr>
        <b/>
        <sz val="11"/>
        <color rgb="FF404040"/>
        <rFont val="Calibri"/>
        <family val="2"/>
      </rPr>
      <t xml:space="preserve">100.377 </t>
    </r>
    <r>
      <rPr>
        <sz val="11"/>
        <color rgb="FF404040"/>
        <rFont val="Calibri"/>
        <family val="2"/>
      </rPr>
      <t xml:space="preserve">millones de pesos. </t>
    </r>
  </si>
  <si>
    <t>2.  Generar acciones  que  contribuyan al fortalecimiento de la cercanía con  la comunidad de Comercio Exterior</t>
  </si>
  <si>
    <t xml:space="preserve">En la vigencia se logró el objetivo tanto desde nivel central como desde el nivel local, propiciando espacios que contribuyeron a una mayor cercanía al ciudadano, logrando simplificar, agilizar y sistematizar la amyoria de los trámites aduaneros que generaban cuellos de botella en la operación. </t>
  </si>
  <si>
    <t xml:space="preserve">Este indicador tuvo un resultad positivo, permitiendo a la aduana cumplir con casi la totalidad de los compromisos adquiridos en los encuentros aduana-empresa, y generando responsabilidad en el cumplimiento de nuestra obligación para con la comunidad del comercio exterior. </t>
  </si>
  <si>
    <t>Subdirección de Servicios y facilitación al Comercio Exterior</t>
  </si>
  <si>
    <t xml:space="preserve">Las direcciones seccionales realizaron las campañas programas para incentivar el uso de las declaraciones anticipadas voluntarias, bajo los criterios señaladas por la subdireccion de Gestión de Comercio Exterior. </t>
  </si>
  <si>
    <t xml:space="preserve">Percepción de Satisfacción de los usuarios aduaneros </t>
  </si>
  <si>
    <t>Encuesta de percepción a los usuarios aduaneros</t>
  </si>
  <si>
    <t xml:space="preserve">Cantidad </t>
  </si>
  <si>
    <t>La primera encuesta de percepción del usuario aduanero se realiza en el año 2021, con el fin de conocer la apreciación de los usuarios aduaneros frente  a los servicios que ofrece  la Entidad a través de la Dirección de Gestión de Aduanas. Del total de encuestas enviadas, solo fueron recibidas 55,  es decir el 2% de los usuarios contactados dieron respuesta. En terminos generales la percepcion es buena respecto de los procedimientos, tramites y actividades que adelantan las diferentes subdirecciones de la Direcciòn de Gestión de Aduanas.</t>
  </si>
  <si>
    <t>Reducir los tiempos de desaduanamiento facilitando la operación aduanera</t>
  </si>
  <si>
    <t>3.  Ser una Aduana con usuarios confiables</t>
  </si>
  <si>
    <t>Participación en el comercio por Usuarios Confiables</t>
  </si>
  <si>
    <t>(volumen de operaciones realizadas por Usuarios Confiables en importación / Volumen total de operaciones de importación)*100</t>
  </si>
  <si>
    <r>
      <t xml:space="preserve">Si bien, no se logró el cumplimiento al 100%, este indicador resulta ser crucial para esta Dirección, en razón a ello, el próximo año se trabajará en pro de lograr el 8%  restane, pues representaría mayor agilidad en el desaduanamiento y un sistema de gestión de riesgos mucho mas robusto y efectivo. Actualmente las nuevas figuras aduaneras en la categoía de Usuarios confiables, se componen en cantidad por:  </t>
    </r>
    <r>
      <rPr>
        <b/>
        <sz val="11"/>
        <color rgb="FF404040"/>
        <rFont val="Calibri"/>
        <family val="2"/>
      </rPr>
      <t>UTS -APTOS: 247</t>
    </r>
    <r>
      <rPr>
        <sz val="11"/>
        <color rgb="FF404040"/>
        <rFont val="Calibri"/>
        <family val="2"/>
      </rPr>
      <t xml:space="preserve"> y </t>
    </r>
    <r>
      <rPr>
        <b/>
        <sz val="11"/>
        <color rgb="FF404040"/>
        <rFont val="Calibri"/>
        <family val="2"/>
      </rPr>
      <t xml:space="preserve">OEA: 307 </t>
    </r>
  </si>
  <si>
    <t>4.  Aduana con tiempos de desaduanamiento más bajos en su intervención</t>
  </si>
  <si>
    <t>Agilidad en el desaduanamiento</t>
  </si>
  <si>
    <t>(Total de operaciones de desaduanamiento realizados en menor o igual a  18 hrs / Total de operaciones de desaduanamiento)*100</t>
  </si>
  <si>
    <t>El Estudio de Tiempos de Despacho de Mercancías 2021 - Importación y Exportación – Datos (Sistemas Informáticos y Campo) se realizó del 12 al 31 de octubre de 2021, en la direcciones seccionales de Cartagena, Buenaventura, Medellin y Bogotá, considerando las operaciones realizadas bajo la modalidad ordinaria; tipo de declaracion inicial y anticipada; y tomando como referente el tiempo transcurrido entre la solicitud de levante y la obtención del mismo de las declaraciones con inspección fisica y con levante automatico.</t>
  </si>
  <si>
    <t>5.  Aduana con procesos eficientes y actualizados</t>
  </si>
  <si>
    <t>Procesos y procedimientos  con requerimiento para solución tecnológica</t>
  </si>
  <si>
    <t>(1 - (Número de solicitudes tecnológicas  identificadas / Número de peticiones tecnológicas presentadas en Centro de despacho) ) * 100</t>
  </si>
  <si>
    <t>Se presentaron todas las peticiones tecnologicas en el centro de despacho identificadas por las áreas, estableciendo una sinergia de trabajo entre el área funcional y tecnologica que contribuyó enormemente a dar solución a las necesidades en los servicios informaticos aduaneros durante el año 2021.</t>
  </si>
  <si>
    <t>6.  Aduana que  promueve una cultura a la honestidad y la transparencia en el cumplimiento de las obligaciones aduaneras</t>
  </si>
  <si>
    <t>Incremento de la cantidad de  estudios de carácter general en materia de valoración aduanera</t>
  </si>
  <si>
    <t>Numero de estudios de carácter general en materia de valoración aduanera realizados.</t>
  </si>
  <si>
    <t>Subdirección  Técnica Aduanera</t>
  </si>
  <si>
    <t xml:space="preserve">Durante el año 2021, la Subdirección Técnica Aduanera realizó los 8 estudios de carácter general en materia de valoración aduanera. Estos estudios se remitieron a la Dirección de Gestión de Fiscalización como insumos en la identificación de importadores por posibles infracciones en materia de valoración aduanera, tributaria y cambiaria. A la fecha no se cuenta con un reporte de resultados en términos de gestión, dado que los estudios y/o investigaciones de valor, se remiten previo análisis por parte de la Subdirección de Fiscalización Aduanera a las Direcciones Seccionales que correspondan al domicilio fiscal del importador y el termino de la misma puede conllevar hasta 3 años, que es el término de firmeza de las Declaraciones de Importación. </t>
  </si>
  <si>
    <t>7.  Aduana con controles  previos y simultáneos optimatizados en la lucha contra el contrabando en las zonas primarias y en los usuarios de comercio exterior.</t>
  </si>
  <si>
    <t xml:space="preserve">El cumplimiento en los controles previos, fue bastante positivo, no obstante, sin duda hay que potencializar la inspección no intrusiva, que represente una mayor experticia de nuestros servidores frente al análisis de imágenes, así mismo, se destaca lo logrado en materia de falsedad marcaria y las estrategias desarrollados en conjunto con las areas de importaciones, estrategia que sin duda, trajo consigo hallazgos importantes. </t>
  </si>
  <si>
    <t xml:space="preserve">En el ultime trimestre se desarrollaron distintos talleres entre el Nivel Cental  (Subdirecciones de Operación Aduanera y de la Tecnica Aduanera) junto con las dependencias del nivel local, que cntribuyeron a mejorar los resultados en el control simultaneo, alcanzando así el 76% de cumplimiento, no obstante para la vigencia 2022, se prepara una estrategia mas agresiva que permita lograr resultados aún mas satisfactorios. </t>
  </si>
  <si>
    <t>El cumplimiento fue exitoso, se perfecionaron los  perfiles de riesgos que generaron resultados satisfactorios, logrando controles mucho mas eficientes al ingreso de divisas y  al ingreso y salida de metales y piedras precisosas que se encuentran directamente relacionados con el lavado de activos y la financiación del terrorismo</t>
  </si>
  <si>
    <t>Mediante estos indicadores, con los cuales se llevaron a cabo  visitas en el año 2021 a los usuarios como agencias de aduanas, depósitos público y privados, puertos y muelles públicos y privados, se realizó el control en lo que concierne al mantenimiento de requisitos, estableciendo cuales son los requisitos con más incumplimientos, siendo el más representativo para los depósitos públicos, el de vigilancia y seguridad; para las agencias de aduanas se siguen presentando incumplimientos pero en mayor porcentaje en obligaciones. Los hallazgos encontrados, fueron remitidos a las áreas competentes para su estudio y trámite.  Estas visitas permitieron, por lo tanto, hacer un control efectivo, llevando al usuario a verificar y adecuar los incumplimientos encontrados, lo cual repercute en el control del ingreso de mercancías al país, y por ende, en la cadena logística hasta la entrega de las mismas al cliente final, con el cumplimiento de las normas vigentes.  Aunado a lo anterior, se considera que han sido efectivos estos controles, lo cual se ve reflejado en la disminución del porcentaje de los indicadores, encontrando que, en las visitas, que se vienen realizando desde el año 2017, se redujo el número de hallazgos encontrados, dando cumplimiento a la norma en cuanto al mantenimiento de los requisitos con los cuales obtuvo el registro aduanero.
Para los usuarios visitados anteriormente (indicador del 30%), se realizaron 59 visitas, presentando hallazgos en 38 de ellas.   De las visitas con hallazgos, 17 corresponden a agencias de aduanas y 21 a depósitos públicos o privados; para los usuarios no visitados anteriormente (indicador del 50%), se realizaron 136 visitas, 83 de ellas con hallazgos:  24 corresponden a AA, 39 a depósitos públicos o privados y 20 a puertos o muelles</t>
  </si>
  <si>
    <t>Incremento de la cantidad de  estudios  de comportamiento de precios en materia de valoración aduanera</t>
  </si>
  <si>
    <t>Numero de estudios comportamiento de precios en materia de valoración aduanera realizados</t>
  </si>
  <si>
    <t xml:space="preserve">Durante el año 2021, la Subdirección Técnica Aduanera realizó 24 estudios comportamiento de precios en materia de valoración aduanera, dichos estudios se remitieron a la Dirección de Gestión de Fiscalización con el objetivo de identificar importadores que declaran por debajo de los precios de referencia. A la fecha no se cuenta con un reporte de resultados en términos de gestión, dado que los estudios, se remiten previo análisis por parte de la Subdirección de Fiscalización Aduanera a las Direcciones Seccionales que correspondan al domicilio fiscal del importador y el término de la misma puede conllevar hasta 3 años, que es el término de firmeza de las Declaraciones de Importación. </t>
  </si>
  <si>
    <t>Incremento en la cantidad de análisis de muestras analizadas</t>
  </si>
  <si>
    <t>Número de muestras analizadas con calidad</t>
  </si>
  <si>
    <t>Subdirección de Laboratorio Aduanero</t>
  </si>
  <si>
    <t>En 2021 se analizaron 3138 muestras, con un cumplimiento de 116,22%.
En el periodo se resolvieron las solicitudes de muestras rezagadas de las vigencias 2018, 2019 y 2020, rezago que se había  generado, primero por el cambio de sede del laboratorio en dos ocasiones y luego por el cierre debido a la pandemia.
La vigencia 2022, se inicia con 583 muestras de la vigencias 2021, de las cuales 405 fueron recibidas en Noviembre Diciembre. Este volúmen de muestras se tiene planeado evacuarlas en el primer trimestre.
 De las muestras analizadas el 45%  correspon de principalmente a Materias textiles y sus manufacturas, seguido de metales comunes, plásticos, hidrocarburos y productos de la industria química.</t>
  </si>
  <si>
    <t>Número de resoluciones aprobadas por el area juridica de la DIAN a otros usuarios de la cadena de suministro Internacional como Operador Económico Autorizado</t>
  </si>
  <si>
    <t>Número de ampliaciones a otros usuarios de la cadena de suministro Internacional como Operador Económico Autorizado</t>
  </si>
  <si>
    <t>Coordinación del Operador Económico Autorizado</t>
  </si>
  <si>
    <t xml:space="preserve">• Proyecto de Resolución de Agentes de Carga Internacional: Fue publicada el 9 de julio. El 29 de noviembre de 2021 se recibió respuesta final de la Policía Nacional informando que, de acuerdo con sus competencias, no participarían en este nuevo tipo de usuario. Por lo anterior, el proyecto de resolución será restructurado retirando a la Policía Nacional como autoridad de control para planificar la ejecución del piloto y se adicionará este nuevo tipo de usuario a la Resolución Reglamentaria Unificada para el proyecto de Decreto OEA.
• Proyecto de Resolución de Intermediarios de Tráfico Postal y Envíos Urgentes: Fue publicada el 19 de agosto y el 29 de noviembre de 2021 se recibió respuesta final de la Policía Nacional informando que, de acuerdo con sus competencias, no participarían en este nuevo tipo de usuario. Por lo anterior, el proyecto de resolución será restructurado retirando a la Policía Nacional como autoridad de control para planificar la ejecución del piloto y se adicionará este nuevo tipo de usuario a la Resolución Reglamentaria Unificada para el proyecto de Decreto OEA.
• Proyecto de Resolución de Transportadores Aéreos: Se publicó para comentarios de la ciudadanía en general del 16 al 25 de diciembre de 2021. Se resolvieron los comentarios el 27 de diciembre de 2021 y se encuentra a la espera de los comentarios de las autoridades de control participantes Policía Nacional, Aerocivil y Superintendencia de Transporte, para continuar con la programación del plan piloto.
 </t>
  </si>
  <si>
    <t>TABLERO BALANCEADO DE GESTIÓN -  DIGIT - SEGUIMIENTO ESTRATEGIA 2021</t>
  </si>
  <si>
    <t>RANGOS DE MOVILIDAD</t>
  </si>
  <si>
    <t>Meta año establecida</t>
  </si>
  <si>
    <t>Meta año lograda</t>
  </si>
  <si>
    <t>Avance cumplimiento (año)</t>
  </si>
  <si>
    <t>ANÁLISIS 2021</t>
  </si>
  <si>
    <t>Nivel de ejecución Presupuesto DIGIT</t>
  </si>
  <si>
    <t>Total Presupuesto ejecutado</t>
  </si>
  <si>
    <t>%</t>
  </si>
  <si>
    <t>DIGIT-SIP</t>
  </si>
  <si>
    <t xml:space="preserve">
Se logró un cumplimiento aprox. del 99,10% del rubro de inversión, lo que corresponde a $31.087.480.382,30
</t>
  </si>
  <si>
    <t>Líneas del PAA ejecutadas</t>
  </si>
  <si>
    <t>El resultado logrado supera la meta establecida debido a que el número de líneas del PAA varió de 36 a 41 líneas. En ese caso el cumplimiento es del 100%.</t>
  </si>
  <si>
    <t>2.  Mejorar las capacidades institucionales mediante el uso adecuado de tecnologías digitales y su alineación con las necesidades de la entidad</t>
  </si>
  <si>
    <t>Adopción de la arquitectura digital</t>
  </si>
  <si>
    <t>Arquitectura digital 2021 adoptada</t>
  </si>
  <si>
    <t>Se cumple satisfactoriamente  con el indicador.</t>
  </si>
  <si>
    <t>cenIT en operación</t>
  </si>
  <si>
    <t>Proyectos gestionados en el cenIT/Proyectos totales del portafolio</t>
  </si>
  <si>
    <t>Se cumple satisfactoriamente con el indicador, toda vez que todo proyecto concebido durante la vigencia 2021, se gestionó a través del CENIT.</t>
  </si>
  <si>
    <t>Número de iniciativas de innovación gestionadas en el cenIT</t>
  </si>
  <si>
    <t>Se supera el indicador inicialmente definido por la Dirección debido a que se logró la gestión de 11 iniciativas:
Gestión NAF, Ingreso Temporal de Vehículos, Monitoreo de tránsito, Seguimiento de expediente aduanero, Portal Dian, Sitio Web institucional, Virtualización Integra, Sistema de evaluación de desempeño laboral Dian, trámite autorización OEA, Servicios estadísticos DANE, Gestión Jurídica.</t>
  </si>
  <si>
    <t>Diseñar el plan de posicionamiento DIAN como referente regional en administraciones tributarias, aduaneras y cambiarias, y alinear los diferentes esfuerzos al mismo</t>
  </si>
  <si>
    <t>Plan de posicionamiento diseñado</t>
  </si>
  <si>
    <t>DIGIT-CETD</t>
  </si>
  <si>
    <t>Se cumple satisfactoriamente con el indicador, toda vez que fue logrado en el mes de junio.</t>
  </si>
  <si>
    <t>3.  Crear valor público mediante servicios digitales que satisfagan las necesidades, expectativas y preferencias de los ciudadanos</t>
  </si>
  <si>
    <t>Diseño de Mi Dian Digital, servicios compartidos y digitalización de trámites</t>
  </si>
  <si>
    <t>Se cumple con el indicador, dado que se logró definir el diseño general, realizar el estudio de mercado, elaborar las especificaciones técnicas, conformar la lista corta, elaborar la solicitud de propuestas y obtener las aprobaciones del  comité técnico y de contratación.</t>
  </si>
  <si>
    <t>Conceptualización, definición y diseño de formularios para el cumplimiento y facilitación de las obligaciones TAC</t>
  </si>
  <si>
    <t>Formularios conceptualizados, definidos y diseñados  / solicitudes de creación, modificación y/o ajuste de formularios recibidas</t>
  </si>
  <si>
    <t>DIGIT-SSD</t>
  </si>
  <si>
    <t>Se cumple satisfactoriamente con el indicador. Cabe anotar, que durante la vigencia se llevaron a cabo las conceptualizaciones, definiciones y diseños de formularios requeridos para el cumplimiento y facilitación de las obligaciones TAC</t>
  </si>
  <si>
    <t>4.  Impulsar el uso intensivo de tecnologías digitales para soportar los procesos y servicios</t>
  </si>
  <si>
    <t xml:space="preserve">Tiempo de desarrollo (in-house) de aplicaciones digitales </t>
  </si>
  <si>
    <t>No. de días requeridos para el desarrollo desde la entrega de requerimientos funcionales hasta la aprobación del área de negocio</t>
  </si>
  <si>
    <t>≤ 365</t>
  </si>
  <si>
    <t>Se cumple satisfactoriamente el indicador,  el tiempo de desarrollo (in house) de las aplicaciones se mantuvo por debajo de 365 días y en promedio se logró llegar 201 días.</t>
  </si>
  <si>
    <t>Diseño de nuevos sistemas de gestión misional</t>
  </si>
  <si>
    <t>Nuevos sistemas de gestión misional diseñados</t>
  </si>
  <si>
    <t>DIGIT-SIP/SSD</t>
  </si>
  <si>
    <t>Se cumple con el indicador, dado que se logró definir el diseño general, realizar el estudio de mercado, elaborar las especificaciones técnicas, avanzar en la conformación de la lista corta y elaborar la solicitud de propuestas.</t>
  </si>
  <si>
    <t>Diseños de nuevos sistemas de apoyo a la gestión</t>
  </si>
  <si>
    <t>Nuevos sistemas de apoyo a la gestión diseñados</t>
  </si>
  <si>
    <t>DIGIT-SIP/SSD/SPD</t>
  </si>
  <si>
    <t>Se cumple con el indicador, dado que con respecto al sistema para el proceso de logística (comercialización) se definió el diseño general, se realizó estudio de mercado, se integró a las especificaciones del NSGT, se definió la lista corta y se elaboró la Solicitud Estandar de propuestas.  Y con respecto al ERP-EBS se identificó la necesidad, se conceptualizó la solución, se conformó el equipo de trabajo y se inició la elaboración del plan de trabajo</t>
  </si>
  <si>
    <t>5.  Fortalecer la infraestructura tecnológica para garantizar la alta disponibilidad, escalabilidad e integración de los servicios</t>
  </si>
  <si>
    <t>Implementación gradual de virtualización de puestos de trabajo</t>
  </si>
  <si>
    <t>DIGIT-SIP/SSD/SITO</t>
  </si>
  <si>
    <t>Se cumple con el indicador debido que se se llevó a caboel diseño y aprobación de arquitectura actualizada, los montajes de pruebas y optimización, instalación de la virtualización FASE II, el despliegue de la virtualización FASE II y la socialización de la Gestión del cambio</t>
  </si>
  <si>
    <t>Diseño de multinube híbrida</t>
  </si>
  <si>
    <t>Multinube híbrida diseñada</t>
  </si>
  <si>
    <t>DIGIT-SITO</t>
  </si>
  <si>
    <t>Se cumple con el indicador,  toda vez que se definió y diseñó el marco conceptual de la Multinube Híbrida, dado que se logró realizar estudio de mercado y la elaboración de las especificaciones  técnicas.</t>
  </si>
  <si>
    <t>Índice de disponibilidad de la plataforma tecnológica</t>
  </si>
  <si>
    <t>Horas disponible en el mes / Total de horas al mes</t>
  </si>
  <si>
    <t>≥ 99,8%</t>
  </si>
  <si>
    <t>Se cumple satisfactoriamente con el indicador, debido a que el indice de disponibilidad de la plataforma tecnológica se mantuvo por encima de la meta establecida.</t>
  </si>
  <si>
    <t>6.  Fortalecer la gestión de los datos para su uso en la toma de decisiones y prestación de servicios</t>
  </si>
  <si>
    <t>Diseño del DataR</t>
  </si>
  <si>
    <t>DataR diseñado</t>
  </si>
  <si>
    <t>DIGIT-SPD</t>
  </si>
  <si>
    <t>Nuevos servicios en la plataforma de interoperabilidad</t>
  </si>
  <si>
    <t xml:space="preserve">No. de servicios de intercambio habilitados en la plataforma </t>
  </si>
  <si>
    <t>Se cumple satisfactoriamente con el indicador, debido a que se llevaron a cabo servicios de interoperabiliadad con las siguientes entidades: Colombia Compra Eficiente- CCE, Contraloría General de la República, Unidad de Gestión Pensional y Parafiscal-UGPP.</t>
  </si>
  <si>
    <t>Preservar la confidencialidad, integridad y disponibilidad de los activos de información de la DIAN</t>
  </si>
  <si>
    <t>7.  Garantizar que las soluciones tecnológicas cumplan con las directrices del plan de seguridad de la información</t>
  </si>
  <si>
    <t>Mejora de controles de seguridad informática</t>
  </si>
  <si>
    <t>Incremento en la calificación de auditoría en seguridad informática frente al resultado 2020</t>
  </si>
  <si>
    <t>Se cumple satisfactoriamente con el indicador.</t>
  </si>
  <si>
    <t>Aperndizaje y Crecimiento</t>
  </si>
  <si>
    <t xml:space="preserve">Atraer y retener el mejor talento </t>
  </si>
  <si>
    <t>8.  Lograr el desarrollo de competencias digitales en los servidores públicos de la Entidad</t>
  </si>
  <si>
    <t>Nivel de competencias digitales de los funcionarios de la DIAN</t>
  </si>
  <si>
    <t>No. de servidores públicos que tienen al menos un nivel medio en competencias digitales desarrolladas / Total de servidores públicos capacitados en competencias digitales</t>
  </si>
  <si>
    <t>DIGIT</t>
  </si>
  <si>
    <t>Se cumple con el indicador, debido a que  el porcentaje de participación total en el curso de competencias digitales fue del 36% de los funcionarios de la UAE DIAN</t>
  </si>
  <si>
    <t>9.  Diseñar y ejecutar el plan de capacitación institucional 2020-2022</t>
  </si>
  <si>
    <t>Actividades que componen el  PIC para la Dirección</t>
  </si>
  <si>
    <t>No. Actividades PIC DGO - TI</t>
  </si>
  <si>
    <t>No. de actividades PIC</t>
  </si>
  <si>
    <r>
      <t xml:space="preserve">TABLERO  BALANCEDO DE GESTION 2021
DIRECCION SECCIONAL DE IMPUESTOS Y ADUANAS DE MANIZALES
</t>
    </r>
    <r>
      <rPr>
        <b/>
        <sz val="22"/>
        <color theme="0"/>
        <rFont val="Calibri"/>
        <family val="2"/>
        <scheme val="minor"/>
      </rPr>
      <t>SEGUIMIENTO METAS 2021</t>
    </r>
  </si>
  <si>
    <t>La tendencia en la Dirección Seccional a cumplir con la meta asignada obedece a las tendencias durante el año en ventas , seguido de Retención en Renta y un importante lugar ocupado por el ítem de renta. Con ese comportamiento se supera el cumplimiento de la meta propuesta.</t>
  </si>
  <si>
    <r>
      <t xml:space="preserve">Se realiza gestión  y seguimiento diario a las medidas alternativas previas a las cautelares registradas en el FTCA 2672, (Llamada: CE y  ofrecimiento a los usuarios para solicitar facilidades de pago) conforme el procedimiento  FT POT 269 INICIO PROCESO DE COBRO. Se observa en el acumulado enero a  diciembre un resultado  sobresaliente del 103 %  al obtener un recaudo total de </t>
    </r>
    <r>
      <rPr>
        <sz val="11"/>
        <color rgb="FFFF0000"/>
        <rFont val="Calibri"/>
        <family val="2"/>
        <scheme val="minor"/>
      </rPr>
      <t>$ 149.939</t>
    </r>
    <r>
      <rPr>
        <sz val="11"/>
        <color theme="1" tint="0.249977111117893"/>
        <rFont val="Calibri"/>
        <family val="2"/>
        <scheme val="minor"/>
      </rPr>
      <t xml:space="preserve">  millones de pesos respecto de la meta anual de $145.732  millones de pesos  . Se realiza seguimiento permanente a las diferentes etapas del proceso de cobro y a la gestión de los funcionarios.   Se realizan  reuniones presenciales con los  contribuyentes  para  ilustrar  sobre el beneficio - ARTICULO 45  del Decreto Ley 2755 de  2021, se realiza plan de contingencia para la aplicación de los Depósitos Judiciales y bienes,. Se  trabaja los insumos para denuncia penal insumos que  genera  un importante  recaudo. Se prioriza la  cartera por  las cuantías más  altas. Se  efectuó gestión persuasiva por  todos  los medios de comunicación oficiales con los  contribuyentes  en llamamiento a  efectuar  pago aplicando los  beneficios  señalados  en la  Ley 2155  de 2021.</t>
    </r>
  </si>
  <si>
    <t>437</t>
  </si>
  <si>
    <t>372</t>
  </si>
  <si>
    <t xml:space="preserve">La inscripción de 372 contribuyentes para un cumplimento del 85% de la meta establecida.
Realización de 18 talleres virtuales sobre RST con interacción activa de los participantes, para un total de 787 personas impactadas.
Se programaron y ejecutaron 29 Puntos Móviles Virtuales en los municipios de Manizales - Manzanares – Chinchiná – Supía – NAF Orientación – Riosucio – Villamaria – Filadelfia – Victoria – Norcasia – Samaná -  Marquetalia – Pensilvania – San José - Neira con el fin de motivar a los usuarios a la inscripción el régimen.
Se han llevado a cabo 5 jornadas de Ferias de Servicio con la colaboración interinstitucional de las tres cámaras de comercio del departamento, Gobernación de Caldas y los municipios del Departamento de Caldas.
Se han realizado trabajo en conjunto con las Alcaldías de Manizales, Chinchiná, Manzanares, La Dorada, Villamaría y la Cámara de Comercio de La Dorada, Chinchiná y Manizales cuyos Puntos de Atención al Comerciantes juegan un papel importante en el momento de la inscripción.
</t>
  </si>
  <si>
    <t>Se han realizado reuniones técnicas con los diferentes municipios del departamento, puntos móviles para promover la inscripción d elos contribuyentes. Ferias de Servicio, talleres de formación con colaboración de los NAF,  Cámaras de Comercio y aliados interinstitucionales, envios de correos electrónicos para que los entes municipales cumplan con sus obligaciones de reportar tarifas, así mismo a los contribuyentes inscrits en el RST, y a usuarios nuevos para que conozcan el RST.</t>
  </si>
  <si>
    <t>Según la relación recibida desde la Dirección de Ingresos se han incrementado en 3.744 contribuyentes habilitados para facturar electrónicamente en comparación con la cifra a 31 de diciembre de 2020 lo que indica que se cumplió la meta del 2021 de manera favorable en un 143.67%.</t>
  </si>
  <si>
    <t>Se cumple de manera favorable con la meta establecida para el año 2021 debido a las actividades programadas por la Seccional lo que ha permitido este logro y falta el reporte del mes de diciembre.</t>
  </si>
  <si>
    <t xml:space="preserve">Los actos proferidos por la División de Fiscalización como Liquidaciones Provisionales, Emplazamientos para declarar, Gestión por incremento en la tributación por control, Actos proferidos en liquidación,  entre los actos más representativos, permitieron un cumplimiento total en el año del 146% de la meta asignada a la Dirección Seccional.  </t>
  </si>
  <si>
    <t>Gestión de Fiscalización Cambiario</t>
  </si>
  <si>
    <t xml:space="preserve">Se evacuaron 82 expedientes en al año 2021 de los cuales a 13 se les profirio Resolución sanción cambiaria por valor de $131.540.000. Este valor frente a la meta de $180.000.000  representa un incumplimiento del 73,08%. El incumplimiento se debe a que de los insumos evacuados 41 fueron por pago, 28 con auto de archivo por pruebas satisfactorias y solo 13 dieron para generar Resolución Sanción. </t>
  </si>
  <si>
    <t xml:space="preserve">En el año 2021 se profirieron 5  Resoluciones de sanción aduanera con un valor de $216.508.901. Este valor logrado  frente a la meta de $200.000.000 representa un cumplimiento del 108,25 %. </t>
  </si>
  <si>
    <t>En al año 2021 dos Resoluciones de Sanción cambiaria fallados por la División Juridica quedaron confirmadas con un valor de $96.473.000. También 8 Resoluciones de sanción cambiara  quedaron ejecutoriadas por valor de $96.569.000, lo anterior porque los interesados no presentaron Recurso de Reconsideración. El valor logrado total de $193.042.000 frente a la meta de $30.000.000 representa un sobrecumplimiento del 643,47 %. Para cumplir con la meta de Resoluciones Cambiarias proferidas en el año 2021 se realizaron  13 por valor de $131.540.000 de las cuales quedaron en firme 8 por valor de $96.569.000, por este motivo se presenta un alto sobrecumplimiento en la actividad de Resoluciones cambiarias en firme.</t>
  </si>
  <si>
    <t>Se evacuaron 82 expedientes en al año 2021 de los cuales 41 generaron un recaudo por valor de $137.898.150. Este valor frente a la meta de $215.578.000  representa un incumplimiento del 63,97%. El incumplimiento se debe a que los insumos evacuados con recaudo generan valores bajos y la mayoría se acogieron a allanamiento del 40% del monto de la sanción.</t>
  </si>
  <si>
    <t>En todo el año 2021 se efectuó un recaudo por valor de $24.397.000 frente a la meta de $300.000.000, lo que representa un incumplimiento de 8,13%. Se evacuaron 38 expedientes de los cuales solo 7 generaron una gestión efectiva. El incumplimiento se debe a que de todos los expedientes evacuados de sanciones y liquidaciones oficiales aduaneras 26  se archivaron por pruebas satisfactorias, a 5 se les profirio Resolución sanción y los 7 archivados por pago fueron de valores muy bajos acogiendose a allanamiento del 20% del monto de la sanción .</t>
  </si>
  <si>
    <t xml:space="preserve">En el año 2021 dos Resoluciones de sanción aduanera fallados por la División Juridica quedaron confirmadas con un valor de $160.300.701. También dos Resoluciones de sanción aduanera  quedaron ejecutoriadas por valor de $14.523.200, lo anterior porque los interesados no presentaron Recurso de Reconsideración. El valor logrado total de $174.823.901 frente a la meta de $160.000.000 representa un cumplimiento del 109,26 %. </t>
  </si>
  <si>
    <t xml:space="preserve">Se realizaron dos operativos aduaneros con el grupo de aprehensores de Fiscalización, la POLFA y la Unidad de Rentas Departamentales en los municipios de Manzanares y Pensilvania durante los días 17 al 19 de Marzo de 2021. </t>
  </si>
  <si>
    <t xml:space="preserve">Se envió propuesta de acción de control posterior a la Subdirección de Gestión de Fiscalización Aduanera en los meses de febrero y junio de 2021. </t>
  </si>
  <si>
    <t>Para el año 2021 tenemos: (4) procesos judiciales terminados de manera normal con fallo ejecutoriado a favor de la DIAN/ (7) procesos terminados de manera normal con fallo ejecutoriado. La Subdirección de Gestión de Representación Externa reporta cumplimiento del 66,67%</t>
  </si>
  <si>
    <t>Para el segundo semestre del año 2021 tenemos: (22) procesos revisados en el periodo con riesgo alto y medio alto en Ekogui / Total de (22) procesos con riesgo alto y medio alto en Ekogui revisados en el periodo. Da como resultado cumplimiento del 100%</t>
  </si>
  <si>
    <t>En el mes de diciembre se remitió (1) análisis jurisprudenciales de la sentencia ejecutoriada en este periodo, para este mes se tiene un cumplimiento del 100%. La Subdirección de Gestión de Representación Externa reporta cumplimiento del 100%</t>
  </si>
  <si>
    <t>En el 4° trimestre se revisaron: 11 contestacciones y 2 alegatos. Sobre un total de 13 actuaciones que debian realizarse. Para un cumplimiento del 100%.</t>
  </si>
  <si>
    <t>Para el segundo semestre del año 2021 tenemos:  (6) requiriemientos contestados en oportunidad relacionados con memorando 69 de 2019, (1) trámites ante el Comité de Conciliaciones. Sobre un total de 7 requiriemientos, se tiene un cumplimiento de 100% según reporte enviado de la Subdirección de Gestión de Representación Externa.</t>
  </si>
  <si>
    <t>Según reporte enviado de la Subdirección de Gestión de Representación Externa, se tiene un cumplimiento del 100,99%</t>
  </si>
  <si>
    <r>
      <rPr>
        <b/>
        <sz val="11"/>
        <color theme="1" tint="0.249977111117893"/>
        <rFont val="Calibri"/>
        <family val="2"/>
        <scheme val="minor"/>
      </rPr>
      <t>PROPIO</t>
    </r>
    <r>
      <rPr>
        <sz val="11"/>
        <color theme="1" tint="0.249977111117893"/>
        <rFont val="Calibri"/>
        <family val="2"/>
        <scheme val="minor"/>
      </rPr>
      <t>.</t>
    </r>
    <r>
      <rPr>
        <b/>
        <sz val="11"/>
        <color theme="1" tint="0.249977111117893"/>
        <rFont val="Calibri"/>
        <family val="2"/>
        <scheme val="minor"/>
      </rPr>
      <t xml:space="preserve">  </t>
    </r>
    <r>
      <rPr>
        <sz val="11"/>
        <color theme="1" tint="0.249977111117893"/>
        <rFont val="Calibri"/>
        <family val="2"/>
        <scheme val="minor"/>
      </rPr>
      <t>Promover acciones generadoras de valor que permita contribuir con las metas anuales de recaudo tributario y aduanero (expedientes y actos administrativos, prescripciones y otros temas)</t>
    </r>
  </si>
  <si>
    <t>Inventarios  de  expedientes actualizados</t>
  </si>
  <si>
    <t>Inventario actualizado de los expedientes a cargo del funcionario responsable.</t>
  </si>
  <si>
    <t>Jefe división y/o Grupo (con expedientes a cargo)</t>
  </si>
  <si>
    <t>Los jefes con expedientes a cargo lograron el control de los inventarios a cargo de los funcionarios.</t>
  </si>
  <si>
    <t xml:space="preserve"> Actualizar y controlar los aplicativos propios de cada proceso</t>
  </si>
  <si>
    <t>(Total información expedientes incluidos en aplicativos en el mes /Total expedientes evacuados en el mes)*100</t>
  </si>
  <si>
    <t>Actividad anulada</t>
  </si>
  <si>
    <t xml:space="preserve">En general el balance del año es positivo, pues a pesar de que es muy difícil hacer una planeación especialmente de viáticos y auxiliares de justicia, se logró aproximar la planeacion de los recursos a comprometer en el mes siguiente frente a lo realmente comprometido. Queda por encima del 100% debido al sobrecumplimiento presentado en el mes de diciembre por el tema de las devoluciones tributarias. </t>
  </si>
  <si>
    <t>Las lineas de contratación planeadas para la seccional se lograron en un 100%</t>
  </si>
  <si>
    <t>En lo corrido del año 2021 no se han gestionado devoluciones automaticas en la Seccional, motivo por el cual es una variable que no aplica para nuestra medición</t>
  </si>
  <si>
    <t xml:space="preserve">Manejo de control de los vencimientos con envio de correo 2 veces a la semana </t>
  </si>
  <si>
    <t>Se dio cumplimiento al promedio de dias asignados a la seccional para las decisiones de los recursos tributrarios.</t>
  </si>
  <si>
    <t xml:space="preserve">Dirección de Gestión de Aduanas-Coordinación
Subdirecciones </t>
  </si>
  <si>
    <t>De acuerdo al memorando No. 000101 de mayo 24/2021 se determino que los encuentros aduana empesa se desarrollaran trimestralmente  .se dio un cumplimiento satisfactorio por la realizacion de cuatro encuentro aduanas empresa en al año 2021 , se logro impactar un promedio de 120  asistentes con los  encuentros aduana empresa .</t>
  </si>
  <si>
    <t xml:space="preserve">Dirección de gestión de Aduanas - Coordinación
Subdirecciones </t>
  </si>
  <si>
    <t xml:space="preserve"> En el mes de noviembre se establecio un (1)  un compromiso del encuentro aduana empresa celebrado  el dia 30 de  noviembre , el cual se ejecuto en el mes de diciembre con la reunion realizada con Carlos Cuellar sobre las inconsisitenciasdel SIE TRANSITO a fin de dar solución  a solictud del usuario ARME, lo cual se evidencio con reunión via TEAMS . Por tanto el cumplimiento fue satisfactorio para el año 2021
</t>
  </si>
  <si>
    <t>Oportunidad en el trámite de Notificaciones</t>
  </si>
  <si>
    <t>(Actos administrativos notificados en el mes + pendientes del mes anterior / Actos Administrativos incluidos en el aplicativo "notificar" )*100 </t>
  </si>
  <si>
    <t>Grupo Interno de Trabajo de documentación</t>
  </si>
  <si>
    <t>En el año 2021, se recibieron 12.445 actos para notificar, de los cuales se notificaron 10.816. Quedando un saldo pendiente por notificar de 1.629, de estos, 68 corresponden a actos pendientes por notificar del mes de diciembre y 1561 de enero a noviembre. Esto obedece a que muchos actos son devueltos por el correo y cuando el área los toma para iniciar otro proceso ya desaparecen del sistema.</t>
  </si>
  <si>
    <t>Oportunidad en el reporte de la Gestión efectiva</t>
  </si>
  <si>
    <t>(Gestión reportada en el mes/ Gestión Obtenida en el mes)*100</t>
  </si>
  <si>
    <t>Divisiones con recaudo a cargo</t>
  </si>
  <si>
    <t>Se entregaron dos vehículos vendidos el año anterior cuyo valor en inventarios era de casi 27 millones. Se registraron destrucciones de mercancías ADA por más de 934 millones, de los que casi 390 correspondían a mercancía existente a 31 dic. 2020; también se entregaron donaciones por casi 2.227 millones, 1.515 existentes en 2020. Además hubo algunas devoluciones, entregas de muestras para análisis y faltantes. En resumen la meta proyectada era la disposición de $2.682.450.917. Y se dispuso $3.269.890.605.</t>
  </si>
  <si>
    <t>En el año 2021 quedaron ejecutoriadas y confirmados en la División juridica un total 640 actas de aprehensión por valor de $ 2.617.110.659.  Este valor frente a la meta de $2.000.000.000 del mes representa un sobrecumplimiento del 130,86%, lo anterior porque la mayoría de los decomisos ejecutoriados se realizaron por valores altos.</t>
  </si>
  <si>
    <t xml:space="preserve">Durante al año 2021 se adelantaron los controles simultaneo desarrollados de acuerdo a la competencia de la Seccional como zona aduanera secundaria  y en marcados en la regulacion aduanera. Si bien se arrojaron algunos resultados   de posibles mayores valores a pagar y sanciones, pese a que la Operacion Aduanera determino los hallazgos los pagos no se generaron en el área, por tanto se remitieron los insumos a fiscalizacion para continuar la invetigacion. por lo anterior no se dio cumplimiento a este indicador quedando en un nivel de cumplimiento no satisfactorio </t>
  </si>
  <si>
    <t xml:space="preserve">una vez realizada la visita y cumpliendo   con el control al deposito seleccionado, la Subdirección de Registro Aduanero remitio certificacion de realizacion del control establecido como meta , pero no fue posible tener hallazgos, por lo cual el cumplimiento es cero. Para el segundo semestre no remitieron insumos pese a la solictud realizada por parte de la Seccional . El nivel de cumplimiento fue no satisfactorio </t>
  </si>
  <si>
    <t>Durante los dos semestres del año, se supero la meta para este indicador, medición que es informada por  la Subdirección de Gestión de Representación , quienes son los que establecen el cumplimiento</t>
  </si>
  <si>
    <t>Durante el año la participación de la Seccional en el PIC fue del 88% sobre el 100% esperado. Estos datos son suministrados directamente por la Escuela y es necesario aclarar que la mediciontotal se realizó con los datos  semestraesl, porque a partir de julio se modica el modo de calcular el cumplimiento.</t>
  </si>
  <si>
    <r>
      <t xml:space="preserve">                 TABLERO BALANEADO DE GESTION 2021
 DIRECCION SECCIONAL DE IMPUESTOS Y ADUANAS DE VALLEDUPAR
</t>
    </r>
    <r>
      <rPr>
        <b/>
        <sz val="22"/>
        <color rgb="FFFFFFFF"/>
        <rFont val="Calibri"/>
        <family val="2"/>
      </rPr>
      <t>SEGUIMIENTO METAS 2021</t>
    </r>
  </si>
  <si>
    <t>FINANCIERA</t>
  </si>
  <si>
    <t>Pese a que hubo beneficio para reduccion de ineterses está claro que la situación de falta de actvidades economcias, a causa de la pandemia, pudierons generar la ausencia en el mejoramiento del recaudo, es por ello que se refleja un cumplimiento del 88% para la Seccional en el periodo de medición.</t>
  </si>
  <si>
    <t>Recaudo por gestión de cartera, control extensivo</t>
  </si>
  <si>
    <t xml:space="preserve">Se justifica el sobrecumplimiento a la divulgación, promoción y acogimiento de los contribuyentes a los beneficios contemplados en el artículo 45 de la ley 2155 de 2021. Así mismo, es el resultado en la aplicación del modelo de cartera implementado por la Coordinación del Nivel Central y el compromiso de los funcionarios de Cobranzas de esta seccional, que vienen trabajando mes a mes y que están encaminadas a asegurar el recaudo fiscal establecido para este año. Vale la pena agregar que este indicador mostrará una variación cada mes, dependiendo de los datos enviados por el Nivel Central  en el formato de Recaudo por gestión Recuperación de Cartera 2021. </t>
  </si>
  <si>
    <t>El equipo de RST de la Seccional ha ejercido acciones conjuntas en los meses de enero  a diciembre de 2021, con el fin de socializar lo relacionado al régimen simple de tributación  en la ciudadanía.  Se han realizado campañas en Valledupar  donde se encuentra el gran porcentaje de contribuyentes. Se realizarón visitas a los municipios .De igual forma se hicieron acompañamientos a las secretarias de haciendas y se lograron hacer acuerdos de tarifas firmadas y aprobadas para este programa de la entidad, se realizó un trabajo en conjunto con los municipios para la socialización del RST a los funcionarios de las alcaldias de cada municipios, se realizaron capacitaciones a contribuyentes, contadores, comerciantes  y población en general interezadas en el tema a socializar.</t>
  </si>
  <si>
    <r>
      <t>PROPIO</t>
    </r>
    <r>
      <rPr>
        <sz val="11"/>
        <color rgb="FF404040"/>
        <rFont val="Calibri"/>
        <family val="2"/>
      </rPr>
      <t>. Cumplir con el Plan de Contribución 2021</t>
    </r>
  </si>
  <si>
    <t>Se relalizaron visitas a las diferentes camaras de comercio del departamento del Cesar, se visitaron los diferentes municipios donde la seccional de valledupar tiene competencia. Se realizaron capacitaciones a los funcionarios de las alcaldias, se hicieron capacitación en conjunto con la cámara de comercio, municipios,  a los diferentes sectores interesados: contribuyentes, contadores, comerciantes y publico en general del RST, facturación electronica, nómina electronica, documento soporte para no obligados y RADIAN.</t>
  </si>
  <si>
    <t>En el periodo anual, se logró hacer capacitaciones virtuales y presenciales a todos los municipios, se trabajaron las bases de datos enviadas por el Nivel Central dónde se filtraba la información y se realizaban el envóo de correos a los contribuyentes obligados a facturar electrónicamente, se realizaron llamadas y se hicieron acompañamiento para hacer procesos de registro y habilitación de FE.</t>
  </si>
  <si>
    <r>
      <rPr>
        <sz val="11"/>
        <rFont val="Calibri"/>
        <family val="2"/>
      </rPr>
      <t>Se realizaron campañas de capacitación virtuales y presenciales durante los meses de agosto a diciembre de 2021 a los diferentes municipios. Se trabajaron las bases de datos que envía el Nivel Central y se le envio correos a los contribuyentes obligados a reportar nómina electrónica de los grupos 1 al 4 recordandoles la obligación.</t>
    </r>
    <r>
      <rPr>
        <b/>
        <sz val="12"/>
        <rFont val="Calibri"/>
        <family val="2"/>
      </rPr>
      <t xml:space="preserve"> </t>
    </r>
    <r>
      <rPr>
        <b/>
        <sz val="12"/>
        <color rgb="FFFF0000"/>
        <rFont val="Calibri"/>
        <family val="2"/>
      </rPr>
      <t xml:space="preserve"> </t>
    </r>
  </si>
  <si>
    <t xml:space="preserve">Los contribuyentes, a fin de acogerse a los beneficios de la Ley 2155 de 2021, realizaron las presentaciones, correcciones, etc; para ello realizaron los pagos o acuerdo de pagos, contribuyendo esto a obtener en el mes de diciembre dado el beneficio y por las estrategias emplementadas por la division se le brindo a los contribuyentes investigados,  la posibilidad de acogerse a los beneficios de ley obetniendo para ellos el 1505%, debido a la estrategia. </t>
  </si>
  <si>
    <t>Se observa una baja en el cumplimiento de la meta anual por tener escasos insumos y debido a la pandemia en gran periodo 2021, no se logro hacer operatividad para generar mas insumos.</t>
  </si>
  <si>
    <t>El sobrecumplimiento en esta meta obedece a que las resoluciones en firme sobrepasan la meta establecida y el valor de esta variable es baja en comparacion a la exigida.</t>
  </si>
  <si>
    <t>El indicador evidencia un bajo cumplimiento en la meta anual, motivo de que las investigaciones arrojaron en su mayoria pliegos y pocos fueron los que se allanaron, sumado a ello el poco insumo en el 2021.</t>
  </si>
  <si>
    <t>Cumpliento total que obedece a la  organización de la operatividad por parte del jefe de ficalización y la POLFA</t>
  </si>
  <si>
    <t>Se ejecutoriaron Dos (2) fallos en el año 2021, un (1) fallo a favor y uno (1) en contra por lo que no hubo avances en la meta.  Aunque el indicador es anual, hubo movimiento de fallos para el mes de noviembre, no en diciembre, es por ello que se reporta solo en el mes correspondiente.</t>
  </si>
  <si>
    <t>Se cumple la meta porque se revisó el 100 de los procesos con riesgo alto en ekogui.</t>
  </si>
  <si>
    <t>Se realizaron y remitieron los analisis jurisprudenciales de los fallos proferido en el periodo.</t>
  </si>
  <si>
    <t>Se revisaron con visto bueno por parte del jefe todas las actuaciones judiciales presentadas en el año</t>
  </si>
  <si>
    <t>Se contestaron en oportunidad el 50 por ciento de los requerimientos efectuados relacionados con memorando 69/2019, comité de conciliación, politica de prevención del daño antijurídico y otros. Adicionalmente a ello, solo se envio un antecedente con la  informacion requerida por el comité de conciliacion dentro de la oportunidad , fue en el mes de septiembre, es por ello que en el consolidado final, obtenemos como resultado, el 50% de cumplimiento para el segundo semetre, ya que el indicador es semestral</t>
  </si>
  <si>
    <t>Los procesos judiciales a cargo dela Seccional se Registraron en el SIE de Representación Externa.</t>
  </si>
  <si>
    <r>
      <t>PROPIO.</t>
    </r>
    <r>
      <rPr>
        <sz val="11"/>
        <color rgb="FF404040"/>
        <rFont val="Calibri"/>
        <family val="2"/>
      </rPr>
      <t xml:space="preserve">  Realizar auditorias de fiscalización a los solicitantes de devolución que desisitieron de sus solicitudes.</t>
    </r>
  </si>
  <si>
    <t xml:space="preserve">Porcentaje de auditorias realizadas a contribuyentes que desistieron de las solicitudes de devoluciones  </t>
  </si>
  <si>
    <t>(No. de investigaciones aperturadas desistidas/ No. De contribuyentes que desistieron de sus solicitudes de devolucion en el año 2020-2021)*100</t>
  </si>
  <si>
    <t xml:space="preserve">División de Gestión de  Fiscalización </t>
  </si>
  <si>
    <t>En este inidicador, solamente se obtuvo medición en los meses de Julio y Mayo. Toda vez, que en esos meses se auditaron los desistimiento que realizaron los contribuyentes a sus devoluciones</t>
  </si>
  <si>
    <r>
      <t>PROPIO</t>
    </r>
    <r>
      <rPr>
        <sz val="11"/>
        <color rgb="FF404040"/>
        <rFont val="Calibri"/>
        <family val="2"/>
      </rPr>
      <t>. Fortalecer la gestion de disposición de mercancias decomisadas a favor de la Nación</t>
    </r>
  </si>
  <si>
    <t>Efectividad en la disposición de mercancias. Disponer del 80% de las mercancías en existencia a diciembre 31 del 2020</t>
  </si>
  <si>
    <t xml:space="preserve">(Valor de mercancía dispuesta en el periodo/ Valor inventarios a 31 de diciembre 2020 )*100 </t>
  </si>
  <si>
    <t>División de Gestión de Administrativa y Financiera</t>
  </si>
  <si>
    <t>Sobrecumplimiento de la meta establecida en la disposición de las mercancías existentes al 31 de diciembre de 2020, se dispuso un inventario por valor de $ 10.538.904.265,00  de una meta de $6.276.681.544 equivalente al 80% de un inventario de $7.845.851.930., bajo las distintas modalidades de disposición.</t>
  </si>
  <si>
    <t>Efectividad en la disposición de mercancias. Disponer del 50% de las mercancías decomisadas durante el año 2021</t>
  </si>
  <si>
    <t xml:space="preserve">(Valor de mercancía dispuesta en el semestre/Valor inventarios semestral 2021 )*100 </t>
  </si>
  <si>
    <t xml:space="preserve">Sobrecumplimiento de la meta establecida en la disposición de las mercancías ingresadas durante la vigencia 2021  que fue de $7,132,770,184,00 por las diferentes modalidades, es decir,  la meta se cumplió en un porcentaje del 50,45% por valor de $3.599.053.619,00.
</t>
  </si>
  <si>
    <t>Nivel satisfactorio, aunque la meta no se cumplió en un 100%, dadas las condiciones actuales, que disminuyeron los gastos de algunas actividades programadas y que igualmente no se alcanzaron a ejecutar en su totalidad.</t>
  </si>
  <si>
    <t>Subdirección Comparas y Contratos</t>
  </si>
  <si>
    <t>Meta alcanzada durante todo el año, debido a que los contratos se suscribieron y adjudicaron según el cronograma y los valores establecidos en el PAA.</t>
  </si>
  <si>
    <t xml:space="preserve">
Número de solicitudes de devolución terminadas por el procedimiento automático / Número de solicitudes de devolución  seleccionadas por el Servicio Informático para el procedimiento automático</t>
  </si>
  <si>
    <t>A la fecha no han radicado la primera solicitud. Es por ello que no aplica medición en el periodo enero-diciembre. Se corrigio conforme al SIE el mes de septiembre de 2021</t>
  </si>
  <si>
    <t>En este caso se espera que los contribuyentes implementen la facturacion electronica. A la fecha no han radicado la primera solicitud de Devolucion Automatica. Es por ello que no aplica medición en el perIodo enero-diciembre. Se corrigio conforme al SIE el mes de septiembre de 2021</t>
  </si>
  <si>
    <t>La meta tiene un nivel de cumplimiento satisfactorio aunado a que se establecieron estrategias de mejora con los funcionarios de Devoluciones. Pero los resultados del primer semestre enero-junio de 2021, con un promedio de 44 dias.  influyeron negativamente a pesar de que se mejoro en el segundo semestre alcanzando un promedio de 37 dias, pero no fue suficiente para alcanzar la meta de 35 diás.  Se deben implementar otro tipo de estrategias para el año 2022. Tambien se actualizo la información con el SIE mes de septiembre de 2021.</t>
  </si>
  <si>
    <t>Se cumple la meta porque se estableció en 10.2 meses la meta de promedio de tiempo de decisión de los recursos tributarios y el promedio e el año fue de 8,7 meses, dando así un cumplimiento en la oportunidad y efectividad en el menor tiempo de desición.</t>
  </si>
  <si>
    <r>
      <t>PROPIO.</t>
    </r>
    <r>
      <rPr>
        <sz val="11"/>
        <color rgb="FF000000"/>
        <rFont val="Calibri"/>
        <family val="2"/>
      </rPr>
      <t xml:space="preserve"> Garantizar la calidad de la información suministrada por los contribuyentes inscritos virtualmente en el RUT de la Seccional de Valledupar</t>
    </r>
  </si>
  <si>
    <t xml:space="preserve">Porcentaje de RUT actualizados </t>
  </si>
  <si>
    <t>(Número de RUT actualizados/ No. De contribuyentes con inconsistencias en el RUT)*100</t>
  </si>
  <si>
    <t>Todos los certificados encontrados inconsistentes durante el periodo auditado fueron debidamente actualizados en cuanto a nombres y apellidos asì como en lo de lugar de expediciòn del documento de identificaciòn.  Por falta de informaciòn de la Registradurìa Nacional del Estado Civil no fue posible actualizar los encontrados con error en la fecha de expediciòn lo cual debe ser mejorado habida cuenta que la actual  Subdirecciòn del Rut ya tomò esta informaciòn como base para que sea actualizada en sus campañas.</t>
  </si>
  <si>
    <r>
      <t>PROPIO</t>
    </r>
    <r>
      <rPr>
        <sz val="11"/>
        <color rgb="FF000000"/>
        <rFont val="Calibri"/>
        <family val="2"/>
      </rPr>
      <t>. Desarrollar campañas pedagógicas con el fin de tener el mayor número de facturadores electrónicos habilitados en la Dirección Seccional</t>
    </r>
  </si>
  <si>
    <t>No. de campañas realizadas en el periodo</t>
  </si>
  <si>
    <t>(Número de Campañas realizadas / No. de campañas programadas)*100Porcentaje</t>
  </si>
  <si>
    <t>Direccion Seccional Valledupar</t>
  </si>
  <si>
    <t>La meta se cumplió en el 100% con capacitaciones virtuales y presenciales a los diferentes municipios del departamento del Cesar durante los meses de enero a diciembre del año 2021. Se realizaron convenios con las camaras de comercios, el grupo de NIF de la universidad de la UPC.   en el centro comercial Unicentro en convenio con la camara de comercio se realizo la actividad de un punto de atención durante tres dias 13, 14 y 15 de octubre, luego se hizo una actividad en el centro comercial guatapuri plaza el 23 de octubre con una feria de servicios con una jornada todo el dia, luego se realizo el dia 30 de octubre con una feria de servicios continua en el centro comercial mayales plaza comercial, todas las actividades fue de Factura Electrónica y Nómina Electrónica.</t>
  </si>
  <si>
    <r>
      <t>PROPIO</t>
    </r>
    <r>
      <rPr>
        <sz val="11"/>
        <color rgb="FF000000"/>
        <rFont val="Calibri"/>
        <family val="2"/>
      </rPr>
      <t xml:space="preserve">. Fomentar el uso de los SIE's por  parte de los contribuyentes en los trámites de solicitudes de devoluciones </t>
    </r>
  </si>
  <si>
    <t xml:space="preserve"> Porcentaje de solicitudes de devoluciones presentadas virtualmente</t>
  </si>
  <si>
    <t>(N° de solicitudes de devoluciones virtuales Renta e IVA / N° total de solicitudes devoluciones)*100</t>
  </si>
  <si>
    <t xml:space="preserve">División de Recaudo y Cobranzas </t>
  </si>
  <si>
    <t>En el periodo enero-diciembre presenta nivel de Sobrecumplimiento: Porque de (314) solicitudes de Devolucion y/o Compensacion radicadas por Concepto Renta y ventas (312) fueron radicas por el SI Devoluciones y solo dos (2) fueron radicadas manualmente. Cumplimiento mensualmente discriminado así: enero: 20/21, febrero: 28/28, marzo: 25/25, abril: 11/11, mayo: 20/21, junio 9/9, julio 13/13, agosto 29/29, septiembre 37/37, octubre 40/40, noviembre 40/40 y diciembre 40/40. Se corrigen los periodos de enero y mayo de 2021.</t>
  </si>
  <si>
    <t xml:space="preserve"> No se logró cumplimir un nivel excelente ,por varias razones,  por ejemplo, resaltamos la baja operatividad del contabando con el vecino pais venezuela. Se observa sin embargo, contrabado de cigarrillos, que es lo que permite que tengamos un cumplimiento satisfactorio en todo el año. </t>
  </si>
  <si>
    <t>Se observa un sobrecumplimiento en  la meta  anual de número de acciones de control correspondiente a un 113%, aún teniendo cen cuenta, las condiciones de la disminucion del ingreso de mercancia al departamento.</t>
  </si>
  <si>
    <t>Meta alcanzada por las gestiones de envío de proyectos en diferentes modalidades y debidamente realizados cada uno de los evento de disposición durante el año 2021.</t>
  </si>
  <si>
    <t>Se cumple porque los funcionarios realizaron el mayor numero de cursos a los solicitados, ejecutandolos a cabalidad.</t>
  </si>
  <si>
    <t xml:space="preserve">Durante el periodo Junio a Diciembre, objeto de medición, se procuró por ejecutar al máximo por parte de los jefes el seguimiento a los cursos programados. Sin embargo se observa que en algunos meses tuvimos más cumplimiento y en otros, por causas cómo las cargas laborales, no fueron ejecutadas en su totalidad. </t>
  </si>
  <si>
    <r>
      <t>PROPIO</t>
    </r>
    <r>
      <rPr>
        <sz val="11"/>
        <color rgb="FF404040"/>
        <rFont val="Calibri"/>
        <family val="2"/>
      </rPr>
      <t xml:space="preserve">. Diseñar y ejecutar un plan de reconocimiento a los funcionarios destacados por su desempeño </t>
    </r>
  </si>
  <si>
    <t xml:space="preserve"> Plan de reconocimiento funcionarios</t>
  </si>
  <si>
    <t>Número de eventos de Exaltación a funcionarios</t>
  </si>
  <si>
    <t>Equipo directivo de la Seccional</t>
  </si>
  <si>
    <t xml:space="preserve">Se evidencia en el periodo el cumplimineto sólo del primer semestre, es decir una actividad de reconocimiento. La otra actividad programada no se llevó a cabo obedeciendo a un incumplimiento del indicador. </t>
  </si>
  <si>
    <r>
      <t>PROPIO</t>
    </r>
    <r>
      <rPr>
        <sz val="11"/>
        <color rgb="FF404040"/>
        <rFont val="Calibri"/>
        <family val="2"/>
      </rPr>
      <t>. Propiciar actividades propias que contribuyan a  interiorizar la practica de la gestión ética en la Dirección Seccional</t>
    </r>
  </si>
  <si>
    <t>Propiciar actividades propias que contribuyan a  interiorizar la practica de la gestión ética en la Dirección Seccional</t>
  </si>
  <si>
    <t xml:space="preserve">Número de jornadas realizadas </t>
  </si>
  <si>
    <t xml:space="preserve">Se refleja un sobrecumplimiento de las actividades, nuestra meta eran 6 y logramos con ayuda del equipo de gestores éticos de la Seccional, realizar más de las actividades programadas. </t>
  </si>
  <si>
    <t>TABLERO BALANCEADO DE GESTIÓN - 2021
DIRECCIÓN OPERATIVA DE GRANDES CONTRIBUYENTES
SEGUIMIENTO METAS 2021</t>
  </si>
  <si>
    <t>En el periodo julio del 2021 el recaudo bruto alcanzado asciende a $ 5,54 billones de pesos. El 89% del recaudo se concentra en dos impuestos: en primer lugar el Impuesto de Retención en la Fuente con una participación del 50.5%, en segundo lugar el Impuesto sobre la Ventas con  39.3%.</t>
  </si>
  <si>
    <t>En el periodo agosto del 2021 el recaudo bruto alcanzado asciende a $ 3,268 billones de pesos. El 94.8% del recaudo se concentra en dos impuestos: en primer lugar el Impuesto de Retención en la Fuente con una participación del 81.01%, en segundo lugar el Impuesto de Gravamen a los Movimientos Finanacieros GMF con 13.82%.</t>
  </si>
  <si>
    <t>En el acumulado enero agosto del 2021 el recaudo bruto alcanzado asciende a $ 40.47 billones de pesos. Los conceptos con mayor participación en el período evaluado son: Retención en la fuente con el 51.09%, Impuesto sobre las Ventas con el 21.70% y el Impuestos sobre la Renta con el 15.77%.
Confirmamos los valores mensuales en el acumulado del año:
Enero:  $ 6.638909 Billones
Febrero: $ 3.801402 Billones
Marzo: $ 5.121716 Billones
Abril: $ 5.235754 Billones
Mayo: $ 5.567864 Billones
Junio: $ 5.289654 Billones
Julio: $ 5.545877 Billones
Agosto: $ 3.268260 Billones</t>
  </si>
  <si>
    <t>En el acumulado enero diciembre del 2021 el recaudo bruto alcanzado asciende a $ 70.26 billones de pesos. Los conceptos con mayor participación en el período evaluado son: Retención en la fuente con el 54.52%, Impuesto sobre las Ventas con el 22.82% y el Impuestos sobre la Renta con el 9.18%.
Confirmamos los valores de lo logrado en cada mes del año:
Enero:  $ 6.612347 Billones
Febrero: $ 3.799947 Billones
Marzo: $ 5.126331 Billones
Abril: $ 5.239110 Billones
Mayo: $ 5.552746 Billones
Junio: $ 5.289415 Billones
Julio: $ 5.530320 Billones
Agosto: $ 3.292920 Billones
Septiembre: $ 8.879376 Billones
Octubre: $ 5.288252 Millones
Noviembre: $ 9.543757 Millones
Diciembre: $ 6.110249 Millones
Dicho cambio se genera por la revisión que se realiza de manera constante al recaudo bruto de la entidad.</t>
  </si>
  <si>
    <t>En el mes de julio  las gestiones para mantener el porcentaje de cumplimiento son:
- Se continuo la campaña denominada “llamaton”, en donde la totalidad de los funcionarios de la División apoyan a los gestores de cobro a realizar llamadas a la totalidad de los contribuyentes con obligaciones gestionables en el inventario. 
- Se continua el seguimiento a los saldos inconsistentes, con el fin que en el inventario de cartera se refleje el debido cobrar. 
El porcentaje de cumplimiento acumulado ENE- JUL es del 109.47%. Este porcentaje equivale a la razón entre la meta acumulada en el periodo $1.106.300 millones de pesos, sobre un logro de $1.211.111.</t>
  </si>
  <si>
    <t xml:space="preserve">En el mes de agosto las gestiones para mantener el porcentaje de cumplimiento son:
- Se continuo la campaña denominada “llamaton”, en donde la totalidad de los funcionarios de la División apoyan a los gestores de cobro a realizar llamadas a la totalidad de los contribuyentes con obligaciones gestionables en el inventario. 
- Se continua el seguimiento a los saldos inconsistentes, con el fin que en el inventario de cartera se refleje el debido cobrar. 
</t>
  </si>
  <si>
    <t>El porcentaje de cumplimiento acumulado ENE- AGO es del 145.52%. Este porcentaje equivale a la razón entre la meta acumulada en el periodo $1.106.300 millones de pesos, sobre un logro de $2.007.199
Para el periodo evaluado se continúa realizado el seguimiento específico de la totalidad del inventario, con el fin de segmentar en debida forma las obligaciones y que el mismo refleje el debido cobrar. Adicionalmente, se da aplicación de los lineamientos del proceso de cobro 2021, manteniendo contacto oportuno con los Grandes contribuyentes a través de llamadas, avisos de cobro, oficios persuasivos penalizables y control a la cartera nueva. Los valores de los meses actualizados corresponden a:
Enero: $ 466992.85083 Millones
Febrero: $ 130180.676773 Millones
Marzo: $ 158230.22525 Millones
Abril: $ 468198.634173 Millones
Mayo: $ 264306.146409 Millones
Junio: $ 295361.591465 Millones
Julio: $ 123820.188344 Millones
Agosto: $ 100108.591617 Millones</t>
  </si>
  <si>
    <t>El porcentaje de cumplimiento acumulado ENE- DIC es del 143,46%. Este porcentaje equivale a la razón entre la meta acumulada en el periodo $2.354.182 millones de pesos, sobre un logro de 3.377.345
Para el periodo evaluado se continúa realizado el seguimiento específico de la totalidad del inventario, con el fin de segmentar en debida forma las obligaciones y que el mismo refleje el debido cobrar. Adicionalmente, se da aplicación de los lineamientos del proceso de cobro 2021, manteniendo contacto oportuno con los Grandes contribuyentes a través de llamadas, avisos de cobro, oficios persuasivos penalizables y control a la cartera nueva.
Se confirman los valores de cada mes para el resultado anual de la siguiente manera:
Enero: $ 466992 Millones
Febrero: $ 130180 Millones
Marzo: $ 158230 Millones
Abril: $ 468198 Millones
Mayo: $ 264306 Millones
Junio: $ 295361 Millones
Julio: $ 123820 Millones
Agosto: $ 100108 Millones
Septiembre: $ 545879 Millones
Octubre:$ 154515 Millones
Noviembre: $ 206233 Millones
Diciembre: $ 463519  Millones
Los datos son los recibidos de la Subdirección de Cobranzas y Control Extensivo</t>
  </si>
  <si>
    <t>El día 6 de julio se remitió correo al jefe de la División de Fiscalización consultando sobre las acciones adelantadas a los contribuyentes que aún no se encuentran habilitados en FE, los cuales fueron reportados el 16 de junio por solicitud de dicha dependencia : 78 que al parecer por su actividad económica no estarían obligados y 36 que estando obligados en principio aún no se habilitan. 
La petición se formuló para dar cumplimiento a este indicador que nos exige "Habilitar 561 facturadores electrónicos GC en el 2021".
El 8 de julio se recibe respuesta de la División de Fiscalización informando  que la Unidad de Reacción Inmediata Tributaria URIIT de esa dependencia, "..se encuentra realizando las validaciones y verificaciones pertinentes con cada uno de los 36 contribuyentes que, a la fecha aún no se encuentran facturando electrónicamente.  Una vez se presenten los resultados de esta acción y previo a la apertura de investigación de aquellos casos que así se estime conveniente, le informaremos oportunamente para los trámites a que haya lugar por parte del GIT Asistencia al Cliente."
El día 27 de julio se remitió correo al Doctor Mario Márquez, gerente de Masificación Electrónica, para solicitarle de manera cordial un ajuste de la meta anual fijada para este indicador, en consideración a la cobertura que tiene esta Dirección Seccional en materia de contribuyentes habilitados en Factura Electrónica.  A julio de 2021,  se estima que aproximadamente 39 contribuyentes se encuentran pendientes de habilitarse (36 posibles obligados y 3  prestadores de servicios desde el exterior).
El bajo cumplimiento que se tiene en este indicador, afecta el resultado global del TBG de la Seccional, situación que genera alta preocupación a esta dependencia y, por supuesto, a la Directora Seccional de Impuestos de Grandes Contribuyentes, la cual se ha venido reiterando en el Comité de seguimiento de TBG, al no ser posible su cumplimiento, por no obedecer a la realidad.  En el correo remitido se citaron datos estadísticos que sustentan la solicitud de reducción de la meta anual.</t>
  </si>
  <si>
    <t>El 10/08/2021 se recibe correo remitido por una funcionaria de Masificación F.E. de Nivel Central, con la base de datos de los facturadores electrónicos GC que se encuentran en estado registrado, habilitado y no registrado, con corte al 1 de agosto de 2021.  Al consolidarse la información se determina:
 Etiquetas 	Cuenta 
Habilitados	1372
No Registrado	69
Registrados	10
Total, general	1451
El cuadro evidencia que el 95% de nuestros Grandes Contribuyentes ya se encuentran habilitados como facturadores electrónicos.  De los 79 registrados y no registrados pendientes de habilitarse,  al parecer 43 no están obligados porque realizan actividades del sector financiero excluidas de dicha obligación, quedando realmente, 36 pendientes de habilitarse.</t>
  </si>
  <si>
    <t>No se cumple la meta fijada para el período Febrero a Agosto, en consideración a que la misma exige 561 contribuyentes nuevos habilitados en 2021 sin tener en cuenta que esta Seccional cerró el año anterior, con 93.6% de cobertura de habilitados en validación previa, de un total de 1.950 grandes contribuyentes pertenecientes a esta Seccional en 2020.
El 6 de mayo se remitió correo electrónico a Luis Hernando Valero, funcionario de Factura Electrónica, solicitando modificación de la meta anual en consideración del reporte recibido de Masificación Electrónica.
A  31 de mayo están pendientes de habilitarse 36 sociedades obligadas a facturar electrónicamente, para las cuales la División de fiscalización adelanta acciones de validación y verificación, a través de grupo URIT Unidad de Reacción Inmediata Tributaria URIT.
El 11 de junio se recibe una nueva base de facturadores electrónicos, con sólo 32 pendientes de habilitarse con validación previa (no incluye 4 prestadores de servicios desde el exterior), el correo no menciona ajustes de la meta para este indicador.  
El 23 de junio se remite un nuevo correo solicitando si era viable el ajuste de meta del indicador y el área competente para realizar dicha modificación, de acuerdo con nuestra realidad de 32 G.C. pendientes de habilitación, sin obtener respuesta a la fecha.
El 27 de julio se envía una nueva solicitud de ajuste de meta dirigida al Doctor Mario Márquez, gerente de Masificación Electrónica; el correo se sustenta con datos estadísticos que demuestran que el valor fijado como meta no obedece a la realidad de la Seccional, sin obtener respuesta a la fecha.
De acuerdo con el correo recibido de Masificación electrónica el 10/08/2021, se tienen 36 grandes contribuyentes obligados a facturar electrónicamente, pendientes de habilitarse.</t>
  </si>
  <si>
    <t>No se cumple la meta fijada para el período febrero a diciembre, en consideración a que la misma exige 561 contribuyentes nuevos habilitados en 2021 sin tener en cuenta que esta Seccional cerró el año anterior, con 93.6% de cobertura de habilitados en validación previa, de un total de 1.950 grandes contribuyentes pertenecientes a esta Seccional en 2020.
La dependencia ha remitido correos electrónicos a Masificación Electrónica, hoy Subdirección de FE, solicitando el replanteamiento de meta en consideración de los reportes recibidos y el porcentaje de habilitados.  Las fechas de envío son:  
* El 06/05/2021 a Luis Hernando Valero
* El 23/06/2021 se solicita aclarar si era viable el ajuste de meta e indicación del área competente para realizar dicha modificación, de acuerdo con nuestra realidad de 32 G.C. pendientes de habilitación, sin obtener respuesta.
* El 27/07/2021 se envía una nueva solicitud de ajuste de meta dirigida al Doctor Mario Márquez, gerente de Masificación Electrónica; sustentada con datos estadísticos que demuestran que el valor fijado como meta no obedece a la realidad de la Seccional, sin obtener respuesta a la fecha.
* El 16/09/2021 se remite correo con una base anexa, para solicitar nos remitan información de habilitados en FE y NE a nivel nacional.
* El 25/10/2021 se remite correo al subdirector de Factura Electrónica, Luís Hernando Valero solicitando el suministro de la meta ajustada para el indicador de GC habilitados en FE, teniendo en cuenta la conversación telefónica sostenida y la base recibida con corte a octubre 15. 
 *  El 04/11/2021, se remite correo para solicitar información de la nueva meta asignada.
 * Los días 10 y 12/11/2021, se solicita a la Subdirección de FE, programar una reunión con el fin de revisar la meta asignada de 55 GC habilitados en FE, la cual se lleva a cabo el 19/11/2021 con exposición de informe y seguimiento de casos puntuales, teniendo en cuenta que al corte del 15 de octubre, nuestra D.O. cuenta a nivel nacional con 114 grandes contribuyentes pendientes de habilitarse en F.E,  de los cuales 95 son no registrados (57 de ellos del sector financiero no obligados a habilitarse) y 19 registrados pero no habilitados, motivo por el cual no podrá cumplirse con los 55 contribuyentes que se pretende habilitar con la nueva meta asignada.
 * Los días 29 y 30/12/2021 se remite un nuevo correo a la Subdirección de Factura Electrónica y soluciones operativas en donde se invita a que se  consideren las acciones realizadas por nuestra Dirección Operativa a lo largo del año 2021, las cuales cubrieron no solamente a los grandes contribuyentes de Bogotá, sino a los de todo el país con las invitaciones a las mesas sobre el sistema de FE y comunicados enviados frente a sus obligaciones inherentes, estimando que la meta para nuestra D.O. debe consistir en el número de grandes contribuyentes actualmente asignados a la D.O. que se habilitaron a lo largo del año 2021.
 BL4.
Cifras obtenidas:
* A  31/05/2021 estaban pendientes de habilitarse en FE, 36 GC, para las cuales la División de fiscalización adelantó acciones de validación y verificación, a través de grupo URIT Unidad de Reacción Inmediata Tributaria URIT con entrega de informe el /09/2021.
* El 11/06/2021 se recibe una nueva base de facturadores electrónicos, con sólo 32 pendientes de habilitarse con validación previa (no incluye 4 prestadores de servicios desde el exterior), el correo no menciona ajustes de la meta para este indicador.  
* El 10/08/2021 se recibe un nuevo correo.  Se determinan 36 GC obligados a facturar electrónicamente, pendientes de habilitarse.
* El 15/09/2021 se recibe un nuevo correo que no altera el número de habilitados en Bogotá y Cundinamarca, también contiene información de GC habilitados a nivel nacional.
* El 06/10/2021 se recibe correo con similar número de habilitados a excepción de un nit cancelado.
* El 22/10/2021 se recibe una nueva base de datos con corte a octubre 15.  El porcentaje de habilitados se incrementa levemente, al pasar de 95.38% a 95.54% por la habilitación en FE de DECAMERON HOTEL SAS.
 * El 09/11/2021 el subdirector de Análisis y Sectores Estratégicos, Christian Junot Quiñonez, remite una nueva base de facturadores GC electrónicos que se encuentran en estado registrado, habilitado y no registrado  con corte al 31 de octubre de 2021, se encontraron 3  nuevos habilitados: Aguas de Cartagena nit 800252396 de Cartagena, Banco Coomeva nit 900406150 de Cali y Concesionaria de Vías y Peajes 2016 nit 900993624 de Bogotá.
 * El 10/11/2021, la funcionaria Nidia Milena Fernández de la Subdirección de FE remite el dato de los 55 GC propuestos como nueva meta de habilitados en FE.
 * El 22/11/2021 el subdirector de Análisis y Sectores Estratégicos, remite una nueva base de facturadores electrónicos habilitados con corte a 15/11/2021.  Se actualiza la base sin encontrar cambios en la información con respecto al 31/10/2021, manteniéndose el reporte en: 2.379 GC habilitados.
* El 23/12/2021, se recibe una nueva base de facturadores electrónicos con corte a 15 de diciembre.
* El 31/12/2021, se recibe una nueva base de facturadores electrónicos con información consolidada de los contribuyentes que fueron grandes contribuyentes en algún momento del año, con el estado y la fecha de habilitación.  De allí sale el numero de 49 habilitados durante este año con corte al 15 de diciembre de 2021.</t>
  </si>
  <si>
    <t xml:space="preserve">El 30 de junio, la dependencia conoce del correo que contiene la modificación de la meta para este indicador.
El día 2 de julio la Directora Seccional recibe correo de Masificación Electrónica con la base de obligados a expedir el documento soporte de pago de nómina electrónica de esta Seccional. El mismo día, remite la base al GIT Asistencia a fin de adelantar una campaña que permita el cumplimiento de este indicador de TBG.  Esta dependencia diseña la estrategia que inicia en el mes de julio con una invitación para habilitarse a partir del 1 de agosto de acuerdo con la Resolución 37, con seguimientos mensuales de contribuyentes habilitados, obtenidos de los reportes que suministre el grupo Masificación Electrónica, a partir del mes de septiembre.  Cada ejecutivo de cuenta conoce de la actividad y de los obligados a habilitarse que tiene a cargo,  a fin de atender las consultas que se presenten y realizar los seguimientos mensuales que se requieren.  
El 22 de julio se remite correo con el texto de la invitación a Masificación Electrónica, para su revisión incluidos los ajustes planteados por el despacho, con el fin de ser aprobado el texto final de la invitación y con este aval, remitir la comunicación a través de los ejecutivos de cuenta a su grupo de obligados.  En total son 1.048 grandes contribuyentes de Bogotá, obligados a habilitarse en Nómina Electrónica. El 29 de  julio se remite la invitación a los GC de Bogotá obligados  y el 30 del mismo mes la entidad profiere la Resolución 63 que fija el plazo de habilitación de nómina electrónica a partir del 18 de agosto. </t>
  </si>
  <si>
    <t>El 18/08/2021 inició el plazo para habilitarse en el servicio informático electrónico de Nómina Electrónica de acuerdo con el artículo 2° de la Resolución 000063 del 30/07/2021.  En consulta realizada a Masificación Electrónica, nos informan que están en proceso de diseño de los reportes de habilitados en Nómina Electrónica, por talmotivo no disponen de información para seguimiento de habilitados por parte de las Seccionales y las Direcciones.</t>
  </si>
  <si>
    <t xml:space="preserve"> "No aplica el seguimiento de meta del indicador para el período enero a agosto, la meta rige a partir de septiembre, de acuerdo con la Resolución 63 del 30 de julio de 2021"</t>
  </si>
  <si>
    <t>La Dirección Operativa cumple la meta anual en 215.01% de acuerdo con la última información reportada  por la Subdirección de FE, con corte a 31/12/2021 , sobre una meta asignada en 926 habilitados en NE. 
La dependencia cuenta con 4 reportes de habilitados en NE suministrados por la Subdirección de FE.  
 * El primero da cuenta de 289 GC habilitados en NE a nivel nacional, de ellos 144 corresponden a GC ubicados en Bogotá y Cundinamarca (Corte 15/09/2021).  
 * El segundo reporta 1.019 GC país habilitados en NE a 20/10/2021,  554 de ellos están ubicados en Bogotá y Cundinamarca.
 * El tercero reporta 1.845 GC país habilitados en NE a 31/10/2021, 1.039 son GC ubicados en Bogotá y Cundinamarca. Con esta información tomada sobre el reporte de GC país o tomada como GC Bogotá - C/marca se determina el cumplimiento de la meta anual asignada de 926 sujetos habilitados esperados.
 * El cuarto reporte se recibe el 06/12/2021 con una nueva base de datos con corte a 30/11/2021, la cual cierra con 1.946 GC habilitados, 540 no registrados y 8 RUT cancelados, para un total de 2494 GC que se encontraban activos a comienzos del año 2021 cuando se asignó la meta anual.
* Se recibe Reporte con corte a 23 de diciembre que indican 1991 habilitados en NE mostrando un cumplimiento del 215% de sobrecumplimiento en la meta
Así mismo cuenta con 2 bases de GC con reporte de número de cotizantes según información suministrada por la UGPP, con corte a julio (1.148 GC con reporte de cotizantes) y corte a 01/08/2021 entregado el 03/11/2021 (2.176 GC con reporte de cotizantes).
Solicitudes planteadas a la Subdirección de FE:
 * El 16/09/2021 se remitió correo para solicitarle información sobre número de habilitados en NE con respuesta inmediata de los 289 habilitados a 15/09/2021.
 * El 05/10/2021 con ocasión de la reunión programada por la Subdirección Operativa de Análisis y Sectores Estratégicos, con funcionarios invitados de la Subdirección de Factura Electrónica, Planeación y Coordinación de Servicio al Ciudadano de la DOGC se mostraron los resultados obtenidos de los indicadores de habilitados en FE y NE y se propuso la modificación de la meta de FE y la entrega de archivos periódicos para seguimiento del indicador, así mismo se solicitó una copia de la base actualizada con número de empleados que remita la UGPP. La Subdirección de FE se comprometió a revisar y ajustar la meta y remitir archivo de habilitados en NE a 30/09/2021 fundamentado con la respuesta sobre número de empleados que remita la UGPP. 
 * El 04/11/2021, se remite correo a la funcionaria Diana Katherine Ospina, para solicitarle información sobre el ajuste de la meta para este indicador, teniendo en cuenta que el doctor Valero mencionó en charla informal que se estaba ajustando la meta de nuestra Dirección Operativa para los indicadores de habilitados en FE y en NE.</t>
  </si>
  <si>
    <t>En relación con la meta establecida para el periodo enero julio se está dando un cumplimiento del  138,15%.  En relación con la meta anual se está dando un cumplimiento del 87,04%. Durante estos últimos cinco meses  se continuará con la evacuación de carga de trabajo tanto de la División de Gestión de Fiscalización como de Liquidación  con el fin de dar cumplimiento en su totalidad de esta meta y se desarrollarán programas en busca el cumplimiento de esta actividad.</t>
  </si>
  <si>
    <t xml:space="preserve">En relación con la meta establecida para el primer semestre se está dando un cumplimiento del  139,12%.  </t>
  </si>
  <si>
    <t>En relación con la meta anual se está dando un cumplimiento del 90,43% .  Durante estos últimos cuatro meses  se continuará con la evacuación de carga de trabajo de acuerdo con la nueva estructura de la Dirección Operativa de Grandes Contribuyentes. Se identifica una diferencia en el valor del mes de abril que se corrige, pasa de $128.001.400.236 a $128.530.348.236.</t>
  </si>
  <si>
    <t>Finalizado el año 2021 se dio un cumplimiento del 130,47% de la meta asignada, correspondiendo al 35,23% a gestión aceptada y el 64,77% a gestión por conceptos como pérdidas, gestión perceptiva en ventas y actuaciones proferidas por la anterior División de Liquidación.</t>
  </si>
  <si>
    <t>Durante el mes de Julio de 2021 en la División Gestión de Liquidación se profirieron 6 actos administrativos que generaron Gestión efectiva por valor de $73.036.263.450, así: 3 Liquidaciones Oficiales De Revisión -501- por valor total de $72.784.601.450 y 3 Resoluciones Sanción -601- por valor de $251.662.000. 
Durante el periodo comprendido de Enero a Julio del año 2021 la meta de cumplimento estaba establecida en cuantía de $186.750.000.000. La División Gestión de Liquidación durante este periodo del año logro un valor total por gestión efectiva de $296.792.634.600 lo cual género un sobrecumplimiento del 158,93% sobre la meta definida.</t>
  </si>
  <si>
    <t>Durante el mes de Agosto de 2021 en la División Gestión de Liquidación se profirieron 7 actos administrativos que generaron Gestión efectiva por valor de $12.783.242.410, así: 3 Liquidaciones Oficiales De Revisión -501- por valor total de $10.189.743.410 y 4 Resoluciones Sanción -601- por valor de $2.593.499.000.</t>
  </si>
  <si>
    <t>Durante el periodo comprendido de Enero a Agosto del año 2021 la meta de cumplimento estaba establecida en cuantía de $215.800.000.000. La División Gestión de Liquidación durante este periodo del año logro un valor total por gestión efectiva de $309.575.877.010 lo cual género un sobrecumplimiento del 143,45% sobre la meta definida. Se profirieron 35 actos administrativos de la siguiente manera:
-	26 Liquidaciones Oficiales de Revisión -501- por valor de $305.188.577.010 y, 
-	9 Resoluciones Sanción por valor de $4.387.300.000.</t>
  </si>
  <si>
    <t>La Subdirección Operativa de Fiscalización y Liquidación Internacional logra un cumplimento acumulado de enero a diciembre del año 2021 de $1.090.627.347.924, lo que equivale a un porcentaje de cumplimiento del 262,80%, superando ampliamente la meta propuesta para el año, la cual ascendía a $415.000.000.000.  
Confirmamos los valores de lo logrado en cada mes del año:
Enero: $ 14.660.395.210 Pesos
Febrero: $10.665.200.000 Pesos
Marzo: $ 2.770.332.000 Pesos
Abril: $ 79.347.226.230 Pesos
Mayo: $ 94.042.216.620 Pesos
Junio: $ 32.137.449.300 Pesos
Julio: $ 73.128.763.450 Pesos
Agosto: $ 12.836.525.410 Pesos
Septiembre: $ 494.519.529.260 Pesos
Octubre: $ 40.013.375.070 Pesos
Noviembre: $ 195.296.675.230 Pesos
Diciembre: $ 41.209.660.144 Pesos
La confirmación se realiza a fin de garantizar el reporte de los valores correctos ya que se omitío la sumatoria de valores reportados por la Subdirección Operativa de Fiscalización y Liquidación</t>
  </si>
  <si>
    <t>El mayor numero de procesos a favor se logró por las estrategias planteadas en el 2020, alcanzando un cumplimiento de 14 sentencias ejecutoriadas a favor sobre 24 que quedaron en firme en el mes de junio. La información reportada contempla tanto los fallos completamente a favor como por parciales en favorabilidad, que para el mes de julio fueron siete.
Para el acumulado de enero a julio se obtiene un resultado del 66.4% para un cumplimiento del 102%.</t>
  </si>
  <si>
    <t xml:space="preserve">En el mes de agosto se da un cumplimiento con 7 sentencias favorables y 9 en total. </t>
  </si>
  <si>
    <t>Se analizan los fallos: a favor, en contra y parciales para estudiar el éxito de litigiosidad y los temas más recurrentes</t>
  </si>
  <si>
    <t>En total fueron 174 sentencias ejecutoriadas en el año, excluyendo las sentencias parciales son 135, así la subdirección jurídica cuenta con 80 sentencias a favor y 55 en contra. Cumpliendo con el 91.03% de la meta</t>
  </si>
  <si>
    <t>Por periodicidad semestral no se registran dato. Fueron reportados en junio. Según memorando 000045 del 13 de marzo del 2020 los reportes deben realizarse semestralmente con corte 30 de abril y 31 de octubre. Se da el cumplimiento periódico tomando el universo (totales) de los casos registrados con calificación alto y medio alto en Ekogui y se realiza en comité un análisis "caso tipo", agrupando los casos y tomando decisiones según la línea.  En junio se dio el primer reporte con 80 expedientes.</t>
  </si>
  <si>
    <t>Por periodicidada semestral no se registran dato. Fueron reportadon en junio.</t>
  </si>
  <si>
    <t>Según memorando 000045 del 13 de marzo del 2020 los reportes deben realizarse semestralmente con corte 30 de abril y 31 de octubre. Se da el cumplimiento periódico tomando el universo (totales) de los casos registrados con calificación alto y medio alto en Ekogui y se realiza en comité un análisis "caso tipo", agrupando los casos y tomando decisiones según la línea.  En junio se dio el primer reporte con 80 expedientes.</t>
  </si>
  <si>
    <t>En total, en el año se revisaron 161 expedientes con mayor riesgo en ekogui.</t>
  </si>
  <si>
    <t>En el mes de julio se realizaron y remitieron 24 análisis de jurisprudencia,  correspondientes a las 24 sentencias que quedaron ejecutoriadas, la implementación de la ficha permite el registro de la información de una manera más rápida y con un mejor seguimiento, dando cumplimiento del indicador  para el análisis jurisprudencial  de los fallos ejecutoriados en el mes, en total se han enviado 63 análisis de jurisprudencia en el año en curso.</t>
  </si>
  <si>
    <t>Se realizaron y remitieron 9 análisis de jurisprudencia, correspondientes a las 9 setencias que quedaron ejecutoriadas.</t>
  </si>
  <si>
    <t>La implementación de la ficha permite el registro de la información de una manera más rápida y con un mejor seguimiento, dando cumplimiento del indicador  para el análisis jurisprudencial  de los fallos ejecutoriados en el mes, en total se han enviado 127 análisis de jurisprudencia en el año en curso.</t>
  </si>
  <si>
    <t>La implementacion de una ficha formato permite el registro de la informacion de una manera más rapida y con un mejor seguimiento, dando cumplimiento del indicador  para el análisis jurisprudencial  de los fallos ejecutoriados mensualmente.</t>
  </si>
  <si>
    <t>Mejorar el porcentaje de éxito de litigios dad</t>
  </si>
  <si>
    <t>El jefe de GIT de representación externa revisó y avaló 8 contestaciones en este periodo, este cumplimiento se da debido al constante seguimiento que se hace en los procesos, también, al de acompañamiento a funcionarios nuevos. El seguimiento mensual de los procesos permite dar cumplimiento a la meta.  las revisiones del jefe de Representación externase desarrollan siempre de manera eficiente, en el transcurso de año se han revisado 76 actuaciones.</t>
  </si>
  <si>
    <t>El jefe de GIT de representación externa revisó y avaló 3 actuaciones en este periodo, este cumplimiento se da debido al constante seguimiento que se hace en los procesos.</t>
  </si>
  <si>
    <t>El seguimiento mensual de los procesos permite dar cumplimiento a la meta. Las revisiones del jefe de Representación externa se desarrollan siempre de manera eficiente.</t>
  </si>
  <si>
    <t>El seguimiento mensual de los procesos permite dar cumplimiento a la meta.  las revisiones del jefe de Representación externase desarrollan siempre de manera eficiente, en el transcurso de año se han revisaron 51 actuaciones.</t>
  </si>
  <si>
    <t xml:space="preserve">El memorando en mención determina el apoyo a las seccionales del país desde el nivel central, sin embargo, para el caso de la Seccional de Grandes contribuyentes que tiene la competencia para actuar en segunda instancia en los procesos judiciales, no es necesario remitir los casos porque se atienden por competencia directamente y su medición se presenta semestral. </t>
  </si>
  <si>
    <t>La Dirección Operativa de Grandes Contribuyentes continua con la competencia para actuar en segunda instancia en los procesos judiciales, por lo mismo no se remiten ya que se atienden por competencia directa.</t>
  </si>
  <si>
    <t>Periodicidad anual, No se registran datos.</t>
  </si>
  <si>
    <t xml:space="preserve">Su reporte se justifica de manera anual, principalmente se quiere conocer el numero de los procesos judiciales a cargo de las direcciones seccionales que al final de año se encuentren incorporados y actualizados en el sistema, este cumplimiento se realiza con base a la información registrada en los sistemas y cuando se hagan sus cruces, la Subdirección de Gestión de Representación Externa indicara el porcentaje de cumplimiento. </t>
  </si>
  <si>
    <t>La migracón de la información se dio en cumplimiento a los tiempos estagblecidos al sistema SIE judicial, se incorporaron y actualizaron  los 588 procesos judiciales, esto se logró con el compromiso de los apoderados y el apoyo administrativo quienes trabajaron en equipo.</t>
  </si>
  <si>
    <t>Teniendo en cuenta la socialización del Memorando 028 de 2021 realizada por parte de la Coordinación de Devoluciones y Compensaciones en el mes de febrero, y atendiendo los lineamientos frente a la captura de las variables del indicador, hasta que entren en producción las devoluciones automáticas a través del SIE Devoluciones, se deben capturar en cero. En ese orden de ideas el nivel de cumplimiento será nulo y no obedece a incumplimientos por parte de la Dirección Seccional.</t>
  </si>
  <si>
    <t>Teniendo en cuenta la socialización del Memorando 028 de 2021 realizada por parte de la Coordinación de Devoluciones y Compensaciones en el mes de febrero, y atendiendo los lineamientos frente a la captura de las variables del indicador, hasta que entren en producción las devoluciones automáticas a través del SIE Devoluciones, se deben capturar en cero. En ese orden de ideas el nivel de cumplimiento será nulo y no obedece a incumplimientos.</t>
  </si>
  <si>
    <t>Teniendo en cuenta la socialización del Memorando 028 de 2021 realizada por parte de la Coordinación de Devoluciones y Compensaciones en el mes de febrero, y atendiendo los lineamientos frente a la captura de las variables del indicador, hasta que entren en producción las devoluciones automáticas a través del SIE Devoluciones, se deben capturar en cero. En ese orden de ideas el nivel de cumplimiento será nulo y no obedece a incumplimientos por parte de la Dirección Seccional, sino a la gestión del proceso en Nivel Central.</t>
  </si>
  <si>
    <t>El promedio de días utilizados en resolver las solicitudes de devolución y/o compensación ordinarias en el mes de julio fue de 29 días, alcanzando un cumplimiento de 120,68%. Para el período acumulado de enero a julio de 2021 el promedio fue de 33 días, es decir,  se ha logrado el 106,06% de cumplimiento.  Lo anterior teniendo en cuenta el  COMPROMISO, por parte del equipo de trabajo de la División de Gestión de Recaudo, hacia el cumplimiento de la PROMESA DEL SERVICIO.</t>
  </si>
  <si>
    <t>El promedio de días utilizados en resolver las solicitudes de devolución y/o compensación ordinarias en el mes de agosto fue de 30 días, alcanzando un cumplimiento de 116.66%.  Lo anterior teniendo en cuenta el  COMPROMISO, por parte del equipo de trabajo de la entonces División de Gestión de Recaudo, hacia el cumplimiento de la PROMESA DEL SERVICIO</t>
  </si>
  <si>
    <t>El promedio de días utilizados en resolver las solicitudes de devolución y/o compensación ordinarias en el periodo enero - agosto fue de 32.6 días, alcanzando un cumplimiento de 106.06%. Lo anterior teniendo en cuenta el  COMPROMISO, por parte del equipo de trabajo de la entonces División de Gestión de Recaudo, hacia el cumplimiento de la PROMESA DEL SERVICIO.</t>
  </si>
  <si>
    <t>El promedio de días utilizados en resolver las solicitudes de devolución y/o compensación durante el año 2021 fue de 35.17 días, es decir el 99.53%Lo anterior teniendo en cuenta que se normalizó el termino para devolver al disponer del Macrotítulo para el pago de las resoluciones y al esfuerzo para cumplir con la PROMESA DEL SERVICIO.</t>
  </si>
  <si>
    <t>La meta establecida de solución en 7 meses en la división y el seguimiento a los recursos permitió cumplir con este indicador de la manera más eficiente, en un tiempo de 7.3 meses.</t>
  </si>
  <si>
    <t>La meta establecida de solucion en 7 meses en la división y el seguimiento a los recursos permitió cumplir con este indicador de la manera más eficiente.</t>
  </si>
  <si>
    <t>La meta establecida de solución en 7 meses en la división y el seguimiento a los recursos permiten cumplir con este indicador de la manera más eficiente.</t>
  </si>
  <si>
    <t>El cumplimiento de tiempo de respuesta en el 2021 fue posible gracias al seguimiento mensual que se realiza en la subdirección, el cual se da con informes mensuales y reuniones de programación quincenales. En el periodo evaluado se logro remitir las respuesta de Recursos de Reconsideración  y revocatoria directa, dando cumplimiento a la meta de la Entidad, confirmamos los valores del último trimestre:
Octubre: 7,53 meses
Noviembre: 9,31 meses
Diciembre: 10,03 meses</t>
  </si>
  <si>
    <t>Este seguimiento se genera de manera semestral con la participación de los abogados de Representación Externa (12) en el transcurso del año los funcionarios realizaron los cursos en su totalidad.</t>
  </si>
  <si>
    <t>Periodicidad semestral - aun no hay datos.</t>
  </si>
  <si>
    <t>Dadas las indicaciones y lineamientos de realización de cursos por parte de los apoderados, las cuales indican la realización de 6 cursos por cada uno de ellos anualmente y que en el primer semestre se realizaron 12 cursos; se llega a la meta con la realización de 59 cursos, para un total de 71 de los 72 que debían realizarse.</t>
  </si>
  <si>
    <t>El archivo recibido por parte de la Escuela de Impuestos y Aduana Nacionales permite un seguimiento mensual, con el cual los jefes generan planes de acción, adicionalmente se realiza seguimiento en el Comité MIPG con periodicidad trimestral.</t>
  </si>
  <si>
    <t>En el mes de agosto el resultado corresponde a las acciones de seguimiento efectuadas por los jefes de división.</t>
  </si>
  <si>
    <t>El archivo recibido por parte de la Escuela de Impuestos y Aduana Nacionales permite un seguimiento mensual, con lo cual los jefes generan planes de acción, adicionalmente se realiza seguimiento en el Comité MIPG con periodicidad trimestral. Para el mes de agosto se trabajo en la revisión con el G.I.T de Asistencia al Cliente para identificar las causas y proponer planes de acción para mejorar el resultado.</t>
  </si>
  <si>
    <t>En el año 2021 se certificaron 991 funcionarios de 1590 inscritos, con la meta del 70% en la variable (ECA) Estudiantes que cursaron y aprobaron genera un cumplimiento del 89%, al calcular el PIC se obtiene como resultado el 96.4% de cumplimiento.</t>
  </si>
  <si>
    <t>Dirección Operativa de Grandes Contribuyentes</t>
  </si>
  <si>
    <t xml:space="preserve">Cumplimiento Metas Consolidado Nacional -TBGs 2021- </t>
  </si>
  <si>
    <t>Dirección Seccional de Aduanas Bogotá -Aeropuerto el Dorado-</t>
  </si>
  <si>
    <t>Total 2021</t>
  </si>
  <si>
    <t>total 2021</t>
  </si>
  <si>
    <t xml:space="preserve">                      TABLERO BALANCEADO DE GESTION 2021
 DIRECCION SECCIONAL DE IMPUESTOS Y ADUANAS DE SANTA MARTA
SEGUIMIENTO METAS 2021</t>
  </si>
  <si>
    <t>El comportamiento del año muestra una regularidad en las cifras de recaudo bruto frente a las metas establecidas, logrado principalmente por aranceles, IVA externo, retenciones e IVA de las declaraciones. Todo ello permite tener un cumplimiento del 99%</t>
  </si>
  <si>
    <t>El resultado acertado del cumplimiento de la meta de recaudo obedeció a el empeño en el cumplimiento de los lineamientos establecidos y las estrategias establecidas, tales  como la intervención de convocar a los morosos del segmento “Gestionable 2ª. Etapa” y en orden de puntaje de priorización para realizar el ofrecimiento de formas de cancelar sus obligaciones, tales como los acuerdos de pago para  solucionar la morosidad.
Cada funcionario reviso el 100% del reparto y selecciono en estricto orden de puntaje de priorización (menor a mayor), los deudores a los cuales se les realizo  las actuaciones tendientes a la recuperación del crédito fiscal, en cumplimiento de las actividades descritas en los procedimientos que integran el subproceso de Administración de Cartera. así como a las demás actividades que redunden en el mejoramiento de la gestión. 
Control  cuotas facilidades de pago
Gestión Depósitos Judiciales
Atención Citas Virtuales</t>
  </si>
  <si>
    <t>Se viene trabajando con la Cámara de Comercio de Santa Marta, capacitando a sus funcionarios para que sean multiplicadores del mensaje de invitación a inscripción al RST. De igual manera se viene trabajando con las administraciones municipales para obtener información de comercio informal que es susceptible de ser inscrito.</t>
  </si>
  <si>
    <r>
      <rPr>
        <b/>
        <sz val="11"/>
        <color theme="1"/>
        <rFont val="Calibri"/>
        <family val="2"/>
        <scheme val="minor"/>
      </rPr>
      <t>PROPIO</t>
    </r>
    <r>
      <rPr>
        <sz val="11"/>
        <color theme="1"/>
        <rFont val="Calibri"/>
        <family val="2"/>
        <scheme val="minor"/>
      </rPr>
      <t>.Cumplir con el Plan de Contribución 2021</t>
    </r>
  </si>
  <si>
    <t>Se  realizaron  Socializaciones  con  los  asociados  de Fenalco,  participación  en  la   Feria  de  Servicio  con los     Comerciantes, emprendedores  de  la  ciudad  de  Santa Marta,  en  convenio  con  la    Universidad  Cooperativa  de  Colombia  y  las  NAF..   Se  hizo  presencia   activa    en  las  Ferias  de  Municipios  del  Banco  y  Plato  Magdalena.  También  se  realizó  capacitación  y    hubo  presencia  Institucional  en  el  Municipio  de  Santa  Ana Magdalena  .    Pensando  el  año  siguiente se   efectúo  reunión  con  Acodes.   Se  realizarón  campañas  con  los  Municipios,  de Zona  Bananera, Plato,  el  Banco,  Santa  Ana,  San  angel,  entre  otros,   También se  enviaron  correos  electrónicos  recordando  la  obligación  de  presentar  el  cuarto  anticipio</t>
  </si>
  <si>
    <r>
      <rPr>
        <sz val="11"/>
        <color theme="1"/>
        <rFont val="Calibri (Cuerpo)"/>
      </rPr>
      <t>Línea base 2020 + Variable 1:</t>
    </r>
    <r>
      <rPr>
        <sz val="11"/>
        <color theme="1"/>
        <rFont val="Calibri"/>
        <family val="2"/>
        <scheme val="minor"/>
      </rPr>
      <t xml:space="preserve"> No. De contribuyentes habilitados </t>
    </r>
    <r>
      <rPr>
        <sz val="11"/>
        <color theme="1"/>
        <rFont val="Calibri (Cuerpo)"/>
      </rPr>
      <t>2021</t>
    </r>
  </si>
  <si>
    <t>Subdirección de Factura Electrónica y Soluciones Operativas  o quien haga sus veces</t>
  </si>
  <si>
    <t>Dentro del cumplimiento de esta meta se desarrollaron capacitaciones a los contribuyentes a traves de los Nucleos de Apoyo Contable y Fiscal , Agremiaciones como Fenalco, Undeco y Camara de Comercio .  Asi mismo con ferias de servicios y charlas.</t>
  </si>
  <si>
    <t>En los primeros cinco meses del año por diferentes situaciones no se pudo cumplir con la meta propuesta, lo que generó un rezago de esta; pero este rezago se fue disminuyendo en gran medida y al corte de  octubre gracias a la organización de las cargas de trabajo, dando prioridad a los expedientes con sumas importantes sin perjuicio de los vencimientos, se logró poner al día la meta para ese corte. Al corte de noviembre la meta anual fue cumplida y al cierre de año tenemos un cumplimiento de 110% ( meta 62.282.000.000, gestionado   68.532.290.659).</t>
  </si>
  <si>
    <t>El número de insumos conjugado con un buen ritmo de evacuación facilitó el mayor cumplimiento</t>
  </si>
  <si>
    <t xml:space="preserve">El factor de competencia territorial conjugado con pocos usuarios domiciliados, limitan un mejor desempeño. No obstante la cifra lograda en 2021 es 10 veces superior al promedio de los últimos 5 años, excluyendo el año 2020 que fue verdaderamente atípico </t>
  </si>
  <si>
    <t>Ejecutoria de actuaciones proferidas en el 2020 determinaron el sobrecumplimiento</t>
  </si>
  <si>
    <t xml:space="preserve">La meta se cumplió por la profundización de la labor persuasiva </t>
  </si>
  <si>
    <t>Aunque inferior a la meta, se destaca que la cifra alcanzada en 2021 es 4 veces la registrada en 2020</t>
  </si>
  <si>
    <t>Actos proferidos en el 2020 que alcanzaron ejecutoria en el 2021 determinaron el sobrecumplimiento</t>
  </si>
  <si>
    <t>En cumplimiento de este indicador, se realizararon actividades en compañía de autoridades del Distrito de Santa Marta, policia fiscal y estaba dirigido a controlar la comercialización de medicamentos de contrabando y a pescaderías.</t>
  </si>
  <si>
    <t>Se envió la propuesta a la Subdirección de Fiscalización Aduanera, basada en la importación de automotores, cilindraje superior a 2500cc realizando control sobre los precios de exportaciones y las facturas de venta, para entrar a corregir posibles desviaciones presentadas.</t>
  </si>
  <si>
    <t>Diseño y remisión oportuna de la propuesta explican el resultado. Las propuestas enviadas por parte de la Dirección Seccional fueron: Verificación Documentos Soporte cargados en Sistemas de Inventarios de Zonas Francas y Verificación Importaciones partida 8903 del Arancel de Aduanas</t>
  </si>
  <si>
    <t>Se envió propuesta de programa para ejercer control sobre certificados de origen de mercancías.</t>
  </si>
  <si>
    <t>Los actos administrativos proferidos, solicitud de liquidaciones oficiales con fines de devolución fueron negadas, de acuerdo al ordenamiento jurídico existente al momento de proferirse el acto, estas consideraciones fueron acogidas por el Honorable Consejo de Estado creándose una línea Jurisprudencial aplicable a todos los casos semejantes que tratan esta materia. En consecuencia, al finalizar la vigencia 2021 se obtuvieron 13 fallos favorables, 1 parcial y solo 4 desfavorable, lo que justifica el porcentaje alcanzado.</t>
  </si>
  <si>
    <t>En coordinación con el apoderado en los procesos que tiene riesgos Altos y Medio Alto, mensualmente se revisa su estado, y cuando se procedente se actualiza su provisión contable.</t>
  </si>
  <si>
    <t>Los apoderados en los Procesos Administrativos que se siguen en los juzgados y Tribunal Administrativo del Magdalena, una vez, quedan ejecutoriados los fallos, favorables, desfavorables o parcial, según el caso, elaboran el análisis jurisprudencial y lo reportan a esta Jefatura dentro de los 5 días Hábiles siguientes de cada mes, para ser incluidos en el Share Point, junto con la evidencia, en este caso la Sentencia de Segunda Instancia debidamente Ejecutoriada. Esto depende al número de fallos que se den en el periodo.</t>
  </si>
  <si>
    <t>Dentro de los procesos que revisan desde la jefatura de la División para contar con el VoBo están la contestación de demandas y alegatos de conclusión, al igual que las apelaciones, las cuales se socializan por los funcionarios encargados de procesos en Sede Judicial para su posterior presentación por el apoderado en el proceso que corresponde.</t>
  </si>
  <si>
    <t>Requerimientos radicados vÍa físicos o vía electrónica dentro del término legal concedido se da respuesta o se envían los insumos para su estudio en caso de las conciliaciones extrajudiciales solicitadas por el contribuyente o usuarios. En total se atendieron 20 requerimientos durante el año 2021.</t>
  </si>
  <si>
    <t>Se prepara el SIE, se hacen las revisiones correspondientes y se da la orden de incluirlos en el aplicativo, dentro de los términos para ellos establecido. Al finalizar la vigencia 2021 se incluyeron un total de 117 procesos dentro del SIE</t>
  </si>
  <si>
    <t>Planificacion de Trabajo en equipo con los funcionarios de la Division de la Opracion aduanera realizando  Perfilamiento de la mercancía antes de la llegada, Capacitaciónes   donde se evidencia nuevas metodologías para mejorar la efectividad en los resultados, Controversias de valor generadas en proceso de inspección dando como resultado la corrección que genera mayor valor a pagar, pago de tributos aduaneros como sanciones intereses por pagos extemporaneos y Análisis  de las DEI presentadas durante cada mes del año 2021.</t>
  </si>
  <si>
    <t>PROPIO.  Contribuir a la gestión de las áreas misionales mediante la implementación de jornadas persuasivas con los contribuyentes y usuarios aduaneros y cambiarios
Lo que buscan las jornadas persuasivas es incentivar el cumplimiento voluntario de las obligaciones TAC</t>
  </si>
  <si>
    <t>Implementación de jornadas persuasivas con los contribuyentes y usuarios aduaneros y cambiarios</t>
  </si>
  <si>
    <t>(Jornadas persuasivas realizadas / jornadas persuasivas programadas)*100</t>
  </si>
  <si>
    <t>División de Gestión Fiscalización y Liquidación</t>
  </si>
  <si>
    <t xml:space="preserve">Durante el mes de diciembre se realizaron dos visitas a profesionales de cambio de la ciudad, verificando su legal funcionamiento </t>
  </si>
  <si>
    <r>
      <rPr>
        <b/>
        <sz val="11"/>
        <color theme="1"/>
        <rFont val="Calibri"/>
        <family val="2"/>
        <scheme val="minor"/>
      </rPr>
      <t>PROPIO</t>
    </r>
    <r>
      <rPr>
        <sz val="11"/>
        <color theme="1"/>
        <rFont val="Calibri"/>
        <family val="2"/>
        <scheme val="minor"/>
      </rPr>
      <t>Desarrollar actividades  persuasivas mensuales derivadas de las actuaciones administrativas de control tributario, aduanero, cambiario con el fin de coadyuvar al recaudo efectivo</t>
    </r>
  </si>
  <si>
    <t xml:space="preserve">Acercamientos persuasivos sobre actuaciones administrativas proferidas </t>
  </si>
  <si>
    <t xml:space="preserve">Número de acercamientos persuasivos realizados  </t>
  </si>
  <si>
    <t>Divisiones de Gestión de  Fiscalización y Liquidación</t>
  </si>
  <si>
    <t>Estas actividades se vienen realizando, tanto de materia previa a la expedicion de los actos administrativos como tambien despues de proferidos y notificados los actos. Si bien se viene realizando,  esto no se viene haciendo concentrado en un determinado mes si no a lo largo de todo el periodo, por cuanto las herramientas logisticas y tecnologicas no han sido provistas por la entidad como las lineas telefónicas institucionales o la habilitación de llamada por Teams, de suerte que cada funcionario dentro de sus dotaciones y limitaciones desde casa este viene realizado esa actividad, eso si siguiendo un estandar en el abordaje al contribuyente  en el sentido que se a suministrado un protocolo o un libreto minimo para que el funcionario pueda entablar la comunicación con el contribuyente.</t>
  </si>
  <si>
    <r>
      <rPr>
        <b/>
        <sz val="11"/>
        <color theme="1"/>
        <rFont val="Calibri"/>
        <family val="2"/>
        <scheme val="minor"/>
      </rPr>
      <t>PROPIO</t>
    </r>
    <r>
      <rPr>
        <sz val="11"/>
        <color theme="1"/>
        <rFont val="Calibri"/>
        <family val="2"/>
        <scheme val="minor"/>
      </rPr>
      <t>.</t>
    </r>
    <r>
      <rPr>
        <b/>
        <sz val="11"/>
        <color theme="1"/>
        <rFont val="Calibri"/>
        <family val="2"/>
        <scheme val="minor"/>
      </rPr>
      <t xml:space="preserve"> C</t>
    </r>
    <r>
      <rPr>
        <sz val="11"/>
        <color theme="1"/>
        <rFont val="Calibri"/>
        <family val="2"/>
        <scheme val="minor"/>
      </rPr>
      <t>umplir con metas propuesta relacionada con los bienes,  apuntando al recaudo TAC por gestión de cartera</t>
    </r>
  </si>
  <si>
    <t>Estudio de bienes para lograr resultados efectivos</t>
  </si>
  <si>
    <t>Numero investigaciones con resultados en VUR / Numero total de investigaciones en VUR</t>
  </si>
  <si>
    <t>División de Gestion de Recaudo y Cobranzas</t>
  </si>
  <si>
    <t>Se logró la meta para el indicador de  bienes. para el año 2021 con el universo de bienes de propiedad de los contribuyentes se logró cumplir con las metas de gestión de Bienes, con el empeño y planeación.</t>
  </si>
  <si>
    <t>A 31 de diciembre de 2021 se ejecutó el  79% del presupuesto inicial asignado, se realizaron los compromisos presupuestales de los contratos de arrendamiento de la bodega donde funciona el archivo central, arrendamiento del parqueadero para los vehículos asignados a la seccional, suministro de combustible para los vehículos y plantas eléctricas, mantenimiento preventivo y/o correctivo para los vehículos asignados a la seccional, servicio de cargue, descargue, apertura y manipulación de contenedores en el terminal marítimo de la sociedad portuaria de santa marta, para las operaciones de control aduanero de la dirección seccional y el contrato de Suministro de materiales eléctricos, hidro- sanitarios y de ferretería y para la Adquisición de diademas telefónicas para uso de los funcionarios de la División de Servicio al Ciudadano de la Dirección Seccional de Impuestos y Aduanas de Santa Marta así como compromisos presupuestales de servicios públicos que son generados de acuerdo al consumo mensual de las sedes de la seccional, impuesto de alumbrado público, transporte de gestión, viáticos de los funcionarios en comisión,  honorarios de auxiliares a la justicia, expedición certificado de propiedad o tradición de vehículos para proceso de destrucción y el impuesto predial del edificio para la vigencia 2021.</t>
  </si>
  <si>
    <t>Inicialmente estaban establecidas metas de líneas del PAA así: enero 3, febrero 1, marzo 1 y abril 1.  Se modificó esta distribución de la siguiente manera: enero 3, febrero 1, abril 1, mayo 1 y agosto 1. Por ello se ven resultados en meses diferentes a los iniciales planteados para el TBG de la seccional. Sumado a ello, en el mes de octubre se solicitó la creación de una línea del PAA, la cual fue ejecutada en el mismo mes.</t>
  </si>
  <si>
    <t>Subdirección de Conbranzas y Control Extensivo o quien haga sus veces</t>
  </si>
  <si>
    <t>ejecucion que corresponde a la subdireccion de cobranzas, ya que el mismo sistema arroja los actos administrativos, en esta no se dio devolucion automatica</t>
  </si>
  <si>
    <t>Subdirección de Conbranzas y Control Extensivo y Subdirección de Recaudo o quien haga sus veces</t>
  </si>
  <si>
    <t>Cada sustanciador opto por el esfuerzo de cumplimiento de resolver las solicitudes en el tiempo indicado menor a 35 días, pese a que contamos con solo 3 sustanciadores</t>
  </si>
  <si>
    <r>
      <rPr>
        <b/>
        <sz val="11"/>
        <color theme="1"/>
        <rFont val="Calibri"/>
        <family val="2"/>
        <scheme val="minor"/>
      </rPr>
      <t xml:space="preserve">PROPIO.  </t>
    </r>
    <r>
      <rPr>
        <sz val="11"/>
        <color theme="1"/>
        <rFont val="Calibri"/>
        <family val="2"/>
        <scheme val="minor"/>
      </rPr>
      <t>Realizar tareas de propuesta para la eliminación de documentos que hayan cumplido su ciclo de vida en el archivo central</t>
    </r>
  </si>
  <si>
    <t xml:space="preserve"> Gestión efectiva del archivo central</t>
  </si>
  <si>
    <t>Número de actas de propuesta de eliminación de archivos</t>
  </si>
  <si>
    <t>GIT DE DOCUMENTACION/SUBDIRECCION DE RECURSOS FISICOS</t>
  </si>
  <si>
    <t xml:space="preserve">La labor desarrollada al interior del Archivo Central y la propuesta se cumplió al mes de junio del 2021, con ello se logró un 100% de cumplimiento. Información esta que fue suministrada telefónicamente a  La funcionaria DIANA DEL PILAR TALERO VISCAINO, quien manifestó que debían diligenciarse en los formatos actuales  (versión 3), que era necesario dejarlo para el año 2022. </t>
  </si>
  <si>
    <t>En lo que respecta a los fallos de recurso de reconsideración tributaria, estos dependen de la complejidad del tema, dando como resultado que se expidan con dos meses de antelación a la fecha de vencimiento y otros con 7 meses de antelación del mismo.</t>
  </si>
  <si>
    <t xml:space="preserve"> Generar acciones  que  contribuyan al fortalecimiento de la cercanía con  la comunidad de Comercio Exterior</t>
  </si>
  <si>
    <t xml:space="preserve">Durante el año se han programado los encuentros aduana-empresa en los meses establecidos, llegando a un cumplimiento del 100%. Estos encuentros hacen parte de la política de participación ciudadana de la entidad, donde se abre un espacio para que los gremios involucrados en actividades de comercio exterior socialicen a la Entidad acciones de mejora en procedimientos, además de problemáticas que se presenten. </t>
  </si>
  <si>
    <t xml:space="preserve">Los compromisos adquiridos con los usuarios dentro de los encuentros aduana empresa, se cumplieron con efectividad y eficiencia. </t>
  </si>
  <si>
    <t>El indicador se cumple  debido a que se han programado y realizado en lo transcurrido del año 3 compañas  para incentivar el uso de las declaraciones anticipadas voluntarias . En los periodos en que se efectuaron las campañas para presentacion de declaraciones anticipadas se ha podido observar el aumento de las presentaciones de estas.</t>
  </si>
  <si>
    <r>
      <rPr>
        <b/>
        <sz val="11"/>
        <color theme="1"/>
        <rFont val="Calibri"/>
        <family val="2"/>
        <scheme val="minor"/>
      </rPr>
      <t xml:space="preserve">PROPIO. </t>
    </r>
    <r>
      <rPr>
        <sz val="11"/>
        <color theme="1"/>
        <rFont val="Calibri"/>
        <family val="2"/>
        <scheme val="minor"/>
      </rPr>
      <t xml:space="preserve">Promover charlas pedagógicas de normatividad técnica tributaria, aduanera, cambiaria para incentivar el cumplimiento voluntario de las obligaciones
</t>
    </r>
  </si>
  <si>
    <t>DSIAS5-1 Charlas pedagógicas</t>
  </si>
  <si>
    <t>(Actividades realizadas / Actividades programadas)*100</t>
  </si>
  <si>
    <t>Divisiones de Gestión de Fiscalización y Liquidación TAC, Recaudo y  Cobranzas, División de Control Operativo</t>
  </si>
  <si>
    <t>En diferentes escenarios se han realizados actividades de sensibilización para el cumplimiento de las obligaciones tributarias como participación en foros académicos sobre sanciones, divulgación de cumplimiento de declaraciones del RST, facilidades de pago, beneficios de la Ley 2155.</t>
  </si>
  <si>
    <r>
      <rPr>
        <b/>
        <sz val="11"/>
        <color theme="1"/>
        <rFont val="Calibri"/>
        <family val="2"/>
        <scheme val="minor"/>
      </rPr>
      <t>PROPIO</t>
    </r>
    <r>
      <rPr>
        <sz val="11"/>
        <color theme="1"/>
        <rFont val="Calibri"/>
        <family val="2"/>
        <scheme val="minor"/>
      </rPr>
      <t>.   Facilitar el cumplimiento de las obligaciones formales del contribuyente mediante el acompañamiento y solución a las necesidades que se le presente en el kiosco de autogestión</t>
    </r>
  </si>
  <si>
    <t xml:space="preserve"> Efectividad en el acompañamiento en los kioscos de autogestión</t>
  </si>
  <si>
    <t xml:space="preserve">
(Número de personas con solución / Número de personas atendidas en kiosco de autogestión)*100</t>
  </si>
  <si>
    <t xml:space="preserve">División de Gestión de Asistencia al Cliente </t>
  </si>
  <si>
    <t>Dentro de este indicador Propio de  la  seccional se gestiono 100% de las solicitud de los contribuyentes, atraves de los correos electronico, Caso por Soporte TIC y por los quiosko de autogestion con un total de atencion del 900 atenciones.</t>
  </si>
  <si>
    <r>
      <rPr>
        <b/>
        <sz val="11"/>
        <color theme="1"/>
        <rFont val="Calibri"/>
        <family val="2"/>
        <scheme val="minor"/>
      </rPr>
      <t>PROPIO</t>
    </r>
    <r>
      <rPr>
        <sz val="11"/>
        <color theme="1"/>
        <rFont val="Calibri"/>
        <family val="2"/>
        <scheme val="minor"/>
      </rPr>
      <t>.   PROMOVER LAS FACILIDADES DE PAGO  A  LOS  CONTRUBUYENTES, COMO MECANISMO PARA EL CUMPLIMIENTO DEL PAGO DE SUS OBLIGACIONES</t>
    </r>
  </si>
  <si>
    <t>Efectividad en las facilidades de pago solicitadas</t>
  </si>
  <si>
    <t>asesorías de facilidades de pago suministradas / facilidades de pago autorizadas</t>
  </si>
  <si>
    <t>Division de Gestión de Recaudo y Cobranzas</t>
  </si>
  <si>
    <t>Se obtuvo un jalonamiento positivo en las solicitudes de facilidades de pago para el año 2021, en el último trimestre del año con la puesta en marcha de los beneficios otorgados en el artículo 45 de la ley 2155/2021. Por cuenta de ello, se obtivieron 98 facilidades de pago en el ultimo trmestre del año, alcanzando una cifra de 150 facilidades de pago en 2021.</t>
  </si>
  <si>
    <t>Ejecutoria de aprehensiones efectuadas en el 2020 determinaron el sobrecumplimiento</t>
  </si>
  <si>
    <t xml:space="preserve">La meta de acciones de control aduanero para la vigencia del año 2021 fue de 1.950, la Division de Control Operativo Santa Marta de enero a diciembre  realizo un total de 2926  acciones de control aduanero,  logrando así cumplir con un porcentaje del +52% de la meta anual. </t>
  </si>
  <si>
    <t xml:space="preserve">Capacitación a los funcionarios   para que desarrollen  sus funciones  de una forma eficiente y eficaz con el fin de lograr el cumplimiento de las metas establecidas. Al finalizar la vigencia se realizaron 121 reconocimientos con incidencia o hallazgos, de un total de 883 reconocimientos de Carga, lo cual represetna el porcentaje alcanzado de 13,70
</t>
  </si>
  <si>
    <t>Coordinación con el GIT de Carga y GIT de importación para perfilamiento de mercancía,Capacitación Inspectores en temas de valoración, generando controversias de valor, Verificación al cumplimiento de las Declaraciones anticipadas obteniendo hallazgo por no presentación de la misma, Errores en tarifa en arancel e IVA que generaron pago superior a 50 UVT. Al finalizar la vigencia se realizaron 192 inspecciones con incidencia o hallazgos iguales o superiores a 50 UVT, de un total de 5206 de Inspecciones, lo cual represetna el porcentaje alcanzado de 3,69</t>
  </si>
  <si>
    <t xml:space="preserve"> El indicador se cumple 100% debido a que  se encontraron hallazgos a dos (2) usuarios  aduaneros que fueron visitados entre el 2018 y 2019.  Se encuentra cumplido este indicador</t>
  </si>
  <si>
    <t xml:space="preserve"> El indicador cuenta con dos mediciones al año, en el mes de agosto y diciembre. Para la primera medición el cumplimiento fue de 67 % debido a que las  visitas programadas realizadas a tres usuarios aduaneros, en dos se encontraron hallazgos. Para la segunda medición, el cumplimiento fue el 28,57% debido a que las visitas programadas realizadas a 7 usuarios , en dos se enconraron hallazgos. En total, duarante el año 2021 se encontraron hallazgos a 4 usuarios en las 10 visitas que se realizaron, por ello se evidencia un cumplimiento toital del 80%.</t>
  </si>
  <si>
    <r>
      <rPr>
        <b/>
        <sz val="11"/>
        <color theme="1"/>
        <rFont val="Calibri"/>
        <family val="2"/>
        <scheme val="minor"/>
      </rPr>
      <t xml:space="preserve">PROPIO. </t>
    </r>
    <r>
      <rPr>
        <sz val="11"/>
        <color theme="1"/>
        <rFont val="Calibri"/>
        <family val="2"/>
        <scheme val="minor"/>
      </rPr>
      <t xml:space="preserve"> Controlar el el cumplimiento de requisitos previos al proceso de importacion establecidos en la normatividad aduanera vigente.</t>
    </r>
  </si>
  <si>
    <t xml:space="preserve">Solicitudes previas gestionadas </t>
  </si>
  <si>
    <t xml:space="preserve">Numero de solicitudes previas gestionadas/solicitudes previas radicadas. </t>
  </si>
  <si>
    <t xml:space="preserve">Division de Gestion de la Operación Aduanera </t>
  </si>
  <si>
    <t>Dentro de lo transcurrido del año se han realizado estrategias que han conllevado al cumplimiento de esta meta debido al  tramite oportuno de las solicitudes recibidas durante el año 2021.</t>
  </si>
  <si>
    <r>
      <rPr>
        <b/>
        <sz val="11"/>
        <color theme="1"/>
        <rFont val="Calibri"/>
        <family val="2"/>
        <scheme val="minor"/>
      </rPr>
      <t xml:space="preserve">PROPIO. </t>
    </r>
    <r>
      <rPr>
        <sz val="11"/>
        <color theme="1"/>
        <rFont val="Calibri"/>
        <family val="2"/>
        <scheme val="minor"/>
      </rPr>
      <t>Aduana con controles  previos y simultáneos optimizados en las zonas primarias y en los usuarios de comercio exterior</t>
    </r>
  </si>
  <si>
    <t>Control sobre SAE gestionadas por la Direccion Seccional.</t>
  </si>
  <si>
    <t>Numero de solicitudes de autorizacion de embarque autorizadas/ numero de solicitudes previas de embarque asignads  *100.</t>
  </si>
  <si>
    <t xml:space="preserve">Division de Gestion de la operación aduanera  </t>
  </si>
  <si>
    <t xml:space="preserve">Durante el año 2021, las solicitudes radicadas en el aplicativo salida de mercancia para autorizacion  de embarque presentadas fueron  tramitadas. </t>
  </si>
  <si>
    <t>Verificar el cumplimiento de la normatividad aduanera por parte de los  usuarios  de las zonas francas.</t>
  </si>
  <si>
    <t xml:space="preserve">Numero de visitas realizads/ numero de visitas asignads 100. </t>
  </si>
  <si>
    <t>Las visitas programadas durante el año 2021  se realizaron en su totalidad. Dentro de la politica local de cercanía con los usuarios, se promovió desde el Despacho Seccional mantener un conocimiento de los usuarios, por lo que se realizaron visitas para conocer cómo los usuarios de zona franca viene aplicando la normatividad vigente en el desarrollo de sus actividades</t>
  </si>
  <si>
    <t>Verificar el cumplimiento de los requisitos previos a la autorizacion de Operadores Economicos Autorizados.</t>
  </si>
  <si>
    <t>Numero de visitas realizadas/visitas programadas *100</t>
  </si>
  <si>
    <t>Division de gestion de la Operación Aduanera</t>
  </si>
  <si>
    <t xml:space="preserve">Las visitas programadas en el transcurso del año, enviadas  por la coordinacion OEA se ejecutaron de acuerdo a los lineamientos enviados por ellos. </t>
  </si>
  <si>
    <t>Durante el año 2021, la Seccional avanzó en la meta de disposición de mercancías ADA en todas sus modalidades, tal como lo establecían las metas del Memorando 038. Tal esfuerzo se vio reflejado en las donaciones entregadas a diferentes municipios, departamentos e instituciones del orden nacional. Es por ello que, para la meta anual de egresos de 28.041.366.091, calculada sobre proyecciones de ingresos y egresos, la Seccional logra el 90% con un total de 25.328.698.503, teniendo en cuenta que en el mes de diciembre no se aprobaron eventos de destrucción que ya se tenían proyectados. Sin embargo, es un excelente resultado por cuanto permitió evacuar mercancías y reducir los costos de bodegaje.</t>
  </si>
  <si>
    <t>Durante el año 2021, dos funcionarios de la División Jurídica realizaron y certificaron la culminación de los cursos ofrecidos por la ANDJE. Esto nos arroja un cumplimiento del 100%  debido al seguimiento realizado desde el Despacho Seccional y a jefatura de la División.</t>
  </si>
  <si>
    <t>Mediante el seguimiento realizado desde el GIT de Personal, se pudo conseguir que el porcentaje sea más cercano a cumplir con el 100% de la meta establecida. El acompañamiento de la Escuela fue fundamental para establecer las estrategias de seguimiento efectivas.</t>
  </si>
  <si>
    <r>
      <rPr>
        <b/>
        <sz val="11"/>
        <color theme="1"/>
        <rFont val="Calibri"/>
        <family val="2"/>
        <scheme val="minor"/>
      </rPr>
      <t>PROPIO..</t>
    </r>
    <r>
      <rPr>
        <sz val="11"/>
        <color theme="1"/>
        <rFont val="Calibri"/>
        <family val="2"/>
        <scheme val="minor"/>
      </rPr>
      <t xml:space="preserve"> Establecer y ejecutar el plan de capacitación interno en la Dirección Seccional acorde con las necesidades presentadas por las jefaturas</t>
    </r>
  </si>
  <si>
    <t>Actividades que componen el PIC para la Dirección Seccional de Impuestos y Aduanas de Santa Marta</t>
  </si>
  <si>
    <t>Actividades Ejecutadas / Actividades planeadas</t>
  </si>
  <si>
    <t xml:space="preserve">hemos superado la meta de todo el año que son 6 capacitaciones, en total se han realizado 7:
• Asistencia al Cliente
• Importancia de la gestión del clima laboral para el éxito empresarial
• Régimen cambiario.
• Actualización Certificación Electrónica de Factores Salariales CETIL
• Estructura de actos administrativos
• Política de prevención del daño antijuridico en la DIAN
• Proceso de Incapacidades.
</t>
  </si>
  <si>
    <r>
      <rPr>
        <b/>
        <sz val="11"/>
        <color theme="1"/>
        <rFont val="Calibri"/>
        <family val="2"/>
        <scheme val="minor"/>
      </rPr>
      <t xml:space="preserve">PROPIO. </t>
    </r>
    <r>
      <rPr>
        <sz val="11"/>
        <color theme="1"/>
        <rFont val="Calibri"/>
        <family val="2"/>
        <scheme val="minor"/>
      </rPr>
      <t xml:space="preserve"> Realizar seguimiento y supervision a la ejecucion de las fases del proceso de evaluación del desempeño de los funcionarios pertenecientes a la planta de personal de Santa Marta</t>
    </r>
  </si>
  <si>
    <t xml:space="preserve"> Fortalecer las habilidades gerenciales del equipo directivo de la seccionnal. </t>
  </si>
  <si>
    <t>Se cumplió con el cierre del período de evaluación 2020, la concertación de compromisos 2021 y logramos que en agosto varias Divisiones cumplieran con el seguimiento. En el mes de noviembre se adelantó por parte del Director Seccional observaciones sobre la recolección de evidencias en la evaluación de desempeño. De esta manera se cumplen con las cuatro actividades programadas en el año.</t>
  </si>
  <si>
    <r>
      <rPr>
        <b/>
        <sz val="11"/>
        <color theme="1"/>
        <rFont val="Calibri"/>
        <family val="2"/>
        <scheme val="minor"/>
      </rPr>
      <t>PROPIO.</t>
    </r>
    <r>
      <rPr>
        <sz val="11"/>
        <color theme="1"/>
        <rFont val="Calibri"/>
        <family val="2"/>
        <scheme val="minor"/>
      </rPr>
      <t xml:space="preserve"> Socializar con los funcionarios nuevos en el área de cobranzas los procedimientos aplicables a las obligaciones susceptibles de ser normalizadas.</t>
    </r>
  </si>
  <si>
    <t>Actualización normatividad Normalización de saldos</t>
  </si>
  <si>
    <t>(Número de funcionarios capacitados/Número de funcionarios nuevos en el área)</t>
  </si>
  <si>
    <t>GIT Normalización de saldos</t>
  </si>
  <si>
    <t>Se llevó a cabo, tal como estaba programado, la capacitación a funcionarios nuevos en el área de Recaudo y Cobranzas, además qie sirvió de retroalimentación para los demás funcionarios .</t>
  </si>
  <si>
    <r>
      <t xml:space="preserve">                                                                                        TABLERO BALANCEADO DE GESTION 2021
                                                                     DIRECCION SECCIONAL DE IMPUESTOS Y ADUANAS DE ARMENIA
                                                                                                  </t>
    </r>
    <r>
      <rPr>
        <sz val="22"/>
        <color theme="0"/>
        <rFont val="Calibri"/>
        <family val="2"/>
        <scheme val="minor"/>
      </rPr>
      <t>SEGUIMIENTO METAS 2021</t>
    </r>
  </si>
  <si>
    <t xml:space="preserve">El recaudo logrado en 2021 superior en 15% al obtenido en el mismo periodo del año anterior.  El resultado obtenido por esta Seccional, resulta altamente positivo, gracias ael esfuerzo de la seccional en sus programas de control, y cobro han permitido aportar a la gestión institucional recursos adicionales a la meta, por valor de $109,113 millones. Se destaca el comportamiento de los tributos externos y el recaudo obtenido por el RST y Renta .
. 
</t>
  </si>
  <si>
    <r>
      <t xml:space="preserve">El resultado alcanzado obedece a la gestión realizada en gestión de cobro y el ofrecimiento del beneficio establecido en el Artículo 45 de la Ley 2155 de 2021, lo cual permitió cumplir la meta anual en un 99.1 % quedando por debajo de lo esperado en </t>
    </r>
    <r>
      <rPr>
        <b/>
        <sz val="11"/>
        <color theme="1" tint="0.249977111117893"/>
        <rFont val="Calibri"/>
        <family val="2"/>
        <scheme val="minor"/>
      </rPr>
      <t>781</t>
    </r>
    <r>
      <rPr>
        <sz val="11"/>
        <color theme="1" tint="0.249977111117893"/>
        <rFont val="Calibri"/>
        <family val="2"/>
        <scheme val="minor"/>
      </rPr>
      <t xml:space="preserve"> Millones. Resultado satisfactorio, si se tiene encuenta las condiciones económicas de la región y del país producto de la emergencia sanitaria.
Comparado con 2019 y 2020,  en 2021 se recuperaron 87.230 Millones, que corresponde a un incremeto del 49%  </t>
    </r>
  </si>
  <si>
    <r>
      <t>Se adelantaron durante el año diferentes actividades,</t>
    </r>
    <r>
      <rPr>
        <sz val="11"/>
        <rFont val="Calibri"/>
        <family val="2"/>
        <scheme val="minor"/>
      </rPr>
      <t xml:space="preserve"> capacitaciones a los funcionarios de las Secretarias de Hacienda de los 12 municipios, a comerciantes, contadores  y  publico en general. Se realizaron  visitas puerta a puerta en 9 municipios  para dar a conocer los beneficios de pertenecer al RST sin embargo el cumplimiento de inscritos en el año solo alcanzó el 45% de la meta establecida.  La principal dificutad para el cumplimiento de la meta es que en Armenia coexisten el RST y el  ZESE, que concede a las nuevas empresas y a las antiguas que incrementen en el 15% su planta de personal, tarifa 0 en impuesto de Renta por 5 años y reducida al 50% por los 5 años siguientes. La mayoria de empresas nuevas optan por ZESE;  a 31 de diciembre se registraron en este regimen 269 contribuyentes. </t>
    </r>
  </si>
  <si>
    <t>Se realizaron las actividades contempladas en el Plan de Contribucion, feria de servicios en Salento, puntos de informacion con el apoyo de NAF En la Universidad del Quindio, y Centro Comercial Unicentro. En Diciembre se realizó reunion con las Secretarías de Hacienda de los 12 Municipios presidida por el Direcor General y el Director de Impuestos.  Los 12 Municipios cuentan con el Acuerdo de Tarifas y se promocionó la actualizacion del RUT , asi como la inscripcion de la cuenta para transferencias ICAC. Se realizaron capacitaciones permanentes para divulgar el RST.</t>
  </si>
  <si>
    <t>El sobrecumplimiento  del acumulado anual, es el resultado del acompañamiento permanente  a los contribuyentes, para adelantar el proceso de habilitacion en FE.  De una meta anual establecida en 1568 habilitados en FE, logramos 2691 habilitados para un cumplimiento del 172%..</t>
  </si>
  <si>
    <t>El sobrecumplimiento, es el resultado del acompañamiento permanente  a los contribuyentes, para adelantar el proceso de habilitacion en  NE. Y de los correos masivos enviados a los contribuyentes recordandoles la obligacion de nomina electrónica. La meta anual fue replanteada debido al cambio en el vencimiento de la obligacion para los empleadores de 0 a 10 empleados. se logro 1155 habilitados en NE, frente a una meta establecida de 758, para un cumplimiento de 152%.</t>
  </si>
  <si>
    <t>Dirección de Gestión de Fiscalización Subdirección de Fiscalización Tributaria</t>
  </si>
  <si>
    <r>
      <rPr>
        <b/>
        <sz val="9"/>
        <color theme="1" tint="0.249977111117893"/>
        <rFont val="Calibri"/>
        <family val="2"/>
        <scheme val="minor"/>
      </rPr>
      <t>FISCALIZACIÓN Y LIQUIDACION TRIBUTARIA EXTENSIVA</t>
    </r>
    <r>
      <rPr>
        <sz val="9"/>
        <color theme="1" tint="0.249977111117893"/>
        <rFont val="Calibri"/>
        <family val="2"/>
        <scheme val="minor"/>
      </rPr>
      <t xml:space="preserve">
En el 2021 el cumplimiento de la gestión contó con un aporte por parte del área, por valor de $4.459’619.000, generado en procesos persuasivos de URIIT $1.385’087.000e investigaciones relacionadas con obligaciones formales $652’823.000 como con liquidación  $2.421’709.000 (desde septiembre/21).
Frente al desarrollo de las funciones propias del área, se presentan las siguientes dificultades:
1. Remisión de memorandos desde la SGFT durante el último trimestre del año en un 45%, lo que no permite su evacuación total durante el período que culmina.
2. La verificación de los seleccionados remitidos por la SGFT, arroja información que desvirtúa los criterios; lo que conlleva a pérdida de tiempo en persuasivas, o que no se inician, o una vez planteadas al contribuyente, pierden su fundamento.  Se ha realizado la retroalimentación correspondiente a la SGFT.
3. Los criterios remitidos no están completos, lo que alarga el proceso para poder contactar al contribuyente, retardando la evacuación. Se remiten observaciones a la SGFT.
4.  Incidencia de la Ley 2155/21, sobre la gestión lograda, pues los memorandos que contienen gestión calculada se proyectan en miras de un acto que propone; y al cerrar el caso en persuasiva, el resultado es representativamente menor.
5. El sistema INTEGRA continúa con fallas en su desempeño, esto retarda la ejecución de labores o en su defecto obliga a solicitar contingencias.
6. El talento humano asignado a la División, es escaso para la carga que se maneja; aunado esto a temas de incapacidades. Es importante reforzar el área con tres gestores para fortalecer la sustanciación en obligaciones formales y liquidación, también un analista cuyo propósito es entrar a reforzar URIIT, pues el grupo se vio disminuido en un funcionario. A la fecha en el equipo de trabajo se cuenta con un pre pensionado próximo a retirarse y otro que presentó serios quebrantos de salud durante el 2021 y su recuperación ha comprometido la ejecución de sus funciones.
7. La imposibilidad de hacer presencia con los contribuyentes, específicamente para los temas de reclasificación, dificultó una mayor gestión; para el 2022 se planea realizar mayor cantidad de visitas y censos, con el ánimo de mejorar el comportamiento de los contribuyentes.                                                                                        
</t>
    </r>
    <r>
      <rPr>
        <b/>
        <sz val="9"/>
        <color theme="1" tint="0.249977111117893"/>
        <rFont val="Calibri"/>
        <family val="2"/>
        <scheme val="minor"/>
      </rPr>
      <t>FISCALIZACION Y LIQUIDACION TRIBUTARIA INTENSIVA</t>
    </r>
    <r>
      <rPr>
        <sz val="9"/>
        <color theme="1" tint="0.249977111117893"/>
        <rFont val="Calibri"/>
        <family val="2"/>
        <scheme val="minor"/>
      </rPr>
      <t xml:space="preserve">                                                                                                                                                                                                                                                                                                                                                                                                                   El cumplimiento fué superior al 100 %, se debe a que se trabajaron programas de beneficios por ingresos no constitutivos de renta ni ganancia ocasional, rentas exentas y la apertura de expedientes de programas propios generando gestiones por corrección, también obedece a la Gestión por Incremento en la tributación por control en el mes de diciembre de $7.403.426.000 y a la Gestión actos proferidos en liquidación de $1.020.873.000.
Aspectos a mejorar para el cumplimiento óptimo de la meta son:
- Se continua con los inconvenientes permanentes que se presentan en el aplicativo INTEGRA, en la generación de expedientes y actos administrativos.
- Falta de herramientas y capacitación relacionadas con la auditoria de los documentos virtuales, en especial en procesos del comercio electrónico y la prestación de servicios en el exterior
- Necesidad de funcionarios dedicados a la auditoria y actividades propias de la Divisiones de Fiscalización, se han pensionado funcionarios de la área de fiscalización. 
- Falta de herramientas que nos permita acceder a la información electrónica con que cuenta la DIAN para obtener pruebas de las transacciones de los contribuyentes que reflejen la realidad referente a los ingreso, costos y gasto (factura electrónica, documentos soportes, nómina electrónica).
</t>
    </r>
  </si>
  <si>
    <t>Dirección de Gestión de FiscalizaciónSubdirección de Fiscalización Cambiaria</t>
  </si>
  <si>
    <t>El Cumplimiento de la meta del año al 100.84%, se logro por las Resoluciones Sanciones que se profirienron dentro de los programas sustanciales o de fondo así:  programa CDI CONTROL A IMPORTADORES $ 96.229.345, ODR DENUNCIAS $ 3.930.027.555 y ISC INGRESO Y SALIDA DE TITULOS REPRESENTATIVOS DE DIVISAS $ 7.262.000</t>
  </si>
  <si>
    <t>El incumplimiento de ésta meta del año se da por cuanto en la labor persuasiva no se expidieron actos que impactaran ésta meta, pero sí tuvo incidencia en la meta de recaudo. De otro lado se expidieron resoluciones de cancelaciones de levante al amparo del artículo 650 del Decreto 1165 de 2019, que son el insumo necesario para impulsar procesos sancionatorios del artículo 648 ibidem, que se refeljaran el periodos siguientes.</t>
  </si>
  <si>
    <t>Cumplir las metas anuales de gestión aceptadaen materia tributaria, aduanera, cambiaria e internacional</t>
  </si>
  <si>
    <t xml:space="preserve"> Dirección de Gestión de Fiscalización Subdirección de Fiscalizacion Cambiaria</t>
  </si>
  <si>
    <t>Cumpliento de la meta del año en un 281.58% obedeció a la ejecutoria de resoluciones sanción sobre las cuales no se presentaron recursos.</t>
  </si>
  <si>
    <t>Aunque el cumpliento de la meta del año fue de un 56%, en el ultimo trimestre del año 2021, se realizó un gran esfuerzo por parte de los auditores cambiarios, con el fin de gestionar los allanamientos voluntarios por parte de los investigados para que se acogerieran a los beneficios de reducción que permite el decreto ley 2245 de 2011 y el artículo 45° de la ley 2155 del 14 de septiembre de 2021, logrando asi una gestión de $279.770.762, allanamientos que se encuentran en analisis para proferir las respectivas resoluciones de terminación.</t>
  </si>
  <si>
    <t xml:space="preserve"> Dirección de Gestión de Fiscalización Subdirección de Fiscalización Aduanera</t>
  </si>
  <si>
    <r>
      <t>En esta variable, en el periodo</t>
    </r>
    <r>
      <rPr>
        <sz val="11"/>
        <rFont val="Calibri"/>
        <family val="2"/>
        <scheme val="minor"/>
      </rPr>
      <t xml:space="preserve"> comprendido</t>
    </r>
    <r>
      <rPr>
        <sz val="11"/>
        <color theme="1" tint="0.249977111117893"/>
        <rFont val="Calibri"/>
        <family val="2"/>
        <scheme val="minor"/>
      </rPr>
      <t xml:space="preserve"> entre los</t>
    </r>
    <r>
      <rPr>
        <sz val="11"/>
        <color rgb="FFFF0000"/>
        <rFont val="Calibri"/>
        <family val="2"/>
        <scheme val="minor"/>
      </rPr>
      <t xml:space="preserve"> </t>
    </r>
    <r>
      <rPr>
        <sz val="11"/>
        <rFont val="Calibri"/>
        <family val="2"/>
        <scheme val="minor"/>
      </rPr>
      <t xml:space="preserve">meses </t>
    </r>
    <r>
      <rPr>
        <sz val="11"/>
        <color theme="1" tint="0.249977111117893"/>
        <rFont val="Calibri"/>
        <family val="2"/>
        <scheme val="minor"/>
      </rPr>
      <t>de enero a diciembre se logró el cumplimiento de la citada meta por procesos de corrección en programas generados por el Nivel Central, así como por legalizaciones de mercancias que impactaron favorablemente la meta de recaudo. En la mayoría de los procesos que generaron gestión, la labor persuasiva y de acercamiento con los usuarios permitió allanamientos de procesos que no culminaron con expedición de liquidaciones oficiales o procesos sancionatorios.</t>
    </r>
  </si>
  <si>
    <t>Dirección de Gestión de Fiscalización Subdirección de Fiscalización Aduanera</t>
  </si>
  <si>
    <t xml:space="preserve">En esta variable de meta, en el periodo comprendido entre los meses de enero a diciembre se logró el cumplimiento de la citada meta por la ejecutoria de procesos sancionatorios definidos por la Jurídica con pago de $109.610,000 y en otros casos en los que no se presentaron los recursos correspondientes. </t>
  </si>
  <si>
    <t>Se evacuaron 4 investigaciones de acciones de control y programas remitidos por el nivel central AÑO 2019, 2 fueron archivados por presentación de pruebas satisfactorias en los meses de enero y febrero de 2021 y 2 con Requerimiento Especial Aduanero en el mes de agosto de 2021. Esta meta anual se cumplío en un 100%</t>
  </si>
  <si>
    <t>Este compromiso se encuentra cumplido al 100% con las acciones conjuntas realizadas con el grupo operativo de control al contrabando de Licores y Cigarrillos de la Gobernación del Quindío.</t>
  </si>
  <si>
    <t>Se remitieron oportunamente dos (2) propuestas de acciones aduaneras de control posterior, los cuales fueron evaluados de manera satisfactoria por la Subdirección.</t>
  </si>
  <si>
    <t xml:space="preserve">Medicion anual por parte de la subdirección de respresentación externa. Hasta el momento no se tiene el insumo por parte de nivel central para informar el logro. </t>
  </si>
  <si>
    <t>Meta que se cumple logrando el 100% de los procesos revisados con riesgo alto según ekogui. Las certificaciones indican que para el periodo enero junio se revisaron  3 procesos con riesgo alto y para el periodo julio diciembre se revisaron 5  procesos con riesgo alto, para un total de 8 procesos revisados  durante el año 2021.</t>
  </si>
  <si>
    <t>Medición mensual que para el periodo enero - diciembre se cumple al 100% dado que durante  los 12 meses del año 2021 se alojó en el repositorio del sharepoint la matriz de litigiosidad. así mismo durante el mes de agosto se alojaron 2 análisis jurisprudenciales con las sentencias, septiembre 1 análisis jurisprudencial con sentencia y noviembre 1 análisis jurisprudencial con sentencia.  Se puede evidenciar el trabajo efectuado en el repositorio del sharepoint "memorando 184"</t>
  </si>
  <si>
    <t>Medicioón trimestral que para el periodo enero- diciembre se cumplió al 100% y se puede evidenciar con los documentos presentados por parte del apoderado ante la Jefe del GIT de Gestión Jurídica y aprobados por la misma.  En total se revisaron 7  de 7 actuaciones de contestación de demandas y apelaciones.</t>
  </si>
  <si>
    <t>Medición que se realiza cada semestre por parte de la Subdirección de Gestión de Respresentación externa conforme a la oportunidad de respuesta  de la dirección seccional ante las solicitudes de información de dicha subdirección. Para el periodo julio - diciembre no han enviado insumo para informar el logro.</t>
  </si>
  <si>
    <t>Medición anual por parte de la Subdirección de Gestión de Respresentación Externa. Se puede evidenciar en los reportes del SIE. Hasta el momnento no han enviado insumo para informar el logro.</t>
  </si>
  <si>
    <t>Este se da por el perfilamiento que se hace de los Importadores por parte de la División de la Operación Aduanera de esta Dirección Seccional , de conformidad con lo dispuesto en el Memorando 24 de 2020. Se continuará con el análisis de riesgo de Importadores, bl, mercancías,  y el debido perfilamiento, de conformidad con lo dispuesto en el Memorando 24 de 2020.
Corregir porcentaje del mes de mayo, el cual esta mal.</t>
  </si>
  <si>
    <t>El presupuesto ejecutó conforme a la Dinámica de la Seccional presentada en la vigencia 2021</t>
  </si>
  <si>
    <t>Con corte a diciembre 31 de 2021 se ejecuto en un 100% la programación realizada por la Seccional de Armenia del PAA Vigencia 2021. Se llevaron a cabo seis (06) procesos de contratación de la siguiente manera: un (01) proceso a  través de Acuerdo Marco de precios en la TVEC para el suministro de combustible, un (01) proceso de contratación directa para contratar el arrendamiento de la bodega externa y cuatro (04) procesos de mínima cuantía para la contratación de bienes y servicios requeridos para el normal funcionamiento de la Seccional.</t>
  </si>
  <si>
    <t>A la fecha no se han tramitado solicitudes de  devolución automáticas, debido a que el SI de Devoluciones de acuerdo a los cruces que hace, en los cuales tiene incidencia la facturación electrónica, no ha asignado a ningún funcionario sustanciador solicitudes a las que deba surtirse  dicho trámite.</t>
  </si>
  <si>
    <t>Persiste  la atención por debajo del promedio general particularmente en el ultimo trimestre, esto permite dar continuidad a los procesos de seguimiento implementados en la atención a las solicitudes de devolución y/o compensación.</t>
  </si>
  <si>
    <t xml:space="preserve">Medición que para el periodo  ENERO- DICIEMBRE se cumple, dado que el tiempo promedio de los fallos es inferior a la meta y se puede evidenciar en el cuadro "evidencias de planeación". </t>
  </si>
  <si>
    <t>LA META ES DE DOS ENCUENTROS ADUANA EMPRESA EN EL AÑO, LOS CUALES SE REALIZARON EN AGOSTO Y OCTUBRE DE 2021</t>
  </si>
  <si>
    <t>Se cumplieron los compromisos establecidos en los Encuentros Aduana Empresa realizados en el 2021</t>
  </si>
  <si>
    <t>Pese a los esfuerzos realizados la meta no se alcanzó, debido a la sobreestimación de la meta para esta Seccional, considerando el historico de cumplimiento, la ubicación geografica, el paso de carga bajo regimen DUTA</t>
  </si>
  <si>
    <t>El volumen de inspecciones físicas es alto por el perfilamiento de los importadores, sin embargo el recaudo por ajustes se realiza por declaración de importación más no por documento de transporte y si se compara el número de declaraciones con incidencia o hallazgo superior a 50 UVT con el número total de inspecciones del mes, el porcentaje de cumplimiento es inferior. Se recomienda que desde la Subdirección de Operación Aduanera se replantee este indicador, permitiendo que el mismo no sea por Declaración de Importación sino por Documentos de Transporte o BL.
Esto ya se ha lnateado desde esta Dirección Seccional a la Dirección de Aduanas.</t>
  </si>
  <si>
    <t>Se atienden vuelos internacionales en el Aeropuerto El Edén con frecuencia Domingo, Martes y Jueves de las Aerolíneas Spirit y Copa. Se recomienda cintunuar con el  análisis y perfilamiento, y dotar a esta Divisón de los elementos como radios de comnicaciones, que permitan un mejor control y por enede unos mejores resultados. Verificar cumplimiento, esta por encima del 700%</t>
  </si>
  <si>
    <t>PROPIO: REALIZAR SEGUIMIENTO A LOS NUEVOS IMPORTADORES CON DOMICILIO EN LA SECCIONAL ARMENIA</t>
  </si>
  <si>
    <t>nuevos importadores controlados</t>
  </si>
  <si>
    <t>(nuevos importadores con acción de control en el trimestre / nuevos importadores registrados en el trimestre en la jurisdicción)*100</t>
  </si>
  <si>
    <t>Fiscalizacion - Operación Adunera- Despacho</t>
  </si>
  <si>
    <t>META PROPIA ELIMINADA COMITÉ MIPG AGOSTO 10 DE 2021. Se fundamenta la decisión en los controles que se realizan de manera permanente a los importadores de  Armenia EN LA DIVISIÓN DE Operación duanera, con lo cual se cumple el control que se había planteado iniialmente. De ello da cuenta el resultado en materia de recaudo de tributos externos por la corrección en valores.</t>
  </si>
  <si>
    <t>Para el reporte del TBG se tomo conforme a las instrucciones impartidas según memorando 85 de fecha 23/04/2021 mediante el cual se mide el alcance de cumplimiento para el TBG (disposición año 2021 $2.882.294.477).  El resultado de la gestión y cumplimiento de las metas de disposición para el año 2021 fue de 119% publicdo en el informe de gestion de la Subdireccion Logistica.</t>
  </si>
  <si>
    <t>Medición semestral  por parte de la subdirección de Gestión de Representación Externa,  el logro para el periodo enero - diciembre es de 122%</t>
  </si>
  <si>
    <t>Se destaca el repunte del indicador de funcionarios certificados con constancia, que incidió positivamente en el transcurso del año y que permitió mejorar el nivel de cumplimieno.</t>
  </si>
  <si>
    <t>Total anual</t>
  </si>
  <si>
    <t>Resultado obtenido</t>
  </si>
  <si>
    <t>DEPENDENCIA</t>
  </si>
  <si>
    <t xml:space="preserve">Variable mes a mes </t>
  </si>
  <si>
    <r>
      <rPr>
        <b/>
        <sz val="11"/>
        <rFont val="Calibri"/>
        <family val="2"/>
        <scheme val="minor"/>
      </rPr>
      <t>PROPIO</t>
    </r>
    <r>
      <rPr>
        <sz val="11"/>
        <rFont val="Calibri"/>
        <family val="2"/>
        <scheme val="minor"/>
      </rPr>
      <t>. Conservar la información actualizada y confiable en los aplicativos institucionales de la Dirección Seccional.</t>
    </r>
  </si>
  <si>
    <r>
      <rPr>
        <b/>
        <sz val="11"/>
        <rFont val="Calibri"/>
        <family val="2"/>
        <scheme val="minor"/>
      </rPr>
      <t>PROPIO.</t>
    </r>
    <r>
      <rPr>
        <sz val="11"/>
        <rFont val="Calibri"/>
        <family val="2"/>
        <scheme val="minor"/>
      </rPr>
      <t xml:space="preserve"> Actualizar  de forma oportuna los  sistemas de información establecidos por la Entidad , generando transparencia en el cumplimiento de los términos establecidos legalmente en las actuaciones administrativas.</t>
    </r>
  </si>
  <si>
    <r>
      <rPr>
        <b/>
        <sz val="11"/>
        <rFont val="Calibri"/>
        <family val="2"/>
        <scheme val="minor"/>
      </rPr>
      <t>PROPIO</t>
    </r>
    <r>
      <rPr>
        <sz val="11"/>
        <rFont val="Calibri"/>
        <family val="2"/>
        <scheme val="minor"/>
      </rPr>
      <t>. Informar la gestión obtenida en los actos administrativos a las áreas correspondientes de manera oportuna  que contribuya al cumplimiento de las metas</t>
    </r>
  </si>
  <si>
    <r>
      <rPr>
        <b/>
        <sz val="11"/>
        <rFont val="Calibri"/>
        <family val="2"/>
      </rPr>
      <t>PROPIO</t>
    </r>
    <r>
      <rPr>
        <sz val="11"/>
        <rFont val="Calibri"/>
        <family val="2"/>
      </rPr>
      <t>. Cumplir con el Plan de Contribución 2021</t>
    </r>
  </si>
  <si>
    <r>
      <rPr>
        <b/>
        <sz val="11"/>
        <rFont val="Calibri"/>
        <family val="2"/>
      </rPr>
      <t>PROPIO.</t>
    </r>
    <r>
      <rPr>
        <sz val="11"/>
        <rFont val="Calibri"/>
        <family val="2"/>
      </rPr>
      <t xml:space="preserve">   Realizar el estudio de las obligaciones ineficaces de los contribuyentes que reporta la Obligación Financiera años 2018 y anteriores que tengan proceso de cobro</t>
    </r>
  </si>
  <si>
    <r>
      <rPr>
        <b/>
        <sz val="11"/>
        <rFont val="Calibri"/>
        <family val="2"/>
      </rPr>
      <t>Direcciones Seccionales- GIT GESTION COBRANZAS</t>
    </r>
    <r>
      <rPr>
        <sz val="11"/>
        <rFont val="Calibri"/>
        <family val="2"/>
      </rPr>
      <t xml:space="preserve"> </t>
    </r>
  </si>
  <si>
    <r>
      <rPr>
        <b/>
        <sz val="11"/>
        <rFont val="Calibri"/>
        <family val="2"/>
      </rPr>
      <t>PROPIO.</t>
    </r>
    <r>
      <rPr>
        <sz val="11"/>
        <rFont val="Calibri"/>
        <family val="2"/>
      </rPr>
      <t xml:space="preserve"> Suscribir convenios y alianzas que promuevan la cultura de la contribución</t>
    </r>
  </si>
  <si>
    <r>
      <t xml:space="preserve">Número de análisis jurisprudenciales remitidos junto con la copia digital de la sentencia e incluidos en la matriz de litigiosidad durante el periodo </t>
    </r>
    <r>
      <rPr>
        <sz val="11"/>
        <color theme="1"/>
        <rFont val="Calibri"/>
        <family val="2"/>
        <scheme val="minor"/>
      </rPr>
      <t>/ Número de fallos ejecutoriados en el periodo de competencia del área. (mensual)</t>
    </r>
  </si>
  <si>
    <r>
      <rPr>
        <b/>
        <sz val="11"/>
        <color theme="2" tint="-0.749992370372631"/>
        <rFont val="Calibri"/>
        <family val="2"/>
        <scheme val="minor"/>
      </rPr>
      <t>PROPIO</t>
    </r>
    <r>
      <rPr>
        <sz val="11"/>
        <color theme="2" tint="-0.749992370372631"/>
        <rFont val="Calibri"/>
        <family val="2"/>
        <scheme val="minor"/>
      </rPr>
      <t>:  Realizar Capacitación a nuevos empresarios de la Dirección Seccional de Impuestos y Aduanas de Pereira,  sobre las obligaciones tributarias, aduaneras y cambiarias, en la Dirección Seccional de Impuestos y Aduanas de Pereira.</t>
    </r>
  </si>
  <si>
    <r>
      <rPr>
        <b/>
        <sz val="11"/>
        <color theme="2" tint="-0.749992370372631"/>
        <rFont val="Calibri"/>
        <family val="2"/>
        <scheme val="minor"/>
      </rPr>
      <t>PROPIO</t>
    </r>
    <r>
      <rPr>
        <sz val="11"/>
        <color theme="2" tint="-0.749992370372631"/>
        <rFont val="Calibri"/>
        <family val="2"/>
        <scheme val="minor"/>
      </rPr>
      <t>: Garantizar la disponibilidad y actualización de las declaraciones tributarias y recibos de pago para que las partes interesadas puedan consultar su cumplimiento en la Dirección Seccional de Impuestos y Aduanas de Pereira</t>
    </r>
  </si>
  <si>
    <r>
      <rPr>
        <b/>
        <sz val="11"/>
        <color theme="1" tint="0.249977111117893"/>
        <rFont val="Calibri"/>
        <family val="2"/>
        <scheme val="minor"/>
      </rPr>
      <t>PROPIO</t>
    </r>
    <r>
      <rPr>
        <sz val="11"/>
        <color theme="1" tint="0.249977111117893"/>
        <rFont val="Calibri"/>
        <family val="2"/>
        <scheme val="minor"/>
      </rPr>
      <t>: Fortalecer las capacidades técnicas de los funcionarios de la Dirección Seccional de Impuestos y Aduanas de Pereira en temas aduaneros</t>
    </r>
  </si>
  <si>
    <t>SEGUIMIENTO ENERO A DICIEMBRE 2021</t>
  </si>
  <si>
    <r>
      <t xml:space="preserve"> Variable 1: No. de personas que liquidan nómina realizándolo electrónicamente 
</t>
    </r>
    <r>
      <rPr>
        <u/>
        <sz val="11"/>
        <color theme="1" tint="0.249977111117893"/>
        <rFont val="Calibri"/>
        <family val="2"/>
        <scheme val="minor"/>
      </rPr>
      <t>META PARA DICIEMBRE</t>
    </r>
  </si>
  <si>
    <r>
      <t xml:space="preserve">Porcentaje Terminación acciones de control posterior y programas remitidos en 2017 y 2018 
</t>
    </r>
    <r>
      <rPr>
        <u/>
        <sz val="11"/>
        <color theme="1" tint="0.249977111117893"/>
        <rFont val="Calibri"/>
        <family val="2"/>
        <scheme val="minor"/>
      </rPr>
      <t>META PARA AGOSTO Y DICIEMBRE</t>
    </r>
  </si>
  <si>
    <r>
      <t>Porcentaje Depuración, Archivo o Expedición de Requerimiento Especial Aduanero para acciones de control  y programas remitidos en 2019.</t>
    </r>
    <r>
      <rPr>
        <u/>
        <sz val="11"/>
        <color theme="1" tint="0.249977111117893"/>
        <rFont val="Calibri"/>
        <family val="2"/>
        <scheme val="minor"/>
      </rPr>
      <t xml:space="preserve">
META PARA DICIEMBRE</t>
    </r>
  </si>
  <si>
    <r>
      <t xml:space="preserve">Número de Acciones conjuntas con autoridades: del ORDEN NACIONAL Y TERRITORIAL 
</t>
    </r>
    <r>
      <rPr>
        <u/>
        <sz val="11"/>
        <color theme="1" tint="0.249977111117893"/>
        <rFont val="Calibri"/>
        <family val="2"/>
        <scheme val="minor"/>
      </rPr>
      <t>META PARA MARZO Y SEPTIEMBRE</t>
    </r>
  </si>
  <si>
    <r>
      <t xml:space="preserve">Número de las Propuestas de Acciones Aduaneras de Control Possterior
</t>
    </r>
    <r>
      <rPr>
        <u/>
        <sz val="11"/>
        <color theme="1" tint="0.249977111117893"/>
        <rFont val="Calibri"/>
        <family val="2"/>
        <scheme val="minor"/>
      </rPr>
      <t>META PARA FEBRERO Y JUNIO</t>
    </r>
  </si>
  <si>
    <r>
      <t xml:space="preserve">(No. de visitas realizadas / No. de visitas programadas)/*100 
</t>
    </r>
    <r>
      <rPr>
        <u/>
        <sz val="16"/>
        <color theme="1" tint="0.249977111117893"/>
        <rFont val="Calibri"/>
        <family val="2"/>
        <scheme val="minor"/>
      </rPr>
      <t>9 visitas trimestral por 4 trimestres 36 visitas anuales</t>
    </r>
  </si>
  <si>
    <r>
      <t>(No. de actividades realizadas/ actividades programadas)*100  
1</t>
    </r>
    <r>
      <rPr>
        <u/>
        <sz val="11"/>
        <color theme="1" tint="0.249977111117893"/>
        <rFont val="Calibri"/>
        <family val="2"/>
        <scheme val="minor"/>
      </rPr>
      <t xml:space="preserve"> campaña trimestral a los municipios de manaure y uribia</t>
    </r>
  </si>
  <si>
    <r>
      <t>El cumplimiento acumulado con corte a diciembre es de 91,6% debido al recaudo de $</t>
    </r>
    <r>
      <rPr>
        <sz val="12"/>
        <rFont val="Calibri"/>
        <family val="2"/>
        <scheme val="minor"/>
      </rPr>
      <t>160.487</t>
    </r>
    <r>
      <rPr>
        <sz val="11"/>
        <rFont val="Calibri"/>
        <family val="2"/>
        <scheme val="minor"/>
      </rPr>
      <t xml:space="preserve"> millones, frente a la meta anual de $175.247 millones, lo cual se obtuvo en gran medida por las gestiones que se realizaron con motivo del término de los beneficios establecidos en el artículo 45 de la Ley de 2155 de 2021. Se considera  que entre los aspectos negativos que influyeron para no superar la meta anual asignada, se encuentran: 
*El incremento elevado de la meta anual para la vigencia 2021, equivalente a $31.823 millones de pesos y del 22,19%, puesto que quedó establecida en $175.247 millones, aun cuando el cumplimiento de la meta del año 2020 solo llegó a 75,4% por el recaudo de $108.169,77 millones Vs meta de $143.424 millones.  En los años 2018 y 2019 los cumplimientos de la meta fueron muy superiores 225,65% y 178,64%, sin embargo, su logro en gran medida se debió a que la meta no era tan desbordada, en 2018 $53.517 millones y 2019 $71.597 millones.
*La continuidad de la crisis socioeconómica derivada por la pandemia por Covid-19, la cual se agravó aún más con el paro nacional que inició el 28 de abril y se extendió hasta el mes de junio, conllevando a múltiples bloqueos en las carreteras del Departamento del Huila, lo cual afectó el abastecimiento de los alimentos e insumos en el sector agrícola, en las familias y las empresas en general. Consideramos que lo anterior, pudo repercutir en que muchos de los deudores tuvieran menos posibilidad de pagar sus obligaciones. La tasa de desempleo total de la capital del Huila se ubicó en el puesto No. 13 en el trimestre septiembre - noviembre 2021 con una tasa de desocupados del 13,7%, la más baja durante la pandemia de COVID-19 para este territorio, con lo cual siguió la tendencia de no ocupar los primeros lugares. No obstante, lo anterior, la capital del Huila presenta 1 punto porcentual superior en la tasa de desocupados a comparación del mismo periodo del 2019, a su vez se encuentra 2,9 por encima del promedio nacional (10,8%) y es importante resaltar que quienes lideran la recuperación de empleos en Colombia son Barranquilla y Cartagena, con tasas de desempleo a un dígito, 9,1% y 9,4% respectivamente. Igualmente, en el trimestre móvil septiembre - noviembre 2021, la población joven (14 a 28 años de edad) de Neiva presentó una tasa de desempleo del 19,2, la cual mejoró respecto de los trimestres anteriores, sin embargo, continúa estando por encima del promedio nacional (18,8%). Fuente: http://noticiasalsur.co/tasa-de-desempleo-en-neiva-13-7/.  Según el DANE, la variación mensual del IPC de diciembre para Neiva fue de 6,69% y se ubicó en el puesto once, por encima del promedio nacional (5,62). Los resultados están por encima de las estimaciones del mercado que apuntaban a que la inflación cerraría el año en 5,33% en promedio. 
El informe del DANE de diciembre permite ver que las mayores variaciones mensuales de la inflación en Colombia se registraron en las subclases: papas (111,00%), aceites comestibles (47,98%) y carne de res y derivados (33,03%). Fuente: https://diariodelhuila.com/neiva-cerro-con-una-inflacion-de-669/ 
*No obstante lo anterior, también consideramos que entre los meses de agosto a octubre, la recuperación de cartera no fue satisfactoria, en primera medida por la mayor cuantía de la meta fijada para estos meses y por el plazo establecido para acceder a los beneficios del artículo 45 de la Ley 2155 de 2021, por lo cual los deudores prefirieron no anticiparse al pago, ni radicar solicitud de facilidad de pago, la cultura del Colombiano es posponer para último momento.
*Se tiene una elevada cartera NO cobrable por valor de $10.348.495.059, esta cartera corresponde al 8,51% del total de la cartera registrada en el inventario a 31/12/2021 y no es un potencial de cartera a gestionar en la DS. De otra parte, la Seccional tan solo cuenta con obligaciones en el segmento gestionable segunda etapa por valor de $19.940.058.006 (cartera más reciente para gestión de la DS), conforme al inventario de cartera de diciembre de 2021.
*La falta de personal en el grupo de cobranzas para reforzar la gestión oportuna de la cartera en medio de la atención de los demás compromisos que tienen los funcionarios como son (gestión de PQRS, certificación de deudas, entrega de insumos para remisibilidad y prescripciones, diligenciamiento de informes, entre otras).  En la etapa de persuasiva, solo se cuenta con 2 funcionarias y cada una tiene en promedio más de 1.800 expedientes con saldo, según el inventario de cartera con corte a 31/12/2021.  En la etapa coactiva sin bienes también se requiere reforzar, toda vez que en promedio tienen a su cargo más de 300 expedientes.
</t>
    </r>
  </si>
  <si>
    <t>PERSPECTIVA+A2:L15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</si>
</sst>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6" formatCode="&quot;$&quot;\ #,##0;[Red]\-&quot;$&quot;\ #,##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0;[Red]\-&quot;$&quot;#,##0"/>
    <numFmt numFmtId="165" formatCode="#,##0.0"/>
    <numFmt numFmtId="166" formatCode="#,##0_ ;[Red]\-#,##0\ "/>
    <numFmt numFmtId="167" formatCode="0.0%"/>
    <numFmt numFmtId="168" formatCode="&quot;$&quot;#,##0.00;[Red]\-&quot;$&quot;#,##0.00"/>
    <numFmt numFmtId="169" formatCode="#,##0_ ;\-#,##0\ "/>
    <numFmt numFmtId="170" formatCode="0.00000"/>
    <numFmt numFmtId="171" formatCode="&quot;$&quot;\ #,##0"/>
    <numFmt numFmtId="172" formatCode="_-&quot;$&quot;* #,##0_-;\-&quot;$&quot;* #,##0_-;_-&quot;$&quot;* &quot;-&quot;_-;_-@_-"/>
    <numFmt numFmtId="173" formatCode="0.0"/>
    <numFmt numFmtId="174" formatCode="&quot;$&quot;#,##0"/>
    <numFmt numFmtId="175" formatCode="#,##0.000"/>
    <numFmt numFmtId="176" formatCode="0.000%"/>
    <numFmt numFmtId="177" formatCode="_-* #,##0.00_-;\-* #,##0.00_-;_-* &quot;-&quot;_-;_-@_-"/>
    <numFmt numFmtId="178" formatCode="0_ ;[Red]\-0\ "/>
    <numFmt numFmtId="179" formatCode="_-&quot;$&quot;\ * #,##0_-;\-&quot;$&quot;\ * #,##0_-;_-&quot;$&quot;\ * &quot;-&quot;??_-;_-@_-"/>
    <numFmt numFmtId="180" formatCode="_-* #,##0_-;\-* #,##0_-;_-* &quot;-&quot;??_-;_-@_-"/>
    <numFmt numFmtId="181" formatCode="#,##0.00_ ;\-#,##0.00\ "/>
    <numFmt numFmtId="182" formatCode="_-&quot;$&quot;\ * #,##0.00_-;\-&quot;$&quot;\ * #,##0.00_-;_-&quot;$&quot;\ * &quot;-&quot;_-;_-@_-"/>
    <numFmt numFmtId="183" formatCode="&quot;$&quot;#,##0;\-&quot;$&quot;#,##0"/>
    <numFmt numFmtId="184" formatCode="&quot;$&quot;#,##0.00"/>
    <numFmt numFmtId="185" formatCode="#,##0;[Red]#,##0"/>
    <numFmt numFmtId="186" formatCode="#,##0.00;[Red]#,##0.00"/>
    <numFmt numFmtId="187" formatCode="#,##0.0;[Red]#,##0.0"/>
    <numFmt numFmtId="188" formatCode="_-&quot;$&quot;* #,##0.00_-;\-&quot;$&quot;* #,##0.00_-;_-&quot;$&quot;* &quot;-&quot;_-;_-@_-"/>
    <numFmt numFmtId="189" formatCode="_-* #,##0.0_-;\-* #,##0.0_-;_-* &quot;-&quot;??_-;_-@_-"/>
    <numFmt numFmtId="190" formatCode="&quot;$&quot;\ #,##0.00"/>
    <numFmt numFmtId="191" formatCode="_-&quot;$&quot;* #,##0_-;\-&quot;$&quot;* #,##0_-;_-&quot;$&quot;* &quot;-&quot;??_-;_-@_-"/>
    <numFmt numFmtId="192" formatCode="&quot;$&quot;\ #,##0.000"/>
    <numFmt numFmtId="193" formatCode="_(&quot;$&quot;\ * #,##0.00_);_(&quot;$&quot;\ * \(#,##0.00\);_(&quot;$&quot;\ * &quot;-&quot;??_);_(@_)"/>
    <numFmt numFmtId="194" formatCode="#,##0.0_ ;[Red]\-#,##0.0\ "/>
    <numFmt numFmtId="195" formatCode="#,##0.00_ ;[Red]\-#,##0.00\ "/>
    <numFmt numFmtId="196" formatCode="&quot;$&quot;#,##0;[Red]&quot;$&quot;#,##0"/>
    <numFmt numFmtId="197" formatCode="&quot;$&quot;#,##0.00;[Red]&quot;$&quot;#,##0.00"/>
    <numFmt numFmtId="198" formatCode="&quot;$&quot;#,##0.00;\-&quot;$&quot;#,##0.00"/>
    <numFmt numFmtId="199" formatCode="[$$-240A]\ #,##0"/>
    <numFmt numFmtId="200" formatCode="_(* #,##0_);_(* \(#,##0\);_(* &quot;-&quot;_);_(@_)"/>
    <numFmt numFmtId="201" formatCode="&quot;$&quot;#,##0_);[Red]\(&quot;$&quot;#,##0\)"/>
    <numFmt numFmtId="202" formatCode="\$#,##0"/>
    <numFmt numFmtId="203" formatCode="_-* #,##0_-;\-* #,##0_-;_-* \-_-;_-@_-"/>
    <numFmt numFmtId="204" formatCode="_-* #,##0.00_-;\-* #,##0.00_-;_-* \-??_-;_-@_-"/>
    <numFmt numFmtId="205" formatCode="_-* #,##0_-;\-* #,##0_-;_-* \-??_-;_-@_-"/>
    <numFmt numFmtId="206" formatCode="&quot;$ &quot;#,##0;[Red]&quot;-$ &quot;#,##0"/>
    <numFmt numFmtId="207" formatCode="_-* #,##0.000_-;\-* #,##0.000_-;_-* &quot;-&quot;???_-;_-@_-"/>
  </numFmts>
  <fonts count="270">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4"/>
      <color theme="1" tint="0.34998626667073579"/>
      <name val="Calibri"/>
      <family val="2"/>
      <scheme val="minor"/>
    </font>
    <font>
      <b/>
      <sz val="26"/>
      <color rgb="FF386492"/>
      <name val="Calibri"/>
      <family val="2"/>
      <scheme val="minor"/>
    </font>
    <font>
      <sz val="16"/>
      <color theme="1"/>
      <name val="Calibri"/>
      <family val="2"/>
      <scheme val="minor"/>
    </font>
    <font>
      <sz val="20"/>
      <color theme="1"/>
      <name val="Calibri"/>
      <family val="2"/>
      <scheme val="minor"/>
    </font>
    <font>
      <b/>
      <sz val="18"/>
      <color theme="1"/>
      <name val="Calibri"/>
      <family val="2"/>
      <scheme val="minor"/>
    </font>
    <font>
      <sz val="18"/>
      <color theme="1"/>
      <name val="Calibri"/>
      <family val="2"/>
      <scheme val="minor"/>
    </font>
    <font>
      <b/>
      <sz val="20"/>
      <color theme="0"/>
      <name val="Calibri"/>
      <family val="2"/>
      <scheme val="minor"/>
    </font>
    <font>
      <sz val="11"/>
      <color theme="1"/>
      <name val="Century Gothic"/>
      <family val="2"/>
    </font>
    <font>
      <b/>
      <sz val="16"/>
      <color theme="0"/>
      <name val="Calibri"/>
      <family val="2"/>
      <scheme val="minor"/>
    </font>
    <font>
      <b/>
      <sz val="14"/>
      <color theme="1" tint="0.249977111117893"/>
      <name val="Calibri"/>
      <family val="2"/>
      <scheme val="minor"/>
    </font>
    <font>
      <sz val="11"/>
      <color theme="1" tint="0.249977111117893"/>
      <name val="Calibri"/>
      <family val="2"/>
      <scheme val="minor"/>
    </font>
    <font>
      <sz val="11"/>
      <color rgb="FF000000"/>
      <name val="Calibri"/>
      <family val="2"/>
    </font>
    <font>
      <b/>
      <sz val="16"/>
      <color theme="0"/>
      <name val="Calibri"/>
      <family val="2"/>
    </font>
    <font>
      <sz val="11"/>
      <color theme="1" tint="0.249977111117893"/>
      <name val="Century Gothic"/>
      <family val="2"/>
    </font>
    <font>
      <b/>
      <sz val="11"/>
      <color theme="1" tint="0.249977111117893"/>
      <name val="Calibri"/>
      <family val="2"/>
      <scheme val="minor"/>
    </font>
    <font>
      <b/>
      <sz val="14"/>
      <color theme="0"/>
      <name val="Calibri"/>
      <family val="2"/>
      <scheme val="minor"/>
    </font>
    <font>
      <sz val="11"/>
      <name val="Calibri"/>
      <family val="2"/>
    </font>
    <font>
      <b/>
      <sz val="11"/>
      <name val="Calibri"/>
      <family val="2"/>
    </font>
    <font>
      <sz val="11"/>
      <color rgb="FFFF0000"/>
      <name val="Calibri"/>
      <family val="2"/>
    </font>
    <font>
      <sz val="10"/>
      <color theme="1"/>
      <name val="Calibri"/>
      <family val="2"/>
      <scheme val="minor"/>
    </font>
    <font>
      <sz val="11"/>
      <name val="Calibri"/>
      <family val="2"/>
      <scheme val="minor"/>
    </font>
    <font>
      <b/>
      <sz val="11"/>
      <color theme="1" tint="0.249977111117893"/>
      <name val="Arial"/>
      <family val="2"/>
    </font>
    <font>
      <sz val="11"/>
      <color theme="1" tint="0.249977111117893"/>
      <name val="Arial"/>
      <family val="2"/>
    </font>
    <font>
      <sz val="9"/>
      <color indexed="81"/>
      <name val="Tahoma"/>
      <family val="2"/>
    </font>
    <font>
      <sz val="12"/>
      <name val="Calibri"/>
      <family val="2"/>
      <scheme val="minor"/>
    </font>
    <font>
      <b/>
      <sz val="10"/>
      <color theme="1" tint="0.249977111117893"/>
      <name val="Calibri"/>
      <family val="2"/>
      <scheme val="minor"/>
    </font>
    <font>
      <sz val="10"/>
      <color theme="1" tint="0.249977111117893"/>
      <name val="Calibri"/>
      <family val="2"/>
      <scheme val="minor"/>
    </font>
    <font>
      <b/>
      <sz val="16"/>
      <name val="Calibri"/>
      <family val="2"/>
      <scheme val="minor"/>
    </font>
    <font>
      <b/>
      <sz val="9"/>
      <color indexed="81"/>
      <name val="Tahoma"/>
      <family val="2"/>
    </font>
    <font>
      <sz val="11"/>
      <color rgb="FF000000"/>
      <name val="Calibri"/>
      <family val="2"/>
      <scheme val="minor"/>
    </font>
    <font>
      <b/>
      <sz val="11"/>
      <color theme="0"/>
      <name val="Calibri"/>
      <family val="2"/>
    </font>
    <font>
      <b/>
      <sz val="11"/>
      <name val="Calibri"/>
      <family val="2"/>
      <scheme val="minor"/>
    </font>
    <font>
      <u/>
      <sz val="11"/>
      <color theme="10"/>
      <name val="Calibri"/>
      <family val="2"/>
      <scheme val="minor"/>
    </font>
    <font>
      <b/>
      <sz val="9"/>
      <color rgb="FF000000"/>
      <name val="Tahoma"/>
      <family val="2"/>
    </font>
    <font>
      <sz val="9"/>
      <color rgb="FF000000"/>
      <name val="Tahoma"/>
      <family val="2"/>
    </font>
    <font>
      <sz val="11"/>
      <color rgb="FF404040"/>
      <name val="Calibri"/>
      <family val="2"/>
      <scheme val="minor"/>
    </font>
    <font>
      <sz val="11"/>
      <name val="Arial"/>
      <family val="2"/>
    </font>
    <font>
      <b/>
      <sz val="12"/>
      <name val="Calibri"/>
      <family val="2"/>
      <scheme val="minor"/>
    </font>
    <font>
      <sz val="11"/>
      <color theme="1"/>
      <name val="Calibri"/>
      <family val="2"/>
    </font>
    <font>
      <sz val="11"/>
      <color rgb="FF404040"/>
      <name val="Calibri"/>
      <family val="2"/>
    </font>
    <font>
      <sz val="11"/>
      <color rgb="FFFFFFFF"/>
      <name val="Calibri"/>
      <family val="2"/>
    </font>
    <font>
      <b/>
      <sz val="11"/>
      <color rgb="FF404040"/>
      <name val="Calibri"/>
      <family val="2"/>
    </font>
    <font>
      <sz val="18"/>
      <name val="Calibri"/>
      <family val="2"/>
      <scheme val="minor"/>
    </font>
    <font>
      <b/>
      <sz val="18"/>
      <name val="Calibri"/>
      <family val="2"/>
      <scheme val="minor"/>
    </font>
    <font>
      <b/>
      <sz val="22"/>
      <color theme="0"/>
      <name val="Calibri"/>
      <family val="2"/>
      <scheme val="minor"/>
    </font>
    <font>
      <sz val="26"/>
      <color theme="0"/>
      <name val="Calibri"/>
      <family val="2"/>
      <scheme val="minor"/>
    </font>
    <font>
      <b/>
      <sz val="24"/>
      <color theme="1"/>
      <name val="Calibri"/>
      <family val="2"/>
      <scheme val="minor"/>
    </font>
    <font>
      <sz val="20"/>
      <name val="Calibri"/>
      <family val="2"/>
      <scheme val="minor"/>
    </font>
    <font>
      <b/>
      <sz val="12"/>
      <color theme="0"/>
      <name val="Calibri"/>
      <family val="2"/>
      <scheme val="minor"/>
    </font>
    <font>
      <b/>
      <sz val="12"/>
      <color theme="0"/>
      <name val="Arial"/>
      <family val="2"/>
    </font>
    <font>
      <b/>
      <sz val="12"/>
      <color rgb="FF000000"/>
      <name val="Arial"/>
      <family val="2"/>
    </font>
    <font>
      <sz val="12"/>
      <color rgb="FFFFFFFF"/>
      <name val="Arial"/>
      <family val="2"/>
    </font>
    <font>
      <sz val="12"/>
      <color rgb="FF000000"/>
      <name val="Arial"/>
      <family val="2"/>
    </font>
    <font>
      <sz val="12"/>
      <color theme="1"/>
      <name val="Arial"/>
      <family val="2"/>
    </font>
    <font>
      <b/>
      <sz val="12"/>
      <color theme="0"/>
      <name val="Calibri"/>
      <family val="2"/>
    </font>
    <font>
      <sz val="12"/>
      <color theme="1" tint="0.249977111117893"/>
      <name val="Calibri"/>
      <family val="2"/>
      <scheme val="minor"/>
    </font>
    <font>
      <sz val="12"/>
      <color theme="1" tint="0.249977111117893"/>
      <name val="Arial"/>
      <family val="2"/>
    </font>
    <font>
      <sz val="12"/>
      <color theme="0"/>
      <name val="Arial"/>
      <family val="2"/>
    </font>
    <font>
      <sz val="12"/>
      <color theme="1"/>
      <name val="Calibri"/>
      <family val="2"/>
      <scheme val="minor"/>
    </font>
    <font>
      <sz val="12"/>
      <color theme="1"/>
      <name val="Century Gothic"/>
      <family val="2"/>
    </font>
    <font>
      <sz val="12"/>
      <color theme="2" tint="-0.749992370372631"/>
      <name val="Calibri"/>
      <family val="2"/>
      <scheme val="minor"/>
    </font>
    <font>
      <u/>
      <sz val="26"/>
      <color theme="0"/>
      <name val="Calibri"/>
      <family val="2"/>
      <scheme val="minor"/>
    </font>
    <font>
      <b/>
      <sz val="10"/>
      <color theme="0"/>
      <name val="Calibri"/>
      <family val="2"/>
      <scheme val="minor"/>
    </font>
    <font>
      <b/>
      <sz val="12"/>
      <color theme="1" tint="0.249977111117893"/>
      <name val="Calibri"/>
      <family val="2"/>
      <scheme val="minor"/>
    </font>
    <font>
      <sz val="12"/>
      <color theme="1" tint="0.249977111117893"/>
      <name val="Century Gothic"/>
      <family val="2"/>
    </font>
    <font>
      <sz val="12"/>
      <color rgb="FF404040"/>
      <name val="Calibri"/>
      <family val="2"/>
      <scheme val="minor"/>
    </font>
    <font>
      <b/>
      <sz val="12"/>
      <color theme="1"/>
      <name val="Calibri"/>
      <family val="2"/>
      <scheme val="minor"/>
    </font>
    <font>
      <sz val="12"/>
      <color rgb="FFFF0000"/>
      <name val="Arial"/>
      <family val="2"/>
    </font>
    <font>
      <b/>
      <sz val="11"/>
      <color rgb="FF262944"/>
      <name val="Calibri"/>
      <family val="2"/>
      <scheme val="minor"/>
    </font>
    <font>
      <sz val="12"/>
      <color rgb="FF0070C0"/>
      <name val="Arial"/>
      <family val="2"/>
    </font>
    <font>
      <b/>
      <sz val="12"/>
      <color theme="1" tint="0.249977111117893"/>
      <name val="Arial"/>
      <family val="2"/>
    </font>
    <font>
      <b/>
      <sz val="12"/>
      <name val="Arial"/>
      <family val="2"/>
    </font>
    <font>
      <sz val="12"/>
      <color theme="0"/>
      <name val="Calibri"/>
      <family val="2"/>
      <scheme val="minor"/>
    </font>
    <font>
      <b/>
      <sz val="12"/>
      <color theme="1"/>
      <name val="Arial"/>
      <family val="2"/>
    </font>
    <font>
      <b/>
      <sz val="11"/>
      <color rgb="FF000000"/>
      <name val="Calibri"/>
      <family val="2"/>
    </font>
    <font>
      <sz val="14"/>
      <color theme="1" tint="0.249977111117893"/>
      <name val="Calibri"/>
      <family val="2"/>
      <scheme val="minor"/>
    </font>
    <font>
      <sz val="10"/>
      <name val="Calibri (Cuerpo)"/>
    </font>
    <font>
      <b/>
      <sz val="14"/>
      <color theme="0"/>
      <name val="Calibri"/>
      <family val="2"/>
    </font>
    <font>
      <b/>
      <sz val="12"/>
      <name val="Calibri (Cuerpo)"/>
    </font>
    <font>
      <sz val="14"/>
      <name val="Calibri"/>
      <family val="2"/>
      <scheme val="minor"/>
    </font>
    <font>
      <b/>
      <sz val="10"/>
      <name val="Calibri (Cuerpo)"/>
    </font>
    <font>
      <sz val="11"/>
      <color rgb="FF9C6500"/>
      <name val="Calibri"/>
      <family val="2"/>
      <scheme val="minor"/>
    </font>
    <font>
      <b/>
      <sz val="12"/>
      <color rgb="FF7030A0"/>
      <name val="Calibri"/>
      <family val="2"/>
      <scheme val="minor"/>
    </font>
    <font>
      <sz val="11"/>
      <color theme="2" tint="-0.749992370372631"/>
      <name val="Calibri"/>
      <family val="2"/>
      <scheme val="minor"/>
    </font>
    <font>
      <b/>
      <sz val="11"/>
      <color rgb="FF404040"/>
      <name val="Calibri"/>
      <family val="2"/>
      <scheme val="minor"/>
    </font>
    <font>
      <b/>
      <sz val="18"/>
      <color theme="0"/>
      <name val="Calibri"/>
      <family val="2"/>
      <scheme val="minor"/>
    </font>
    <font>
      <b/>
      <sz val="11"/>
      <color theme="0"/>
      <name val="Arial"/>
      <family val="2"/>
    </font>
    <font>
      <sz val="12"/>
      <name val="Arial"/>
      <family val="2"/>
    </font>
    <font>
      <sz val="11"/>
      <color theme="2" tint="-0.749992370372631"/>
      <name val="Calibri (Cuerpo)"/>
    </font>
    <font>
      <sz val="11"/>
      <color theme="1" tint="0.249977111117893"/>
      <name val="Calibri"/>
      <family val="2"/>
    </font>
    <font>
      <sz val="11"/>
      <color rgb="FFFFFFFF"/>
      <name val="Calibri"/>
      <family val="2"/>
      <scheme val="minor"/>
    </font>
    <font>
      <sz val="12"/>
      <color theme="0"/>
      <name val="Times New Roman"/>
      <family val="1"/>
    </font>
    <font>
      <b/>
      <sz val="14"/>
      <color rgb="FF404040"/>
      <name val="Calibri"/>
      <family val="2"/>
      <scheme val="minor"/>
    </font>
    <font>
      <sz val="12"/>
      <name val="Times New Roman"/>
      <family val="1"/>
    </font>
    <font>
      <sz val="12"/>
      <color rgb="FFFF0000"/>
      <name val="Calibri"/>
      <family val="2"/>
      <scheme val="minor"/>
    </font>
    <font>
      <sz val="11"/>
      <color rgb="FF00B0F0"/>
      <name val="Century Gothic"/>
      <family val="2"/>
    </font>
    <font>
      <b/>
      <sz val="11"/>
      <color rgb="FFFF0000"/>
      <name val="Calibri"/>
      <family val="2"/>
      <scheme val="minor"/>
    </font>
    <font>
      <sz val="14"/>
      <color theme="1" tint="0.249977111117893"/>
      <name val="Arial"/>
      <family val="2"/>
    </font>
    <font>
      <sz val="9"/>
      <color theme="1" tint="0.249977111117893"/>
      <name val="Arial"/>
      <family val="2"/>
    </font>
    <font>
      <sz val="10"/>
      <color theme="1" tint="0.249977111117893"/>
      <name val="Arial"/>
      <family val="2"/>
    </font>
    <font>
      <b/>
      <sz val="16"/>
      <color theme="0"/>
      <name val="Century Gothic"/>
      <family val="2"/>
    </font>
    <font>
      <b/>
      <sz val="11"/>
      <color rgb="FF000000"/>
      <name val="Calibri"/>
      <family val="2"/>
      <scheme val="minor"/>
    </font>
    <font>
      <sz val="16"/>
      <name val="Calibri"/>
      <family val="2"/>
      <scheme val="minor"/>
    </font>
    <font>
      <sz val="16"/>
      <color theme="0"/>
      <name val="Calibri"/>
      <family val="2"/>
      <scheme val="minor"/>
    </font>
    <font>
      <b/>
      <sz val="12"/>
      <name val="Century Gothic"/>
      <family val="2"/>
    </font>
    <font>
      <b/>
      <sz val="12"/>
      <color theme="0"/>
      <name val="Century Gothic"/>
      <family val="2"/>
    </font>
    <font>
      <sz val="11"/>
      <color theme="4" tint="-0.499984740745262"/>
      <name val="Calibri"/>
      <family val="2"/>
      <scheme val="minor"/>
    </font>
    <font>
      <b/>
      <sz val="14"/>
      <color theme="1"/>
      <name val="Arial"/>
      <family val="2"/>
    </font>
    <font>
      <sz val="16"/>
      <color theme="1" tint="0.249977111117893"/>
      <name val="Calibri"/>
      <family val="2"/>
      <scheme val="minor"/>
    </font>
    <font>
      <sz val="12"/>
      <color theme="0"/>
      <name val="Century Gothic"/>
      <family val="2"/>
    </font>
    <font>
      <sz val="20"/>
      <color theme="1"/>
      <name val="Century Gothic"/>
      <family val="2"/>
    </font>
    <font>
      <sz val="16"/>
      <color theme="1"/>
      <name val="Century Gothic"/>
      <family val="2"/>
    </font>
    <font>
      <b/>
      <sz val="12"/>
      <color rgb="FFFFFFFF"/>
      <name val="Arial"/>
      <family val="2"/>
    </font>
    <font>
      <sz val="18"/>
      <color theme="0"/>
      <name val="Calibri"/>
      <family val="2"/>
      <scheme val="minor"/>
    </font>
    <font>
      <sz val="12"/>
      <color theme="2" tint="-0.749992370372631"/>
      <name val="Arial"/>
      <family val="2"/>
    </font>
    <font>
      <sz val="11"/>
      <color rgb="FF404040"/>
      <name val="Calibri (Cuerpo)"/>
    </font>
    <font>
      <b/>
      <sz val="18"/>
      <color theme="0"/>
      <name val="Calibri"/>
      <family val="2"/>
    </font>
    <font>
      <b/>
      <sz val="11"/>
      <color theme="2" tint="-0.749992370372631"/>
      <name val="Calibri"/>
      <family val="2"/>
      <scheme val="minor"/>
    </font>
    <font>
      <b/>
      <sz val="11"/>
      <color rgb="FF7030A0"/>
      <name val="Calibri"/>
      <family val="2"/>
      <scheme val="minor"/>
    </font>
    <font>
      <sz val="14"/>
      <color theme="0"/>
      <name val="Arial"/>
      <family val="2"/>
    </font>
    <font>
      <b/>
      <sz val="14"/>
      <color theme="0"/>
      <name val="Arial"/>
      <family val="2"/>
    </font>
    <font>
      <sz val="14"/>
      <color rgb="FFFF0000"/>
      <name val="Arial"/>
      <family val="2"/>
    </font>
    <font>
      <sz val="14"/>
      <color theme="0"/>
      <name val="Calibri"/>
      <family val="2"/>
      <scheme val="minor"/>
    </font>
    <font>
      <sz val="14"/>
      <color rgb="FF404040"/>
      <name val="Calibri"/>
      <family val="2"/>
      <scheme val="minor"/>
    </font>
    <font>
      <b/>
      <sz val="11"/>
      <color rgb="FFFFFFFF"/>
      <name val="Calibri"/>
      <family val="2"/>
    </font>
    <font>
      <b/>
      <sz val="22"/>
      <color rgb="FFFFFFFF"/>
      <name val="Calibri"/>
      <family val="2"/>
    </font>
    <font>
      <b/>
      <sz val="14"/>
      <color rgb="FFFFFFFF"/>
      <name val="Calibri"/>
      <family val="2"/>
    </font>
    <font>
      <sz val="11"/>
      <color rgb="FF000000"/>
      <name val="Century Gothic"/>
      <family val="2"/>
    </font>
    <font>
      <b/>
      <sz val="10"/>
      <color rgb="FFFFFFFF"/>
      <name val="Calibri"/>
      <family val="2"/>
    </font>
    <font>
      <b/>
      <sz val="12"/>
      <color rgb="FFFFFFFF"/>
      <name val="Calibri"/>
      <family val="2"/>
    </font>
    <font>
      <sz val="11"/>
      <color rgb="FF3A3838"/>
      <name val="Calibri"/>
      <family val="2"/>
    </font>
    <font>
      <sz val="11"/>
      <color rgb="FF404040"/>
      <name val="Century Gothic"/>
      <family val="2"/>
    </font>
    <font>
      <b/>
      <sz val="24"/>
      <color theme="1"/>
      <name val="Calibri"/>
      <family val="2"/>
    </font>
    <font>
      <sz val="12"/>
      <color theme="1" tint="0.249977111117893"/>
      <name val="Calibri"/>
      <family val="2"/>
    </font>
    <font>
      <sz val="12"/>
      <color rgb="FF404040"/>
      <name val="Arial"/>
      <family val="2"/>
    </font>
    <font>
      <sz val="12"/>
      <color rgb="FF404040"/>
      <name val="Calibri"/>
      <family val="2"/>
    </font>
    <font>
      <b/>
      <sz val="11"/>
      <color theme="1" tint="0.249977111117893"/>
      <name val="Calibri"/>
      <family val="2"/>
    </font>
    <font>
      <sz val="10"/>
      <color theme="0"/>
      <name val="Calibri"/>
      <family val="2"/>
      <scheme val="minor"/>
    </font>
    <font>
      <sz val="11"/>
      <color theme="1"/>
      <name val="Arial"/>
      <family val="2"/>
    </font>
    <font>
      <sz val="11"/>
      <color rgb="FF404040"/>
      <name val="Arial"/>
      <family val="2"/>
    </font>
    <font>
      <sz val="14"/>
      <color theme="2" tint="-0.749992370372631"/>
      <name val="Arial"/>
      <family val="2"/>
    </font>
    <font>
      <sz val="11"/>
      <color theme="2" tint="-0.749992370372631"/>
      <name val="Arial"/>
      <family val="2"/>
    </font>
    <font>
      <sz val="11"/>
      <color theme="1" tint="0.34998626667073579"/>
      <name val="Calibri"/>
      <family val="2"/>
      <scheme val="minor"/>
    </font>
    <font>
      <sz val="11"/>
      <color theme="1" tint="0.249977111117893"/>
      <name val="Calibri "/>
    </font>
    <font>
      <sz val="13"/>
      <color theme="1" tint="0.249977111117893"/>
      <name val="Calibri"/>
      <family val="2"/>
      <scheme val="minor"/>
    </font>
    <font>
      <sz val="11"/>
      <color rgb="FF26CF84"/>
      <name val="Calibri"/>
      <family val="2"/>
      <scheme val="minor"/>
    </font>
    <font>
      <sz val="11"/>
      <color rgb="FF26CF84"/>
      <name val="Century Gothic"/>
      <family val="2"/>
    </font>
    <font>
      <b/>
      <sz val="10"/>
      <color indexed="81"/>
      <name val="Tahoma"/>
      <family val="2"/>
    </font>
    <font>
      <sz val="10"/>
      <color indexed="81"/>
      <name val="Tahoma"/>
      <family val="2"/>
    </font>
    <font>
      <sz val="11.5"/>
      <color theme="1" tint="0.249977111117893"/>
      <name val="Arial"/>
      <family val="2"/>
    </font>
    <font>
      <sz val="14"/>
      <color theme="1"/>
      <name val="Century Gothic"/>
      <family val="2"/>
    </font>
    <font>
      <sz val="14"/>
      <color theme="1"/>
      <name val="Calibri"/>
      <family val="2"/>
      <scheme val="minor"/>
    </font>
    <font>
      <sz val="14"/>
      <color rgb="FFFF0000"/>
      <name val="Calibri"/>
      <family val="2"/>
      <scheme val="minor"/>
    </font>
    <font>
      <sz val="14"/>
      <color theme="1" tint="0.249977111117893"/>
      <name val="Calibri (Cuerpo)"/>
    </font>
    <font>
      <sz val="14"/>
      <name val="Century Gothic"/>
      <family val="2"/>
    </font>
    <font>
      <sz val="14"/>
      <name val="Calibri"/>
      <family val="2"/>
    </font>
    <font>
      <sz val="16"/>
      <name val="Century Gothic"/>
      <family val="2"/>
    </font>
    <font>
      <sz val="14"/>
      <color theme="0"/>
      <name val="Calibri"/>
      <family val="2"/>
    </font>
    <font>
      <sz val="12"/>
      <color theme="5" tint="-0.249977111117893"/>
      <name val="Arial"/>
      <family val="2"/>
    </font>
    <font>
      <b/>
      <sz val="12"/>
      <color indexed="63"/>
      <name val="Calibri"/>
      <family val="2"/>
    </font>
    <font>
      <sz val="12"/>
      <color indexed="63"/>
      <name val="Calibri"/>
      <family val="2"/>
    </font>
    <font>
      <sz val="12"/>
      <color theme="2" tint="-0.749992370372631"/>
      <name val="Calibri"/>
      <family val="2"/>
    </font>
    <font>
      <sz val="10"/>
      <name val="Arial"/>
      <family val="2"/>
    </font>
    <font>
      <i/>
      <sz val="11"/>
      <color theme="1" tint="0.249977111117893"/>
      <name val="Calibri"/>
      <family val="2"/>
      <scheme val="minor"/>
    </font>
    <font>
      <sz val="11"/>
      <color rgb="FFFF0000"/>
      <name val="Century Gothic"/>
      <family val="2"/>
    </font>
    <font>
      <sz val="18"/>
      <color theme="1" tint="0.249977111117893"/>
      <name val="Calibri"/>
      <family val="2"/>
      <scheme val="minor"/>
    </font>
    <font>
      <sz val="11"/>
      <color theme="1" tint="0.249977111117893"/>
      <name val="Calibri (Cuerpo)"/>
    </font>
    <font>
      <sz val="11"/>
      <name val="Century Gothic"/>
      <family val="2"/>
    </font>
    <font>
      <sz val="20"/>
      <color theme="0"/>
      <name val="Calibri"/>
      <family val="2"/>
      <scheme val="minor"/>
    </font>
    <font>
      <sz val="20"/>
      <color theme="1" tint="0.249977111117893"/>
      <name val="Calibri"/>
      <family val="2"/>
      <scheme val="minor"/>
    </font>
    <font>
      <sz val="18"/>
      <color rgb="FFFFFFFF"/>
      <name val="Calibri"/>
      <family val="2"/>
    </font>
    <font>
      <sz val="10"/>
      <color theme="1" tint="0.249977111117893"/>
      <name val="Arial Narrow"/>
      <family val="2"/>
    </font>
    <font>
      <sz val="11"/>
      <color theme="2" tint="-0.749992370372631"/>
      <name val="Century Gothic"/>
      <family val="2"/>
    </font>
    <font>
      <sz val="10"/>
      <color rgb="FF404040"/>
      <name val="Arial"/>
      <family val="2"/>
    </font>
    <font>
      <sz val="11"/>
      <name val="Calibri (Cuerpo)"/>
    </font>
    <font>
      <sz val="11"/>
      <color theme="0"/>
      <name val="Arial"/>
      <family val="2"/>
    </font>
    <font>
      <b/>
      <sz val="11"/>
      <color rgb="FF404040"/>
      <name val="Arial"/>
      <family val="2"/>
    </font>
    <font>
      <b/>
      <sz val="11"/>
      <color theme="2" tint="-0.749992370372631"/>
      <name val="Arial"/>
      <family val="2"/>
    </font>
    <font>
      <sz val="11"/>
      <color rgb="FFFF0000"/>
      <name val="OpenSymbol"/>
    </font>
    <font>
      <b/>
      <sz val="11"/>
      <color theme="1"/>
      <name val="Century Gothic"/>
      <family val="2"/>
    </font>
    <font>
      <b/>
      <sz val="10"/>
      <color theme="1"/>
      <name val="Calibri"/>
      <family val="2"/>
      <scheme val="minor"/>
    </font>
    <font>
      <sz val="11"/>
      <color theme="0"/>
      <name val="Calibri"/>
      <family val="2"/>
    </font>
    <font>
      <sz val="12"/>
      <name val="Arial Narrow"/>
      <family val="2"/>
    </font>
    <font>
      <b/>
      <sz val="10"/>
      <color theme="0"/>
      <name val="Arial"/>
      <family val="2"/>
    </font>
    <font>
      <sz val="10"/>
      <color theme="2" tint="-0.749992370372631"/>
      <name val="Arial"/>
      <family val="2"/>
    </font>
    <font>
      <sz val="10"/>
      <color rgb="FF0D0D0D"/>
      <name val="Arial"/>
      <family val="2"/>
    </font>
    <font>
      <sz val="9"/>
      <color theme="1"/>
      <name val="Arial"/>
      <family val="2"/>
    </font>
    <font>
      <b/>
      <sz val="12"/>
      <color indexed="81"/>
      <name val="Tahoma"/>
      <family val="2"/>
    </font>
    <font>
      <sz val="12"/>
      <color rgb="FFFFFFFF"/>
      <name val="Calibri"/>
      <family val="2"/>
    </font>
    <font>
      <sz val="12"/>
      <color rgb="FF000000"/>
      <name val="Calibri"/>
      <family val="2"/>
    </font>
    <font>
      <b/>
      <sz val="12"/>
      <color rgb="FF595959"/>
      <name val="Calibri"/>
      <family val="2"/>
    </font>
    <font>
      <sz val="12"/>
      <color rgb="FF595959"/>
      <name val="Calibri"/>
      <family val="2"/>
    </font>
    <font>
      <sz val="12"/>
      <name val="Calibri"/>
      <family val="2"/>
    </font>
    <font>
      <b/>
      <sz val="12"/>
      <name val="Calibri"/>
      <family val="2"/>
    </font>
    <font>
      <sz val="10"/>
      <color rgb="FF000000"/>
      <name val="Calibri"/>
      <family val="2"/>
    </font>
    <font>
      <sz val="16"/>
      <name val="Calibri"/>
      <family val="2"/>
    </font>
    <font>
      <sz val="16"/>
      <color rgb="FFFFFFFF"/>
      <name val="Calibri"/>
      <family val="2"/>
    </font>
    <font>
      <b/>
      <sz val="12"/>
      <color rgb="FF525252"/>
      <name val="Calibri"/>
      <family val="2"/>
    </font>
    <font>
      <sz val="12"/>
      <color rgb="FF525252"/>
      <name val="Calibri"/>
      <family val="2"/>
    </font>
    <font>
      <b/>
      <sz val="12"/>
      <color rgb="FFFF0000"/>
      <name val="Calibri"/>
      <family val="2"/>
    </font>
    <font>
      <sz val="10"/>
      <color theme="1" tint="4.9989318521683403E-2"/>
      <name val="Calibri"/>
      <family val="2"/>
      <scheme val="minor"/>
    </font>
    <font>
      <b/>
      <sz val="18"/>
      <color theme="1" tint="0.249977111117893"/>
      <name val="Century Gothic"/>
      <family val="2"/>
    </font>
    <font>
      <sz val="12"/>
      <color theme="8"/>
      <name val="Calibri"/>
      <family val="2"/>
      <scheme val="minor"/>
    </font>
    <font>
      <b/>
      <sz val="13"/>
      <color rgb="FFFFFFFF"/>
      <name val="Calibri"/>
      <family val="2"/>
    </font>
    <font>
      <b/>
      <sz val="20"/>
      <color rgb="FFFFFFFF"/>
      <name val="Calibri"/>
      <family val="2"/>
    </font>
    <font>
      <b/>
      <sz val="16"/>
      <color rgb="FFFFFFFF"/>
      <name val="Calibri"/>
      <family val="2"/>
    </font>
    <font>
      <b/>
      <sz val="14"/>
      <color rgb="FF404040"/>
      <name val="Calibri"/>
      <family val="2"/>
    </font>
    <font>
      <b/>
      <sz val="16"/>
      <name val="Calibri"/>
      <family val="2"/>
    </font>
    <font>
      <b/>
      <sz val="10"/>
      <name val="Arial"/>
      <family val="2"/>
    </font>
    <font>
      <b/>
      <sz val="11"/>
      <color rgb="FF0070C0"/>
      <name val="Calibri"/>
      <family val="2"/>
      <scheme val="minor"/>
    </font>
    <font>
      <sz val="11"/>
      <color theme="4" tint="-0.249977111117893"/>
      <name val="Calibri"/>
      <family val="2"/>
      <scheme val="minor"/>
    </font>
    <font>
      <sz val="11"/>
      <color rgb="FF000000"/>
      <name val="Calibri"/>
      <family val="2"/>
      <charset val="1"/>
    </font>
    <font>
      <sz val="11"/>
      <color rgb="FF3B3838"/>
      <name val="Calibri"/>
      <family val="2"/>
    </font>
    <font>
      <sz val="11"/>
      <color theme="7" tint="0.79998168889431442"/>
      <name val="Calibri"/>
      <family val="2"/>
    </font>
    <font>
      <sz val="11"/>
      <color rgb="FF9C0006"/>
      <name val="Calibri"/>
      <family val="2"/>
      <charset val="1"/>
    </font>
    <font>
      <u/>
      <sz val="11"/>
      <color rgb="FF0563C1"/>
      <name val="Calibri"/>
      <family val="2"/>
      <charset val="1"/>
    </font>
    <font>
      <sz val="12"/>
      <color theme="1"/>
      <name val="Calibri"/>
      <family val="2"/>
    </font>
    <font>
      <b/>
      <sz val="9"/>
      <color rgb="FF000000"/>
      <name val="Tahoma"/>
      <family val="2"/>
      <charset val="1"/>
    </font>
    <font>
      <sz val="9"/>
      <color rgb="FF000000"/>
      <name val="Tahoma"/>
      <family val="2"/>
      <charset val="1"/>
    </font>
    <font>
      <sz val="24"/>
      <color theme="1"/>
      <name val="Calibri"/>
      <family val="2"/>
      <scheme val="minor"/>
    </font>
    <font>
      <b/>
      <sz val="24"/>
      <color theme="1" tint="0.249977111117893"/>
      <name val="Calibri"/>
      <family val="2"/>
      <scheme val="minor"/>
    </font>
    <font>
      <b/>
      <sz val="24"/>
      <color theme="0"/>
      <name val="Calibri"/>
      <family val="2"/>
      <scheme val="minor"/>
    </font>
    <font>
      <b/>
      <sz val="24"/>
      <name val="Calibri"/>
      <family val="2"/>
      <scheme val="minor"/>
    </font>
    <font>
      <sz val="24"/>
      <color rgb="FFFFFFFF"/>
      <name val="Arial"/>
      <family val="2"/>
    </font>
    <font>
      <b/>
      <sz val="24"/>
      <color rgb="FF000000"/>
      <name val="Calibri"/>
      <family val="2"/>
    </font>
    <font>
      <b/>
      <sz val="24"/>
      <color rgb="FFFFFFFF"/>
      <name val="Calibri"/>
      <family val="2"/>
    </font>
    <font>
      <sz val="24"/>
      <color theme="0"/>
      <name val="Calibri"/>
      <family val="2"/>
    </font>
    <font>
      <b/>
      <sz val="24"/>
      <name val="Arial"/>
      <family val="2"/>
    </font>
    <font>
      <sz val="11"/>
      <color theme="1"/>
      <name val="Calibri (Cuerpo)"/>
    </font>
    <font>
      <sz val="22"/>
      <color theme="0"/>
      <name val="Calibri"/>
      <family val="2"/>
      <scheme val="minor"/>
    </font>
    <font>
      <b/>
      <sz val="9"/>
      <color theme="1" tint="0.249977111117893"/>
      <name val="Calibri"/>
      <family val="2"/>
      <scheme val="minor"/>
    </font>
    <font>
      <sz val="9"/>
      <color theme="1" tint="0.249977111117893"/>
      <name val="Calibri"/>
      <family val="2"/>
      <scheme val="minor"/>
    </font>
    <font>
      <sz val="11"/>
      <color rgb="FFC00000"/>
      <name val="Calibri"/>
      <family val="2"/>
      <scheme val="minor"/>
    </font>
    <font>
      <b/>
      <sz val="24"/>
      <color rgb="FFFFFFFF"/>
      <name val="Calibri"/>
      <family val="2"/>
      <scheme val="minor"/>
    </font>
    <font>
      <b/>
      <sz val="24"/>
      <color theme="1"/>
      <name val="Century Gothic"/>
      <family val="2"/>
    </font>
    <font>
      <b/>
      <sz val="24"/>
      <color theme="2" tint="-0.749992370372631"/>
      <name val="Calibri"/>
      <family val="2"/>
      <scheme val="minor"/>
    </font>
    <font>
      <b/>
      <sz val="24"/>
      <color theme="0"/>
      <name val="Arial"/>
      <family val="2"/>
    </font>
    <font>
      <b/>
      <sz val="24"/>
      <color theme="1" tint="0.249977111117893"/>
      <name val="Arial"/>
      <family val="2"/>
    </font>
    <font>
      <b/>
      <sz val="24"/>
      <color rgb="FFFFFFFF"/>
      <name val="Arial"/>
      <family val="2"/>
    </font>
    <font>
      <b/>
      <sz val="24"/>
      <color theme="0" tint="-4.9989318521683403E-2"/>
      <name val="Arial"/>
      <family val="2"/>
    </font>
    <font>
      <sz val="24"/>
      <color rgb="FFFFFFFF"/>
      <name val="Calibri"/>
      <family val="2"/>
    </font>
    <font>
      <b/>
      <sz val="24"/>
      <color theme="1" tint="0.249977111117893"/>
      <name val="Arial Narrow"/>
      <family val="2"/>
    </font>
    <font>
      <b/>
      <sz val="24"/>
      <color theme="1"/>
      <name val="Arial"/>
      <family val="2"/>
    </font>
    <font>
      <b/>
      <sz val="24"/>
      <color rgb="FF000000"/>
      <name val="Calibri"/>
      <family val="2"/>
      <scheme val="minor"/>
    </font>
    <font>
      <sz val="28"/>
      <color theme="0"/>
      <name val="Calibri"/>
      <family val="2"/>
      <scheme val="minor"/>
    </font>
    <font>
      <sz val="22"/>
      <name val="Calibri"/>
      <family val="2"/>
      <scheme val="minor"/>
    </font>
    <font>
      <b/>
      <sz val="34"/>
      <color rgb="FF002060"/>
      <name val="Calibri"/>
      <family val="2"/>
      <scheme val="minor"/>
    </font>
    <font>
      <b/>
      <sz val="30"/>
      <color rgb="FF002060"/>
      <name val="Calibri"/>
      <family val="2"/>
      <scheme val="minor"/>
    </font>
    <font>
      <b/>
      <sz val="32"/>
      <color rgb="FF002060"/>
      <name val="Calibri"/>
      <family val="2"/>
      <scheme val="minor"/>
    </font>
    <font>
      <sz val="24"/>
      <color theme="0"/>
      <name val="Calibri"/>
      <family val="2"/>
      <scheme val="minor"/>
    </font>
    <font>
      <sz val="24"/>
      <name val="Arial"/>
      <family val="2"/>
    </font>
    <font>
      <b/>
      <sz val="12"/>
      <color rgb="FF000000"/>
      <name val="Calibri"/>
      <family val="2"/>
      <scheme val="minor"/>
    </font>
    <font>
      <sz val="12"/>
      <color rgb="FFFFFFFF"/>
      <name val="Calibri"/>
      <family val="2"/>
      <scheme val="minor"/>
    </font>
    <font>
      <sz val="12"/>
      <color rgb="FF000000"/>
      <name val="Calibri"/>
      <family val="2"/>
      <scheme val="minor"/>
    </font>
    <font>
      <u/>
      <sz val="11"/>
      <name val="Calibri"/>
      <family val="2"/>
      <scheme val="minor"/>
    </font>
    <font>
      <sz val="14"/>
      <name val="Arial"/>
      <family val="2"/>
    </font>
    <font>
      <u/>
      <sz val="11"/>
      <color theme="0"/>
      <name val="Calibri"/>
      <family val="2"/>
      <scheme val="minor"/>
    </font>
    <font>
      <sz val="16"/>
      <color theme="0"/>
      <name val="Century Gothic"/>
      <family val="2"/>
    </font>
    <font>
      <sz val="12"/>
      <name val="Century Gothic"/>
      <family val="2"/>
    </font>
    <font>
      <sz val="12"/>
      <color rgb="FFFF00FF"/>
      <name val="Century Gothic"/>
      <family val="2"/>
    </font>
    <font>
      <u/>
      <sz val="11"/>
      <color theme="1" tint="0.249977111117893"/>
      <name val="Calibri"/>
      <family val="2"/>
      <scheme val="minor"/>
    </font>
    <font>
      <u/>
      <sz val="16"/>
      <color theme="1" tint="0.249977111117893"/>
      <name val="Calibri"/>
      <family val="2"/>
      <scheme val="minor"/>
    </font>
  </fonts>
  <fills count="8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theme="8" tint="0.59999389629810485"/>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rgb="FF262944"/>
        <bgColor indexed="64"/>
      </patternFill>
    </fill>
    <fill>
      <patternFill patternType="solid">
        <fgColor rgb="FF00648E"/>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rgb="FF26ACD5"/>
        <bgColor indexed="64"/>
      </patternFill>
    </fill>
    <fill>
      <patternFill patternType="solid">
        <fgColor rgb="FF5ADE65"/>
        <bgColor indexed="64"/>
      </patternFill>
    </fill>
    <fill>
      <patternFill patternType="solid">
        <fgColor rgb="FF26CF84"/>
        <bgColor indexed="64"/>
      </patternFill>
    </fill>
    <fill>
      <patternFill patternType="solid">
        <fgColor rgb="FF00B050"/>
        <bgColor indexed="64"/>
      </patternFill>
    </fill>
    <fill>
      <patternFill patternType="solid">
        <fgColor rgb="FFFF0000"/>
        <bgColor indexed="64"/>
      </patternFill>
    </fill>
    <fill>
      <patternFill patternType="solid">
        <fgColor rgb="FFA6A6A6"/>
        <bgColor indexed="64"/>
      </patternFill>
    </fill>
    <fill>
      <patternFill patternType="solid">
        <fgColor rgb="FFDBDBDB"/>
        <bgColor indexed="64"/>
      </patternFill>
    </fill>
    <fill>
      <patternFill patternType="solid">
        <fgColor rgb="FFCCFF33"/>
        <bgColor indexed="64"/>
      </patternFill>
    </fill>
    <fill>
      <patternFill patternType="solid">
        <fgColor rgb="FF305496"/>
        <bgColor indexed="64"/>
      </patternFill>
    </fill>
    <fill>
      <patternFill patternType="solid">
        <fgColor rgb="FF000000"/>
        <bgColor indexed="64"/>
      </patternFill>
    </fill>
    <fill>
      <patternFill patternType="solid">
        <fgColor theme="0" tint="-0.249977111117893"/>
        <bgColor indexed="64"/>
      </patternFill>
    </fill>
    <fill>
      <patternFill patternType="solid">
        <fgColor rgb="FF92D050"/>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0" tint="-0.34998626667073579"/>
        <bgColor indexed="64"/>
      </patternFill>
    </fill>
    <fill>
      <patternFill patternType="solid">
        <fgColor theme="2"/>
        <bgColor indexed="64"/>
      </patternFill>
    </fill>
    <fill>
      <patternFill patternType="solid">
        <fgColor theme="9" tint="0.59999389629810485"/>
        <bgColor indexed="64"/>
      </patternFill>
    </fill>
    <fill>
      <patternFill patternType="solid">
        <fgColor theme="5"/>
        <bgColor indexed="64"/>
      </patternFill>
    </fill>
    <fill>
      <patternFill patternType="solid">
        <fgColor rgb="FFD9D9D9"/>
        <bgColor rgb="FF000000"/>
      </patternFill>
    </fill>
    <fill>
      <patternFill patternType="solid">
        <fgColor rgb="FF262944"/>
        <bgColor rgb="FF000000"/>
      </patternFill>
    </fill>
    <fill>
      <patternFill patternType="solid">
        <fgColor rgb="FF00648E"/>
        <bgColor rgb="FF000000"/>
      </patternFill>
    </fill>
    <fill>
      <patternFill patternType="solid">
        <fgColor rgb="FFDBDBDB"/>
        <bgColor rgb="FF000000"/>
      </patternFill>
    </fill>
    <fill>
      <patternFill patternType="solid">
        <fgColor rgb="FFC9C9C9"/>
        <bgColor rgb="FF000000"/>
      </patternFill>
    </fill>
    <fill>
      <patternFill patternType="solid">
        <fgColor rgb="FF26ACD5"/>
        <bgColor rgb="FF000000"/>
      </patternFill>
    </fill>
    <fill>
      <patternFill patternType="solid">
        <fgColor rgb="FF26CF84"/>
        <bgColor rgb="FF000000"/>
      </patternFill>
    </fill>
    <fill>
      <patternFill patternType="solid">
        <fgColor theme="4" tint="-0.249977111117893"/>
        <bgColor indexed="64"/>
      </patternFill>
    </fill>
    <fill>
      <patternFill patternType="solid">
        <fgColor rgb="FF0070C0"/>
        <bgColor indexed="64"/>
      </patternFill>
    </fill>
    <fill>
      <patternFill patternType="solid">
        <fgColor theme="4" tint="-0.499984740745262"/>
        <bgColor indexed="64"/>
      </patternFill>
    </fill>
    <fill>
      <patternFill patternType="solid">
        <fgColor rgb="FF00B0F0"/>
        <bgColor indexed="64"/>
      </patternFill>
    </fill>
    <fill>
      <patternFill patternType="solid">
        <fgColor theme="8" tint="0.39997558519241921"/>
        <bgColor indexed="64"/>
      </patternFill>
    </fill>
    <fill>
      <patternFill patternType="solid">
        <fgColor theme="1"/>
        <bgColor indexed="64"/>
      </patternFill>
    </fill>
    <fill>
      <patternFill patternType="solid">
        <fgColor theme="4"/>
        <bgColor indexed="64"/>
      </patternFill>
    </fill>
    <fill>
      <patternFill patternType="solid">
        <fgColor rgb="FFD0CECE"/>
        <bgColor indexed="64"/>
      </patternFill>
    </fill>
    <fill>
      <patternFill patternType="solid">
        <fgColor theme="7" tint="0.79998168889431442"/>
        <bgColor indexed="64"/>
      </patternFill>
    </fill>
    <fill>
      <patternFill patternType="solid">
        <fgColor rgb="FFD9D9D9"/>
        <bgColor indexed="64"/>
      </patternFill>
    </fill>
    <fill>
      <patternFill patternType="solid">
        <fgColor rgb="FFC9C9C9"/>
        <bgColor indexed="64"/>
      </patternFill>
    </fill>
    <fill>
      <patternFill patternType="solid">
        <fgColor theme="0" tint="-0.249977111117893"/>
        <bgColor rgb="FF000000"/>
      </patternFill>
    </fill>
    <fill>
      <patternFill patternType="solid">
        <fgColor rgb="FF0070C0"/>
        <bgColor rgb="FF000000"/>
      </patternFill>
    </fill>
    <fill>
      <patternFill patternType="solid">
        <fgColor rgb="FF00B050"/>
        <bgColor rgb="FF000000"/>
      </patternFill>
    </fill>
    <fill>
      <patternFill patternType="solid">
        <fgColor rgb="FF305496"/>
        <bgColor rgb="FF000000"/>
      </patternFill>
    </fill>
    <fill>
      <patternFill patternType="solid">
        <fgColor rgb="FFFFFFFF"/>
        <bgColor rgb="FF000000"/>
      </patternFill>
    </fill>
    <fill>
      <patternFill patternType="solid">
        <fgColor rgb="FFD0CECE"/>
        <bgColor rgb="FF000000"/>
      </patternFill>
    </fill>
    <fill>
      <patternFill patternType="solid">
        <fgColor rgb="FF5ADE65"/>
        <bgColor rgb="FF000000"/>
      </patternFill>
    </fill>
    <fill>
      <patternFill patternType="solid">
        <fgColor theme="0" tint="-0.14999847407452621"/>
        <bgColor rgb="FF000000"/>
      </patternFill>
    </fill>
    <fill>
      <patternFill patternType="solid">
        <fgColor theme="7" tint="0.39997558519241921"/>
        <bgColor indexed="64"/>
      </patternFill>
    </fill>
    <fill>
      <patternFill patternType="solid">
        <fgColor rgb="FFFFFFFF"/>
        <bgColor indexed="64"/>
      </patternFill>
    </fill>
    <fill>
      <patternFill patternType="solid">
        <fgColor rgb="FFBFBFBF"/>
        <bgColor rgb="FF000000"/>
      </patternFill>
    </fill>
    <fill>
      <patternFill patternType="solid">
        <fgColor rgb="FF70AD47"/>
        <bgColor indexed="64"/>
      </patternFill>
    </fill>
    <fill>
      <patternFill patternType="solid">
        <fgColor rgb="FFE7E6E6"/>
        <bgColor indexed="64"/>
      </patternFill>
    </fill>
    <fill>
      <patternFill patternType="solid">
        <fgColor rgb="FF262944"/>
        <bgColor rgb="FF3B3838"/>
      </patternFill>
    </fill>
    <fill>
      <patternFill patternType="solid">
        <fgColor rgb="FF0070C0"/>
        <bgColor rgb="FF0563C1"/>
      </patternFill>
    </fill>
    <fill>
      <patternFill patternType="solid">
        <fgColor rgb="FFDBDBDB"/>
        <bgColor rgb="FFD9D9D9"/>
      </patternFill>
    </fill>
    <fill>
      <patternFill patternType="solid">
        <fgColor rgb="FF00648E"/>
        <bgColor rgb="FF0563C1"/>
      </patternFill>
    </fill>
    <fill>
      <patternFill patternType="solid">
        <fgColor rgb="FFC9C9C9"/>
        <bgColor rgb="FFD0CECE"/>
      </patternFill>
    </fill>
    <fill>
      <patternFill patternType="solid">
        <fgColor rgb="FFD9D9D9"/>
        <bgColor rgb="FFDBDBDB"/>
      </patternFill>
    </fill>
    <fill>
      <patternFill patternType="solid">
        <fgColor theme="2"/>
        <bgColor rgb="FFD0CECE"/>
      </patternFill>
    </fill>
    <fill>
      <patternFill patternType="solid">
        <fgColor rgb="FFBFBFBF"/>
        <bgColor rgb="FFC9C9C9"/>
      </patternFill>
    </fill>
    <fill>
      <patternFill patternType="solid">
        <fgColor rgb="FFE7E6E6"/>
        <bgColor rgb="FFDDDDDD"/>
      </patternFill>
    </fill>
    <fill>
      <patternFill patternType="solid">
        <fgColor rgb="FFFFFF00"/>
        <bgColor rgb="FFCCFF33"/>
      </patternFill>
    </fill>
    <fill>
      <patternFill patternType="solid">
        <fgColor rgb="FFD0CECE"/>
        <bgColor rgb="FFC9C9C9"/>
      </patternFill>
    </fill>
    <fill>
      <patternFill patternType="solid">
        <fgColor rgb="FFFFFFFF"/>
        <bgColor rgb="FFF2F2F2"/>
      </patternFill>
    </fill>
    <fill>
      <patternFill patternType="solid">
        <fgColor theme="2"/>
        <bgColor rgb="FFDBDBDB"/>
      </patternFill>
    </fill>
    <fill>
      <patternFill patternType="solid">
        <fgColor rgb="FF26ACD5"/>
        <bgColor rgb="FF26CF84"/>
      </patternFill>
    </fill>
    <fill>
      <patternFill patternType="solid">
        <fgColor rgb="FFFFC7CE"/>
        <bgColor rgb="FFF8CBAD"/>
      </patternFill>
    </fill>
    <fill>
      <patternFill patternType="solid">
        <fgColor rgb="FFFF0000"/>
        <bgColor rgb="FFDBDBDB"/>
      </patternFill>
    </fill>
    <fill>
      <patternFill patternType="solid">
        <fgColor rgb="FF5ADE65"/>
        <bgColor rgb="FF26CF84"/>
      </patternFill>
    </fill>
    <fill>
      <patternFill patternType="solid">
        <fgColor theme="0" tint="-0.14999847407452621"/>
        <bgColor rgb="FFF2F2F2"/>
      </patternFill>
    </fill>
    <fill>
      <patternFill patternType="solid">
        <fgColor rgb="FF26CF84"/>
        <bgColor rgb="FF5ADE65"/>
      </patternFill>
    </fill>
    <fill>
      <patternFill patternType="solid">
        <fgColor theme="0"/>
        <bgColor rgb="FF000000"/>
      </patternFill>
    </fill>
    <fill>
      <patternFill patternType="solid">
        <fgColor theme="0"/>
        <bgColor rgb="FFBFBFBF"/>
      </patternFill>
    </fill>
    <fill>
      <patternFill patternType="solid">
        <fgColor theme="0"/>
        <bgColor rgb="FFD9D9D9"/>
      </patternFill>
    </fill>
    <fill>
      <patternFill patternType="solid">
        <fgColor rgb="FF002060"/>
        <bgColor indexed="64"/>
      </patternFill>
    </fill>
  </fills>
  <borders count="148">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ck">
        <color theme="0"/>
      </right>
      <top/>
      <bottom/>
      <diagonal/>
    </border>
    <border>
      <left/>
      <right/>
      <top style="thick">
        <color theme="0"/>
      </top>
      <bottom/>
      <diagonal/>
    </border>
    <border>
      <left/>
      <right style="thick">
        <color theme="0"/>
      </right>
      <top style="thick">
        <color theme="0"/>
      </top>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diagonal/>
    </border>
    <border>
      <left/>
      <right/>
      <top/>
      <bottom style="thick">
        <color theme="0"/>
      </bottom>
      <diagonal/>
    </border>
    <border>
      <left style="thick">
        <color theme="0"/>
      </left>
      <right style="thick">
        <color theme="0"/>
      </right>
      <top/>
      <bottom/>
      <diagonal/>
    </border>
    <border>
      <left style="thick">
        <color theme="0"/>
      </left>
      <right style="thick">
        <color theme="0"/>
      </right>
      <top/>
      <bottom style="thick">
        <color theme="0"/>
      </bottom>
      <diagonal/>
    </border>
    <border>
      <left/>
      <right/>
      <top style="thick">
        <color theme="0"/>
      </top>
      <bottom style="thick">
        <color theme="0"/>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
      <left/>
      <right style="thick">
        <color rgb="FFFFFFFF"/>
      </right>
      <top style="thick">
        <color rgb="FFFFFFFF"/>
      </top>
      <bottom/>
      <diagonal/>
    </border>
    <border>
      <left style="thick">
        <color rgb="FFFFFFFF"/>
      </left>
      <right style="thick">
        <color rgb="FFFFFFFF"/>
      </right>
      <top style="thick">
        <color rgb="FFFFFFFF"/>
      </top>
      <bottom/>
      <diagonal/>
    </border>
    <border>
      <left/>
      <right style="thick">
        <color rgb="FFFFFFFF"/>
      </right>
      <top/>
      <bottom style="thick">
        <color rgb="FFFFFFFF"/>
      </bottom>
      <diagonal/>
    </border>
    <border>
      <left style="thick">
        <color rgb="FFFFFFFF"/>
      </left>
      <right style="thick">
        <color rgb="FFFFFFFF"/>
      </right>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theme="0"/>
      </left>
      <right/>
      <top style="thick">
        <color theme="0"/>
      </top>
      <bottom/>
      <diagonal/>
    </border>
    <border>
      <left style="thick">
        <color theme="0"/>
      </left>
      <right/>
      <top/>
      <bottom style="thick">
        <color theme="0"/>
      </bottom>
      <diagonal/>
    </border>
    <border>
      <left/>
      <right style="thick">
        <color theme="0"/>
      </right>
      <top/>
      <bottom style="thick">
        <color theme="0"/>
      </bottom>
      <diagonal/>
    </border>
    <border>
      <left style="thick">
        <color theme="0"/>
      </left>
      <right/>
      <top/>
      <bottom/>
      <diagonal/>
    </border>
    <border>
      <left style="thick">
        <color rgb="FFFFFFFF"/>
      </left>
      <right style="thick">
        <color rgb="FFFFFFFF"/>
      </right>
      <top/>
      <bottom/>
      <diagonal/>
    </border>
    <border>
      <left/>
      <right/>
      <top/>
      <bottom style="thin">
        <color indexed="64"/>
      </bottom>
      <diagonal/>
    </border>
    <border>
      <left/>
      <right/>
      <top/>
      <bottom style="thick">
        <color rgb="FFFFFFFF"/>
      </bottom>
      <diagonal/>
    </border>
    <border>
      <left/>
      <right/>
      <top style="thick">
        <color rgb="FFFFFFFF"/>
      </top>
      <bottom style="thick">
        <color rgb="FFFFFFFF"/>
      </bottom>
      <diagonal/>
    </border>
    <border>
      <left/>
      <right/>
      <top style="medium">
        <color theme="0"/>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bottom style="thick">
        <color theme="0"/>
      </bottom>
      <diagonal/>
    </border>
    <border>
      <left style="medium">
        <color theme="0"/>
      </left>
      <right style="medium">
        <color theme="0"/>
      </right>
      <top/>
      <bottom style="thick">
        <color theme="0"/>
      </bottom>
      <diagonal/>
    </border>
    <border>
      <left/>
      <right/>
      <top/>
      <bottom style="medium">
        <color theme="0"/>
      </bottom>
      <diagonal/>
    </border>
    <border>
      <left style="thick">
        <color theme="0"/>
      </left>
      <right/>
      <top style="medium">
        <color theme="0"/>
      </top>
      <bottom style="thick">
        <color theme="0"/>
      </bottom>
      <diagonal/>
    </border>
    <border>
      <left/>
      <right/>
      <top style="medium">
        <color theme="0"/>
      </top>
      <bottom style="thick">
        <color theme="0"/>
      </bottom>
      <diagonal/>
    </border>
    <border>
      <left/>
      <right style="medium">
        <color theme="0"/>
      </right>
      <top style="medium">
        <color theme="0"/>
      </top>
      <bottom style="thick">
        <color theme="0"/>
      </bottom>
      <diagonal/>
    </border>
    <border>
      <left style="medium">
        <color theme="0"/>
      </left>
      <right style="medium">
        <color theme="0"/>
      </right>
      <top/>
      <bottom style="medium">
        <color theme="0"/>
      </bottom>
      <diagonal/>
    </border>
    <border>
      <left/>
      <right/>
      <top style="thin">
        <color indexed="64"/>
      </top>
      <bottom/>
      <diagonal/>
    </border>
    <border>
      <left style="thick">
        <color theme="0"/>
      </left>
      <right style="thin">
        <color indexed="64"/>
      </right>
      <top style="thick">
        <color theme="0"/>
      </top>
      <bottom style="thick">
        <color theme="0"/>
      </bottom>
      <diagonal/>
    </border>
    <border>
      <left style="thick">
        <color theme="0"/>
      </left>
      <right style="thin">
        <color indexed="64"/>
      </right>
      <top style="thick">
        <color theme="0"/>
      </top>
      <bottom/>
      <diagonal/>
    </border>
    <border>
      <left style="thin">
        <color indexed="64"/>
      </left>
      <right/>
      <top style="thick">
        <color theme="0"/>
      </top>
      <bottom/>
      <diagonal/>
    </border>
    <border>
      <left style="thin">
        <color indexed="64"/>
      </left>
      <right style="thin">
        <color indexed="64"/>
      </right>
      <top style="thick">
        <color theme="0"/>
      </top>
      <bottom/>
      <diagonal/>
    </border>
    <border>
      <left style="thick">
        <color theme="0"/>
      </left>
      <right style="thin">
        <color indexed="64"/>
      </right>
      <top/>
      <bottom style="thick">
        <color theme="0"/>
      </bottom>
      <diagonal/>
    </border>
    <border>
      <left style="thin">
        <color indexed="64"/>
      </left>
      <right style="thin">
        <color indexed="64"/>
      </right>
      <top/>
      <bottom style="thick">
        <color theme="0"/>
      </bottom>
      <diagonal/>
    </border>
    <border>
      <left style="thick">
        <color rgb="FFFFFFFF"/>
      </left>
      <right/>
      <top style="thick">
        <color rgb="FFFFFFFF"/>
      </top>
      <bottom/>
      <diagonal/>
    </border>
    <border>
      <left/>
      <right style="medium">
        <color theme="0"/>
      </right>
      <top/>
      <bottom/>
      <diagonal/>
    </border>
    <border>
      <left style="thick">
        <color rgb="FFFFFFFF"/>
      </left>
      <right/>
      <top/>
      <bottom style="thick">
        <color rgb="FFFFFFFF"/>
      </bottom>
      <diagonal/>
    </border>
    <border>
      <left/>
      <right style="medium">
        <color theme="0"/>
      </right>
      <top/>
      <bottom style="medium">
        <color theme="0"/>
      </bottom>
      <diagonal/>
    </border>
    <border>
      <left style="thick">
        <color rgb="FFFFFFFF"/>
      </left>
      <right/>
      <top style="thick">
        <color rgb="FFFFFFFF"/>
      </top>
      <bottom style="thick">
        <color rgb="FFFFFFFF"/>
      </bottom>
      <diagonal/>
    </border>
    <border>
      <left style="thick">
        <color theme="0"/>
      </left>
      <right style="thick">
        <color theme="0"/>
      </right>
      <top style="thick">
        <color theme="0"/>
      </top>
      <bottom style="thin">
        <color theme="1"/>
      </bottom>
      <diagonal/>
    </border>
    <border>
      <left style="thick">
        <color theme="0"/>
      </left>
      <right/>
      <top style="thick">
        <color theme="0"/>
      </top>
      <bottom style="thin">
        <color theme="1"/>
      </bottom>
      <diagonal/>
    </border>
    <border>
      <left style="thin">
        <color indexed="64"/>
      </left>
      <right style="thin">
        <color indexed="64"/>
      </right>
      <top style="thin">
        <color indexed="64"/>
      </top>
      <bottom style="thin">
        <color theme="1"/>
      </bottom>
      <diagonal/>
    </border>
    <border>
      <left style="thick">
        <color theme="0"/>
      </left>
      <right/>
      <top style="medium">
        <color theme="0"/>
      </top>
      <bottom/>
      <diagonal/>
    </border>
    <border>
      <left style="medium">
        <color theme="0"/>
      </left>
      <right/>
      <top style="medium">
        <color theme="0"/>
      </top>
      <bottom/>
      <diagonal/>
    </border>
    <border>
      <left/>
      <right style="thick">
        <color theme="0"/>
      </right>
      <top style="medium">
        <color theme="0"/>
      </top>
      <bottom/>
      <diagonal/>
    </border>
    <border>
      <left style="medium">
        <color theme="0"/>
      </left>
      <right style="medium">
        <color theme="0"/>
      </right>
      <top/>
      <bottom/>
      <diagonal/>
    </border>
    <border>
      <left style="medium">
        <color theme="0"/>
      </left>
      <right/>
      <top/>
      <bottom/>
      <diagonal/>
    </border>
    <border>
      <left style="medium">
        <color theme="0"/>
      </left>
      <right/>
      <top/>
      <bottom style="medium">
        <color theme="0"/>
      </bottom>
      <diagonal/>
    </border>
    <border>
      <left/>
      <right style="thick">
        <color theme="0"/>
      </right>
      <top/>
      <bottom style="thin">
        <color indexed="64"/>
      </bottom>
      <diagonal/>
    </border>
    <border>
      <left style="thick">
        <color theme="0"/>
      </left>
      <right style="thick">
        <color theme="0"/>
      </right>
      <top style="thick">
        <color theme="0"/>
      </top>
      <bottom style="thin">
        <color indexed="64"/>
      </bottom>
      <diagonal/>
    </border>
    <border>
      <left/>
      <right style="medium">
        <color theme="0" tint="-4.9989318521683403E-2"/>
      </right>
      <top/>
      <bottom style="thick">
        <color theme="0"/>
      </bottom>
      <diagonal/>
    </border>
    <border>
      <left style="medium">
        <color theme="0" tint="-4.9989318521683403E-2"/>
      </left>
      <right/>
      <top/>
      <bottom style="medium">
        <color theme="0" tint="-4.9989318521683403E-2"/>
      </bottom>
      <diagonal/>
    </border>
    <border>
      <left/>
      <right/>
      <top/>
      <bottom style="medium">
        <color theme="0" tint="-4.9989318521683403E-2"/>
      </bottom>
      <diagonal/>
    </border>
    <border>
      <left style="thin">
        <color theme="0"/>
      </left>
      <right style="thin">
        <color theme="0"/>
      </right>
      <top style="thin">
        <color theme="0"/>
      </top>
      <bottom style="thin">
        <color theme="0"/>
      </bottom>
      <diagonal/>
    </border>
    <border>
      <left style="thin">
        <color theme="0"/>
      </left>
      <right/>
      <top/>
      <bottom/>
      <diagonal/>
    </border>
    <border>
      <left style="thick">
        <color theme="0"/>
      </left>
      <right style="thin">
        <color theme="0"/>
      </right>
      <top style="thin">
        <color theme="0"/>
      </top>
      <bottom/>
      <diagonal/>
    </border>
    <border>
      <left style="thick">
        <color theme="0"/>
      </left>
      <right/>
      <top style="thin">
        <color theme="0"/>
      </top>
      <bottom style="thick">
        <color theme="0"/>
      </bottom>
      <diagonal/>
    </border>
    <border>
      <left style="thin">
        <color indexed="64"/>
      </left>
      <right/>
      <top/>
      <bottom style="thin">
        <color indexed="64"/>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rgb="FFFFFFFF"/>
      </left>
      <right/>
      <top style="medium">
        <color rgb="FFFFFFFF"/>
      </top>
      <bottom/>
      <diagonal/>
    </border>
    <border>
      <left style="medium">
        <color rgb="FFFFFFFF"/>
      </left>
      <right style="medium">
        <color rgb="FFFFFFFF"/>
      </right>
      <top style="medium">
        <color rgb="FFFFFFFF"/>
      </top>
      <bottom/>
      <diagonal/>
    </border>
    <border>
      <left style="medium">
        <color rgb="FFFFFFFF"/>
      </left>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theme="0"/>
      </left>
      <right style="thick">
        <color theme="0"/>
      </right>
      <top style="medium">
        <color theme="0"/>
      </top>
      <bottom/>
      <diagonal/>
    </border>
    <border>
      <left style="medium">
        <color theme="0"/>
      </left>
      <right style="thick">
        <color theme="0"/>
      </right>
      <top/>
      <bottom style="thick">
        <color theme="0"/>
      </bottom>
      <diagonal/>
    </border>
    <border>
      <left/>
      <right/>
      <top style="medium">
        <color rgb="FFFFFFFF"/>
      </top>
      <bottom style="medium">
        <color rgb="FFFFFFFF"/>
      </bottom>
      <diagonal/>
    </border>
    <border>
      <left style="medium">
        <color theme="0"/>
      </left>
      <right style="medium">
        <color theme="0"/>
      </right>
      <top style="medium">
        <color theme="0"/>
      </top>
      <bottom style="thin">
        <color indexed="64"/>
      </bottom>
      <diagonal/>
    </border>
    <border>
      <left style="medium">
        <color theme="0"/>
      </left>
      <right style="medium">
        <color theme="0"/>
      </right>
      <top style="thin">
        <color indexed="64"/>
      </top>
      <bottom style="thin">
        <color indexed="64"/>
      </bottom>
      <diagonal/>
    </border>
    <border>
      <left style="medium">
        <color theme="0"/>
      </left>
      <right style="medium">
        <color theme="0"/>
      </right>
      <top style="thin">
        <color indexed="64"/>
      </top>
      <bottom style="medium">
        <color theme="0"/>
      </bottom>
      <diagonal/>
    </border>
    <border>
      <left/>
      <right style="medium">
        <color theme="0"/>
      </right>
      <top style="thick">
        <color theme="0"/>
      </top>
      <bottom/>
      <diagonal/>
    </border>
    <border>
      <left/>
      <right style="medium">
        <color theme="0" tint="-4.9989318521683403E-2"/>
      </right>
      <top/>
      <bottom style="medium">
        <color theme="0" tint="-4.9989318521683403E-2"/>
      </bottom>
      <diagonal/>
    </border>
    <border>
      <left style="thick">
        <color theme="0"/>
      </left>
      <right style="medium">
        <color theme="0"/>
      </right>
      <top style="medium">
        <color theme="0"/>
      </top>
      <bottom style="thick">
        <color theme="0"/>
      </bottom>
      <diagonal/>
    </border>
    <border>
      <left style="medium">
        <color theme="0"/>
      </left>
      <right style="thick">
        <color theme="0"/>
      </right>
      <top/>
      <bottom style="medium">
        <color theme="0"/>
      </bottom>
      <diagonal/>
    </border>
    <border>
      <left style="thick">
        <color theme="0"/>
      </left>
      <right style="medium">
        <color theme="0"/>
      </right>
      <top style="thick">
        <color theme="0"/>
      </top>
      <bottom/>
      <diagonal/>
    </border>
    <border>
      <left/>
      <right/>
      <top style="thick">
        <color rgb="FFFFFFFF"/>
      </top>
      <bottom/>
      <diagonal/>
    </border>
    <border>
      <left style="thick">
        <color theme="0"/>
      </left>
      <right style="medium">
        <color theme="0"/>
      </right>
      <top style="medium">
        <color theme="0"/>
      </top>
      <bottom style="medium">
        <color theme="0"/>
      </bottom>
      <diagonal/>
    </border>
    <border>
      <left style="medium">
        <color theme="0"/>
      </left>
      <right style="thick">
        <color theme="0"/>
      </right>
      <top style="medium">
        <color theme="0"/>
      </top>
      <bottom style="medium">
        <color theme="0"/>
      </bottom>
      <diagonal/>
    </border>
    <border>
      <left style="thick">
        <color theme="0"/>
      </left>
      <right/>
      <top style="medium">
        <color theme="0"/>
      </top>
      <bottom style="medium">
        <color theme="0"/>
      </bottom>
      <diagonal/>
    </border>
    <border>
      <left style="thick">
        <color theme="0"/>
      </left>
      <right style="thick">
        <color theme="0"/>
      </right>
      <top style="medium">
        <color theme="0"/>
      </top>
      <bottom style="medium">
        <color theme="0"/>
      </bottom>
      <diagonal/>
    </border>
    <border>
      <left style="thin">
        <color indexed="64"/>
      </left>
      <right style="thick">
        <color theme="0"/>
      </right>
      <top style="medium">
        <color theme="0"/>
      </top>
      <bottom style="medium">
        <color theme="0"/>
      </bottom>
      <diagonal/>
    </border>
    <border>
      <left style="thin">
        <color indexed="64"/>
      </left>
      <right/>
      <top style="thin">
        <color indexed="64"/>
      </top>
      <bottom style="thin">
        <color indexed="64"/>
      </bottom>
      <diagonal/>
    </border>
    <border>
      <left/>
      <right style="medium">
        <color rgb="FFFFFFFF"/>
      </right>
      <top/>
      <bottom style="thick">
        <color rgb="FFFFFFFF"/>
      </bottom>
      <diagonal/>
    </border>
    <border>
      <left/>
      <right style="thick">
        <color rgb="FFFFFFFF"/>
      </right>
      <top/>
      <bottom/>
      <diagonal/>
    </border>
    <border>
      <left style="thick">
        <color rgb="FFFFFFFF"/>
      </left>
      <right/>
      <top/>
      <bottom/>
      <diagonal/>
    </border>
    <border>
      <left/>
      <right style="thick">
        <color theme="0"/>
      </right>
      <top style="thick">
        <color theme="0"/>
      </top>
      <bottom style="medium">
        <color theme="0"/>
      </bottom>
      <diagonal/>
    </border>
    <border>
      <left style="medium">
        <color theme="0"/>
      </left>
      <right style="medium">
        <color theme="0"/>
      </right>
      <top style="thick">
        <color theme="0"/>
      </top>
      <bottom style="thick">
        <color theme="0"/>
      </bottom>
      <diagonal/>
    </border>
    <border>
      <left style="thick">
        <color theme="0"/>
      </left>
      <right style="medium">
        <color theme="0"/>
      </right>
      <top style="thick">
        <color theme="0"/>
      </top>
      <bottom style="thick">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ck">
        <color theme="0"/>
      </left>
      <right style="thick">
        <color theme="0"/>
      </right>
      <top style="medium">
        <color indexed="64"/>
      </top>
      <bottom style="thick">
        <color theme="0"/>
      </bottom>
      <diagonal/>
    </border>
    <border>
      <left style="medium">
        <color theme="0"/>
      </left>
      <right style="thick">
        <color theme="0"/>
      </right>
      <top style="thick">
        <color theme="0"/>
      </top>
      <bottom style="thick">
        <color theme="0"/>
      </bottom>
      <diagonal/>
    </border>
    <border>
      <left style="medium">
        <color theme="0"/>
      </left>
      <right/>
      <top style="thick">
        <color theme="0"/>
      </top>
      <bottom/>
      <diagonal/>
    </border>
    <border>
      <left style="medium">
        <color theme="0"/>
      </left>
      <right style="medium">
        <color theme="0"/>
      </right>
      <top style="thick">
        <color theme="0"/>
      </top>
      <bottom/>
      <diagonal/>
    </border>
    <border>
      <left style="thick">
        <color theme="0"/>
      </left>
      <right style="medium">
        <color theme="0"/>
      </right>
      <top/>
      <bottom/>
      <diagonal/>
    </border>
    <border>
      <left style="thick">
        <color theme="0"/>
      </left>
      <right style="medium">
        <color theme="0"/>
      </right>
      <top/>
      <bottom style="thick">
        <color theme="0"/>
      </bottom>
      <diagonal/>
    </border>
    <border>
      <left style="thick">
        <color theme="0"/>
      </left>
      <right style="thick">
        <color theme="0" tint="-4.9989318521683403E-2"/>
      </right>
      <top/>
      <bottom style="thick">
        <color theme="0"/>
      </bottom>
      <diagonal/>
    </border>
    <border>
      <left style="medium">
        <color theme="0"/>
      </left>
      <right/>
      <top style="medium">
        <color theme="0"/>
      </top>
      <bottom style="thick">
        <color theme="0"/>
      </bottom>
      <diagonal/>
    </border>
    <border>
      <left style="thick">
        <color theme="0"/>
      </left>
      <right/>
      <top style="medium">
        <color theme="0" tint="-4.9989318521683403E-2"/>
      </top>
      <bottom/>
      <diagonal/>
    </border>
    <border>
      <left/>
      <right/>
      <top style="medium">
        <color theme="0" tint="-4.9989318521683403E-2"/>
      </top>
      <bottom/>
      <diagonal/>
    </border>
    <border>
      <left style="thick">
        <color theme="0"/>
      </left>
      <right style="thick">
        <color theme="0"/>
      </right>
      <top style="medium">
        <color theme="0"/>
      </top>
      <bottom style="thick">
        <color theme="0"/>
      </bottom>
      <diagonal/>
    </border>
    <border>
      <left style="thick">
        <color theme="0"/>
      </left>
      <right style="thin">
        <color theme="0"/>
      </right>
      <top style="thick">
        <color theme="0"/>
      </top>
      <bottom/>
      <diagonal/>
    </border>
    <border>
      <left style="thick">
        <color theme="0"/>
      </left>
      <right style="thin">
        <color theme="0"/>
      </right>
      <top/>
      <bottom/>
      <diagonal/>
    </border>
    <border>
      <left style="thick">
        <color theme="0"/>
      </left>
      <right style="thin">
        <color theme="0"/>
      </right>
      <top/>
      <bottom style="thick">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theme="0"/>
      </left>
      <right style="thick">
        <color theme="0"/>
      </right>
      <top/>
      <bottom/>
      <diagonal/>
    </border>
    <border>
      <left style="thick">
        <color theme="0"/>
      </left>
      <right/>
      <top style="thick">
        <color rgb="FFFFFFFF"/>
      </top>
      <bottom style="thick">
        <color theme="0"/>
      </bottom>
      <diagonal/>
    </border>
    <border>
      <left/>
      <right style="thin">
        <color indexed="64"/>
      </right>
      <top/>
      <bottom/>
      <diagonal/>
    </border>
    <border>
      <left/>
      <right/>
      <top style="thin">
        <color theme="0"/>
      </top>
      <bottom style="thin">
        <color theme="0"/>
      </bottom>
      <diagonal/>
    </border>
    <border>
      <left style="medium">
        <color rgb="FFFFFFFF"/>
      </left>
      <right/>
      <top/>
      <bottom style="medium">
        <color rgb="FFFFFFFF"/>
      </bottom>
      <diagonal/>
    </border>
    <border>
      <left style="thick">
        <color rgb="FFFFFFFF"/>
      </left>
      <right style="thick">
        <color rgb="FFFFFFFF"/>
      </right>
      <top/>
      <bottom style="medium">
        <color rgb="FFFFFFFF"/>
      </bottom>
      <diagonal/>
    </border>
    <border>
      <left style="medium">
        <color rgb="FFFFFFFF"/>
      </left>
      <right style="medium">
        <color rgb="FFFFFFFF"/>
      </right>
      <top/>
      <bottom/>
      <diagonal/>
    </border>
    <border>
      <left style="thick">
        <color rgb="FFFFFFFF"/>
      </left>
      <right/>
      <top style="medium">
        <color rgb="FFFFFFFF"/>
      </top>
      <bottom/>
      <diagonal/>
    </border>
    <border>
      <left style="thick">
        <color rgb="FFFFFFFF"/>
      </left>
      <right style="thick">
        <color rgb="FFFFFFFF"/>
      </right>
      <top style="medium">
        <color rgb="FFFFFFFF"/>
      </top>
      <bottom style="thick">
        <color rgb="FFFFFFFF"/>
      </bottom>
      <diagonal/>
    </border>
    <border>
      <left style="thick">
        <color rgb="FFFFFFFF"/>
      </left>
      <right style="medium">
        <color rgb="FFFFFFFF"/>
      </right>
      <top style="medium">
        <color rgb="FFFFFFFF"/>
      </top>
      <bottom/>
      <diagonal/>
    </border>
    <border>
      <left style="thick">
        <color theme="0"/>
      </left>
      <right style="thick">
        <color theme="0"/>
      </right>
      <top style="thin">
        <color theme="0"/>
      </top>
      <bottom style="thick">
        <color theme="0"/>
      </bottom>
      <diagonal/>
    </border>
    <border>
      <left style="thick">
        <color theme="0"/>
      </left>
      <right style="thick">
        <color theme="0"/>
      </right>
      <top style="thick">
        <color rgb="FFFFFFFF"/>
      </top>
      <bottom style="thick">
        <color theme="0"/>
      </bottom>
      <diagonal/>
    </border>
    <border>
      <left style="thick">
        <color rgb="FFFFFFFF"/>
      </left>
      <right style="thick">
        <color theme="0"/>
      </right>
      <top style="thick">
        <color theme="0"/>
      </top>
      <bottom style="thick">
        <color rgb="FFFFFFFF"/>
      </bottom>
      <diagonal/>
    </border>
    <border>
      <left style="medium">
        <color theme="0"/>
      </left>
      <right style="thick">
        <color theme="0"/>
      </right>
      <top style="thick">
        <color theme="0"/>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ck">
        <color theme="0"/>
      </left>
      <right style="medium">
        <color indexed="64"/>
      </right>
      <top style="thick">
        <color theme="0"/>
      </top>
      <bottom style="medium">
        <color indexed="64"/>
      </bottom>
      <diagonal/>
    </border>
  </borders>
  <cellStyleXfs count="50">
    <xf numFmtId="0" fontId="0" fillId="0" borderId="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19" fillId="0" borderId="0"/>
    <xf numFmtId="42" fontId="1" fillId="0" borderId="0" applyFont="0" applyFill="0" applyBorder="0" applyAlignment="0" applyProtection="0"/>
    <xf numFmtId="0" fontId="1" fillId="0" borderId="0"/>
    <xf numFmtId="0" fontId="3" fillId="3" borderId="0" applyNumberFormat="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40" fillId="0" borderId="0" applyNumberFormat="0" applyFill="0" applyBorder="0" applyAlignment="0" applyProtection="0"/>
    <xf numFmtId="0" fontId="19" fillId="0" borderId="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89" fillId="4" borderId="0" applyNumberFormat="0" applyBorder="0" applyAlignment="0" applyProtection="0"/>
    <xf numFmtId="17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17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70" fillId="0" borderId="0"/>
    <xf numFmtId="193" fontId="1" fillId="0" borderId="0" applyFont="0" applyFill="0" applyBorder="0" applyAlignment="0" applyProtection="0"/>
    <xf numFmtId="193"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200" fontId="1" fillId="0" borderId="0" applyFont="0" applyFill="0" applyBorder="0" applyAlignment="0" applyProtection="0"/>
    <xf numFmtId="9" fontId="1" fillId="0" borderId="0" applyFont="0" applyFill="0" applyBorder="0" applyAlignment="0" applyProtection="0"/>
    <xf numFmtId="9" fontId="194" fillId="0" borderId="0" applyFont="0" applyFill="0" applyBorder="0" applyAlignment="0" applyProtection="0"/>
    <xf numFmtId="0" fontId="194" fillId="0" borderId="0"/>
    <xf numFmtId="0" fontId="219" fillId="0" borderId="0"/>
    <xf numFmtId="9" fontId="219" fillId="0" borderId="0" applyBorder="0" applyProtection="0"/>
    <xf numFmtId="203" fontId="219" fillId="0" borderId="0" applyBorder="0" applyProtection="0"/>
    <xf numFmtId="204" fontId="219" fillId="0" borderId="0" applyBorder="0" applyProtection="0"/>
    <xf numFmtId="9" fontId="219" fillId="0" borderId="0" applyBorder="0" applyProtection="0"/>
    <xf numFmtId="41" fontId="219" fillId="0" borderId="0" applyFont="0" applyFill="0" applyBorder="0" applyAlignment="0" applyProtection="0"/>
    <xf numFmtId="0" fontId="222" fillId="77" borderId="0" applyBorder="0" applyProtection="0"/>
    <xf numFmtId="0" fontId="223" fillId="0" borderId="0" applyBorder="0" applyProtection="0"/>
    <xf numFmtId="41" fontId="1" fillId="0" borderId="0" applyFont="0" applyFill="0" applyBorder="0" applyAlignment="0" applyProtection="0"/>
  </cellStyleXfs>
  <cellXfs count="3378">
    <xf numFmtId="0" fontId="0" fillId="0" borderId="0" xfId="0"/>
    <xf numFmtId="0" fontId="9" fillId="0" borderId="0" xfId="0" applyFont="1" applyAlignment="1">
      <alignment horizontal="center" vertical="center" wrapText="1"/>
    </xf>
    <xf numFmtId="0" fontId="0" fillId="0" borderId="0" xfId="0" applyAlignment="1">
      <alignment vertical="center"/>
    </xf>
    <xf numFmtId="0" fontId="0" fillId="0" borderId="0" xfId="0" applyAlignment="1">
      <alignment horizontal="center" vertical="center"/>
    </xf>
    <xf numFmtId="0" fontId="13" fillId="0" borderId="0" xfId="0" applyFont="1"/>
    <xf numFmtId="0" fontId="13" fillId="0" borderId="0" xfId="0" applyFont="1" applyAlignment="1">
      <alignment vertical="center"/>
    </xf>
    <xf numFmtId="0" fontId="15" fillId="0" borderId="0" xfId="0" applyFont="1"/>
    <xf numFmtId="0" fontId="15" fillId="0" borderId="0" xfId="0" applyFont="1" applyAlignment="1">
      <alignment wrapText="1"/>
    </xf>
    <xf numFmtId="0" fontId="18" fillId="11" borderId="9" xfId="0" applyFont="1" applyFill="1" applyBorder="1" applyAlignment="1">
      <alignment horizontal="center" vertical="center" wrapText="1"/>
    </xf>
    <xf numFmtId="9" fontId="18" fillId="11" borderId="9" xfId="5" applyFont="1" applyFill="1" applyBorder="1" applyAlignment="1">
      <alignment horizontal="center" vertical="center"/>
    </xf>
    <xf numFmtId="0" fontId="18" fillId="12" borderId="9" xfId="0" applyFont="1" applyFill="1" applyBorder="1" applyAlignment="1">
      <alignment horizontal="center" vertical="center" wrapText="1"/>
    </xf>
    <xf numFmtId="0" fontId="18" fillId="12" borderId="9" xfId="0" applyFont="1" applyFill="1" applyBorder="1" applyAlignment="1">
      <alignment horizontal="center" vertical="center"/>
    </xf>
    <xf numFmtId="9" fontId="18" fillId="12" borderId="9" xfId="5" applyFont="1" applyFill="1" applyBorder="1" applyAlignment="1">
      <alignment horizontal="center" vertical="center"/>
    </xf>
    <xf numFmtId="0" fontId="15" fillId="13" borderId="0" xfId="0" applyFont="1" applyFill="1"/>
    <xf numFmtId="0" fontId="18" fillId="11" borderId="9" xfId="0" applyFont="1" applyFill="1" applyBorder="1" applyAlignment="1">
      <alignment vertical="center" wrapText="1"/>
    </xf>
    <xf numFmtId="0" fontId="18" fillId="11" borderId="9" xfId="0" applyFont="1" applyFill="1" applyBorder="1" applyAlignment="1">
      <alignment horizontal="center" vertical="center"/>
    </xf>
    <xf numFmtId="10" fontId="18" fillId="11" borderId="9" xfId="0" applyNumberFormat="1" applyFont="1" applyFill="1" applyBorder="1" applyAlignment="1">
      <alignment horizontal="center" vertical="center" wrapText="1"/>
    </xf>
    <xf numFmtId="9" fontId="18" fillId="11" borderId="9" xfId="5" applyFont="1" applyFill="1" applyBorder="1" applyAlignment="1">
      <alignment horizontal="center" vertical="center" wrapText="1"/>
    </xf>
    <xf numFmtId="0" fontId="18" fillId="12" borderId="9" xfId="0" applyFont="1" applyFill="1" applyBorder="1" applyAlignment="1">
      <alignment vertical="center" wrapText="1"/>
    </xf>
    <xf numFmtId="0" fontId="18" fillId="12" borderId="9" xfId="0" applyFont="1" applyFill="1" applyBorder="1" applyAlignment="1">
      <alignment horizontal="justify" vertical="center" wrapText="1"/>
    </xf>
    <xf numFmtId="9" fontId="7" fillId="12" borderId="9" xfId="5" applyFont="1" applyFill="1" applyBorder="1" applyAlignment="1" applyProtection="1">
      <alignment horizontal="center" vertical="center"/>
    </xf>
    <xf numFmtId="9" fontId="0" fillId="0" borderId="0" xfId="5" applyFont="1"/>
    <xf numFmtId="166" fontId="18" fillId="12" borderId="9" xfId="0" applyNumberFormat="1" applyFont="1" applyFill="1" applyBorder="1" applyAlignment="1">
      <alignment horizontal="center" vertical="center" wrapText="1"/>
    </xf>
    <xf numFmtId="10" fontId="18" fillId="12" borderId="9" xfId="0" applyNumberFormat="1" applyFont="1" applyFill="1" applyBorder="1" applyAlignment="1">
      <alignment horizontal="center" vertical="center" wrapText="1"/>
    </xf>
    <xf numFmtId="9" fontId="18" fillId="12" borderId="9" xfId="0" applyNumberFormat="1" applyFont="1" applyFill="1" applyBorder="1" applyAlignment="1">
      <alignment horizontal="center" vertical="center" wrapText="1"/>
    </xf>
    <xf numFmtId="1" fontId="18" fillId="12" borderId="9" xfId="0" applyNumberFormat="1" applyFont="1" applyFill="1" applyBorder="1" applyAlignment="1">
      <alignment horizontal="center" vertical="center" wrapText="1"/>
    </xf>
    <xf numFmtId="2" fontId="18" fillId="12" borderId="9" xfId="0" applyNumberFormat="1" applyFont="1" applyFill="1" applyBorder="1" applyAlignment="1">
      <alignment horizontal="center" vertical="center" wrapText="1"/>
    </xf>
    <xf numFmtId="0" fontId="0" fillId="0" borderId="0" xfId="0" applyAlignment="1">
      <alignment horizontal="center"/>
    </xf>
    <xf numFmtId="0" fontId="0" fillId="0" borderId="0" xfId="0" applyAlignment="1">
      <alignment wrapText="1"/>
    </xf>
    <xf numFmtId="3" fontId="18" fillId="11" borderId="9" xfId="0" applyNumberFormat="1" applyFont="1" applyFill="1" applyBorder="1" applyAlignment="1">
      <alignment horizontal="center" vertical="center" wrapText="1"/>
    </xf>
    <xf numFmtId="3" fontId="18" fillId="11" borderId="9" xfId="0" applyNumberFormat="1" applyFont="1" applyFill="1" applyBorder="1" applyAlignment="1">
      <alignment horizontal="center" vertical="center"/>
    </xf>
    <xf numFmtId="1" fontId="18" fillId="11" borderId="9" xfId="0" applyNumberFormat="1" applyFont="1" applyFill="1" applyBorder="1" applyAlignment="1">
      <alignment horizontal="center" vertical="center" wrapText="1"/>
    </xf>
    <xf numFmtId="3" fontId="18" fillId="12" borderId="9" xfId="0" applyNumberFormat="1" applyFont="1" applyFill="1" applyBorder="1" applyAlignment="1">
      <alignment horizontal="center" vertical="center"/>
    </xf>
    <xf numFmtId="3" fontId="18" fillId="12" borderId="9" xfId="0" applyNumberFormat="1" applyFont="1" applyFill="1" applyBorder="1" applyAlignment="1">
      <alignment horizontal="center" vertical="center" wrapText="1"/>
    </xf>
    <xf numFmtId="0" fontId="28" fillId="12" borderId="9" xfId="0" applyFont="1" applyFill="1" applyBorder="1" applyAlignment="1">
      <alignment horizontal="left" vertical="center" wrapText="1"/>
    </xf>
    <xf numFmtId="0" fontId="18" fillId="11" borderId="9" xfId="7" applyFont="1" applyFill="1" applyBorder="1" applyAlignment="1">
      <alignment vertical="center" wrapText="1"/>
    </xf>
    <xf numFmtId="0" fontId="18" fillId="11" borderId="13" xfId="0" applyFont="1" applyFill="1" applyBorder="1" applyAlignment="1">
      <alignment horizontal="center" vertical="center" wrapText="1"/>
    </xf>
    <xf numFmtId="0" fontId="20" fillId="15" borderId="15" xfId="0" applyFont="1" applyFill="1" applyBorder="1" applyAlignment="1">
      <alignment vertical="center" wrapText="1"/>
    </xf>
    <xf numFmtId="0" fontId="20" fillId="15" borderId="14" xfId="0" applyFont="1" applyFill="1" applyBorder="1" applyAlignment="1">
      <alignment vertical="center" wrapText="1"/>
    </xf>
    <xf numFmtId="0" fontId="18" fillId="12" borderId="10" xfId="0" applyFont="1" applyFill="1" applyBorder="1" applyAlignment="1">
      <alignment horizontal="center" vertical="center" wrapText="1"/>
    </xf>
    <xf numFmtId="0" fontId="22" fillId="12" borderId="10" xfId="0" applyFont="1" applyFill="1" applyBorder="1" applyAlignment="1">
      <alignment horizontal="center" vertical="center" wrapText="1"/>
    </xf>
    <xf numFmtId="165" fontId="18" fillId="12" borderId="9" xfId="0" applyNumberFormat="1" applyFont="1" applyFill="1" applyBorder="1" applyAlignment="1">
      <alignment horizontal="center" vertical="center" wrapText="1"/>
    </xf>
    <xf numFmtId="9" fontId="18" fillId="11" borderId="9" xfId="0" applyNumberFormat="1" applyFont="1" applyFill="1" applyBorder="1" applyAlignment="1">
      <alignment horizontal="center" vertical="center" wrapText="1"/>
    </xf>
    <xf numFmtId="0" fontId="18" fillId="11" borderId="15" xfId="0" applyFont="1" applyFill="1" applyBorder="1" applyAlignment="1">
      <alignment horizontal="center" vertical="center" wrapText="1"/>
    </xf>
    <xf numFmtId="9" fontId="18" fillId="27" borderId="9" xfId="5" applyFont="1" applyFill="1" applyBorder="1" applyAlignment="1">
      <alignment horizontal="center" vertical="center" wrapText="1"/>
    </xf>
    <xf numFmtId="0" fontId="18" fillId="12" borderId="15" xfId="0" applyFont="1" applyFill="1" applyBorder="1" applyAlignment="1">
      <alignment horizontal="center" vertical="center" wrapText="1"/>
    </xf>
    <xf numFmtId="9" fontId="7" fillId="12" borderId="9" xfId="5" applyFont="1" applyFill="1" applyBorder="1" applyAlignment="1">
      <alignment horizontal="center" vertical="center" wrapText="1"/>
    </xf>
    <xf numFmtId="9" fontId="7" fillId="11" borderId="9" xfId="5" applyFont="1" applyFill="1" applyBorder="1" applyAlignment="1">
      <alignment horizontal="center" vertical="center" wrapText="1"/>
    </xf>
    <xf numFmtId="0" fontId="18" fillId="12" borderId="9" xfId="0" applyFont="1" applyFill="1" applyBorder="1" applyAlignment="1">
      <alignment horizontal="left" vertical="center" wrapText="1"/>
    </xf>
    <xf numFmtId="0" fontId="18" fillId="27" borderId="9" xfId="0" applyFont="1" applyFill="1" applyBorder="1" applyAlignment="1">
      <alignment horizontal="center" vertical="center" wrapText="1"/>
    </xf>
    <xf numFmtId="0" fontId="18" fillId="11" borderId="9" xfId="0" applyFont="1" applyFill="1" applyBorder="1" applyAlignment="1">
      <alignment horizontal="left" vertical="center" wrapText="1"/>
    </xf>
    <xf numFmtId="0" fontId="15" fillId="0" borderId="0" xfId="0" applyFont="1" applyAlignment="1">
      <alignment horizontal="left"/>
    </xf>
    <xf numFmtId="0" fontId="17" fillId="10" borderId="9" xfId="0" applyFont="1" applyFill="1" applyBorder="1" applyAlignment="1">
      <alignment horizontal="center" vertical="center" wrapText="1"/>
    </xf>
    <xf numFmtId="0" fontId="18" fillId="0" borderId="0" xfId="0" applyFont="1"/>
    <xf numFmtId="9" fontId="18" fillId="12" borderId="9" xfId="5" applyFont="1" applyFill="1" applyBorder="1" applyAlignment="1">
      <alignment horizontal="center" vertical="center" wrapText="1"/>
    </xf>
    <xf numFmtId="9" fontId="18" fillId="12" borderId="9" xfId="0" applyNumberFormat="1" applyFont="1" applyFill="1" applyBorder="1" applyAlignment="1">
      <alignment horizontal="left" vertical="center" wrapText="1"/>
    </xf>
    <xf numFmtId="9" fontId="18" fillId="11" borderId="9" xfId="0" applyNumberFormat="1" applyFont="1" applyFill="1" applyBorder="1" applyAlignment="1">
      <alignment horizontal="left" vertical="center" wrapText="1"/>
    </xf>
    <xf numFmtId="167" fontId="18" fillId="12" borderId="9" xfId="0" applyNumberFormat="1" applyFont="1" applyFill="1" applyBorder="1" applyAlignment="1">
      <alignment horizontal="center" vertical="center" wrapText="1"/>
    </xf>
    <xf numFmtId="0" fontId="18" fillId="11" borderId="9" xfId="0" applyFont="1" applyFill="1" applyBorder="1" applyAlignment="1">
      <alignment horizontal="left" vertical="top" wrapText="1"/>
    </xf>
    <xf numFmtId="0" fontId="18" fillId="27" borderId="9" xfId="0" applyFont="1" applyFill="1" applyBorder="1" applyAlignment="1">
      <alignment vertical="center" wrapText="1"/>
    </xf>
    <xf numFmtId="0" fontId="18" fillId="27" borderId="9" xfId="0" applyFont="1" applyFill="1" applyBorder="1" applyAlignment="1">
      <alignment horizontal="center" vertical="center"/>
    </xf>
    <xf numFmtId="9" fontId="18" fillId="27" borderId="9" xfId="0" applyNumberFormat="1" applyFont="1" applyFill="1" applyBorder="1" applyAlignment="1">
      <alignment horizontal="center" vertical="center" wrapText="1"/>
    </xf>
    <xf numFmtId="0" fontId="47" fillId="36" borderId="22" xfId="0" applyFont="1" applyFill="1" applyBorder="1" applyAlignment="1">
      <alignment horizontal="center" vertical="center" wrapText="1"/>
    </xf>
    <xf numFmtId="0" fontId="47" fillId="32" borderId="22" xfId="0" applyFont="1" applyFill="1" applyBorder="1" applyAlignment="1">
      <alignment horizontal="center" vertical="center" wrapText="1"/>
    </xf>
    <xf numFmtId="0" fontId="47" fillId="32" borderId="22" xfId="0" applyFont="1" applyFill="1" applyBorder="1" applyAlignment="1">
      <alignment horizontal="center" vertical="center"/>
    </xf>
    <xf numFmtId="9" fontId="47" fillId="32" borderId="22" xfId="0" applyNumberFormat="1" applyFont="1" applyFill="1" applyBorder="1" applyAlignment="1">
      <alignment horizontal="center" vertical="center" wrapText="1"/>
    </xf>
    <xf numFmtId="9" fontId="47" fillId="36" borderId="22" xfId="5" applyFont="1" applyFill="1" applyBorder="1" applyAlignment="1">
      <alignment horizontal="center" vertical="center"/>
    </xf>
    <xf numFmtId="9" fontId="47" fillId="36" borderId="22" xfId="0" applyNumberFormat="1" applyFont="1" applyFill="1" applyBorder="1" applyAlignment="1">
      <alignment horizontal="center" vertical="center" wrapText="1"/>
    </xf>
    <xf numFmtId="0" fontId="47" fillId="36" borderId="22" xfId="0" applyFont="1" applyFill="1" applyBorder="1" applyAlignment="1">
      <alignment horizontal="center" vertical="center"/>
    </xf>
    <xf numFmtId="0" fontId="18" fillId="12" borderId="16" xfId="0" applyFont="1" applyFill="1" applyBorder="1" applyAlignment="1">
      <alignment horizontal="center" vertical="center" wrapText="1"/>
    </xf>
    <xf numFmtId="0" fontId="18" fillId="12" borderId="12" xfId="0" applyFont="1" applyFill="1" applyBorder="1" applyAlignment="1">
      <alignment horizontal="center" vertical="center" wrapText="1"/>
    </xf>
    <xf numFmtId="0" fontId="18" fillId="12" borderId="13" xfId="0" applyFont="1" applyFill="1" applyBorder="1" applyAlignment="1">
      <alignment horizontal="center" vertical="center" wrapText="1"/>
    </xf>
    <xf numFmtId="0" fontId="18" fillId="27" borderId="10" xfId="0" applyFont="1" applyFill="1" applyBorder="1" applyAlignment="1">
      <alignment horizontal="center" vertical="center" wrapText="1"/>
    </xf>
    <xf numFmtId="0" fontId="18" fillId="27" borderId="13" xfId="0" applyFont="1" applyFill="1" applyBorder="1" applyAlignment="1">
      <alignment horizontal="center" vertical="center" wrapText="1"/>
    </xf>
    <xf numFmtId="0" fontId="16" fillId="16" borderId="9" xfId="0" applyFont="1" applyFill="1" applyBorder="1" applyAlignment="1">
      <alignment horizontal="center" vertical="center" wrapText="1"/>
    </xf>
    <xf numFmtId="0" fontId="18" fillId="12" borderId="10" xfId="0" applyFont="1" applyFill="1" applyBorder="1" applyAlignment="1">
      <alignment horizontal="left" vertical="center" wrapText="1"/>
    </xf>
    <xf numFmtId="0" fontId="18" fillId="12" borderId="13" xfId="7" applyFont="1" applyFill="1" applyBorder="1" applyAlignment="1">
      <alignment horizontal="center" vertical="center" wrapText="1"/>
    </xf>
    <xf numFmtId="0" fontId="4" fillId="16" borderId="9" xfId="0" applyFont="1" applyFill="1" applyBorder="1" applyAlignment="1">
      <alignment horizontal="center" vertical="center" wrapText="1"/>
    </xf>
    <xf numFmtId="0" fontId="4" fillId="14" borderId="9" xfId="0" applyFont="1" applyFill="1" applyBorder="1" applyAlignment="1">
      <alignment horizontal="center" vertical="center" wrapText="1"/>
    </xf>
    <xf numFmtId="0" fontId="4" fillId="15" borderId="9" xfId="0" applyFont="1" applyFill="1" applyBorder="1" applyAlignment="1">
      <alignment horizontal="center" vertical="center" wrapText="1"/>
    </xf>
    <xf numFmtId="0" fontId="4" fillId="9" borderId="9" xfId="0" applyFont="1" applyFill="1" applyBorder="1" applyAlignment="1">
      <alignment horizontal="center" vertical="center" wrapText="1"/>
    </xf>
    <xf numFmtId="0" fontId="4" fillId="8" borderId="9" xfId="0" applyFont="1" applyFill="1" applyBorder="1" applyAlignment="1">
      <alignment horizontal="center" vertical="center" wrapText="1"/>
    </xf>
    <xf numFmtId="0" fontId="11" fillId="0" borderId="0" xfId="0" applyFont="1"/>
    <xf numFmtId="0" fontId="57" fillId="8" borderId="31" xfId="0" applyFont="1" applyFill="1" applyBorder="1" applyAlignment="1">
      <alignment vertical="center" wrapText="1"/>
    </xf>
    <xf numFmtId="0" fontId="57" fillId="8" borderId="32" xfId="0" applyFont="1" applyFill="1" applyBorder="1" applyAlignment="1">
      <alignment vertical="center" wrapText="1"/>
    </xf>
    <xf numFmtId="0" fontId="58" fillId="19" borderId="17" xfId="0" applyFont="1" applyFill="1" applyBorder="1" applyAlignment="1">
      <alignment horizontal="center" vertical="center" wrapText="1" readingOrder="1"/>
    </xf>
    <xf numFmtId="0" fontId="58" fillId="19" borderId="18" xfId="0" applyFont="1" applyFill="1" applyBorder="1" applyAlignment="1">
      <alignment horizontal="center" vertical="center" wrapText="1" readingOrder="1"/>
    </xf>
    <xf numFmtId="0" fontId="59" fillId="18" borderId="19" xfId="0" applyFont="1" applyFill="1" applyBorder="1" applyAlignment="1">
      <alignment horizontal="center" vertical="center" wrapText="1" readingOrder="1"/>
    </xf>
    <xf numFmtId="0" fontId="60" fillId="20" borderId="20" xfId="0" applyFont="1" applyFill="1" applyBorder="1" applyAlignment="1">
      <alignment horizontal="center" vertical="center" wrapText="1" readingOrder="1"/>
    </xf>
    <xf numFmtId="0" fontId="57" fillId="40" borderId="10" xfId="0" applyFont="1" applyFill="1" applyBorder="1" applyAlignment="1">
      <alignment horizontal="center" vertical="center" wrapText="1"/>
    </xf>
    <xf numFmtId="0" fontId="60" fillId="21" borderId="21" xfId="0" applyFont="1" applyFill="1" applyBorder="1" applyAlignment="1">
      <alignment horizontal="center" vertical="center" wrapText="1" readingOrder="1"/>
    </xf>
    <xf numFmtId="0" fontId="60" fillId="20" borderId="22" xfId="0" applyFont="1" applyFill="1" applyBorder="1" applyAlignment="1">
      <alignment horizontal="center" vertical="center" wrapText="1" readingOrder="1"/>
    </xf>
    <xf numFmtId="0" fontId="61" fillId="0" borderId="0" xfId="0" applyFont="1"/>
    <xf numFmtId="0" fontId="0" fillId="13" borderId="0" xfId="0" applyFill="1" applyAlignment="1">
      <alignment horizontal="center"/>
    </xf>
    <xf numFmtId="0" fontId="62" fillId="14" borderId="23" xfId="0" applyFont="1" applyFill="1" applyBorder="1" applyAlignment="1">
      <alignment horizontal="center" vertical="center" wrapText="1"/>
    </xf>
    <xf numFmtId="0" fontId="63" fillId="10" borderId="7" xfId="6" applyFont="1" applyFill="1" applyBorder="1" applyAlignment="1">
      <alignment horizontal="center" vertical="center" wrapText="1"/>
    </xf>
    <xf numFmtId="0" fontId="63" fillId="12" borderId="9" xfId="0" applyFont="1" applyFill="1" applyBorder="1" applyAlignment="1">
      <alignment horizontal="center" vertical="center" wrapText="1"/>
    </xf>
    <xf numFmtId="1" fontId="63" fillId="12" borderId="9" xfId="0" applyNumberFormat="1" applyFont="1" applyFill="1" applyBorder="1" applyAlignment="1">
      <alignment horizontal="center" vertical="center" wrapText="1"/>
    </xf>
    <xf numFmtId="0" fontId="63" fillId="12" borderId="15" xfId="0" applyFont="1" applyFill="1" applyBorder="1" applyAlignment="1">
      <alignment horizontal="center" vertical="center" wrapText="1"/>
    </xf>
    <xf numFmtId="9" fontId="64" fillId="11" borderId="9" xfId="5" applyFont="1" applyFill="1" applyBorder="1" applyAlignment="1">
      <alignment horizontal="center" vertical="center" wrapText="1"/>
    </xf>
    <xf numFmtId="10" fontId="65" fillId="12" borderId="15" xfId="19" applyNumberFormat="1" applyFont="1" applyFill="1" applyBorder="1" applyAlignment="1" applyProtection="1">
      <alignment horizontal="center" vertical="center"/>
    </xf>
    <xf numFmtId="6" fontId="64" fillId="0" borderId="2" xfId="0" applyNumberFormat="1" applyFont="1" applyBorder="1" applyAlignment="1">
      <alignment horizontal="center" vertical="center" wrapText="1"/>
    </xf>
    <xf numFmtId="0" fontId="56" fillId="0" borderId="6" xfId="0" applyFont="1" applyBorder="1" applyAlignment="1" applyProtection="1">
      <alignment vertical="center" wrapText="1"/>
      <protection locked="0"/>
    </xf>
    <xf numFmtId="49" fontId="63" fillId="0" borderId="9" xfId="2" applyNumberFormat="1" applyFont="1" applyFill="1" applyBorder="1" applyAlignment="1" applyProtection="1">
      <alignment horizontal="justify" vertical="justify" wrapText="1"/>
      <protection locked="0"/>
    </xf>
    <xf numFmtId="6" fontId="63" fillId="0" borderId="9" xfId="0" applyNumberFormat="1" applyFont="1" applyBorder="1" applyAlignment="1">
      <alignment horizontal="center" vertical="center" wrapText="1"/>
    </xf>
    <xf numFmtId="9" fontId="66" fillId="0" borderId="0" xfId="5" applyFont="1" applyFill="1" applyBorder="1" applyAlignment="1" applyProtection="1">
      <alignment horizontal="center"/>
    </xf>
    <xf numFmtId="0" fontId="67" fillId="0" borderId="0" xfId="0" applyFont="1"/>
    <xf numFmtId="0" fontId="68" fillId="0" borderId="0" xfId="0" applyFont="1"/>
    <xf numFmtId="0" fontId="66" fillId="0" borderId="0" xfId="0" applyFont="1"/>
    <xf numFmtId="0" fontId="69" fillId="41" borderId="0" xfId="14" applyFont="1" applyFill="1" applyAlignment="1">
      <alignment horizontal="center" vertical="center"/>
    </xf>
    <xf numFmtId="0" fontId="66" fillId="0" borderId="0" xfId="0" applyFont="1" applyAlignment="1">
      <alignment horizontal="center"/>
    </xf>
    <xf numFmtId="0" fontId="70" fillId="40" borderId="9" xfId="0" applyFont="1" applyFill="1" applyBorder="1" applyAlignment="1">
      <alignment horizontal="center" vertical="center" wrapText="1"/>
    </xf>
    <xf numFmtId="0" fontId="56" fillId="14" borderId="14" xfId="0" applyFont="1" applyFill="1" applyBorder="1" applyAlignment="1">
      <alignment vertical="center" wrapText="1"/>
    </xf>
    <xf numFmtId="0" fontId="56" fillId="14" borderId="16" xfId="0" applyFont="1" applyFill="1" applyBorder="1" applyAlignment="1">
      <alignment vertical="center" wrapText="1"/>
    </xf>
    <xf numFmtId="0" fontId="56" fillId="13" borderId="14" xfId="0" applyFont="1" applyFill="1" applyBorder="1" applyAlignment="1">
      <alignment vertical="center" wrapText="1"/>
    </xf>
    <xf numFmtId="0" fontId="56" fillId="13" borderId="16" xfId="0" applyFont="1" applyFill="1" applyBorder="1" applyAlignment="1">
      <alignment vertical="center" wrapText="1"/>
    </xf>
    <xf numFmtId="0" fontId="66" fillId="13" borderId="0" xfId="0" applyFont="1" applyFill="1" applyAlignment="1">
      <alignment horizontal="center"/>
    </xf>
    <xf numFmtId="0" fontId="56" fillId="14" borderId="9" xfId="0" applyFont="1" applyFill="1" applyBorder="1" applyAlignment="1">
      <alignment horizontal="center" vertical="center" wrapText="1"/>
    </xf>
    <xf numFmtId="0" fontId="71" fillId="10" borderId="9" xfId="0" applyFont="1" applyFill="1" applyBorder="1" applyAlignment="1">
      <alignment horizontal="center" vertical="center" wrapText="1"/>
    </xf>
    <xf numFmtId="0" fontId="63" fillId="11" borderId="9" xfId="7" applyFont="1" applyFill="1" applyBorder="1" applyAlignment="1">
      <alignment horizontal="center" vertical="center" wrapText="1"/>
    </xf>
    <xf numFmtId="0" fontId="63" fillId="11" borderId="9" xfId="0" applyFont="1" applyFill="1" applyBorder="1" applyAlignment="1">
      <alignment horizontal="center" vertical="center" wrapText="1"/>
    </xf>
    <xf numFmtId="2" fontId="63" fillId="11" borderId="9" xfId="5" applyNumberFormat="1" applyFont="1" applyFill="1" applyBorder="1" applyAlignment="1">
      <alignment horizontal="center" vertical="center"/>
    </xf>
    <xf numFmtId="0" fontId="32" fillId="11" borderId="9" xfId="0" applyFont="1" applyFill="1" applyBorder="1" applyAlignment="1">
      <alignment horizontal="center" vertical="center" wrapText="1"/>
    </xf>
    <xf numFmtId="2" fontId="63" fillId="12" borderId="9" xfId="0" applyNumberFormat="1" applyFont="1" applyFill="1" applyBorder="1" applyAlignment="1">
      <alignment horizontal="center" vertical="center" wrapText="1"/>
    </xf>
    <xf numFmtId="2" fontId="7" fillId="12" borderId="9" xfId="19" applyNumberFormat="1" applyFont="1" applyFill="1" applyBorder="1" applyAlignment="1" applyProtection="1">
      <alignment horizontal="center" vertical="center"/>
    </xf>
    <xf numFmtId="0" fontId="66" fillId="0" borderId="0" xfId="0" applyFont="1" applyAlignment="1">
      <alignment horizontal="center" wrapText="1"/>
    </xf>
    <xf numFmtId="167" fontId="66" fillId="0" borderId="0" xfId="5" applyNumberFormat="1" applyFont="1" applyAlignment="1">
      <alignment horizontal="center" wrapText="1"/>
    </xf>
    <xf numFmtId="0" fontId="20" fillId="15" borderId="16" xfId="0" applyFont="1" applyFill="1" applyBorder="1" applyAlignment="1">
      <alignment vertical="center" wrapText="1"/>
    </xf>
    <xf numFmtId="0" fontId="72" fillId="0" borderId="0" xfId="0" applyFont="1" applyAlignment="1">
      <alignment horizontal="center"/>
    </xf>
    <xf numFmtId="0" fontId="62" fillId="15" borderId="10" xfId="0" applyFont="1" applyFill="1" applyBorder="1" applyAlignment="1">
      <alignment horizontal="center" vertical="center" wrapText="1"/>
    </xf>
    <xf numFmtId="0" fontId="32" fillId="10" borderId="9" xfId="0" applyFont="1" applyFill="1" applyBorder="1" applyAlignment="1">
      <alignment horizontal="center" vertical="center" wrapText="1"/>
    </xf>
    <xf numFmtId="2" fontId="73" fillId="12" borderId="9" xfId="5" applyNumberFormat="1" applyFont="1" applyFill="1" applyBorder="1" applyAlignment="1">
      <alignment horizontal="center" vertical="center" wrapText="1"/>
    </xf>
    <xf numFmtId="0" fontId="32" fillId="12" borderId="9" xfId="0" applyFont="1" applyFill="1" applyBorder="1" applyAlignment="1">
      <alignment horizontal="center" vertical="center" wrapText="1"/>
    </xf>
    <xf numFmtId="2" fontId="63" fillId="12" borderId="9" xfId="5" applyNumberFormat="1" applyFont="1" applyFill="1" applyBorder="1" applyAlignment="1">
      <alignment horizontal="center" vertical="center" wrapText="1"/>
    </xf>
    <xf numFmtId="0" fontId="57" fillId="8" borderId="0" xfId="0" applyFont="1" applyFill="1" applyAlignment="1">
      <alignment horizontal="center" vertical="center" wrapText="1"/>
    </xf>
    <xf numFmtId="0" fontId="59" fillId="17" borderId="21" xfId="0" applyFont="1" applyFill="1" applyBorder="1" applyAlignment="1">
      <alignment horizontal="center" vertical="center" wrapText="1" readingOrder="1"/>
    </xf>
    <xf numFmtId="0" fontId="57" fillId="40" borderId="10" xfId="0" applyFont="1" applyFill="1" applyBorder="1" applyAlignment="1">
      <alignment horizontal="center" wrapText="1"/>
    </xf>
    <xf numFmtId="0" fontId="57" fillId="40" borderId="23" xfId="0" applyFont="1" applyFill="1" applyBorder="1" applyAlignment="1">
      <alignment horizontal="center" vertical="center" wrapText="1"/>
    </xf>
    <xf numFmtId="0" fontId="59" fillId="22" borderId="21" xfId="0" applyFont="1" applyFill="1" applyBorder="1" applyAlignment="1">
      <alignment horizontal="center" vertical="center" wrapText="1" readingOrder="1"/>
    </xf>
    <xf numFmtId="0" fontId="57" fillId="9" borderId="14" xfId="0" applyFont="1" applyFill="1" applyBorder="1" applyAlignment="1">
      <alignment vertical="center" wrapText="1"/>
    </xf>
    <xf numFmtId="0" fontId="57" fillId="9" borderId="0" xfId="0" applyFont="1" applyFill="1" applyAlignment="1">
      <alignment vertical="center" wrapText="1"/>
    </xf>
    <xf numFmtId="0" fontId="75" fillId="0" borderId="0" xfId="0" applyFont="1" applyAlignment="1">
      <alignment horizontal="center" vertical="center" wrapText="1"/>
    </xf>
    <xf numFmtId="0" fontId="63" fillId="11" borderId="13" xfId="0" applyFont="1" applyFill="1" applyBorder="1" applyAlignment="1">
      <alignment horizontal="center" vertical="center" wrapText="1"/>
    </xf>
    <xf numFmtId="0" fontId="4" fillId="42" borderId="0" xfId="0" applyFont="1" applyFill="1" applyAlignment="1">
      <alignment horizontal="center" vertical="center" wrapText="1"/>
    </xf>
    <xf numFmtId="0" fontId="63" fillId="12" borderId="10" xfId="0" applyFont="1" applyFill="1" applyBorder="1" applyAlignment="1">
      <alignment horizontal="center" vertical="center" wrapText="1"/>
    </xf>
    <xf numFmtId="9" fontId="63" fillId="11" borderId="9" xfId="0" applyNumberFormat="1" applyFont="1" applyFill="1" applyBorder="1" applyAlignment="1">
      <alignment horizontal="center" vertical="center" wrapText="1"/>
    </xf>
    <xf numFmtId="0" fontId="71" fillId="10" borderId="10" xfId="0" applyFont="1" applyFill="1" applyBorder="1" applyAlignment="1">
      <alignment horizontal="center" vertical="center" wrapText="1"/>
    </xf>
    <xf numFmtId="0" fontId="63" fillId="0" borderId="0" xfId="0" applyFont="1" applyAlignment="1">
      <alignment horizontal="center"/>
    </xf>
    <xf numFmtId="0" fontId="56" fillId="16" borderId="9" xfId="0" applyFont="1" applyFill="1" applyBorder="1" applyAlignment="1">
      <alignment horizontal="center" vertical="center" wrapText="1"/>
    </xf>
    <xf numFmtId="166" fontId="64" fillId="11" borderId="9" xfId="0" applyNumberFormat="1" applyFont="1" applyFill="1" applyBorder="1" applyAlignment="1">
      <alignment horizontal="center" vertical="center" wrapText="1"/>
    </xf>
    <xf numFmtId="0" fontId="56" fillId="0" borderId="13" xfId="8" applyFont="1" applyBorder="1" applyAlignment="1">
      <alignment horizontal="center" vertical="center" wrapText="1"/>
    </xf>
    <xf numFmtId="4" fontId="66" fillId="0" borderId="0" xfId="5" applyNumberFormat="1" applyFont="1" applyFill="1" applyBorder="1" applyAlignment="1" applyProtection="1">
      <alignment horizontal="center"/>
    </xf>
    <xf numFmtId="0" fontId="0" fillId="0" borderId="0" xfId="0" applyAlignment="1">
      <alignment horizontal="center" wrapText="1"/>
    </xf>
    <xf numFmtId="0" fontId="59" fillId="23" borderId="21" xfId="0" applyFont="1" applyFill="1" applyBorder="1" applyAlignment="1">
      <alignment horizontal="center" vertical="center" wrapText="1" readingOrder="1"/>
    </xf>
    <xf numFmtId="0" fontId="22" fillId="10" borderId="9" xfId="0" applyFont="1" applyFill="1" applyBorder="1" applyAlignment="1">
      <alignment horizontal="center" vertical="center" wrapText="1"/>
    </xf>
    <xf numFmtId="9" fontId="65" fillId="12" borderId="15" xfId="19" applyFont="1" applyFill="1" applyBorder="1" applyAlignment="1" applyProtection="1">
      <alignment horizontal="center" vertical="center"/>
    </xf>
    <xf numFmtId="6" fontId="64" fillId="0" borderId="2" xfId="0" applyNumberFormat="1" applyFont="1" applyBorder="1" applyAlignment="1">
      <alignment horizontal="justify" vertical="top" wrapText="1"/>
    </xf>
    <xf numFmtId="0" fontId="28" fillId="0" borderId="0" xfId="0" applyFont="1" applyAlignment="1">
      <alignment horizontal="center" wrapText="1"/>
    </xf>
    <xf numFmtId="0" fontId="4" fillId="16" borderId="0" xfId="0" applyFont="1" applyFill="1" applyAlignment="1">
      <alignment horizontal="center" vertical="center" wrapText="1"/>
    </xf>
    <xf numFmtId="0" fontId="18" fillId="0" borderId="0" xfId="0" applyFont="1" applyAlignment="1">
      <alignment horizontal="center"/>
    </xf>
    <xf numFmtId="0" fontId="4" fillId="16" borderId="53" xfId="0" applyFont="1" applyFill="1" applyBorder="1" applyAlignment="1">
      <alignment horizontal="center" vertical="center" wrapText="1"/>
    </xf>
    <xf numFmtId="0" fontId="22" fillId="10" borderId="53" xfId="0" applyFont="1" applyFill="1" applyBorder="1" applyAlignment="1">
      <alignment horizontal="center" vertical="center" wrapText="1"/>
    </xf>
    <xf numFmtId="0" fontId="18" fillId="11" borderId="53" xfId="7" applyFont="1" applyFill="1" applyBorder="1" applyAlignment="1">
      <alignment horizontal="center" vertical="center" wrapText="1"/>
    </xf>
    <xf numFmtId="0" fontId="18" fillId="11" borderId="53" xfId="0" applyFont="1" applyFill="1" applyBorder="1" applyAlignment="1">
      <alignment horizontal="center" vertical="center" wrapText="1"/>
    </xf>
    <xf numFmtId="9" fontId="18" fillId="12" borderId="53" xfId="5" applyFont="1" applyFill="1" applyBorder="1" applyAlignment="1">
      <alignment horizontal="center" vertical="center" wrapText="1"/>
    </xf>
    <xf numFmtId="9" fontId="64" fillId="11" borderId="53" xfId="5" applyFont="1" applyFill="1" applyBorder="1" applyAlignment="1">
      <alignment horizontal="center" vertical="center" wrapText="1"/>
    </xf>
    <xf numFmtId="9" fontId="65" fillId="12" borderId="54" xfId="19" applyFont="1" applyFill="1" applyBorder="1" applyAlignment="1" applyProtection="1">
      <alignment horizontal="center" vertical="center"/>
    </xf>
    <xf numFmtId="6" fontId="64" fillId="0" borderId="55" xfId="0" applyNumberFormat="1" applyFont="1" applyBorder="1" applyAlignment="1">
      <alignment horizontal="justify" vertical="top" wrapText="1"/>
    </xf>
    <xf numFmtId="0" fontId="77" fillId="0" borderId="0" xfId="0" applyFont="1" applyAlignment="1">
      <alignment vertical="center" wrapText="1"/>
    </xf>
    <xf numFmtId="0" fontId="61" fillId="0" borderId="0" xfId="0" applyFont="1" applyAlignment="1">
      <alignment wrapText="1"/>
    </xf>
    <xf numFmtId="0" fontId="28" fillId="13" borderId="0" xfId="0" applyFont="1" applyFill="1" applyAlignment="1">
      <alignment horizontal="center"/>
    </xf>
    <xf numFmtId="0" fontId="63" fillId="12" borderId="9" xfId="0" applyFont="1" applyFill="1" applyBorder="1" applyAlignment="1">
      <alignment horizontal="center" vertical="center"/>
    </xf>
    <xf numFmtId="2" fontId="63" fillId="12" borderId="9" xfId="5" applyNumberFormat="1" applyFont="1" applyFill="1" applyBorder="1" applyAlignment="1">
      <alignment horizontal="center" vertical="center"/>
    </xf>
    <xf numFmtId="10" fontId="56" fillId="12" borderId="15" xfId="19" applyNumberFormat="1" applyFont="1" applyFill="1" applyBorder="1" applyAlignment="1" applyProtection="1">
      <alignment horizontal="center" vertical="center"/>
    </xf>
    <xf numFmtId="6" fontId="63" fillId="0" borderId="2" xfId="0" applyNumberFormat="1" applyFont="1" applyBorder="1" applyAlignment="1">
      <alignment horizontal="justify" vertical="center" wrapText="1"/>
    </xf>
    <xf numFmtId="10" fontId="32" fillId="11" borderId="9" xfId="5" applyNumberFormat="1" applyFont="1" applyFill="1" applyBorder="1" applyAlignment="1">
      <alignment horizontal="center" vertical="center" wrapText="1"/>
    </xf>
    <xf numFmtId="9" fontId="64" fillId="0" borderId="2" xfId="5" applyFont="1" applyBorder="1" applyAlignment="1">
      <alignment horizontal="justify" vertical="center" wrapText="1"/>
    </xf>
    <xf numFmtId="0" fontId="63" fillId="11" borderId="9" xfId="0" applyFont="1" applyFill="1" applyBorder="1" applyAlignment="1">
      <alignment horizontal="center" vertical="center"/>
    </xf>
    <xf numFmtId="1" fontId="63" fillId="26" borderId="9" xfId="0" applyNumberFormat="1" applyFont="1" applyFill="1" applyBorder="1" applyAlignment="1">
      <alignment horizontal="center" vertical="center" wrapText="1"/>
    </xf>
    <xf numFmtId="10" fontId="56" fillId="12" borderId="9" xfId="19" applyNumberFormat="1" applyFont="1" applyFill="1" applyBorder="1" applyAlignment="1" applyProtection="1">
      <alignment horizontal="center" vertical="center"/>
    </xf>
    <xf numFmtId="9" fontId="63" fillId="26" borderId="9" xfId="5" applyFont="1" applyFill="1" applyBorder="1" applyAlignment="1">
      <alignment horizontal="center" vertical="center" wrapText="1"/>
    </xf>
    <xf numFmtId="6" fontId="64" fillId="0" borderId="2" xfId="0" applyNumberFormat="1" applyFont="1" applyBorder="1" applyAlignment="1">
      <alignment horizontal="justify" vertical="center" wrapText="1"/>
    </xf>
    <xf numFmtId="2" fontId="63" fillId="26" borderId="9" xfId="0" applyNumberFormat="1" applyFont="1" applyFill="1" applyBorder="1" applyAlignment="1">
      <alignment horizontal="center" vertical="center" wrapText="1"/>
    </xf>
    <xf numFmtId="2" fontId="63" fillId="11" borderId="9" xfId="0" applyNumberFormat="1" applyFont="1" applyFill="1" applyBorder="1" applyAlignment="1">
      <alignment horizontal="center" vertical="center"/>
    </xf>
    <xf numFmtId="0" fontId="71" fillId="12" borderId="9" xfId="0" applyFont="1" applyFill="1" applyBorder="1" applyAlignment="1">
      <alignment horizontal="center" vertical="center" wrapText="1"/>
    </xf>
    <xf numFmtId="9" fontId="63" fillId="26" borderId="9" xfId="0" applyNumberFormat="1" applyFont="1" applyFill="1" applyBorder="1" applyAlignment="1">
      <alignment horizontal="center" vertical="center" wrapText="1"/>
    </xf>
    <xf numFmtId="9" fontId="56" fillId="12" borderId="9" xfId="19" applyFont="1" applyFill="1" applyBorder="1" applyAlignment="1" applyProtection="1">
      <alignment horizontal="center" vertical="center"/>
    </xf>
    <xf numFmtId="0" fontId="56" fillId="16" borderId="0" xfId="0" applyFont="1" applyFill="1" applyAlignment="1">
      <alignment horizontal="center" vertical="center" wrapText="1"/>
    </xf>
    <xf numFmtId="0" fontId="71" fillId="10" borderId="6" xfId="0" applyFont="1" applyFill="1" applyBorder="1" applyAlignment="1">
      <alignment horizontal="center" vertical="center" wrapText="1"/>
    </xf>
    <xf numFmtId="9" fontId="63" fillId="11" borderId="9" xfId="5" applyFont="1" applyFill="1" applyBorder="1" applyAlignment="1">
      <alignment horizontal="center" vertical="center" wrapText="1"/>
    </xf>
    <xf numFmtId="10" fontId="63" fillId="11" borderId="9" xfId="5" applyNumberFormat="1" applyFont="1" applyFill="1" applyBorder="1" applyAlignment="1">
      <alignment horizontal="center" vertical="center" wrapText="1"/>
    </xf>
    <xf numFmtId="9" fontId="63" fillId="11" borderId="16" xfId="5" applyFont="1" applyFill="1" applyBorder="1" applyAlignment="1">
      <alignment horizontal="center" vertical="center" wrapText="1"/>
    </xf>
    <xf numFmtId="6" fontId="63" fillId="0" borderId="5" xfId="0" applyNumberFormat="1" applyFont="1" applyBorder="1" applyAlignment="1">
      <alignment horizontal="justify" vertical="center" wrapText="1"/>
    </xf>
    <xf numFmtId="6" fontId="71" fillId="26" borderId="9" xfId="0" applyNumberFormat="1" applyFont="1" applyFill="1" applyBorder="1" applyAlignment="1">
      <alignment horizontal="right" vertical="center" wrapText="1"/>
    </xf>
    <xf numFmtId="0" fontId="56" fillId="13" borderId="0" xfId="0" applyFont="1" applyFill="1" applyAlignment="1">
      <alignment vertical="center" wrapText="1"/>
    </xf>
    <xf numFmtId="0" fontId="56" fillId="13" borderId="6" xfId="0" applyFont="1" applyFill="1" applyBorder="1" applyAlignment="1">
      <alignment vertical="center" wrapText="1"/>
    </xf>
    <xf numFmtId="0" fontId="66" fillId="13" borderId="0" xfId="0" applyFont="1" applyFill="1"/>
    <xf numFmtId="165" fontId="63" fillId="11" borderId="9" xfId="0" applyNumberFormat="1" applyFont="1" applyFill="1" applyBorder="1" applyAlignment="1">
      <alignment horizontal="justify" vertical="center" wrapText="1"/>
    </xf>
    <xf numFmtId="165" fontId="63" fillId="11" borderId="9" xfId="0" applyNumberFormat="1" applyFont="1" applyFill="1" applyBorder="1" applyAlignment="1">
      <alignment horizontal="center" vertical="center" wrapText="1"/>
    </xf>
    <xf numFmtId="9" fontId="71" fillId="11" borderId="9" xfId="0" applyNumberFormat="1" applyFont="1" applyFill="1" applyBorder="1" applyAlignment="1">
      <alignment horizontal="center" vertical="center" wrapText="1"/>
    </xf>
    <xf numFmtId="10" fontId="71" fillId="11" borderId="9" xfId="0" applyNumberFormat="1" applyFont="1" applyFill="1" applyBorder="1" applyAlignment="1">
      <alignment horizontal="center" vertical="center" wrapText="1"/>
    </xf>
    <xf numFmtId="10" fontId="80" fillId="12" borderId="9" xfId="19" applyNumberFormat="1" applyFont="1" applyFill="1" applyBorder="1" applyAlignment="1" applyProtection="1">
      <alignment horizontal="center" vertical="center"/>
    </xf>
    <xf numFmtId="1" fontId="71" fillId="11" borderId="9" xfId="0" applyNumberFormat="1" applyFont="1" applyFill="1" applyBorder="1" applyAlignment="1">
      <alignment horizontal="center" vertical="center" wrapText="1"/>
    </xf>
    <xf numFmtId="0" fontId="72" fillId="0" borderId="0" xfId="0" applyFont="1"/>
    <xf numFmtId="0" fontId="67" fillId="0" borderId="0" xfId="0" applyFont="1" applyAlignment="1">
      <alignment horizontal="center"/>
    </xf>
    <xf numFmtId="0" fontId="82" fillId="19" borderId="17" xfId="0" applyFont="1" applyFill="1" applyBorder="1" applyAlignment="1">
      <alignment horizontal="center" vertical="center" wrapText="1" readingOrder="1"/>
    </xf>
    <xf numFmtId="0" fontId="82" fillId="19" borderId="18" xfId="0" applyFont="1" applyFill="1" applyBorder="1" applyAlignment="1">
      <alignment horizontal="center" vertical="center" wrapText="1" readingOrder="1"/>
    </xf>
    <xf numFmtId="0" fontId="48" fillId="18" borderId="19" xfId="0" applyFont="1" applyFill="1" applyBorder="1" applyAlignment="1">
      <alignment horizontal="center" vertical="center" wrapText="1" readingOrder="1"/>
    </xf>
    <xf numFmtId="0" fontId="19" fillId="20" borderId="20" xfId="0" applyFont="1" applyFill="1" applyBorder="1" applyAlignment="1">
      <alignment horizontal="center" vertical="center" wrapText="1" readingOrder="1"/>
    </xf>
    <xf numFmtId="0" fontId="56" fillId="9" borderId="11" xfId="0" applyFont="1" applyFill="1" applyBorder="1" applyAlignment="1">
      <alignment vertical="center" wrapText="1"/>
    </xf>
    <xf numFmtId="1" fontId="63" fillId="11" borderId="9" xfId="0" applyNumberFormat="1" applyFont="1" applyFill="1" applyBorder="1" applyAlignment="1">
      <alignment horizontal="center" vertical="center" wrapText="1"/>
    </xf>
    <xf numFmtId="167" fontId="83" fillId="11" borderId="9" xfId="5" applyNumberFormat="1" applyFont="1" applyFill="1" applyBorder="1" applyAlignment="1">
      <alignment horizontal="center" vertical="center" wrapText="1"/>
    </xf>
    <xf numFmtId="10" fontId="7" fillId="12" borderId="9" xfId="19" applyNumberFormat="1" applyFont="1" applyFill="1" applyBorder="1" applyAlignment="1" applyProtection="1">
      <alignment horizontal="center" vertical="center"/>
    </xf>
    <xf numFmtId="9" fontId="83" fillId="11" borderId="9" xfId="5" applyFont="1" applyFill="1" applyBorder="1" applyAlignment="1">
      <alignment horizontal="center" vertical="center" wrapText="1"/>
    </xf>
    <xf numFmtId="167" fontId="84" fillId="11" borderId="15" xfId="5" applyNumberFormat="1" applyFont="1" applyFill="1" applyBorder="1" applyAlignment="1">
      <alignment horizontal="left" vertical="center" wrapText="1"/>
    </xf>
    <xf numFmtId="9" fontId="83" fillId="11" borderId="9" xfId="0" applyNumberFormat="1" applyFont="1" applyFill="1" applyBorder="1" applyAlignment="1">
      <alignment horizontal="center" vertical="center" wrapText="1"/>
    </xf>
    <xf numFmtId="10" fontId="28" fillId="12" borderId="9" xfId="19" applyNumberFormat="1" applyFont="1" applyFill="1" applyBorder="1" applyAlignment="1" applyProtection="1">
      <alignment horizontal="center" vertical="center"/>
    </xf>
    <xf numFmtId="0" fontId="62" fillId="15" borderId="15" xfId="0" applyFont="1" applyFill="1" applyBorder="1" applyAlignment="1">
      <alignment vertical="center" wrapText="1"/>
    </xf>
    <xf numFmtId="0" fontId="62" fillId="15" borderId="14" xfId="0" applyFont="1" applyFill="1" applyBorder="1" applyAlignment="1">
      <alignment vertical="center" wrapText="1"/>
    </xf>
    <xf numFmtId="0" fontId="86" fillId="15" borderId="14" xfId="0" applyFont="1" applyFill="1" applyBorder="1" applyAlignment="1">
      <alignment vertical="center" wrapText="1"/>
    </xf>
    <xf numFmtId="0" fontId="84" fillId="12" borderId="15" xfId="0" applyFont="1" applyFill="1" applyBorder="1" applyAlignment="1">
      <alignment horizontal="left" vertical="center" wrapText="1"/>
    </xf>
    <xf numFmtId="9" fontId="63" fillId="12" borderId="9" xfId="0" applyNumberFormat="1" applyFont="1" applyFill="1" applyBorder="1" applyAlignment="1">
      <alignment horizontal="center" vertical="center" wrapText="1"/>
    </xf>
    <xf numFmtId="0" fontId="63" fillId="11" borderId="10" xfId="0" applyFont="1" applyFill="1" applyBorder="1" applyAlignment="1">
      <alignment horizontal="center" vertical="center" wrapText="1"/>
    </xf>
    <xf numFmtId="1" fontId="63" fillId="11" borderId="9" xfId="5" applyNumberFormat="1" applyFont="1" applyFill="1" applyBorder="1" applyAlignment="1">
      <alignment horizontal="center" vertical="center" wrapText="1"/>
    </xf>
    <xf numFmtId="9" fontId="83" fillId="12" borderId="10" xfId="0" applyNumberFormat="1" applyFont="1" applyFill="1" applyBorder="1" applyAlignment="1">
      <alignment horizontal="center" vertical="center" wrapText="1"/>
    </xf>
    <xf numFmtId="0" fontId="56" fillId="16" borderId="7" xfId="0" applyFont="1" applyFill="1" applyBorder="1" applyAlignment="1">
      <alignment vertical="center" wrapText="1"/>
    </xf>
    <xf numFmtId="0" fontId="86" fillId="16" borderId="7" xfId="0" applyFont="1" applyFill="1" applyBorder="1" applyAlignment="1">
      <alignment vertical="center" wrapText="1"/>
    </xf>
    <xf numFmtId="10" fontId="4" fillId="12" borderId="9" xfId="19" applyNumberFormat="1" applyFont="1" applyFill="1" applyBorder="1" applyAlignment="1" applyProtection="1">
      <alignment horizontal="center" vertical="center"/>
    </xf>
    <xf numFmtId="9" fontId="84" fillId="11" borderId="15" xfId="0" applyNumberFormat="1" applyFont="1" applyFill="1" applyBorder="1" applyAlignment="1">
      <alignment horizontal="justify" vertical="center" wrapText="1"/>
    </xf>
    <xf numFmtId="170" fontId="0" fillId="0" borderId="0" xfId="0" applyNumberFormat="1"/>
    <xf numFmtId="0" fontId="63" fillId="11" borderId="10" xfId="0" applyFont="1" applyFill="1" applyBorder="1" applyAlignment="1">
      <alignment vertical="center" wrapText="1"/>
    </xf>
    <xf numFmtId="9" fontId="63" fillId="12" borderId="9" xfId="0" applyNumberFormat="1" applyFont="1" applyFill="1" applyBorder="1" applyAlignment="1">
      <alignment horizontal="left" vertical="center" wrapText="1"/>
    </xf>
    <xf numFmtId="0" fontId="62" fillId="15" borderId="15" xfId="0" applyFont="1" applyFill="1" applyBorder="1" applyAlignment="1">
      <alignment horizontal="center" vertical="center" wrapText="1"/>
    </xf>
    <xf numFmtId="0" fontId="62" fillId="15" borderId="14" xfId="0" applyFont="1" applyFill="1" applyBorder="1" applyAlignment="1">
      <alignment horizontal="center" vertical="center" wrapText="1"/>
    </xf>
    <xf numFmtId="3" fontId="63" fillId="11" borderId="9" xfId="0" applyNumberFormat="1" applyFont="1" applyFill="1" applyBorder="1" applyAlignment="1">
      <alignment horizontal="center" vertical="center"/>
    </xf>
    <xf numFmtId="9" fontId="80" fillId="12" borderId="9" xfId="19" applyFont="1" applyFill="1" applyBorder="1" applyAlignment="1" applyProtection="1">
      <alignment horizontal="center" vertical="center"/>
    </xf>
    <xf numFmtId="3" fontId="63" fillId="12" borderId="9" xfId="0" applyNumberFormat="1" applyFont="1" applyFill="1" applyBorder="1" applyAlignment="1">
      <alignment horizontal="center" vertical="center"/>
    </xf>
    <xf numFmtId="3" fontId="90" fillId="11" borderId="9" xfId="0" applyNumberFormat="1" applyFont="1" applyFill="1" applyBorder="1" applyAlignment="1">
      <alignment horizontal="center" vertical="center"/>
    </xf>
    <xf numFmtId="0" fontId="63" fillId="11" borderId="9" xfId="2" applyNumberFormat="1" applyFont="1" applyFill="1" applyBorder="1" applyAlignment="1">
      <alignment horizontal="center" vertical="center" wrapText="1"/>
    </xf>
    <xf numFmtId="9" fontId="63" fillId="12" borderId="9" xfId="0" quotePrefix="1" applyNumberFormat="1" applyFont="1" applyFill="1" applyBorder="1" applyAlignment="1">
      <alignment horizontal="left" vertical="center" wrapText="1"/>
    </xf>
    <xf numFmtId="0" fontId="62" fillId="15" borderId="12" xfId="0" applyFont="1" applyFill="1" applyBorder="1" applyAlignment="1">
      <alignment horizontal="center" vertical="center" wrapText="1"/>
    </xf>
    <xf numFmtId="0" fontId="71" fillId="10" borderId="10" xfId="20" applyFont="1" applyFill="1" applyBorder="1" applyAlignment="1">
      <alignment vertical="center" wrapText="1"/>
    </xf>
    <xf numFmtId="10" fontId="80" fillId="45" borderId="9" xfId="19" applyNumberFormat="1" applyFont="1" applyFill="1" applyBorder="1" applyAlignment="1" applyProtection="1">
      <alignment horizontal="center" vertical="center"/>
    </xf>
    <xf numFmtId="0" fontId="71" fillId="10" borderId="9" xfId="7" applyFont="1" applyFill="1" applyBorder="1" applyAlignment="1">
      <alignment horizontal="center" vertical="center" wrapText="1"/>
    </xf>
    <xf numFmtId="0" fontId="32" fillId="0" borderId="0" xfId="0" applyFont="1" applyAlignment="1">
      <alignment horizontal="center"/>
    </xf>
    <xf numFmtId="1" fontId="66" fillId="0" borderId="0" xfId="0" applyNumberFormat="1" applyFont="1"/>
    <xf numFmtId="0" fontId="4" fillId="8" borderId="0" xfId="0" applyFont="1" applyFill="1" applyAlignment="1">
      <alignment horizontal="center" vertical="center" wrapText="1"/>
    </xf>
    <xf numFmtId="0" fontId="27" fillId="0" borderId="0" xfId="0" applyFont="1"/>
    <xf numFmtId="0" fontId="66" fillId="0" borderId="0" xfId="0" applyFont="1" applyAlignment="1">
      <alignment wrapText="1"/>
    </xf>
    <xf numFmtId="0" fontId="27" fillId="0" borderId="0" xfId="0" applyFont="1" applyAlignment="1">
      <alignment wrapText="1"/>
    </xf>
    <xf numFmtId="0" fontId="70" fillId="8" borderId="10" xfId="0" applyFont="1" applyFill="1" applyBorder="1" applyAlignment="1">
      <alignment horizontal="center" vertical="center" wrapText="1"/>
    </xf>
    <xf numFmtId="0" fontId="4" fillId="40" borderId="10" xfId="0" applyFont="1" applyFill="1" applyBorder="1" applyAlignment="1">
      <alignment horizontal="center" vertical="center" wrapText="1"/>
    </xf>
    <xf numFmtId="0" fontId="4" fillId="40" borderId="23" xfId="0" applyFont="1" applyFill="1" applyBorder="1" applyAlignment="1">
      <alignment horizontal="center" vertical="center" wrapText="1"/>
    </xf>
    <xf numFmtId="6" fontId="64" fillId="11" borderId="9" xfId="0" applyNumberFormat="1" applyFont="1" applyFill="1" applyBorder="1" applyAlignment="1">
      <alignment horizontal="center" vertical="center" wrapText="1"/>
    </xf>
    <xf numFmtId="1" fontId="64" fillId="11" borderId="9" xfId="2" applyNumberFormat="1" applyFont="1" applyFill="1" applyBorder="1" applyAlignment="1" applyProtection="1">
      <alignment horizontal="center" vertical="center" wrapText="1"/>
      <protection locked="0"/>
    </xf>
    <xf numFmtId="10" fontId="65" fillId="12" borderId="9" xfId="19" applyNumberFormat="1" applyFont="1" applyFill="1" applyBorder="1" applyAlignment="1" applyProtection="1">
      <alignment horizontal="center" vertical="center"/>
    </xf>
    <xf numFmtId="0" fontId="22" fillId="10" borderId="12" xfId="0" applyFont="1" applyFill="1" applyBorder="1" applyAlignment="1">
      <alignment horizontal="center" vertical="center" wrapText="1"/>
    </xf>
    <xf numFmtId="1" fontId="64" fillId="11" borderId="9" xfId="0" applyNumberFormat="1" applyFont="1" applyFill="1" applyBorder="1" applyAlignment="1">
      <alignment horizontal="center" vertical="center" wrapText="1"/>
    </xf>
    <xf numFmtId="49" fontId="64" fillId="11" borderId="9" xfId="2" applyNumberFormat="1" applyFont="1" applyFill="1" applyBorder="1" applyAlignment="1" applyProtection="1">
      <alignment horizontal="center" vertical="center" wrapText="1"/>
      <protection locked="0"/>
    </xf>
    <xf numFmtId="6" fontId="18" fillId="11" borderId="9" xfId="0" applyNumberFormat="1" applyFont="1" applyFill="1" applyBorder="1" applyAlignment="1">
      <alignment horizontal="center" vertical="center" wrapText="1"/>
    </xf>
    <xf numFmtId="9" fontId="64" fillId="11" borderId="9" xfId="0" applyNumberFormat="1" applyFont="1" applyFill="1" applyBorder="1" applyAlignment="1">
      <alignment horizontal="center" vertical="center" wrapText="1"/>
    </xf>
    <xf numFmtId="9" fontId="64" fillId="11" borderId="9" xfId="5" applyFont="1" applyFill="1" applyBorder="1" applyAlignment="1" applyProtection="1">
      <alignment horizontal="center" vertical="center" wrapText="1"/>
      <protection locked="0"/>
    </xf>
    <xf numFmtId="0" fontId="75" fillId="0" borderId="0" xfId="0" applyFont="1" applyAlignment="1">
      <alignment vertical="center" wrapText="1"/>
    </xf>
    <xf numFmtId="0" fontId="91" fillId="12" borderId="9" xfId="0" applyFont="1" applyFill="1" applyBorder="1" applyAlignment="1">
      <alignment horizontal="center" vertical="center" wrapText="1"/>
    </xf>
    <xf numFmtId="169" fontId="18" fillId="12" borderId="9" xfId="0" applyNumberFormat="1" applyFont="1" applyFill="1" applyBorder="1" applyAlignment="1">
      <alignment horizontal="center" vertical="center" wrapText="1"/>
    </xf>
    <xf numFmtId="49" fontId="64" fillId="11" borderId="9" xfId="2" applyNumberFormat="1" applyFont="1" applyFill="1" applyBorder="1" applyAlignment="1" applyProtection="1">
      <alignment horizontal="justify" vertical="justify" wrapText="1"/>
      <protection locked="0"/>
    </xf>
    <xf numFmtId="0" fontId="4" fillId="9" borderId="6" xfId="0" applyFont="1" applyFill="1" applyBorder="1" applyAlignment="1">
      <alignment horizontal="center" vertical="center" wrapText="1"/>
    </xf>
    <xf numFmtId="0" fontId="20" fillId="14" borderId="11" xfId="0" applyFont="1" applyFill="1" applyBorder="1" applyAlignment="1">
      <alignment horizontal="center" vertical="center" wrapText="1"/>
    </xf>
    <xf numFmtId="0" fontId="20" fillId="14" borderId="10" xfId="0" applyFont="1" applyFill="1" applyBorder="1" applyAlignment="1">
      <alignment horizontal="center" vertical="center" wrapText="1"/>
    </xf>
    <xf numFmtId="0" fontId="22" fillId="11" borderId="9" xfId="0" applyFont="1" applyFill="1" applyBorder="1" applyAlignment="1">
      <alignment horizontal="center" vertical="center" wrapText="1"/>
    </xf>
    <xf numFmtId="0" fontId="43" fillId="11" borderId="9" xfId="0" applyFont="1" applyFill="1" applyBorder="1" applyAlignment="1">
      <alignment horizontal="center" vertical="center" wrapText="1"/>
    </xf>
    <xf numFmtId="169" fontId="18" fillId="11" borderId="9" xfId="2" applyNumberFormat="1" applyFont="1" applyFill="1" applyBorder="1" applyAlignment="1">
      <alignment horizontal="center" vertical="center" wrapText="1"/>
    </xf>
    <xf numFmtId="0" fontId="16" fillId="16" borderId="8" xfId="0" applyFont="1" applyFill="1" applyBorder="1" applyAlignment="1">
      <alignment horizontal="center" vertical="center" wrapText="1"/>
    </xf>
    <xf numFmtId="0" fontId="18" fillId="11" borderId="9" xfId="7" applyFont="1" applyFill="1" applyBorder="1" applyAlignment="1">
      <alignment horizontal="center" vertical="center" wrapText="1"/>
    </xf>
    <xf numFmtId="9" fontId="64" fillId="11" borderId="9" xfId="2" applyNumberFormat="1" applyFont="1" applyFill="1" applyBorder="1" applyAlignment="1" applyProtection="1">
      <alignment horizontal="center" vertical="center" wrapText="1"/>
      <protection locked="0"/>
    </xf>
    <xf numFmtId="0" fontId="75" fillId="0" borderId="0" xfId="0" applyFont="1" applyAlignment="1">
      <alignment horizontal="center" vertical="center"/>
    </xf>
    <xf numFmtId="0" fontId="4" fillId="8" borderId="0" xfId="0" applyFont="1" applyFill="1" applyAlignment="1">
      <alignment vertical="center" wrapText="1"/>
    </xf>
    <xf numFmtId="0" fontId="57" fillId="8" borderId="10" xfId="0" applyFont="1" applyFill="1" applyBorder="1" applyAlignment="1">
      <alignment horizontal="center" vertical="center" wrapText="1"/>
    </xf>
    <xf numFmtId="0" fontId="22" fillId="10" borderId="8" xfId="0" applyFont="1" applyFill="1" applyBorder="1" applyAlignment="1">
      <alignment horizontal="center" vertical="center" wrapText="1"/>
    </xf>
    <xf numFmtId="171" fontId="64" fillId="11" borderId="9" xfId="2" applyNumberFormat="1" applyFont="1" applyFill="1" applyBorder="1" applyAlignment="1" applyProtection="1">
      <alignment horizontal="center" vertical="center" wrapText="1"/>
      <protection locked="0"/>
    </xf>
    <xf numFmtId="10" fontId="95" fillId="12" borderId="9" xfId="19" applyNumberFormat="1" applyFont="1" applyFill="1" applyBorder="1" applyAlignment="1" applyProtection="1">
      <alignment horizontal="center" vertical="center"/>
    </xf>
    <xf numFmtId="10" fontId="95" fillId="12" borderId="15" xfId="19" applyNumberFormat="1" applyFont="1" applyFill="1" applyBorder="1" applyAlignment="1" applyProtection="1">
      <alignment horizontal="center" vertical="center"/>
    </xf>
    <xf numFmtId="171" fontId="64" fillId="11" borderId="9" xfId="0" applyNumberFormat="1" applyFont="1" applyFill="1" applyBorder="1" applyAlignment="1">
      <alignment horizontal="center" vertical="center" wrapText="1"/>
    </xf>
    <xf numFmtId="3" fontId="64" fillId="11" borderId="9" xfId="2" applyNumberFormat="1" applyFont="1" applyFill="1" applyBorder="1" applyAlignment="1" applyProtection="1">
      <alignment horizontal="center" vertical="center" wrapText="1"/>
      <protection locked="0"/>
    </xf>
    <xf numFmtId="171" fontId="18" fillId="12" borderId="9" xfId="0" applyNumberFormat="1" applyFont="1" applyFill="1" applyBorder="1" applyAlignment="1">
      <alignment horizontal="center" vertical="center" wrapText="1"/>
    </xf>
    <xf numFmtId="10" fontId="61" fillId="12" borderId="15" xfId="19" applyNumberFormat="1" applyFont="1" applyFill="1" applyBorder="1" applyAlignment="1" applyProtection="1">
      <alignment horizontal="center" vertical="center"/>
    </xf>
    <xf numFmtId="4" fontId="18" fillId="12" borderId="15" xfId="21" applyNumberFormat="1" applyFont="1" applyFill="1" applyBorder="1" applyAlignment="1">
      <alignment horizontal="center" vertical="center" wrapText="1"/>
    </xf>
    <xf numFmtId="171" fontId="18" fillId="12" borderId="9" xfId="1" applyNumberFormat="1" applyFont="1" applyFill="1" applyBorder="1" applyAlignment="1">
      <alignment horizontal="center" vertical="center" wrapText="1"/>
    </xf>
    <xf numFmtId="167" fontId="18" fillId="12" borderId="9" xfId="5" applyNumberFormat="1" applyFont="1" applyFill="1" applyBorder="1" applyAlignment="1">
      <alignment horizontal="center" vertical="center"/>
    </xf>
    <xf numFmtId="10" fontId="64" fillId="11" borderId="9" xfId="2" applyNumberFormat="1" applyFont="1" applyFill="1" applyBorder="1" applyAlignment="1" applyProtection="1">
      <alignment horizontal="center" vertical="center" wrapText="1"/>
      <protection locked="0"/>
    </xf>
    <xf numFmtId="0" fontId="0" fillId="13" borderId="0" xfId="0" applyFill="1"/>
    <xf numFmtId="0" fontId="38" fillId="14" borderId="14" xfId="0" applyFont="1" applyFill="1" applyBorder="1" applyAlignment="1">
      <alignment vertical="center" wrapText="1"/>
    </xf>
    <xf numFmtId="0" fontId="38" fillId="14" borderId="14" xfId="0" applyFont="1" applyFill="1" applyBorder="1" applyAlignment="1">
      <alignment horizontal="center" vertical="center" wrapText="1"/>
    </xf>
    <xf numFmtId="9" fontId="65" fillId="12" borderId="9" xfId="19" applyFont="1" applyFill="1" applyBorder="1" applyAlignment="1" applyProtection="1">
      <alignment horizontal="center" vertical="center"/>
    </xf>
    <xf numFmtId="10" fontId="65" fillId="12" borderId="23" xfId="19" applyNumberFormat="1" applyFont="1" applyFill="1" applyBorder="1" applyAlignment="1" applyProtection="1">
      <alignment horizontal="center" vertical="center"/>
    </xf>
    <xf numFmtId="6" fontId="64" fillId="11" borderId="10" xfId="0" applyNumberFormat="1" applyFont="1" applyFill="1" applyBorder="1" applyAlignment="1">
      <alignment horizontal="center" vertical="center" wrapText="1"/>
    </xf>
    <xf numFmtId="9" fontId="65" fillId="12" borderId="23" xfId="19" applyFont="1" applyFill="1" applyBorder="1" applyAlignment="1" applyProtection="1">
      <alignment horizontal="center" vertical="center"/>
    </xf>
    <xf numFmtId="6" fontId="64" fillId="11" borderId="15" xfId="0" applyNumberFormat="1" applyFont="1" applyFill="1" applyBorder="1" applyAlignment="1">
      <alignment horizontal="center" vertical="center" wrapText="1"/>
    </xf>
    <xf numFmtId="165" fontId="64" fillId="11" borderId="9" xfId="2" applyNumberFormat="1" applyFont="1" applyFill="1" applyBorder="1" applyAlignment="1" applyProtection="1">
      <alignment horizontal="center" vertical="center" wrapText="1"/>
      <protection locked="0"/>
    </xf>
    <xf numFmtId="173" fontId="64" fillId="11" borderId="13" xfId="0" applyNumberFormat="1" applyFont="1" applyFill="1" applyBorder="1" applyAlignment="1">
      <alignment horizontal="center" vertical="center" wrapText="1"/>
    </xf>
    <xf numFmtId="0" fontId="43" fillId="12" borderId="9" xfId="0" applyFont="1" applyFill="1" applyBorder="1" applyAlignment="1">
      <alignment horizontal="center" vertical="center" wrapText="1"/>
    </xf>
    <xf numFmtId="0" fontId="18" fillId="10" borderId="9" xfId="0" applyFont="1" applyFill="1" applyBorder="1" applyAlignment="1">
      <alignment horizontal="center" vertical="center" wrapText="1"/>
    </xf>
    <xf numFmtId="164" fontId="18" fillId="10" borderId="9" xfId="0" applyNumberFormat="1" applyFont="1" applyFill="1" applyBorder="1" applyAlignment="1">
      <alignment horizontal="center" vertical="center"/>
    </xf>
    <xf numFmtId="9" fontId="18" fillId="10" borderId="9" xfId="0" applyNumberFormat="1" applyFont="1" applyFill="1" applyBorder="1" applyAlignment="1">
      <alignment horizontal="center" vertical="center"/>
    </xf>
    <xf numFmtId="164" fontId="18" fillId="10" borderId="9" xfId="0" applyNumberFormat="1" applyFont="1" applyFill="1" applyBorder="1" applyAlignment="1">
      <alignment horizontal="center" vertical="center" wrapText="1"/>
    </xf>
    <xf numFmtId="0" fontId="21" fillId="13" borderId="0" xfId="0" applyFont="1" applyFill="1"/>
    <xf numFmtId="0" fontId="38" fillId="15" borderId="15" xfId="0" applyFont="1" applyFill="1" applyBorder="1" applyAlignment="1">
      <alignment vertical="center" wrapText="1"/>
    </xf>
    <xf numFmtId="0" fontId="38" fillId="15" borderId="7" xfId="0" applyFont="1" applyFill="1" applyBorder="1" applyAlignment="1">
      <alignment vertical="center" wrapText="1"/>
    </xf>
    <xf numFmtId="0" fontId="38" fillId="15" borderId="14" xfId="0" applyFont="1" applyFill="1" applyBorder="1" applyAlignment="1">
      <alignment vertical="center" wrapText="1"/>
    </xf>
    <xf numFmtId="0" fontId="38" fillId="15" borderId="16" xfId="0" applyFont="1" applyFill="1" applyBorder="1" applyAlignment="1">
      <alignment vertical="center" wrapText="1"/>
    </xf>
    <xf numFmtId="0" fontId="22" fillId="10" borderId="10" xfId="0" applyFont="1" applyFill="1" applyBorder="1" applyAlignment="1">
      <alignment horizontal="center" vertical="center" wrapText="1"/>
    </xf>
    <xf numFmtId="0" fontId="18" fillId="11" borderId="13" xfId="7" applyFont="1" applyFill="1" applyBorder="1" applyAlignment="1">
      <alignment horizontal="center" vertical="center" wrapText="1"/>
    </xf>
    <xf numFmtId="3" fontId="18" fillId="12" borderId="13" xfId="0" applyNumberFormat="1" applyFont="1" applyFill="1" applyBorder="1" applyAlignment="1">
      <alignment horizontal="center" vertical="center" wrapText="1"/>
    </xf>
    <xf numFmtId="0" fontId="38" fillId="16" borderId="9" xfId="0" applyFont="1" applyFill="1" applyBorder="1" applyAlignment="1">
      <alignment vertical="center" wrapText="1"/>
    </xf>
    <xf numFmtId="0" fontId="38" fillId="16" borderId="7" xfId="0" applyFont="1" applyFill="1" applyBorder="1" applyAlignment="1">
      <alignment horizontal="center" vertical="center" wrapText="1"/>
    </xf>
    <xf numFmtId="0" fontId="18" fillId="11" borderId="63" xfId="7" applyFont="1" applyFill="1" applyBorder="1" applyAlignment="1">
      <alignment horizontal="center" vertical="center" wrapText="1"/>
    </xf>
    <xf numFmtId="0" fontId="18" fillId="11" borderId="63" xfId="0" applyFont="1" applyFill="1" applyBorder="1" applyAlignment="1">
      <alignment horizontal="center" vertical="center" wrapText="1"/>
    </xf>
    <xf numFmtId="0" fontId="18" fillId="11" borderId="63" xfId="0" applyFont="1" applyFill="1" applyBorder="1" applyAlignment="1">
      <alignment horizontal="center" vertical="center"/>
    </xf>
    <xf numFmtId="9" fontId="18" fillId="11" borderId="63" xfId="0" applyNumberFormat="1" applyFont="1" applyFill="1" applyBorder="1" applyAlignment="1">
      <alignment horizontal="center" vertical="center" wrapText="1"/>
    </xf>
    <xf numFmtId="9" fontId="25" fillId="16" borderId="9" xfId="0" applyNumberFormat="1" applyFont="1" applyFill="1" applyBorder="1" applyAlignment="1">
      <alignment horizontal="center" vertical="center" wrapText="1"/>
    </xf>
    <xf numFmtId="0" fontId="15" fillId="0" borderId="0" xfId="0" applyFont="1" applyAlignment="1">
      <alignment horizontal="center" vertical="center"/>
    </xf>
    <xf numFmtId="6" fontId="71" fillId="24" borderId="12" xfId="0" applyNumberFormat="1" applyFont="1" applyFill="1" applyBorder="1" applyAlignment="1">
      <alignment horizontal="left" vertical="center" wrapText="1"/>
    </xf>
    <xf numFmtId="0" fontId="70" fillId="8" borderId="65" xfId="0" applyFont="1" applyFill="1" applyBorder="1" applyAlignment="1">
      <alignment vertical="center" wrapText="1"/>
    </xf>
    <xf numFmtId="0" fontId="70" fillId="8" borderId="66" xfId="0" applyFont="1" applyFill="1" applyBorder="1" applyAlignment="1">
      <alignment vertical="center" wrapText="1"/>
    </xf>
    <xf numFmtId="171" fontId="18" fillId="10" borderId="9" xfId="0" applyNumberFormat="1" applyFont="1" applyFill="1" applyBorder="1" applyAlignment="1">
      <alignment horizontal="center" vertical="center" wrapText="1"/>
    </xf>
    <xf numFmtId="49" fontId="18" fillId="11" borderId="9" xfId="2" applyNumberFormat="1" applyFont="1" applyFill="1" applyBorder="1" applyAlignment="1" applyProtection="1">
      <alignment horizontal="center" vertical="center" wrapText="1"/>
      <protection locked="0"/>
    </xf>
    <xf numFmtId="6" fontId="28" fillId="11" borderId="9" xfId="0" applyNumberFormat="1" applyFont="1" applyFill="1" applyBorder="1" applyAlignment="1">
      <alignment horizontal="center" vertical="center" wrapText="1"/>
    </xf>
    <xf numFmtId="10" fontId="7" fillId="27" borderId="9" xfId="19" applyNumberFormat="1" applyFont="1" applyFill="1" applyBorder="1" applyAlignment="1" applyProtection="1">
      <alignment horizontal="center" vertical="center"/>
    </xf>
    <xf numFmtId="171" fontId="28" fillId="11" borderId="9" xfId="3" applyNumberFormat="1" applyFont="1" applyFill="1" applyBorder="1" applyAlignment="1" applyProtection="1">
      <alignment horizontal="center" vertical="center" wrapText="1"/>
      <protection locked="0"/>
    </xf>
    <xf numFmtId="3" fontId="18" fillId="12" borderId="15" xfId="0" applyNumberFormat="1" applyFont="1" applyFill="1" applyBorder="1" applyAlignment="1">
      <alignment horizontal="center" vertical="center" wrapText="1"/>
    </xf>
    <xf numFmtId="49" fontId="28" fillId="12" borderId="9" xfId="2" applyNumberFormat="1" applyFont="1" applyFill="1" applyBorder="1" applyAlignment="1" applyProtection="1">
      <alignment horizontal="center" vertical="center" wrapText="1"/>
      <protection locked="0"/>
    </xf>
    <xf numFmtId="6" fontId="28" fillId="12" borderId="9" xfId="0" applyNumberFormat="1" applyFont="1" applyFill="1" applyBorder="1" applyAlignment="1">
      <alignment horizontal="left" vertical="center" wrapText="1"/>
    </xf>
    <xf numFmtId="6" fontId="28" fillId="12" borderId="9" xfId="0" applyNumberFormat="1" applyFont="1" applyFill="1" applyBorder="1" applyAlignment="1">
      <alignment horizontal="center" vertical="center" wrapText="1"/>
    </xf>
    <xf numFmtId="10" fontId="28" fillId="27" borderId="9" xfId="19" applyNumberFormat="1" applyFont="1" applyFill="1" applyBorder="1" applyAlignment="1" applyProtection="1">
      <alignment horizontal="center" vertical="center"/>
    </xf>
    <xf numFmtId="3" fontId="18" fillId="11" borderId="15" xfId="0" applyNumberFormat="1" applyFont="1" applyFill="1" applyBorder="1" applyAlignment="1">
      <alignment horizontal="center" vertical="center" wrapText="1"/>
    </xf>
    <xf numFmtId="10" fontId="7" fillId="27" borderId="9" xfId="5" applyNumberFormat="1" applyFont="1" applyFill="1" applyBorder="1" applyAlignment="1" applyProtection="1">
      <alignment horizontal="center" vertical="center"/>
    </xf>
    <xf numFmtId="1" fontId="28" fillId="12" borderId="9" xfId="0" applyNumberFormat="1" applyFont="1" applyFill="1" applyBorder="1" applyAlignment="1">
      <alignment horizontal="center" vertical="center" wrapText="1"/>
    </xf>
    <xf numFmtId="0" fontId="4" fillId="9" borderId="0" xfId="0" applyFont="1" applyFill="1" applyAlignment="1">
      <alignment horizontal="center" vertical="center" wrapText="1"/>
    </xf>
    <xf numFmtId="0" fontId="18" fillId="10" borderId="10" xfId="0" applyFont="1" applyFill="1" applyBorder="1" applyAlignment="1">
      <alignment horizontal="center" vertical="center" wrapText="1"/>
    </xf>
    <xf numFmtId="174" fontId="18" fillId="10" borderId="9" xfId="0" applyNumberFormat="1" applyFont="1" applyFill="1" applyBorder="1" applyAlignment="1">
      <alignment horizontal="center" vertical="center" wrapText="1"/>
    </xf>
    <xf numFmtId="10" fontId="65" fillId="6" borderId="9" xfId="19" applyNumberFormat="1" applyFont="1" applyFill="1" applyBorder="1" applyAlignment="1" applyProtection="1">
      <alignment horizontal="center" vertical="center"/>
    </xf>
    <xf numFmtId="10" fontId="99" fillId="13" borderId="0" xfId="19" applyNumberFormat="1" applyFont="1" applyFill="1" applyBorder="1" applyAlignment="1" applyProtection="1">
      <alignment horizontal="center" vertical="center"/>
    </xf>
    <xf numFmtId="0" fontId="5" fillId="0" borderId="0" xfId="0" applyFont="1" applyAlignment="1">
      <alignment vertical="center" wrapText="1"/>
    </xf>
    <xf numFmtId="0" fontId="43" fillId="10" borderId="9" xfId="0" applyFont="1" applyFill="1" applyBorder="1" applyAlignment="1">
      <alignment horizontal="center" vertical="center" wrapText="1"/>
    </xf>
    <xf numFmtId="9" fontId="43" fillId="10" borderId="9" xfId="0" applyNumberFormat="1" applyFont="1" applyFill="1" applyBorder="1" applyAlignment="1">
      <alignment horizontal="center" vertical="center" wrapText="1"/>
    </xf>
    <xf numFmtId="9" fontId="28" fillId="12" borderId="9" xfId="0" applyNumberFormat="1" applyFont="1" applyFill="1" applyBorder="1" applyAlignment="1">
      <alignment horizontal="center" vertical="center" wrapText="1"/>
    </xf>
    <xf numFmtId="6" fontId="95" fillId="12" borderId="9" xfId="0" applyNumberFormat="1" applyFont="1" applyFill="1" applyBorder="1" applyAlignment="1">
      <alignment horizontal="left" vertical="center" wrapText="1"/>
    </xf>
    <xf numFmtId="0" fontId="4" fillId="14" borderId="0" xfId="0" applyFont="1" applyFill="1" applyAlignment="1">
      <alignment horizontal="center" vertical="center" wrapText="1"/>
    </xf>
    <xf numFmtId="0" fontId="57" fillId="14" borderId="0" xfId="0" applyFont="1" applyFill="1" applyAlignment="1">
      <alignment horizontal="center" vertical="center" wrapText="1"/>
    </xf>
    <xf numFmtId="0" fontId="18" fillId="26" borderId="9" xfId="0" applyFont="1" applyFill="1" applyBorder="1" applyAlignment="1">
      <alignment horizontal="center" vertical="center" wrapText="1"/>
    </xf>
    <xf numFmtId="9" fontId="43" fillId="10" borderId="9" xfId="5" applyFont="1" applyFill="1" applyBorder="1" applyAlignment="1">
      <alignment horizontal="center" vertical="center" wrapText="1"/>
    </xf>
    <xf numFmtId="167" fontId="28" fillId="12" borderId="9" xfId="0" applyNumberFormat="1" applyFont="1" applyFill="1" applyBorder="1" applyAlignment="1">
      <alignment horizontal="center" vertical="center" wrapText="1"/>
    </xf>
    <xf numFmtId="0" fontId="4" fillId="15" borderId="14" xfId="0" applyFont="1" applyFill="1" applyBorder="1" applyAlignment="1">
      <alignment vertical="center" wrapText="1"/>
    </xf>
    <xf numFmtId="0" fontId="57" fillId="15" borderId="14" xfId="0" applyFont="1" applyFill="1" applyBorder="1" applyAlignment="1">
      <alignment vertical="center" wrapText="1"/>
    </xf>
    <xf numFmtId="0" fontId="18" fillId="10" borderId="13" xfId="7" applyFont="1" applyFill="1" applyBorder="1" applyAlignment="1">
      <alignment horizontal="center" vertical="center" wrapText="1"/>
    </xf>
    <xf numFmtId="0" fontId="18" fillId="10" borderId="13" xfId="0" applyFont="1" applyFill="1" applyBorder="1" applyAlignment="1">
      <alignment horizontal="center" vertical="center" wrapText="1"/>
    </xf>
    <xf numFmtId="3" fontId="18" fillId="10" borderId="13" xfId="0" applyNumberFormat="1" applyFont="1" applyFill="1" applyBorder="1" applyAlignment="1">
      <alignment horizontal="center" vertical="center" wrapText="1"/>
    </xf>
    <xf numFmtId="10" fontId="28" fillId="10" borderId="9" xfId="19" applyNumberFormat="1" applyFont="1" applyFill="1" applyBorder="1" applyAlignment="1" applyProtection="1">
      <alignment horizontal="center" vertical="center"/>
    </xf>
    <xf numFmtId="164" fontId="28" fillId="10" borderId="9" xfId="0" applyNumberFormat="1" applyFont="1" applyFill="1" applyBorder="1" applyAlignment="1">
      <alignment horizontal="center" vertical="center" wrapText="1"/>
    </xf>
    <xf numFmtId="6" fontId="28" fillId="10" borderId="9" xfId="0" applyNumberFormat="1" applyFont="1" applyFill="1" applyBorder="1" applyAlignment="1">
      <alignment vertical="center" wrapText="1"/>
    </xf>
    <xf numFmtId="0" fontId="0" fillId="10" borderId="0" xfId="0" applyFill="1"/>
    <xf numFmtId="3" fontId="28" fillId="12" borderId="13" xfId="0" applyNumberFormat="1" applyFont="1" applyFill="1" applyBorder="1" applyAlignment="1">
      <alignment horizontal="center" vertical="center" wrapText="1"/>
    </xf>
    <xf numFmtId="10" fontId="101" fillId="13" borderId="2" xfId="19" applyNumberFormat="1" applyFont="1" applyFill="1" applyBorder="1" applyAlignment="1" applyProtection="1">
      <alignment horizontal="center" vertical="center"/>
    </xf>
    <xf numFmtId="10" fontId="28" fillId="13" borderId="2" xfId="19" applyNumberFormat="1" applyFont="1" applyFill="1" applyBorder="1" applyAlignment="1" applyProtection="1">
      <alignment horizontal="center" vertical="center"/>
    </xf>
    <xf numFmtId="0" fontId="39" fillId="16" borderId="15" xfId="0" applyFont="1" applyFill="1" applyBorder="1" applyAlignment="1">
      <alignment horizontal="center" vertical="center" wrapText="1"/>
    </xf>
    <xf numFmtId="6" fontId="32" fillId="11" borderId="9" xfId="0" applyNumberFormat="1" applyFont="1" applyFill="1" applyBorder="1" applyAlignment="1">
      <alignment horizontal="center" vertical="center" wrapText="1"/>
    </xf>
    <xf numFmtId="49" fontId="32" fillId="11" borderId="9" xfId="2" applyNumberFormat="1" applyFont="1" applyFill="1" applyBorder="1" applyAlignment="1" applyProtection="1">
      <alignment horizontal="center" vertical="center" wrapText="1"/>
      <protection locked="0"/>
    </xf>
    <xf numFmtId="10" fontId="32" fillId="12" borderId="9" xfId="19" applyNumberFormat="1" applyFont="1" applyFill="1" applyBorder="1" applyAlignment="1" applyProtection="1">
      <alignment horizontal="center" vertical="center"/>
    </xf>
    <xf numFmtId="6" fontId="95" fillId="11" borderId="9" xfId="0" applyNumberFormat="1" applyFont="1" applyFill="1" applyBorder="1" applyAlignment="1">
      <alignment horizontal="center" vertical="center" wrapText="1"/>
    </xf>
    <xf numFmtId="0" fontId="66" fillId="24" borderId="0" xfId="0" applyFont="1" applyFill="1" applyAlignment="1">
      <alignment wrapText="1"/>
    </xf>
    <xf numFmtId="0" fontId="66" fillId="12" borderId="0" xfId="0" applyFont="1" applyFill="1" applyAlignment="1">
      <alignment vertical="center" wrapText="1"/>
    </xf>
    <xf numFmtId="10" fontId="32" fillId="12" borderId="15" xfId="19" applyNumberFormat="1" applyFont="1" applyFill="1" applyBorder="1" applyAlignment="1" applyProtection="1">
      <alignment horizontal="center" vertical="center"/>
    </xf>
    <xf numFmtId="6" fontId="28" fillId="11" borderId="9" xfId="0" applyNumberFormat="1" applyFont="1" applyFill="1" applyBorder="1" applyAlignment="1">
      <alignment horizontal="left" vertical="center" wrapText="1"/>
    </xf>
    <xf numFmtId="6" fontId="32" fillId="11" borderId="9" xfId="0" applyNumberFormat="1" applyFont="1" applyFill="1" applyBorder="1" applyAlignment="1">
      <alignment horizontal="left" vertical="center" wrapText="1"/>
    </xf>
    <xf numFmtId="169" fontId="32" fillId="11" borderId="10" xfId="2" applyNumberFormat="1" applyFont="1" applyFill="1" applyBorder="1" applyAlignment="1">
      <alignment horizontal="left" vertical="center" wrapText="1"/>
    </xf>
    <xf numFmtId="0" fontId="102" fillId="0" borderId="0" xfId="0" applyFont="1" applyAlignment="1">
      <alignment vertical="center" wrapText="1"/>
    </xf>
    <xf numFmtId="171" fontId="18" fillId="12" borderId="9" xfId="0" applyNumberFormat="1" applyFont="1" applyFill="1" applyBorder="1" applyAlignment="1">
      <alignment horizontal="center" vertical="center"/>
    </xf>
    <xf numFmtId="3" fontId="18" fillId="12" borderId="16" xfId="0" applyNumberFormat="1" applyFont="1" applyFill="1" applyBorder="1" applyAlignment="1">
      <alignment horizontal="center" vertical="center" wrapText="1"/>
    </xf>
    <xf numFmtId="49" fontId="32" fillId="11" borderId="9" xfId="2" applyNumberFormat="1" applyFont="1" applyFill="1" applyBorder="1" applyAlignment="1" applyProtection="1">
      <alignment horizontal="left" vertical="center" wrapText="1"/>
      <protection locked="0"/>
    </xf>
    <xf numFmtId="49" fontId="32" fillId="28" borderId="9" xfId="2" applyNumberFormat="1" applyFont="1" applyFill="1" applyBorder="1" applyAlignment="1" applyProtection="1">
      <alignment horizontal="center" vertical="center" wrapText="1"/>
      <protection locked="0"/>
    </xf>
    <xf numFmtId="10" fontId="32" fillId="0" borderId="15" xfId="19" applyNumberFormat="1" applyFont="1" applyFill="1" applyBorder="1" applyAlignment="1" applyProtection="1">
      <alignment horizontal="center" vertical="center"/>
    </xf>
    <xf numFmtId="6" fontId="32" fillId="12" borderId="67" xfId="0" applyNumberFormat="1" applyFont="1" applyFill="1" applyBorder="1" applyAlignment="1">
      <alignment horizontal="left" vertical="center" wrapText="1"/>
    </xf>
    <xf numFmtId="0" fontId="18" fillId="26" borderId="9" xfId="7" applyFont="1" applyFill="1" applyBorder="1" applyAlignment="1">
      <alignment horizontal="center" vertical="center" wrapText="1"/>
    </xf>
    <xf numFmtId="9" fontId="18" fillId="26" borderId="9" xfId="7" applyNumberFormat="1" applyFont="1" applyFill="1" applyBorder="1" applyAlignment="1">
      <alignment horizontal="center" vertical="center" wrapText="1"/>
    </xf>
    <xf numFmtId="3" fontId="32" fillId="11" borderId="9" xfId="2" applyNumberFormat="1" applyFont="1" applyFill="1" applyBorder="1" applyAlignment="1" applyProtection="1">
      <alignment horizontal="center" vertical="center" wrapText="1"/>
      <protection locked="0"/>
    </xf>
    <xf numFmtId="3" fontId="95" fillId="11" borderId="9" xfId="2" applyNumberFormat="1" applyFont="1" applyFill="1" applyBorder="1" applyAlignment="1" applyProtection="1">
      <alignment horizontal="center" vertical="center" wrapText="1"/>
      <protection locked="0"/>
    </xf>
    <xf numFmtId="6" fontId="95" fillId="26" borderId="24" xfId="0" applyNumberFormat="1" applyFont="1" applyFill="1" applyBorder="1" applyAlignment="1">
      <alignment horizontal="left" vertical="center" wrapText="1"/>
    </xf>
    <xf numFmtId="0" fontId="66" fillId="0" borderId="68" xfId="0" applyFont="1" applyBorder="1"/>
    <xf numFmtId="174" fontId="95" fillId="11" borderId="9" xfId="0" applyNumberFormat="1" applyFont="1" applyFill="1" applyBorder="1" applyAlignment="1">
      <alignment horizontal="center" vertical="center" wrapText="1"/>
    </xf>
    <xf numFmtId="9" fontId="18" fillId="11" borderId="13" xfId="7" applyNumberFormat="1" applyFont="1" applyFill="1" applyBorder="1" applyAlignment="1">
      <alignment horizontal="center" vertical="center" wrapText="1"/>
    </xf>
    <xf numFmtId="9" fontId="18" fillId="11" borderId="9" xfId="2" applyNumberFormat="1" applyFont="1" applyFill="1" applyBorder="1" applyAlignment="1" applyProtection="1">
      <alignment horizontal="center" vertical="center" wrapText="1"/>
      <protection locked="0"/>
    </xf>
    <xf numFmtId="9" fontId="32" fillId="11" borderId="9" xfId="2" applyNumberFormat="1" applyFont="1" applyFill="1" applyBorder="1" applyAlignment="1" applyProtection="1">
      <alignment horizontal="center" vertical="center" wrapText="1"/>
      <protection locked="0"/>
    </xf>
    <xf numFmtId="0" fontId="66" fillId="24" borderId="0" xfId="0" applyFont="1" applyFill="1" applyAlignment="1">
      <alignment vertical="center" wrapText="1"/>
    </xf>
    <xf numFmtId="6" fontId="32" fillId="26" borderId="69" xfId="0" applyNumberFormat="1" applyFont="1" applyFill="1" applyBorder="1" applyAlignment="1">
      <alignment horizontal="left" vertical="center" wrapText="1"/>
    </xf>
    <xf numFmtId="9" fontId="32" fillId="11" borderId="9" xfId="0" applyNumberFormat="1" applyFont="1" applyFill="1" applyBorder="1" applyAlignment="1">
      <alignment horizontal="center" vertical="center" wrapText="1"/>
    </xf>
    <xf numFmtId="0" fontId="66" fillId="12" borderId="70" xfId="0" applyFont="1" applyFill="1" applyBorder="1" applyAlignment="1">
      <alignment vertical="center" wrapText="1"/>
    </xf>
    <xf numFmtId="3" fontId="32" fillId="12" borderId="9" xfId="0" applyNumberFormat="1" applyFont="1" applyFill="1" applyBorder="1" applyAlignment="1">
      <alignment horizontal="center" vertical="center" wrapText="1"/>
    </xf>
    <xf numFmtId="3" fontId="32" fillId="12" borderId="9" xfId="0" applyNumberFormat="1" applyFont="1" applyFill="1" applyBorder="1" applyAlignment="1">
      <alignment horizontal="left" vertical="center" wrapText="1"/>
    </xf>
    <xf numFmtId="6" fontId="32" fillId="26" borderId="71" xfId="0" applyNumberFormat="1" applyFont="1" applyFill="1" applyBorder="1" applyAlignment="1">
      <alignment horizontal="left" vertical="center" wrapText="1"/>
    </xf>
    <xf numFmtId="3" fontId="18" fillId="11" borderId="13" xfId="0" applyNumberFormat="1" applyFont="1" applyFill="1" applyBorder="1" applyAlignment="1">
      <alignment horizontal="center" vertical="center" wrapText="1"/>
    </xf>
    <xf numFmtId="49" fontId="32" fillId="26" borderId="9" xfId="2" applyNumberFormat="1" applyFont="1" applyFill="1" applyBorder="1" applyAlignment="1" applyProtection="1">
      <alignment horizontal="center" vertical="center" wrapText="1"/>
      <protection locked="0"/>
    </xf>
    <xf numFmtId="10" fontId="32" fillId="12" borderId="9" xfId="5" applyNumberFormat="1" applyFont="1" applyFill="1" applyBorder="1" applyAlignment="1" applyProtection="1">
      <alignment horizontal="center" vertical="center"/>
    </xf>
    <xf numFmtId="49" fontId="32" fillId="24" borderId="9" xfId="2" applyNumberFormat="1" applyFont="1" applyFill="1" applyBorder="1" applyAlignment="1" applyProtection="1">
      <alignment horizontal="center" vertical="center" wrapText="1"/>
      <protection locked="0"/>
    </xf>
    <xf numFmtId="0" fontId="22" fillId="10" borderId="7" xfId="0" applyFont="1" applyFill="1" applyBorder="1" applyAlignment="1">
      <alignment horizontal="center" vertical="center" wrapText="1"/>
    </xf>
    <xf numFmtId="174" fontId="32" fillId="11" borderId="9" xfId="2" applyNumberFormat="1" applyFont="1" applyFill="1" applyBorder="1" applyAlignment="1" applyProtection="1">
      <alignment horizontal="center" vertical="center" wrapText="1"/>
      <protection locked="0"/>
    </xf>
    <xf numFmtId="9" fontId="32" fillId="11" borderId="9" xfId="5" applyFont="1" applyFill="1" applyBorder="1" applyAlignment="1">
      <alignment horizontal="left" vertical="center" wrapText="1"/>
    </xf>
    <xf numFmtId="10" fontId="32" fillId="11" borderId="9" xfId="2" applyNumberFormat="1" applyFont="1" applyFill="1" applyBorder="1" applyAlignment="1" applyProtection="1">
      <alignment horizontal="center" vertical="center" wrapText="1"/>
      <protection locked="0"/>
    </xf>
    <xf numFmtId="10" fontId="66" fillId="39" borderId="0" xfId="0" applyNumberFormat="1" applyFont="1" applyFill="1" applyAlignment="1">
      <alignment horizontal="center" vertical="center"/>
    </xf>
    <xf numFmtId="9" fontId="103" fillId="0" borderId="0" xfId="0" applyNumberFormat="1" applyFont="1" applyAlignment="1">
      <alignment horizontal="center"/>
    </xf>
    <xf numFmtId="10" fontId="66" fillId="0" borderId="0" xfId="0" applyNumberFormat="1" applyFont="1"/>
    <xf numFmtId="0" fontId="23" fillId="8" borderId="73" xfId="0" applyFont="1" applyFill="1" applyBorder="1" applyAlignment="1">
      <alignment horizontal="center" vertical="center" wrapText="1"/>
    </xf>
    <xf numFmtId="0" fontId="70" fillId="40" borderId="10" xfId="0" applyFont="1" applyFill="1" applyBorder="1" applyAlignment="1">
      <alignment horizontal="center" vertical="center" wrapText="1"/>
    </xf>
    <xf numFmtId="0" fontId="56" fillId="9" borderId="14" xfId="0" applyFont="1" applyFill="1" applyBorder="1" applyAlignment="1">
      <alignment vertical="center" wrapText="1"/>
    </xf>
    <xf numFmtId="164" fontId="5" fillId="32" borderId="52" xfId="0" applyNumberFormat="1" applyFont="1" applyFill="1" applyBorder="1" applyAlignment="1">
      <alignment horizontal="center" vertical="center" wrapText="1"/>
    </xf>
    <xf numFmtId="0" fontId="22" fillId="12" borderId="15" xfId="0" applyFont="1" applyFill="1" applyBorder="1" applyAlignment="1">
      <alignment horizontal="center" vertical="center" wrapText="1"/>
    </xf>
    <xf numFmtId="4" fontId="18" fillId="11" borderId="9" xfId="0" applyNumberFormat="1" applyFont="1" applyFill="1" applyBorder="1" applyAlignment="1">
      <alignment horizontal="center" vertical="center" wrapText="1"/>
    </xf>
    <xf numFmtId="169" fontId="18" fillId="11" borderId="9" xfId="2" applyNumberFormat="1" applyFont="1" applyFill="1" applyBorder="1" applyAlignment="1">
      <alignment horizontal="left" vertical="center" wrapText="1"/>
    </xf>
    <xf numFmtId="6" fontId="18" fillId="11" borderId="9" xfId="0" applyNumberFormat="1" applyFont="1" applyFill="1" applyBorder="1" applyAlignment="1">
      <alignment horizontal="left" vertical="center" wrapText="1"/>
    </xf>
    <xf numFmtId="6" fontId="18" fillId="12" borderId="9" xfId="0" applyNumberFormat="1" applyFont="1" applyFill="1" applyBorder="1" applyAlignment="1">
      <alignment horizontal="left" vertical="center" wrapText="1"/>
    </xf>
    <xf numFmtId="168" fontId="0" fillId="0" borderId="0" xfId="0" applyNumberFormat="1"/>
    <xf numFmtId="164" fontId="5" fillId="32" borderId="22" xfId="0" applyNumberFormat="1" applyFont="1" applyFill="1" applyBorder="1" applyAlignment="1">
      <alignment horizontal="center" vertical="center" wrapText="1"/>
    </xf>
    <xf numFmtId="4" fontId="22" fillId="11" borderId="15" xfId="0" applyNumberFormat="1" applyFont="1" applyFill="1" applyBorder="1" applyAlignment="1">
      <alignment horizontal="center" vertical="center" wrapText="1"/>
    </xf>
    <xf numFmtId="169" fontId="18" fillId="12" borderId="9" xfId="0" applyNumberFormat="1" applyFont="1" applyFill="1" applyBorder="1" applyAlignment="1">
      <alignment horizontal="left" vertical="center" wrapText="1"/>
    </xf>
    <xf numFmtId="9" fontId="18" fillId="12" borderId="15" xfId="5" applyFont="1" applyFill="1" applyBorder="1" applyAlignment="1">
      <alignment horizontal="center" vertical="center" wrapText="1"/>
    </xf>
    <xf numFmtId="10" fontId="7" fillId="12" borderId="15" xfId="19" applyNumberFormat="1" applyFont="1" applyFill="1" applyBorder="1" applyAlignment="1" applyProtection="1">
      <alignment horizontal="center" vertical="center"/>
    </xf>
    <xf numFmtId="49" fontId="18" fillId="11" borderId="9" xfId="2" applyNumberFormat="1" applyFont="1" applyFill="1" applyBorder="1" applyAlignment="1" applyProtection="1">
      <alignment horizontal="justify" vertical="justify" wrapText="1"/>
      <protection locked="0"/>
    </xf>
    <xf numFmtId="0" fontId="22" fillId="11" borderId="15" xfId="0" applyFont="1" applyFill="1" applyBorder="1" applyAlignment="1">
      <alignment horizontal="center" vertical="center" wrapText="1"/>
    </xf>
    <xf numFmtId="3" fontId="0" fillId="12" borderId="15" xfId="0" applyNumberFormat="1" applyFill="1" applyBorder="1" applyAlignment="1">
      <alignment horizontal="center" vertical="center" wrapText="1"/>
    </xf>
    <xf numFmtId="0" fontId="22" fillId="10" borderId="0" xfId="0" applyFont="1" applyFill="1" applyAlignment="1">
      <alignment horizontal="center" vertical="center" wrapText="1"/>
    </xf>
    <xf numFmtId="3" fontId="22" fillId="12" borderId="9" xfId="0" applyNumberFormat="1" applyFont="1" applyFill="1" applyBorder="1" applyAlignment="1">
      <alignment horizontal="center" vertical="center" wrapText="1"/>
    </xf>
    <xf numFmtId="3" fontId="18" fillId="12" borderId="9" xfId="2" applyNumberFormat="1" applyFont="1" applyFill="1" applyBorder="1" applyAlignment="1">
      <alignment horizontal="left" vertical="center" wrapText="1"/>
    </xf>
    <xf numFmtId="6" fontId="0" fillId="11" borderId="9" xfId="0" applyNumberFormat="1" applyFill="1" applyBorder="1" applyAlignment="1">
      <alignment horizontal="left" vertical="center" wrapText="1"/>
    </xf>
    <xf numFmtId="0" fontId="22" fillId="12" borderId="9" xfId="0" applyFont="1" applyFill="1" applyBorder="1" applyAlignment="1">
      <alignment horizontal="center" vertical="center" wrapText="1"/>
    </xf>
    <xf numFmtId="6" fontId="64" fillId="11" borderId="9" xfId="0" applyNumberFormat="1" applyFont="1" applyFill="1" applyBorder="1" applyAlignment="1">
      <alignment horizontal="left" vertical="center" wrapText="1"/>
    </xf>
    <xf numFmtId="0" fontId="0" fillId="47" borderId="0" xfId="0" applyFill="1"/>
    <xf numFmtId="49" fontId="18" fillId="12" borderId="9" xfId="2" applyNumberFormat="1" applyFont="1" applyFill="1" applyBorder="1" applyAlignment="1">
      <alignment horizontal="left" vertical="center" wrapText="1"/>
    </xf>
    <xf numFmtId="167" fontId="18" fillId="11" borderId="9" xfId="5" applyNumberFormat="1" applyFont="1" applyFill="1" applyBorder="1" applyAlignment="1">
      <alignment horizontal="center" vertical="center" wrapText="1"/>
    </xf>
    <xf numFmtId="167" fontId="18" fillId="11" borderId="9" xfId="0" applyNumberFormat="1" applyFont="1" applyFill="1" applyBorder="1" applyAlignment="1">
      <alignment horizontal="center" vertical="center" wrapText="1"/>
    </xf>
    <xf numFmtId="10" fontId="18" fillId="11" borderId="9" xfId="5" applyNumberFormat="1" applyFont="1" applyFill="1" applyBorder="1" applyAlignment="1">
      <alignment horizontal="center" vertical="center" wrapText="1"/>
    </xf>
    <xf numFmtId="10" fontId="106" fillId="11" borderId="9" xfId="0" applyNumberFormat="1" applyFont="1" applyFill="1" applyBorder="1" applyAlignment="1">
      <alignment horizontal="left" vertical="center" wrapText="1"/>
    </xf>
    <xf numFmtId="9" fontId="28" fillId="12" borderId="9" xfId="19" applyFont="1" applyFill="1" applyBorder="1" applyAlignment="1" applyProtection="1">
      <alignment horizontal="center" vertical="center"/>
    </xf>
    <xf numFmtId="9" fontId="107" fillId="11" borderId="9" xfId="0" applyNumberFormat="1" applyFont="1" applyFill="1" applyBorder="1" applyAlignment="1">
      <alignment horizontal="left" vertical="center" wrapText="1"/>
    </xf>
    <xf numFmtId="0" fontId="38" fillId="14" borderId="0" xfId="0" applyFont="1" applyFill="1" applyAlignment="1">
      <alignment horizontal="center" vertical="center" wrapText="1"/>
    </xf>
    <xf numFmtId="3" fontId="0" fillId="12" borderId="9" xfId="2" applyNumberFormat="1" applyFont="1" applyFill="1" applyBorder="1" applyAlignment="1">
      <alignment horizontal="left" vertical="center" wrapText="1"/>
    </xf>
    <xf numFmtId="0" fontId="28" fillId="12" borderId="15" xfId="0" applyFont="1" applyFill="1" applyBorder="1" applyAlignment="1">
      <alignment horizontal="center" vertical="center" wrapText="1"/>
    </xf>
    <xf numFmtId="0" fontId="18" fillId="47" borderId="0" xfId="0" applyFont="1" applyFill="1"/>
    <xf numFmtId="0" fontId="43" fillId="48" borderId="24" xfId="7" applyFont="1" applyFill="1" applyBorder="1" applyAlignment="1" applyProtection="1">
      <alignment horizontal="center" vertical="center" wrapText="1"/>
    </xf>
    <xf numFmtId="0" fontId="43" fillId="48" borderId="9" xfId="0" applyFont="1" applyFill="1" applyBorder="1" applyAlignment="1">
      <alignment horizontal="center" vertical="center" wrapText="1"/>
    </xf>
    <xf numFmtId="0" fontId="43" fillId="48" borderId="13" xfId="0" applyFont="1" applyFill="1" applyBorder="1" applyAlignment="1">
      <alignment horizontal="center" vertical="center" wrapText="1"/>
    </xf>
    <xf numFmtId="9" fontId="43" fillId="48" borderId="13" xfId="5" applyFont="1" applyFill="1" applyBorder="1" applyAlignment="1">
      <alignment horizontal="center" vertical="center"/>
    </xf>
    <xf numFmtId="10" fontId="18" fillId="26" borderId="9" xfId="5" applyNumberFormat="1" applyFont="1" applyFill="1" applyBorder="1" applyAlignment="1">
      <alignment horizontal="center" vertical="center" wrapText="1"/>
    </xf>
    <xf numFmtId="10" fontId="18" fillId="26" borderId="9" xfId="5" applyNumberFormat="1" applyFont="1" applyFill="1" applyBorder="1" applyAlignment="1">
      <alignment horizontal="left" vertical="center" wrapText="1"/>
    </xf>
    <xf numFmtId="0" fontId="18" fillId="13" borderId="0" xfId="0" applyFont="1" applyFill="1"/>
    <xf numFmtId="0" fontId="38" fillId="15" borderId="0" xfId="0" applyFont="1" applyFill="1" applyAlignment="1">
      <alignment horizontal="center" vertical="center" wrapText="1"/>
    </xf>
    <xf numFmtId="3" fontId="22" fillId="11" borderId="13" xfId="0" applyNumberFormat="1" applyFont="1" applyFill="1" applyBorder="1" applyAlignment="1">
      <alignment horizontal="center" vertical="center" wrapText="1"/>
    </xf>
    <xf numFmtId="3" fontId="28" fillId="12" borderId="9" xfId="0" applyNumberFormat="1" applyFont="1" applyFill="1" applyBorder="1" applyAlignment="1">
      <alignment horizontal="center" vertical="center" wrapText="1"/>
    </xf>
    <xf numFmtId="9" fontId="7" fillId="12" borderId="9" xfId="19" applyFont="1" applyFill="1" applyBorder="1" applyAlignment="1" applyProtection="1">
      <alignment horizontal="center" vertical="center"/>
    </xf>
    <xf numFmtId="9" fontId="18" fillId="12" borderId="9" xfId="0" applyNumberFormat="1" applyFont="1" applyFill="1" applyBorder="1" applyAlignment="1">
      <alignment horizontal="justify" vertical="center" wrapText="1"/>
    </xf>
    <xf numFmtId="9" fontId="95" fillId="12" borderId="15" xfId="19" applyFont="1" applyFill="1" applyBorder="1" applyAlignment="1" applyProtection="1">
      <alignment horizontal="center" vertical="center"/>
    </xf>
    <xf numFmtId="0" fontId="38" fillId="16" borderId="15" xfId="0" applyFont="1" applyFill="1" applyBorder="1" applyAlignment="1">
      <alignment vertical="center" wrapText="1"/>
    </xf>
    <xf numFmtId="0" fontId="38" fillId="16" borderId="14" xfId="0" applyFont="1" applyFill="1" applyBorder="1" applyAlignment="1">
      <alignment vertical="center" wrapText="1"/>
    </xf>
    <xf numFmtId="0" fontId="38" fillId="16" borderId="0" xfId="0" applyFont="1" applyFill="1" applyAlignment="1">
      <alignment horizontal="center" vertical="center" wrapText="1"/>
    </xf>
    <xf numFmtId="3" fontId="18" fillId="12" borderId="9" xfId="2" applyNumberFormat="1" applyFont="1" applyFill="1" applyBorder="1" applyAlignment="1">
      <alignment horizontal="justify" vertical="center" wrapText="1"/>
    </xf>
    <xf numFmtId="9" fontId="28" fillId="11" borderId="9" xfId="5" applyFont="1" applyFill="1" applyBorder="1" applyAlignment="1">
      <alignment horizontal="center" vertical="center" wrapText="1"/>
    </xf>
    <xf numFmtId="9" fontId="64" fillId="11" borderId="10" xfId="0" applyNumberFormat="1" applyFont="1" applyFill="1" applyBorder="1" applyAlignment="1">
      <alignment horizontal="center" vertical="center" wrapText="1"/>
    </xf>
    <xf numFmtId="10" fontId="95" fillId="12" borderId="23" xfId="19" applyNumberFormat="1" applyFont="1" applyFill="1" applyBorder="1" applyAlignment="1" applyProtection="1">
      <alignment horizontal="center" vertical="center"/>
    </xf>
    <xf numFmtId="9" fontId="0" fillId="0" borderId="0" xfId="5" applyFont="1" applyAlignment="1" applyProtection="1">
      <alignment horizontal="center"/>
    </xf>
    <xf numFmtId="49" fontId="18" fillId="13" borderId="9" xfId="2" applyNumberFormat="1" applyFont="1" applyFill="1" applyBorder="1" applyAlignment="1" applyProtection="1">
      <alignment horizontal="justify" vertical="justify" wrapText="1"/>
      <protection locked="0"/>
    </xf>
    <xf numFmtId="6" fontId="18" fillId="13" borderId="0" xfId="0" applyNumberFormat="1" applyFont="1" applyFill="1" applyAlignment="1">
      <alignment horizontal="center" vertical="center" wrapText="1"/>
    </xf>
    <xf numFmtId="0" fontId="91" fillId="0" borderId="0" xfId="0" applyFont="1"/>
    <xf numFmtId="0" fontId="4" fillId="13" borderId="6" xfId="0" applyFont="1" applyFill="1" applyBorder="1" applyAlignment="1" applyProtection="1">
      <alignment vertical="center" wrapText="1"/>
      <protection locked="0"/>
    </xf>
    <xf numFmtId="0" fontId="4" fillId="13" borderId="0" xfId="0" applyFont="1" applyFill="1" applyAlignment="1" applyProtection="1">
      <alignment vertical="center" wrapText="1"/>
      <protection locked="0"/>
    </xf>
    <xf numFmtId="9" fontId="0" fillId="13" borderId="0" xfId="5" applyFont="1" applyFill="1" applyAlignment="1" applyProtection="1">
      <alignment horizontal="center"/>
    </xf>
    <xf numFmtId="1" fontId="0" fillId="0" borderId="0" xfId="0" applyNumberFormat="1"/>
    <xf numFmtId="0" fontId="56" fillId="9" borderId="7" xfId="0" applyFont="1" applyFill="1" applyBorder="1" applyAlignment="1">
      <alignment horizontal="center" vertical="center" wrapText="1"/>
    </xf>
    <xf numFmtId="9" fontId="4" fillId="40" borderId="23" xfId="5" applyFont="1" applyFill="1" applyBorder="1" applyAlignment="1">
      <alignment horizontal="center" vertical="center" wrapText="1"/>
    </xf>
    <xf numFmtId="0" fontId="4" fillId="9" borderId="14" xfId="0" applyFont="1" applyFill="1" applyBorder="1" applyAlignment="1">
      <alignment horizontal="center" vertical="center" wrapText="1"/>
    </xf>
    <xf numFmtId="9" fontId="57" fillId="9" borderId="14" xfId="5" applyFont="1" applyFill="1" applyBorder="1" applyAlignment="1">
      <alignment vertical="center" wrapText="1"/>
    </xf>
    <xf numFmtId="0" fontId="108" fillId="9" borderId="14" xfId="0" applyFont="1" applyFill="1" applyBorder="1" applyAlignment="1">
      <alignment vertical="center" wrapText="1"/>
    </xf>
    <xf numFmtId="0" fontId="28" fillId="26" borderId="15" xfId="0" applyFont="1" applyFill="1" applyBorder="1" applyAlignment="1">
      <alignment horizontal="center" vertical="center" wrapText="1"/>
    </xf>
    <xf numFmtId="10" fontId="111" fillId="12" borderId="9" xfId="19" applyNumberFormat="1" applyFont="1" applyFill="1" applyBorder="1" applyAlignment="1" applyProtection="1">
      <alignment horizontal="center" vertical="center"/>
    </xf>
    <xf numFmtId="9" fontId="113" fillId="12" borderId="15" xfId="19" applyFont="1" applyFill="1" applyBorder="1" applyAlignment="1" applyProtection="1">
      <alignment horizontal="center" vertical="center"/>
    </xf>
    <xf numFmtId="6" fontId="95" fillId="12" borderId="2" xfId="0" applyNumberFormat="1" applyFont="1" applyFill="1" applyBorder="1" applyAlignment="1">
      <alignment horizontal="justify" vertical="top" wrapText="1"/>
    </xf>
    <xf numFmtId="1" fontId="5" fillId="0" borderId="0" xfId="0" applyNumberFormat="1" applyFont="1" applyAlignment="1">
      <alignment wrapText="1"/>
    </xf>
    <xf numFmtId="0" fontId="114" fillId="11" borderId="9" xfId="0" applyFont="1" applyFill="1" applyBorder="1" applyAlignment="1">
      <alignment horizontal="center" vertical="center" wrapText="1"/>
    </xf>
    <xf numFmtId="4" fontId="18" fillId="12" borderId="15" xfId="4" applyNumberFormat="1" applyFont="1" applyFill="1" applyBorder="1" applyAlignment="1">
      <alignment horizontal="center" vertical="center" wrapText="1"/>
    </xf>
    <xf numFmtId="4" fontId="71" fillId="11" borderId="15" xfId="0" applyNumberFormat="1" applyFont="1" applyFill="1" applyBorder="1" applyAlignment="1">
      <alignment horizontal="center" vertical="center" wrapText="1"/>
    </xf>
    <xf numFmtId="9" fontId="71" fillId="11" borderId="15" xfId="5" applyFont="1" applyFill="1" applyBorder="1" applyAlignment="1">
      <alignment horizontal="center" vertical="center" wrapText="1"/>
    </xf>
    <xf numFmtId="10" fontId="113" fillId="12" borderId="15" xfId="19" applyNumberFormat="1" applyFont="1" applyFill="1" applyBorder="1" applyAlignment="1" applyProtection="1">
      <alignment horizontal="center" vertical="center"/>
    </xf>
    <xf numFmtId="3" fontId="78" fillId="12" borderId="9" xfId="0" applyNumberFormat="1" applyFont="1" applyFill="1" applyBorder="1" applyAlignment="1">
      <alignment horizontal="justify" vertical="top" wrapText="1"/>
    </xf>
    <xf numFmtId="1" fontId="5" fillId="0" borderId="0" xfId="0" applyNumberFormat="1" applyFont="1"/>
    <xf numFmtId="0" fontId="5" fillId="0" borderId="0" xfId="0" applyFont="1"/>
    <xf numFmtId="3" fontId="78" fillId="12" borderId="9" xfId="0" applyNumberFormat="1" applyFont="1" applyFill="1" applyBorder="1" applyAlignment="1">
      <alignment horizontal="justify" vertical="justify" wrapText="1"/>
    </xf>
    <xf numFmtId="0" fontId="78" fillId="11" borderId="9" xfId="0" applyFont="1" applyFill="1" applyBorder="1" applyAlignment="1">
      <alignment horizontal="center" vertical="center" wrapText="1"/>
    </xf>
    <xf numFmtId="3" fontId="64" fillId="12" borderId="9" xfId="0" applyNumberFormat="1" applyFont="1" applyFill="1" applyBorder="1" applyAlignment="1">
      <alignment horizontal="center" vertical="center" wrapText="1"/>
    </xf>
    <xf numFmtId="10" fontId="112" fillId="12" borderId="15" xfId="19" applyNumberFormat="1" applyFont="1" applyFill="1" applyBorder="1" applyAlignment="1" applyProtection="1">
      <alignment horizontal="center" vertical="center"/>
    </xf>
    <xf numFmtId="3" fontId="64" fillId="12" borderId="9" xfId="2" applyNumberFormat="1" applyFont="1" applyFill="1" applyBorder="1" applyAlignment="1">
      <alignment horizontal="center" vertical="center" wrapText="1"/>
    </xf>
    <xf numFmtId="6" fontId="105" fillId="11" borderId="9" xfId="0" applyNumberFormat="1" applyFont="1" applyFill="1" applyBorder="1" applyAlignment="1">
      <alignment horizontal="center" vertical="center" wrapText="1"/>
    </xf>
    <xf numFmtId="0" fontId="28" fillId="12" borderId="9" xfId="0" applyFont="1" applyFill="1" applyBorder="1" applyAlignment="1">
      <alignment horizontal="center" vertical="center" wrapText="1"/>
    </xf>
    <xf numFmtId="3" fontId="64" fillId="11" borderId="9" xfId="0" applyNumberFormat="1" applyFont="1" applyFill="1" applyBorder="1" applyAlignment="1">
      <alignment horizontal="center" vertical="center" wrapText="1"/>
    </xf>
    <xf numFmtId="0" fontId="28" fillId="0" borderId="0" xfId="0" applyFont="1"/>
    <xf numFmtId="1" fontId="28" fillId="0" borderId="0" xfId="0" applyNumberFormat="1" applyFont="1"/>
    <xf numFmtId="0" fontId="28" fillId="26" borderId="9" xfId="0" applyFont="1" applyFill="1" applyBorder="1" applyAlignment="1">
      <alignment horizontal="center" vertical="center" wrapText="1"/>
    </xf>
    <xf numFmtId="0" fontId="56" fillId="14" borderId="23" xfId="0" applyFont="1" applyFill="1" applyBorder="1" applyAlignment="1">
      <alignment horizontal="center" vertical="center" wrapText="1"/>
    </xf>
    <xf numFmtId="0" fontId="18" fillId="12" borderId="14" xfId="0" applyFont="1" applyFill="1" applyBorder="1" applyAlignment="1">
      <alignment horizontal="center" vertical="center" wrapText="1"/>
    </xf>
    <xf numFmtId="9" fontId="95" fillId="11" borderId="9" xfId="0" applyNumberFormat="1" applyFont="1" applyFill="1" applyBorder="1" applyAlignment="1">
      <alignment horizontal="justify" vertical="top" wrapText="1"/>
    </xf>
    <xf numFmtId="10" fontId="117" fillId="12" borderId="15" xfId="19" applyNumberFormat="1" applyFont="1" applyFill="1" applyBorder="1" applyAlignment="1" applyProtection="1">
      <alignment horizontal="center" vertical="center"/>
    </xf>
    <xf numFmtId="0" fontId="95" fillId="12" borderId="14" xfId="0" applyFont="1" applyFill="1" applyBorder="1" applyAlignment="1">
      <alignment horizontal="justify" vertical="top" wrapText="1"/>
    </xf>
    <xf numFmtId="0" fontId="43" fillId="12" borderId="16" xfId="7" applyFont="1" applyFill="1" applyBorder="1" applyAlignment="1">
      <alignment horizontal="center" vertical="center" wrapText="1"/>
    </xf>
    <xf numFmtId="0" fontId="43" fillId="12" borderId="13" xfId="0" applyFont="1" applyFill="1" applyBorder="1" applyAlignment="1">
      <alignment horizontal="center" vertical="center" wrapText="1"/>
    </xf>
    <xf numFmtId="6" fontId="64" fillId="11" borderId="9" xfId="0" applyNumberFormat="1" applyFont="1" applyFill="1" applyBorder="1" applyAlignment="1">
      <alignment horizontal="justify" vertical="top" wrapText="1"/>
    </xf>
    <xf numFmtId="10" fontId="113" fillId="12" borderId="9" xfId="19" applyNumberFormat="1" applyFont="1" applyFill="1" applyBorder="1" applyAlignment="1" applyProtection="1">
      <alignment horizontal="center" vertical="center"/>
    </xf>
    <xf numFmtId="9" fontId="113" fillId="12" borderId="9" xfId="19" applyFont="1" applyFill="1" applyBorder="1" applyAlignment="1" applyProtection="1">
      <alignment horizontal="center" vertical="center"/>
    </xf>
    <xf numFmtId="0" fontId="5" fillId="13" borderId="0" xfId="0" applyFont="1" applyFill="1"/>
    <xf numFmtId="1" fontId="0" fillId="13" borderId="0" xfId="0" applyNumberFormat="1" applyFill="1"/>
    <xf numFmtId="9" fontId="110" fillId="11" borderId="9" xfId="5" applyFont="1" applyFill="1" applyBorder="1" applyAlignment="1">
      <alignment horizontal="center" vertical="center" wrapText="1"/>
    </xf>
    <xf numFmtId="9" fontId="71" fillId="12" borderId="10" xfId="5" applyFont="1" applyFill="1" applyBorder="1" applyAlignment="1">
      <alignment horizontal="center" vertical="center" wrapText="1"/>
    </xf>
    <xf numFmtId="0" fontId="43" fillId="12" borderId="10" xfId="7" applyFont="1" applyFill="1" applyBorder="1" applyAlignment="1">
      <alignment horizontal="center" vertical="center" wrapText="1"/>
    </xf>
    <xf numFmtId="9" fontId="113" fillId="12" borderId="0" xfId="19" applyFont="1" applyFill="1" applyBorder="1" applyAlignment="1" applyProtection="1">
      <alignment horizontal="center" vertical="center"/>
    </xf>
    <xf numFmtId="0" fontId="22" fillId="12" borderId="16" xfId="0" applyFont="1" applyFill="1" applyBorder="1" applyAlignment="1">
      <alignment horizontal="center" vertical="center" wrapText="1"/>
    </xf>
    <xf numFmtId="10" fontId="71" fillId="11" borderId="0" xfId="5" applyNumberFormat="1" applyFont="1" applyFill="1" applyBorder="1" applyAlignment="1">
      <alignment horizontal="center" vertical="center" wrapText="1"/>
    </xf>
    <xf numFmtId="3" fontId="95" fillId="12" borderId="0" xfId="0" applyNumberFormat="1" applyFont="1" applyFill="1" applyAlignment="1">
      <alignment horizontal="justify" vertical="top" wrapText="1"/>
    </xf>
    <xf numFmtId="0" fontId="113" fillId="16" borderId="0" xfId="0" applyFont="1" applyFill="1" applyAlignment="1">
      <alignment vertical="center" wrapText="1"/>
    </xf>
    <xf numFmtId="0" fontId="4" fillId="16" borderId="8" xfId="0" applyFont="1" applyFill="1" applyBorder="1" applyAlignment="1">
      <alignment horizontal="center" vertical="center" wrapText="1"/>
    </xf>
    <xf numFmtId="0" fontId="64" fillId="11" borderId="9" xfId="7" applyFont="1" applyFill="1" applyBorder="1" applyAlignment="1">
      <alignment horizontal="justify" vertical="top" wrapText="1"/>
    </xf>
    <xf numFmtId="1" fontId="91" fillId="0" borderId="0" xfId="0" applyNumberFormat="1" applyFont="1"/>
    <xf numFmtId="9" fontId="11" fillId="13" borderId="0" xfId="5" applyFont="1" applyFill="1" applyAlignment="1" applyProtection="1">
      <alignment horizontal="center"/>
    </xf>
    <xf numFmtId="9" fontId="118" fillId="13" borderId="0" xfId="5" applyFont="1" applyFill="1" applyAlignment="1" applyProtection="1">
      <alignment horizontal="center"/>
    </xf>
    <xf numFmtId="9" fontId="119" fillId="13" borderId="0" xfId="5" applyFont="1" applyFill="1" applyAlignment="1" applyProtection="1">
      <alignment horizontal="center"/>
    </xf>
    <xf numFmtId="9" fontId="119" fillId="0" borderId="0" xfId="5" applyFont="1" applyAlignment="1" applyProtection="1">
      <alignment horizontal="center"/>
    </xf>
    <xf numFmtId="0" fontId="4" fillId="8" borderId="9" xfId="0" applyFont="1" applyFill="1" applyBorder="1" applyAlignment="1">
      <alignment wrapText="1"/>
    </xf>
    <xf numFmtId="9" fontId="4" fillId="8" borderId="9" xfId="5" applyFont="1" applyFill="1" applyBorder="1" applyAlignment="1">
      <alignment horizontal="center" vertical="center" wrapText="1"/>
    </xf>
    <xf numFmtId="0" fontId="0" fillId="0" borderId="9" xfId="0" applyBorder="1" applyAlignment="1">
      <alignment wrapText="1"/>
    </xf>
    <xf numFmtId="0" fontId="4" fillId="40" borderId="9" xfId="0" applyFont="1" applyFill="1" applyBorder="1" applyAlignment="1">
      <alignment horizontal="center" vertical="center" wrapText="1"/>
    </xf>
    <xf numFmtId="9" fontId="4" fillId="40" borderId="9" xfId="5" applyFont="1" applyFill="1" applyBorder="1" applyAlignment="1">
      <alignment horizontal="center" vertical="center" wrapText="1"/>
    </xf>
    <xf numFmtId="0" fontId="4" fillId="9" borderId="9" xfId="0" applyFont="1" applyFill="1" applyBorder="1" applyAlignment="1">
      <alignment vertical="center" wrapText="1"/>
    </xf>
    <xf numFmtId="9" fontId="4" fillId="9" borderId="9" xfId="5" applyFont="1" applyFill="1" applyBorder="1" applyAlignment="1">
      <alignment vertical="center" wrapText="1"/>
    </xf>
    <xf numFmtId="0" fontId="4" fillId="9" borderId="15" xfId="0" applyFont="1" applyFill="1" applyBorder="1" applyAlignment="1">
      <alignment vertical="center" wrapText="1"/>
    </xf>
    <xf numFmtId="9" fontId="0" fillId="0" borderId="9" xfId="0" applyNumberFormat="1" applyBorder="1" applyAlignment="1">
      <alignment wrapText="1"/>
    </xf>
    <xf numFmtId="3" fontId="43" fillId="48" borderId="9" xfId="0" applyNumberFormat="1" applyFont="1" applyFill="1" applyBorder="1" applyAlignment="1">
      <alignment horizontal="center" vertical="center" wrapText="1"/>
    </xf>
    <xf numFmtId="49" fontId="18" fillId="11" borderId="9" xfId="0" applyNumberFormat="1" applyFont="1" applyFill="1" applyBorder="1" applyAlignment="1">
      <alignment horizontal="justify" vertical="center" wrapText="1"/>
    </xf>
    <xf numFmtId="6" fontId="18" fillId="12" borderId="9" xfId="0" applyNumberFormat="1" applyFont="1" applyFill="1" applyBorder="1" applyAlignment="1">
      <alignment horizontal="center" vertical="center" wrapText="1"/>
    </xf>
    <xf numFmtId="4" fontId="18" fillId="11" borderId="9" xfId="0" applyNumberFormat="1" applyFont="1" applyFill="1" applyBorder="1" applyAlignment="1">
      <alignment horizontal="justify" vertical="center" wrapText="1"/>
    </xf>
    <xf numFmtId="10" fontId="13" fillId="11" borderId="24" xfId="19" applyNumberFormat="1" applyFont="1" applyFill="1" applyBorder="1" applyAlignment="1" applyProtection="1">
      <alignment horizontal="center" vertical="center"/>
    </xf>
    <xf numFmtId="10" fontId="121" fillId="13" borderId="15" xfId="19" applyNumberFormat="1" applyFont="1" applyFill="1" applyBorder="1" applyAlignment="1" applyProtection="1">
      <alignment horizontal="center" vertical="center"/>
    </xf>
    <xf numFmtId="3" fontId="18" fillId="11" borderId="9" xfId="2" applyNumberFormat="1" applyFont="1" applyFill="1" applyBorder="1" applyAlignment="1" applyProtection="1">
      <alignment horizontal="center" vertical="center" wrapText="1"/>
      <protection locked="0"/>
    </xf>
    <xf numFmtId="10" fontId="121" fillId="11" borderId="15" xfId="19" applyNumberFormat="1" applyFont="1" applyFill="1" applyBorder="1" applyAlignment="1" applyProtection="1">
      <alignment horizontal="center" vertical="center"/>
    </xf>
    <xf numFmtId="43" fontId="18" fillId="11" borderId="9" xfId="1" applyFont="1" applyFill="1" applyBorder="1" applyAlignment="1">
      <alignment horizontal="center" vertical="center" wrapText="1"/>
    </xf>
    <xf numFmtId="3" fontId="18" fillId="12" borderId="9" xfId="0" applyNumberFormat="1" applyFont="1" applyFill="1" applyBorder="1" applyAlignment="1">
      <alignment horizontal="justify" vertical="center" wrapText="1"/>
    </xf>
    <xf numFmtId="0" fontId="18" fillId="12" borderId="9" xfId="0" applyFont="1" applyFill="1" applyBorder="1" applyAlignment="1">
      <alignment horizontal="justify" vertical="top" wrapText="1"/>
    </xf>
    <xf numFmtId="9" fontId="43" fillId="48" borderId="9" xfId="5" applyFont="1" applyFill="1" applyBorder="1" applyAlignment="1" applyProtection="1">
      <alignment horizontal="center" vertical="center" wrapText="1"/>
    </xf>
    <xf numFmtId="49" fontId="18" fillId="11" borderId="9" xfId="0" applyNumberFormat="1" applyFont="1" applyFill="1" applyBorder="1" applyAlignment="1">
      <alignment horizontal="center" vertical="center" wrapText="1"/>
    </xf>
    <xf numFmtId="0" fontId="43" fillId="48" borderId="9" xfId="7" applyFont="1" applyFill="1" applyBorder="1" applyAlignment="1" applyProtection="1">
      <alignment horizontal="center" vertical="center" wrapText="1"/>
    </xf>
    <xf numFmtId="2" fontId="18" fillId="11" borderId="9" xfId="0" applyNumberFormat="1" applyFont="1" applyFill="1" applyBorder="1" applyAlignment="1">
      <alignment horizontal="center" vertical="center" wrapText="1"/>
    </xf>
    <xf numFmtId="166" fontId="18" fillId="11" borderId="9" xfId="0" applyNumberFormat="1" applyFont="1" applyFill="1" applyBorder="1" applyAlignment="1">
      <alignment horizontal="center" vertical="center" wrapText="1"/>
    </xf>
    <xf numFmtId="41" fontId="18" fillId="11" borderId="9" xfId="2" applyFont="1" applyFill="1" applyBorder="1" applyAlignment="1">
      <alignment horizontal="center" vertical="center" wrapText="1"/>
    </xf>
    <xf numFmtId="167" fontId="43" fillId="48" borderId="9" xfId="5" applyNumberFormat="1" applyFont="1" applyFill="1" applyBorder="1" applyAlignment="1" applyProtection="1">
      <alignment horizontal="center" vertical="center" wrapText="1"/>
    </xf>
    <xf numFmtId="10" fontId="13" fillId="11" borderId="15" xfId="19" applyNumberFormat="1" applyFont="1" applyFill="1" applyBorder="1" applyAlignment="1" applyProtection="1">
      <alignment horizontal="center" vertical="center"/>
    </xf>
    <xf numFmtId="3" fontId="18" fillId="27" borderId="9" xfId="0" applyNumberFormat="1" applyFont="1" applyFill="1" applyBorder="1" applyAlignment="1">
      <alignment horizontal="center" vertical="center" wrapText="1"/>
    </xf>
    <xf numFmtId="9" fontId="43" fillId="48" borderId="9" xfId="0" applyNumberFormat="1" applyFont="1" applyFill="1" applyBorder="1" applyAlignment="1">
      <alignment horizontal="center" vertical="center" wrapText="1"/>
    </xf>
    <xf numFmtId="167" fontId="18" fillId="12" borderId="9" xfId="5" applyNumberFormat="1" applyFont="1" applyFill="1" applyBorder="1" applyAlignment="1">
      <alignment horizontal="center" vertical="center" wrapText="1"/>
    </xf>
    <xf numFmtId="0" fontId="0" fillId="13" borderId="9" xfId="0" applyFill="1" applyBorder="1" applyAlignment="1">
      <alignment wrapText="1"/>
    </xf>
    <xf numFmtId="9" fontId="18" fillId="11" borderId="9" xfId="5" applyFont="1" applyFill="1" applyBorder="1" applyAlignment="1" applyProtection="1">
      <alignment horizontal="center" vertical="center" wrapText="1"/>
      <protection locked="0"/>
    </xf>
    <xf numFmtId="0" fontId="4" fillId="14" borderId="9" xfId="0" applyFont="1" applyFill="1" applyBorder="1" applyAlignment="1">
      <alignment horizontal="justify" vertical="center" wrapText="1"/>
    </xf>
    <xf numFmtId="0" fontId="18" fillId="0" borderId="9" xfId="0" applyFont="1" applyBorder="1" applyAlignment="1">
      <alignment wrapText="1"/>
    </xf>
    <xf numFmtId="0" fontId="18" fillId="10" borderId="9" xfId="0" applyFont="1" applyFill="1" applyBorder="1" applyAlignment="1">
      <alignment wrapText="1"/>
    </xf>
    <xf numFmtId="6" fontId="18" fillId="11" borderId="9" xfId="0" applyNumberFormat="1" applyFont="1" applyFill="1" applyBorder="1" applyAlignment="1">
      <alignment horizontal="justify" vertical="top" wrapText="1"/>
    </xf>
    <xf numFmtId="0" fontId="4" fillId="15" borderId="9" xfId="0" applyFont="1" applyFill="1" applyBorder="1" applyAlignment="1">
      <alignment vertical="center" wrapText="1"/>
    </xf>
    <xf numFmtId="0" fontId="4" fillId="15" borderId="9" xfId="0" applyFont="1" applyFill="1" applyBorder="1" applyAlignment="1">
      <alignment horizontal="justify" vertical="center" wrapText="1"/>
    </xf>
    <xf numFmtId="169" fontId="18" fillId="11" borderId="9" xfId="0" applyNumberFormat="1" applyFont="1" applyFill="1" applyBorder="1" applyAlignment="1">
      <alignment horizontal="center" vertical="center" wrapText="1"/>
    </xf>
    <xf numFmtId="0" fontId="5" fillId="48" borderId="9" xfId="0" applyFont="1" applyFill="1" applyBorder="1" applyAlignment="1">
      <alignment horizontal="center" vertical="center" wrapText="1"/>
    </xf>
    <xf numFmtId="10" fontId="18" fillId="11" borderId="9" xfId="2" applyNumberFormat="1" applyFont="1" applyFill="1" applyBorder="1" applyAlignment="1" applyProtection="1">
      <alignment horizontal="center" vertical="center" wrapText="1"/>
      <protection locked="0"/>
    </xf>
    <xf numFmtId="0" fontId="91" fillId="0" borderId="9" xfId="0" applyFont="1" applyBorder="1" applyAlignment="1">
      <alignment wrapText="1"/>
    </xf>
    <xf numFmtId="10" fontId="18" fillId="12" borderId="9" xfId="5" applyNumberFormat="1" applyFont="1" applyFill="1" applyBorder="1" applyAlignment="1">
      <alignment horizontal="center" vertical="center" wrapText="1"/>
    </xf>
    <xf numFmtId="6" fontId="18" fillId="11" borderId="9" xfId="0" applyNumberFormat="1" applyFont="1" applyFill="1" applyBorder="1" applyAlignment="1">
      <alignment horizontal="left" vertical="top" wrapText="1"/>
    </xf>
    <xf numFmtId="0" fontId="92" fillId="48" borderId="9" xfId="0" applyFont="1" applyFill="1" applyBorder="1" applyAlignment="1">
      <alignment horizontal="center" vertical="center" wrapText="1"/>
    </xf>
    <xf numFmtId="0" fontId="4" fillId="16" borderId="9" xfId="0" applyFont="1" applyFill="1" applyBorder="1" applyAlignment="1">
      <alignment vertical="center" wrapText="1"/>
    </xf>
    <xf numFmtId="0" fontId="4" fillId="16" borderId="9" xfId="0" applyFont="1" applyFill="1" applyBorder="1" applyAlignment="1">
      <alignment horizontal="justify" vertical="center" wrapText="1"/>
    </xf>
    <xf numFmtId="0" fontId="0" fillId="0" borderId="9" xfId="0" applyBorder="1" applyAlignment="1">
      <alignment horizontal="center" wrapText="1"/>
    </xf>
    <xf numFmtId="6" fontId="18" fillId="0" borderId="9" xfId="0" applyNumberFormat="1" applyFont="1" applyBorder="1" applyAlignment="1">
      <alignment horizontal="center" vertical="center" wrapText="1"/>
    </xf>
    <xf numFmtId="9" fontId="0" fillId="0" borderId="9" xfId="5" applyFont="1" applyFill="1" applyBorder="1" applyAlignment="1" applyProtection="1">
      <alignment horizontal="center" wrapText="1"/>
    </xf>
    <xf numFmtId="9" fontId="0" fillId="0" borderId="9" xfId="5" applyFont="1" applyFill="1" applyBorder="1" applyAlignment="1" applyProtection="1">
      <alignment horizontal="justify" vertical="center" wrapText="1"/>
    </xf>
    <xf numFmtId="0" fontId="15" fillId="0" borderId="9" xfId="0" applyFont="1" applyBorder="1"/>
    <xf numFmtId="0" fontId="27" fillId="0" borderId="9" xfId="0" applyFont="1" applyBorder="1"/>
    <xf numFmtId="0" fontId="27" fillId="0" borderId="9" xfId="0" applyFont="1" applyBorder="1" applyAlignment="1">
      <alignment wrapText="1"/>
    </xf>
    <xf numFmtId="0" fontId="56" fillId="9" borderId="9" xfId="0" applyFont="1" applyFill="1" applyBorder="1" applyAlignment="1">
      <alignment vertical="center" wrapText="1"/>
    </xf>
    <xf numFmtId="0" fontId="57" fillId="9" borderId="9" xfId="0" applyFont="1" applyFill="1" applyBorder="1" applyAlignment="1">
      <alignment vertical="center" wrapText="1"/>
    </xf>
    <xf numFmtId="9" fontId="57" fillId="9" borderId="9" xfId="5" applyFont="1" applyFill="1" applyBorder="1" applyAlignment="1">
      <alignment vertical="center" wrapText="1"/>
    </xf>
    <xf numFmtId="9" fontId="56" fillId="9" borderId="9" xfId="5" applyFont="1" applyFill="1" applyBorder="1" applyAlignment="1">
      <alignment vertical="center" wrapText="1"/>
    </xf>
    <xf numFmtId="174" fontId="43" fillId="48" borderId="9" xfId="0" applyNumberFormat="1" applyFont="1" applyFill="1" applyBorder="1" applyAlignment="1">
      <alignment horizontal="center" vertical="center" wrapText="1"/>
    </xf>
    <xf numFmtId="9" fontId="7" fillId="12" borderId="15" xfId="5" applyFont="1" applyFill="1" applyBorder="1" applyAlignment="1">
      <alignment horizontal="center" vertical="center" wrapText="1"/>
    </xf>
    <xf numFmtId="9" fontId="7" fillId="27" borderId="9" xfId="5" applyFont="1" applyFill="1" applyBorder="1" applyAlignment="1">
      <alignment horizontal="center" vertical="center" wrapText="1"/>
    </xf>
    <xf numFmtId="0" fontId="0" fillId="12" borderId="9" xfId="0" applyFill="1" applyBorder="1"/>
    <xf numFmtId="4" fontId="18" fillId="11" borderId="9" xfId="0" applyNumberFormat="1" applyFont="1" applyFill="1" applyBorder="1" applyAlignment="1">
      <alignment horizontal="left" vertical="center" wrapText="1"/>
    </xf>
    <xf numFmtId="9" fontId="7" fillId="11" borderId="0" xfId="5" applyFont="1" applyFill="1" applyBorder="1" applyAlignment="1">
      <alignment horizontal="center" vertical="center" wrapText="1"/>
    </xf>
    <xf numFmtId="0" fontId="19" fillId="26" borderId="0" xfId="0" applyFont="1" applyFill="1" applyAlignment="1">
      <alignment vertical="center" wrapText="1"/>
    </xf>
    <xf numFmtId="0" fontId="0" fillId="0" borderId="9" xfId="0" applyBorder="1"/>
    <xf numFmtId="3" fontId="18" fillId="12" borderId="9" xfId="0" applyNumberFormat="1" applyFont="1" applyFill="1" applyBorder="1" applyAlignment="1">
      <alignment horizontal="left" vertical="center" wrapText="1"/>
    </xf>
    <xf numFmtId="9" fontId="28" fillId="12" borderId="9" xfId="5" applyFont="1" applyFill="1" applyBorder="1" applyAlignment="1">
      <alignment horizontal="center" vertical="center" wrapText="1"/>
    </xf>
    <xf numFmtId="1" fontId="18" fillId="11" borderId="9" xfId="2" applyNumberFormat="1" applyFont="1" applyFill="1" applyBorder="1" applyAlignment="1" applyProtection="1">
      <alignment horizontal="center" vertical="center" wrapText="1"/>
      <protection locked="0"/>
    </xf>
    <xf numFmtId="0" fontId="64" fillId="11" borderId="9" xfId="2" applyNumberFormat="1" applyFont="1" applyFill="1" applyBorder="1" applyAlignment="1" applyProtection="1">
      <alignment horizontal="center" vertical="center" wrapText="1"/>
      <protection locked="0"/>
    </xf>
    <xf numFmtId="0" fontId="57" fillId="42" borderId="9" xfId="0" applyFont="1" applyFill="1" applyBorder="1" applyAlignment="1">
      <alignment vertical="center" wrapText="1"/>
    </xf>
    <xf numFmtId="0" fontId="21" fillId="0" borderId="9" xfId="0" applyFont="1" applyBorder="1"/>
    <xf numFmtId="0" fontId="38" fillId="14" borderId="9" xfId="0" applyFont="1" applyFill="1" applyBorder="1" applyAlignment="1">
      <alignment horizontal="center" vertical="center" wrapText="1"/>
    </xf>
    <xf numFmtId="9" fontId="43" fillId="48" borderId="9" xfId="5" applyFont="1" applyFill="1" applyBorder="1" applyAlignment="1">
      <alignment horizontal="center" vertical="center" wrapText="1"/>
    </xf>
    <xf numFmtId="3" fontId="18" fillId="12" borderId="9" xfId="2" applyNumberFormat="1" applyFont="1" applyFill="1" applyBorder="1" applyAlignment="1">
      <alignment horizontal="center" vertical="center" wrapText="1"/>
    </xf>
    <xf numFmtId="167" fontId="64" fillId="11" borderId="9" xfId="5" applyNumberFormat="1" applyFont="1" applyFill="1" applyBorder="1" applyAlignment="1">
      <alignment horizontal="center" vertical="center" wrapText="1"/>
    </xf>
    <xf numFmtId="0" fontId="15" fillId="26" borderId="9" xfId="0" applyFont="1" applyFill="1" applyBorder="1"/>
    <xf numFmtId="0" fontId="38" fillId="15" borderId="9" xfId="0" applyFont="1" applyFill="1" applyBorder="1" applyAlignment="1">
      <alignment horizontal="center" vertical="center" wrapText="1"/>
    </xf>
    <xf numFmtId="0" fontId="43" fillId="48" borderId="9" xfId="7" applyFont="1" applyFill="1" applyBorder="1" applyAlignment="1">
      <alignment horizontal="center" vertical="center" wrapText="1"/>
    </xf>
    <xf numFmtId="44" fontId="18" fillId="11" borderId="9" xfId="0" applyNumberFormat="1" applyFont="1" applyFill="1" applyBorder="1" applyAlignment="1">
      <alignment horizontal="center" vertical="center" wrapText="1"/>
    </xf>
    <xf numFmtId="178" fontId="18" fillId="12" borderId="9" xfId="0" applyNumberFormat="1" applyFont="1" applyFill="1" applyBorder="1" applyAlignment="1">
      <alignment horizontal="center" vertical="center" wrapText="1"/>
    </xf>
    <xf numFmtId="0" fontId="15" fillId="10" borderId="9" xfId="0" applyFont="1" applyFill="1" applyBorder="1"/>
    <xf numFmtId="0" fontId="22" fillId="48" borderId="9" xfId="0" applyFont="1" applyFill="1" applyBorder="1" applyAlignment="1">
      <alignment horizontal="center" vertical="center" wrapText="1"/>
    </xf>
    <xf numFmtId="0" fontId="18" fillId="48" borderId="9" xfId="7" applyFont="1" applyFill="1" applyBorder="1" applyAlignment="1">
      <alignment horizontal="center" vertical="center" wrapText="1"/>
    </xf>
    <xf numFmtId="0" fontId="18" fillId="48" borderId="9" xfId="0" applyFont="1" applyFill="1" applyBorder="1" applyAlignment="1">
      <alignment horizontal="center" vertical="center" wrapText="1"/>
    </xf>
    <xf numFmtId="0" fontId="18" fillId="48" borderId="9" xfId="0" applyFont="1" applyFill="1" applyBorder="1" applyAlignment="1">
      <alignment horizontal="center" vertical="center"/>
    </xf>
    <xf numFmtId="9" fontId="18" fillId="48" borderId="9" xfId="0" applyNumberFormat="1" applyFont="1" applyFill="1" applyBorder="1" applyAlignment="1">
      <alignment horizontal="center" vertical="center" wrapText="1"/>
    </xf>
    <xf numFmtId="0" fontId="79" fillId="16" borderId="9" xfId="0" applyFont="1" applyFill="1" applyBorder="1" applyAlignment="1">
      <alignment horizontal="center" vertical="center" wrapText="1"/>
    </xf>
    <xf numFmtId="9" fontId="28" fillId="12" borderId="15" xfId="5" applyFont="1" applyFill="1" applyBorder="1" applyAlignment="1">
      <alignment horizontal="center" vertical="center" wrapText="1"/>
    </xf>
    <xf numFmtId="9" fontId="66" fillId="0" borderId="9" xfId="5" applyFont="1" applyFill="1" applyBorder="1" applyAlignment="1" applyProtection="1">
      <alignment horizontal="center"/>
    </xf>
    <xf numFmtId="0" fontId="4" fillId="8" borderId="0" xfId="0" applyFont="1" applyFill="1" applyAlignment="1">
      <alignment horizontal="center" wrapText="1"/>
    </xf>
    <xf numFmtId="9" fontId="4" fillId="8" borderId="0" xfId="5" applyFont="1" applyFill="1" applyBorder="1" applyAlignment="1">
      <alignment horizontal="center" vertical="center" wrapText="1"/>
    </xf>
    <xf numFmtId="0" fontId="4" fillId="8" borderId="0" xfId="0" applyFont="1" applyFill="1" applyAlignment="1">
      <alignment horizontal="left" vertical="center" wrapText="1"/>
    </xf>
    <xf numFmtId="0" fontId="27" fillId="0" borderId="0" xfId="0" applyFont="1" applyAlignment="1">
      <alignment horizontal="center"/>
    </xf>
    <xf numFmtId="0" fontId="27" fillId="0" borderId="0" xfId="0" applyFont="1" applyAlignment="1">
      <alignment horizontal="center" wrapText="1"/>
    </xf>
    <xf numFmtId="0" fontId="57" fillId="9" borderId="7" xfId="0" applyFont="1" applyFill="1" applyBorder="1" applyAlignment="1">
      <alignment vertical="center" wrapText="1"/>
    </xf>
    <xf numFmtId="0" fontId="57" fillId="9" borderId="0" xfId="0" applyFont="1" applyFill="1" applyAlignment="1">
      <alignment horizontal="left" vertical="center" wrapText="1"/>
    </xf>
    <xf numFmtId="0" fontId="4" fillId="9" borderId="7" xfId="0" applyFont="1" applyFill="1" applyBorder="1" applyAlignment="1">
      <alignment horizontal="center" vertical="center" wrapText="1"/>
    </xf>
    <xf numFmtId="0" fontId="60" fillId="20" borderId="0" xfId="0" applyFont="1" applyFill="1" applyAlignment="1">
      <alignment horizontal="center" vertical="center" wrapText="1" readingOrder="1"/>
    </xf>
    <xf numFmtId="10" fontId="7" fillId="11" borderId="9" xfId="19" applyNumberFormat="1" applyFont="1" applyFill="1" applyBorder="1" applyAlignment="1" applyProtection="1">
      <alignment horizontal="center" vertical="center"/>
    </xf>
    <xf numFmtId="0" fontId="18" fillId="11" borderId="15" xfId="0" applyFont="1" applyFill="1" applyBorder="1" applyAlignment="1">
      <alignment horizontal="left" vertical="center" wrapText="1"/>
    </xf>
    <xf numFmtId="172" fontId="18" fillId="29" borderId="15" xfId="0" applyNumberFormat="1" applyFont="1" applyFill="1" applyBorder="1" applyAlignment="1">
      <alignment horizontal="center" vertical="center" wrapText="1"/>
    </xf>
    <xf numFmtId="0" fontId="18" fillId="29" borderId="15" xfId="0" applyFont="1" applyFill="1" applyBorder="1" applyAlignment="1">
      <alignment horizontal="left" vertical="center" wrapText="1"/>
    </xf>
    <xf numFmtId="0" fontId="61" fillId="13" borderId="0" xfId="0" applyFont="1" applyFill="1"/>
    <xf numFmtId="0" fontId="0" fillId="11" borderId="0" xfId="0" applyFill="1" applyAlignment="1">
      <alignment horizontal="center"/>
    </xf>
    <xf numFmtId="4" fontId="18" fillId="12" borderId="15" xfId="0" applyNumberFormat="1" applyFont="1" applyFill="1" applyBorder="1" applyAlignment="1">
      <alignment horizontal="left" vertical="center" wrapText="1"/>
    </xf>
    <xf numFmtId="4" fontId="18" fillId="12" borderId="15" xfId="0" applyNumberFormat="1" applyFont="1" applyFill="1" applyBorder="1" applyAlignment="1">
      <alignment horizontal="center" vertical="center" wrapText="1"/>
    </xf>
    <xf numFmtId="4" fontId="18" fillId="29" borderId="15" xfId="0" applyNumberFormat="1" applyFont="1" applyFill="1" applyBorder="1" applyAlignment="1">
      <alignment horizontal="left" vertical="center" wrapText="1"/>
    </xf>
    <xf numFmtId="3" fontId="18" fillId="11" borderId="9" xfId="2" applyNumberFormat="1" applyFont="1" applyFill="1" applyBorder="1" applyAlignment="1">
      <alignment horizontal="center" vertical="center" wrapText="1"/>
    </xf>
    <xf numFmtId="0" fontId="18" fillId="29" borderId="15" xfId="0" applyFont="1" applyFill="1" applyBorder="1" applyAlignment="1">
      <alignment horizontal="center" vertical="center" wrapText="1"/>
    </xf>
    <xf numFmtId="3" fontId="18" fillId="29" borderId="15" xfId="0" applyNumberFormat="1" applyFont="1" applyFill="1" applyBorder="1" applyAlignment="1">
      <alignment horizontal="center" vertical="center" wrapText="1"/>
    </xf>
    <xf numFmtId="10" fontId="50" fillId="11" borderId="15" xfId="19" applyNumberFormat="1" applyFont="1" applyFill="1" applyBorder="1" applyAlignment="1" applyProtection="1">
      <alignment horizontal="center" vertical="center"/>
    </xf>
    <xf numFmtId="4" fontId="18" fillId="11" borderId="15" xfId="0" applyNumberFormat="1" applyFont="1" applyFill="1" applyBorder="1" applyAlignment="1">
      <alignment horizontal="center" vertical="center" wrapText="1"/>
    </xf>
    <xf numFmtId="9" fontId="18" fillId="29" borderId="15" xfId="5" applyFont="1" applyFill="1" applyBorder="1" applyAlignment="1">
      <alignment horizontal="center" vertical="center" wrapText="1"/>
    </xf>
    <xf numFmtId="0" fontId="18" fillId="29" borderId="9" xfId="0" applyFont="1" applyFill="1" applyBorder="1" applyAlignment="1">
      <alignment horizontal="left" vertical="center" wrapText="1"/>
    </xf>
    <xf numFmtId="10" fontId="18" fillId="12" borderId="15" xfId="0" applyNumberFormat="1" applyFont="1" applyFill="1" applyBorder="1" applyAlignment="1">
      <alignment horizontal="center" vertical="center" wrapText="1"/>
    </xf>
    <xf numFmtId="9" fontId="18" fillId="29" borderId="15" xfId="0" applyNumberFormat="1" applyFont="1" applyFill="1" applyBorder="1" applyAlignment="1">
      <alignment horizontal="center" vertical="center" wrapText="1"/>
    </xf>
    <xf numFmtId="10" fontId="18" fillId="29" borderId="15" xfId="0" applyNumberFormat="1" applyFont="1" applyFill="1" applyBorder="1" applyAlignment="1">
      <alignment horizontal="center" vertical="center" wrapText="1"/>
    </xf>
    <xf numFmtId="9" fontId="18" fillId="12" borderId="10" xfId="5" applyFont="1" applyFill="1" applyBorder="1" applyAlignment="1">
      <alignment horizontal="center" vertical="center" wrapText="1"/>
    </xf>
    <xf numFmtId="173" fontId="18" fillId="12" borderId="15" xfId="0" applyNumberFormat="1" applyFont="1" applyFill="1" applyBorder="1" applyAlignment="1">
      <alignment horizontal="center" vertical="center" wrapText="1"/>
    </xf>
    <xf numFmtId="1" fontId="18" fillId="29" borderId="15" xfId="0" applyNumberFormat="1" applyFont="1" applyFill="1" applyBorder="1" applyAlignment="1">
      <alignment horizontal="center" vertical="center" wrapText="1"/>
    </xf>
    <xf numFmtId="0" fontId="18" fillId="29" borderId="10" xfId="0" applyFont="1" applyFill="1" applyBorder="1" applyAlignment="1">
      <alignment horizontal="left" vertical="center" wrapText="1"/>
    </xf>
    <xf numFmtId="0" fontId="18" fillId="11" borderId="10" xfId="0" applyFont="1" applyFill="1" applyBorder="1" applyAlignment="1">
      <alignment horizontal="center" vertical="center" wrapText="1"/>
    </xf>
    <xf numFmtId="0" fontId="18" fillId="13" borderId="0" xfId="0" applyFont="1" applyFill="1" applyAlignment="1">
      <alignment horizontal="center"/>
    </xf>
    <xf numFmtId="0" fontId="38" fillId="14" borderId="0" xfId="0" applyFont="1" applyFill="1" applyAlignment="1">
      <alignment vertical="center" wrapText="1"/>
    </xf>
    <xf numFmtId="0" fontId="38" fillId="14" borderId="14" xfId="0" applyFont="1" applyFill="1" applyBorder="1" applyAlignment="1">
      <alignment horizontal="left" vertical="center" wrapText="1"/>
    </xf>
    <xf numFmtId="0" fontId="124" fillId="14" borderId="14" xfId="0" applyFont="1" applyFill="1" applyBorder="1" applyAlignment="1">
      <alignment horizontal="left" vertical="center" wrapText="1"/>
    </xf>
    <xf numFmtId="0" fontId="18" fillId="12" borderId="9" xfId="7" applyFont="1" applyFill="1" applyBorder="1" applyAlignment="1">
      <alignment horizontal="center" vertical="center" wrapText="1"/>
    </xf>
    <xf numFmtId="0" fontId="18" fillId="29" borderId="9" xfId="7" applyFont="1" applyFill="1" applyBorder="1" applyAlignment="1">
      <alignment horizontal="left" vertical="center" wrapText="1"/>
    </xf>
    <xf numFmtId="0" fontId="91" fillId="0" borderId="0" xfId="0" applyFont="1" applyAlignment="1">
      <alignment horizontal="center"/>
    </xf>
    <xf numFmtId="0" fontId="38" fillId="14" borderId="25" xfId="0" applyFont="1" applyFill="1" applyBorder="1" applyAlignment="1">
      <alignment horizontal="center" vertical="center" wrapText="1"/>
    </xf>
    <xf numFmtId="0" fontId="38" fillId="16" borderId="15" xfId="0" applyFont="1" applyFill="1" applyBorder="1" applyAlignment="1">
      <alignment horizontal="left" vertical="center" wrapText="1"/>
    </xf>
    <xf numFmtId="0" fontId="124" fillId="16" borderId="15" xfId="0" applyFont="1" applyFill="1" applyBorder="1" applyAlignment="1">
      <alignment horizontal="left" vertical="center" wrapText="1"/>
    </xf>
    <xf numFmtId="0" fontId="18" fillId="11" borderId="88" xfId="0" applyFont="1" applyFill="1" applyBorder="1" applyAlignment="1">
      <alignment horizontal="center" vertical="center" wrapText="1"/>
    </xf>
    <xf numFmtId="0" fontId="18" fillId="11" borderId="16" xfId="0" applyFont="1" applyFill="1" applyBorder="1" applyAlignment="1">
      <alignment horizontal="center" vertical="center" wrapText="1"/>
    </xf>
    <xf numFmtId="10" fontId="7" fillId="12" borderId="10" xfId="19" applyNumberFormat="1" applyFont="1" applyFill="1" applyBorder="1" applyAlignment="1" applyProtection="1">
      <alignment horizontal="center" vertical="center"/>
    </xf>
    <xf numFmtId="0" fontId="18" fillId="11" borderId="90" xfId="7" applyFont="1" applyFill="1" applyBorder="1" applyAlignment="1">
      <alignment horizontal="center" vertical="center" wrapText="1"/>
    </xf>
    <xf numFmtId="0" fontId="18" fillId="11" borderId="8" xfId="0" applyFont="1" applyFill="1" applyBorder="1" applyAlignment="1">
      <alignment horizontal="center" vertical="center" wrapText="1"/>
    </xf>
    <xf numFmtId="0" fontId="18" fillId="11" borderId="10" xfId="0" applyFont="1" applyFill="1" applyBorder="1" applyAlignment="1">
      <alignment horizontal="center" vertical="center"/>
    </xf>
    <xf numFmtId="9" fontId="18" fillId="11" borderId="10" xfId="0" applyNumberFormat="1" applyFont="1" applyFill="1" applyBorder="1" applyAlignment="1">
      <alignment horizontal="center" vertical="center" wrapText="1"/>
    </xf>
    <xf numFmtId="9" fontId="7" fillId="12" borderId="10" xfId="19" applyFont="1" applyFill="1" applyBorder="1" applyAlignment="1" applyProtection="1">
      <alignment horizontal="center" vertical="center"/>
    </xf>
    <xf numFmtId="0" fontId="15" fillId="0" borderId="0" xfId="0" applyFont="1" applyAlignment="1">
      <alignment horizontal="center" wrapText="1"/>
    </xf>
    <xf numFmtId="0" fontId="15" fillId="0" borderId="0" xfId="0" applyFont="1" applyAlignment="1">
      <alignment horizontal="center" vertical="center" wrapText="1"/>
    </xf>
    <xf numFmtId="49" fontId="18" fillId="0" borderId="0" xfId="2" applyNumberFormat="1" applyFont="1" applyFill="1" applyBorder="1" applyAlignment="1" applyProtection="1">
      <alignment horizontal="justify" vertical="justify" wrapText="1"/>
      <protection locked="0"/>
    </xf>
    <xf numFmtId="49" fontId="63" fillId="0" borderId="0" xfId="2" applyNumberFormat="1" applyFont="1" applyFill="1" applyBorder="1" applyAlignment="1" applyProtection="1">
      <alignment horizontal="justify" vertical="justify" wrapText="1"/>
      <protection locked="0"/>
    </xf>
    <xf numFmtId="0" fontId="1" fillId="0" borderId="0" xfId="0" applyFont="1"/>
    <xf numFmtId="9" fontId="0" fillId="0" borderId="0" xfId="5" applyFont="1" applyFill="1" applyBorder="1" applyAlignment="1" applyProtection="1">
      <alignment horizontal="center"/>
    </xf>
    <xf numFmtId="9" fontId="93" fillId="31" borderId="0" xfId="5" applyFont="1" applyFill="1" applyBorder="1" applyAlignment="1" applyProtection="1">
      <alignment horizontal="center" vertical="center"/>
    </xf>
    <xf numFmtId="0" fontId="56" fillId="0" borderId="0" xfId="0" applyFont="1" applyAlignment="1" applyProtection="1">
      <alignment vertical="center" wrapText="1"/>
      <protection locked="0"/>
    </xf>
    <xf numFmtId="9" fontId="66" fillId="0" borderId="0" xfId="5" applyFont="1" applyFill="1" applyBorder="1" applyAlignment="1" applyProtection="1">
      <alignment horizontal="left"/>
    </xf>
    <xf numFmtId="0" fontId="27" fillId="0" borderId="0" xfId="0" applyFont="1" applyAlignment="1">
      <alignment horizontal="center" vertical="center"/>
    </xf>
    <xf numFmtId="0" fontId="27" fillId="0" borderId="0" xfId="0" applyFont="1" applyAlignment="1">
      <alignment horizontal="center" vertical="center" wrapText="1"/>
    </xf>
    <xf numFmtId="0" fontId="56" fillId="9" borderId="14" xfId="0" applyFont="1" applyFill="1" applyBorder="1" applyAlignment="1">
      <alignment horizontal="center" vertical="center" wrapText="1"/>
    </xf>
    <xf numFmtId="0" fontId="60" fillId="13" borderId="91" xfId="0" applyFont="1" applyFill="1" applyBorder="1" applyAlignment="1">
      <alignment horizontal="center" vertical="center" wrapText="1" readingOrder="1"/>
    </xf>
    <xf numFmtId="174" fontId="18" fillId="12" borderId="9" xfId="0" applyNumberFormat="1" applyFont="1" applyFill="1" applyBorder="1" applyAlignment="1">
      <alignment horizontal="center" vertical="center" wrapText="1"/>
    </xf>
    <xf numFmtId="0" fontId="18" fillId="12" borderId="15" xfId="0" applyFont="1" applyFill="1" applyBorder="1" applyAlignment="1">
      <alignment horizontal="justify" vertical="center" wrapText="1"/>
    </xf>
    <xf numFmtId="172" fontId="18" fillId="12" borderId="15" xfId="0" applyNumberFormat="1" applyFont="1" applyFill="1" applyBorder="1" applyAlignment="1">
      <alignment horizontal="center" vertical="center" wrapText="1"/>
    </xf>
    <xf numFmtId="9" fontId="18" fillId="11" borderId="15" xfId="5" applyFont="1" applyFill="1" applyBorder="1" applyAlignment="1">
      <alignment horizontal="center" vertical="center" wrapText="1"/>
    </xf>
    <xf numFmtId="9" fontId="4" fillId="12" borderId="15" xfId="5" applyFont="1" applyFill="1" applyBorder="1" applyAlignment="1">
      <alignment horizontal="center" vertical="center" wrapText="1"/>
    </xf>
    <xf numFmtId="172" fontId="18" fillId="12" borderId="15" xfId="0" applyNumberFormat="1" applyFont="1" applyFill="1" applyBorder="1" applyAlignment="1">
      <alignment horizontal="right" vertical="center" wrapText="1"/>
    </xf>
    <xf numFmtId="9" fontId="16" fillId="12" borderId="15" xfId="5" applyFont="1" applyFill="1" applyBorder="1" applyAlignment="1">
      <alignment horizontal="center" vertical="center" wrapText="1"/>
    </xf>
    <xf numFmtId="9" fontId="0" fillId="0" borderId="28" xfId="5" applyFont="1" applyBorder="1" applyAlignment="1">
      <alignment horizontal="center" vertical="center"/>
    </xf>
    <xf numFmtId="9" fontId="0" fillId="0" borderId="0" xfId="5" applyFont="1" applyAlignment="1">
      <alignment horizontal="center" vertical="center"/>
    </xf>
    <xf numFmtId="4" fontId="18" fillId="11" borderId="15" xfId="0" applyNumberFormat="1" applyFont="1" applyFill="1" applyBorder="1" applyAlignment="1">
      <alignment horizontal="justify" vertical="center" wrapText="1"/>
    </xf>
    <xf numFmtId="172" fontId="18" fillId="11" borderId="15" xfId="21" applyFont="1" applyFill="1" applyBorder="1" applyAlignment="1">
      <alignment horizontal="right" vertical="center" wrapText="1"/>
    </xf>
    <xf numFmtId="9" fontId="7" fillId="11" borderId="15" xfId="5" applyFont="1" applyFill="1" applyBorder="1" applyAlignment="1">
      <alignment horizontal="center" vertical="center" wrapText="1"/>
    </xf>
    <xf numFmtId="9" fontId="22" fillId="11" borderId="15" xfId="5" applyFont="1" applyFill="1" applyBorder="1" applyAlignment="1">
      <alignment horizontal="center" vertical="center" wrapText="1"/>
    </xf>
    <xf numFmtId="9" fontId="35" fillId="12" borderId="15" xfId="5" applyFont="1" applyFill="1" applyBorder="1" applyAlignment="1">
      <alignment horizontal="center" vertical="center" wrapText="1"/>
    </xf>
    <xf numFmtId="172" fontId="61" fillId="0" borderId="0" xfId="21" applyFont="1" applyFill="1"/>
    <xf numFmtId="10" fontId="0" fillId="0" borderId="0" xfId="5" applyNumberFormat="1" applyFont="1" applyFill="1" applyAlignment="1">
      <alignment horizontal="center" vertical="center"/>
    </xf>
    <xf numFmtId="3" fontId="91" fillId="12" borderId="9" xfId="0" applyNumberFormat="1" applyFont="1" applyFill="1" applyBorder="1" applyAlignment="1">
      <alignment horizontal="center" vertical="center" wrapText="1"/>
    </xf>
    <xf numFmtId="3" fontId="18" fillId="12" borderId="9" xfId="0" applyNumberFormat="1" applyFont="1" applyFill="1" applyBorder="1" applyAlignment="1">
      <alignment horizontal="right" vertical="center" wrapText="1"/>
    </xf>
    <xf numFmtId="0" fontId="57" fillId="0" borderId="0" xfId="0" applyFont="1" applyAlignment="1">
      <alignment horizontal="center" vertical="center"/>
    </xf>
    <xf numFmtId="0" fontId="91" fillId="0" borderId="0" xfId="0" applyFont="1" applyAlignment="1">
      <alignment horizontal="center" vertical="center"/>
    </xf>
    <xf numFmtId="0" fontId="91" fillId="11" borderId="9" xfId="0" applyFont="1" applyFill="1" applyBorder="1" applyAlignment="1">
      <alignment horizontal="center" vertical="center" wrapText="1"/>
    </xf>
    <xf numFmtId="9" fontId="91" fillId="11" borderId="9" xfId="0" applyNumberFormat="1" applyFont="1" applyFill="1" applyBorder="1" applyAlignment="1">
      <alignment horizontal="center" vertical="center" wrapText="1"/>
    </xf>
    <xf numFmtId="9" fontId="7" fillId="13" borderId="15" xfId="5" applyFont="1" applyFill="1" applyBorder="1" applyAlignment="1">
      <alignment horizontal="center" vertical="center" wrapText="1"/>
    </xf>
    <xf numFmtId="9" fontId="18" fillId="11" borderId="15" xfId="5" applyFont="1" applyFill="1" applyBorder="1" applyAlignment="1">
      <alignment horizontal="right" vertical="center" wrapText="1"/>
    </xf>
    <xf numFmtId="0" fontId="57" fillId="0" borderId="0" xfId="0" applyFont="1" applyAlignment="1">
      <alignment horizontal="center" vertical="center" wrapText="1"/>
    </xf>
    <xf numFmtId="41" fontId="18" fillId="12" borderId="9" xfId="2" applyFont="1" applyFill="1" applyBorder="1" applyAlignment="1">
      <alignment horizontal="right" vertical="center" wrapText="1"/>
    </xf>
    <xf numFmtId="3" fontId="91" fillId="11" borderId="9" xfId="0" applyNumberFormat="1" applyFont="1" applyFill="1" applyBorder="1" applyAlignment="1">
      <alignment horizontal="center" vertical="center" wrapText="1"/>
    </xf>
    <xf numFmtId="0" fontId="18" fillId="11" borderId="9" xfId="0" applyFont="1" applyFill="1" applyBorder="1" applyAlignment="1">
      <alignment horizontal="justify" vertical="center" wrapText="1"/>
    </xf>
    <xf numFmtId="41" fontId="18" fillId="11" borderId="9" xfId="2" applyFont="1" applyFill="1" applyBorder="1" applyAlignment="1">
      <alignment horizontal="right" vertical="center" wrapText="1"/>
    </xf>
    <xf numFmtId="0" fontId="18" fillId="11" borderId="9" xfId="0" applyFont="1" applyFill="1" applyBorder="1" applyAlignment="1">
      <alignment horizontal="right" vertical="center" wrapText="1"/>
    </xf>
    <xf numFmtId="172" fontId="18" fillId="12" borderId="9" xfId="0" applyNumberFormat="1" applyFont="1" applyFill="1" applyBorder="1" applyAlignment="1">
      <alignment horizontal="center" vertical="center" wrapText="1"/>
    </xf>
    <xf numFmtId="172" fontId="18" fillId="12" borderId="9" xfId="21" applyFont="1" applyFill="1" applyBorder="1" applyAlignment="1">
      <alignment horizontal="right" vertical="center" wrapText="1"/>
    </xf>
    <xf numFmtId="167" fontId="18" fillId="12" borderId="9" xfId="0" applyNumberFormat="1" applyFont="1" applyFill="1" applyBorder="1" applyAlignment="1">
      <alignment horizontal="right" vertical="center" wrapText="1"/>
    </xf>
    <xf numFmtId="9" fontId="18" fillId="12" borderId="9" xfId="0" applyNumberFormat="1" applyFont="1" applyFill="1" applyBorder="1" applyAlignment="1">
      <alignment horizontal="right" vertical="center" wrapText="1"/>
    </xf>
    <xf numFmtId="167" fontId="18" fillId="12" borderId="9" xfId="5" applyNumberFormat="1" applyFont="1" applyFill="1" applyBorder="1" applyAlignment="1">
      <alignment horizontal="right" vertical="center" wrapText="1"/>
    </xf>
    <xf numFmtId="0" fontId="18" fillId="11" borderId="15" xfId="0" applyFont="1" applyFill="1" applyBorder="1" applyAlignment="1">
      <alignment horizontal="justify" vertical="center" wrapText="1"/>
    </xf>
    <xf numFmtId="9" fontId="18" fillId="11" borderId="9" xfId="5" applyFont="1" applyFill="1" applyBorder="1" applyAlignment="1">
      <alignment horizontal="right" vertical="center" wrapText="1"/>
    </xf>
    <xf numFmtId="0" fontId="56" fillId="14" borderId="0" xfId="0" applyFont="1" applyFill="1" applyAlignment="1">
      <alignment horizontal="center" vertical="center" wrapText="1"/>
    </xf>
    <xf numFmtId="0" fontId="56" fillId="14" borderId="0" xfId="0" applyFont="1" applyFill="1" applyAlignment="1">
      <alignment horizontal="right" vertical="center" wrapText="1"/>
    </xf>
    <xf numFmtId="0" fontId="18" fillId="12" borderId="10" xfId="0" applyFont="1" applyFill="1" applyBorder="1" applyAlignment="1">
      <alignment horizontal="justify" vertical="center" wrapText="1"/>
    </xf>
    <xf numFmtId="0" fontId="18" fillId="12" borderId="10" xfId="0" applyFont="1" applyFill="1" applyBorder="1" applyAlignment="1">
      <alignment horizontal="right" vertical="center" wrapText="1"/>
    </xf>
    <xf numFmtId="9" fontId="18" fillId="12" borderId="10" xfId="0" applyNumberFormat="1" applyFont="1" applyFill="1" applyBorder="1" applyAlignment="1">
      <alignment horizontal="right" vertical="center" wrapText="1"/>
    </xf>
    <xf numFmtId="0" fontId="10" fillId="44" borderId="0" xfId="0" applyFont="1" applyFill="1" applyAlignment="1">
      <alignment vertical="center" wrapText="1"/>
    </xf>
    <xf numFmtId="9" fontId="7" fillId="12" borderId="10" xfId="5" applyFont="1" applyFill="1" applyBorder="1" applyAlignment="1">
      <alignment horizontal="center" vertical="center" wrapText="1"/>
    </xf>
    <xf numFmtId="173" fontId="18" fillId="12" borderId="10" xfId="0" applyNumberFormat="1" applyFont="1" applyFill="1" applyBorder="1" applyAlignment="1">
      <alignment horizontal="right" vertical="center" wrapText="1"/>
    </xf>
    <xf numFmtId="173" fontId="18" fillId="11" borderId="9" xfId="0" applyNumberFormat="1" applyFont="1" applyFill="1" applyBorder="1" applyAlignment="1">
      <alignment horizontal="right" vertical="center" wrapText="1"/>
    </xf>
    <xf numFmtId="0" fontId="56" fillId="16" borderId="0" xfId="0" applyFont="1" applyFill="1" applyAlignment="1">
      <alignment horizontal="right" vertical="center" wrapText="1"/>
    </xf>
    <xf numFmtId="9" fontId="18" fillId="12" borderId="10" xfId="5" applyFont="1" applyFill="1" applyBorder="1" applyAlignment="1">
      <alignment horizontal="right" vertical="center" wrapText="1"/>
    </xf>
    <xf numFmtId="0" fontId="0" fillId="0" borderId="0" xfId="0" applyAlignment="1">
      <alignment horizontal="center" vertical="center" wrapText="1"/>
    </xf>
    <xf numFmtId="9" fontId="74" fillId="0" borderId="0" xfId="5" applyFont="1" applyFill="1" applyBorder="1" applyAlignment="1" applyProtection="1">
      <alignment horizontal="center"/>
    </xf>
    <xf numFmtId="9" fontId="66" fillId="0" borderId="0" xfId="0" applyNumberFormat="1" applyFont="1" applyAlignment="1">
      <alignment vertical="center" wrapText="1"/>
    </xf>
    <xf numFmtId="0" fontId="66" fillId="0" borderId="0" xfId="0" applyFont="1" applyAlignment="1">
      <alignment vertical="center" wrapText="1"/>
    </xf>
    <xf numFmtId="0" fontId="4" fillId="8" borderId="0" xfId="0" applyFont="1" applyFill="1" applyAlignment="1">
      <alignment wrapText="1"/>
    </xf>
    <xf numFmtId="49" fontId="105" fillId="11" borderId="9" xfId="2" applyNumberFormat="1" applyFont="1" applyFill="1" applyBorder="1" applyAlignment="1" applyProtection="1">
      <alignment horizontal="center" vertical="center" wrapText="1"/>
      <protection locked="0"/>
    </xf>
    <xf numFmtId="10" fontId="127" fillId="12" borderId="9" xfId="19" applyNumberFormat="1" applyFont="1" applyFill="1" applyBorder="1" applyAlignment="1" applyProtection="1">
      <alignment horizontal="center" vertical="center"/>
    </xf>
    <xf numFmtId="10" fontId="5" fillId="12" borderId="9" xfId="19" applyNumberFormat="1" applyFont="1" applyFill="1" applyBorder="1" applyAlignment="1" applyProtection="1">
      <alignment horizontal="center" vertical="center"/>
    </xf>
    <xf numFmtId="10" fontId="127" fillId="12" borderId="10" xfId="19" applyNumberFormat="1" applyFont="1" applyFill="1" applyBorder="1" applyAlignment="1" applyProtection="1">
      <alignment horizontal="center" vertical="center"/>
    </xf>
    <xf numFmtId="6" fontId="105" fillId="11" borderId="10" xfId="0" applyNumberFormat="1" applyFont="1" applyFill="1" applyBorder="1" applyAlignment="1">
      <alignment horizontal="left" vertical="center" wrapText="1"/>
    </xf>
    <xf numFmtId="3" fontId="105" fillId="11" borderId="9" xfId="2" applyNumberFormat="1" applyFont="1" applyFill="1" applyBorder="1" applyAlignment="1" applyProtection="1">
      <alignment horizontal="center" vertical="center" wrapText="1"/>
      <protection locked="0"/>
    </xf>
    <xf numFmtId="10" fontId="115" fillId="27" borderId="9" xfId="19" applyNumberFormat="1" applyFont="1" applyFill="1" applyBorder="1" applyAlignment="1" applyProtection="1">
      <alignment horizontal="center" vertical="center"/>
    </xf>
    <xf numFmtId="9" fontId="105" fillId="11" borderId="9" xfId="5" applyFont="1" applyFill="1" applyBorder="1" applyAlignment="1" applyProtection="1">
      <alignment horizontal="center" vertical="center" wrapText="1"/>
      <protection locked="0"/>
    </xf>
    <xf numFmtId="9" fontId="105" fillId="11" borderId="9" xfId="2" applyNumberFormat="1" applyFont="1" applyFill="1" applyBorder="1" applyAlignment="1" applyProtection="1">
      <alignment horizontal="center" vertical="center" wrapText="1"/>
      <protection locked="0"/>
    </xf>
    <xf numFmtId="3" fontId="126" fillId="11" borderId="9" xfId="0" applyNumberFormat="1" applyFont="1" applyFill="1" applyBorder="1" applyAlignment="1">
      <alignment horizontal="center" vertical="center" wrapText="1"/>
    </xf>
    <xf numFmtId="10" fontId="61" fillId="12" borderId="9" xfId="19" applyNumberFormat="1" applyFont="1" applyFill="1" applyBorder="1" applyAlignment="1" applyProtection="1">
      <alignment horizontal="center" vertical="center"/>
    </xf>
    <xf numFmtId="10" fontId="128" fillId="12" borderId="9" xfId="19" applyNumberFormat="1" applyFont="1" applyFill="1" applyBorder="1" applyAlignment="1" applyProtection="1">
      <alignment horizontal="center" vertical="center"/>
    </xf>
    <xf numFmtId="6" fontId="64" fillId="0" borderId="9" xfId="0" applyNumberFormat="1" applyFont="1" applyBorder="1" applyAlignment="1">
      <alignment horizontal="center" vertical="center" wrapText="1"/>
    </xf>
    <xf numFmtId="10" fontId="129" fillId="12" borderId="9" xfId="19" applyNumberFormat="1" applyFont="1" applyFill="1" applyBorder="1" applyAlignment="1" applyProtection="1">
      <alignment horizontal="center" vertical="center"/>
    </xf>
    <xf numFmtId="9" fontId="61" fillId="0" borderId="0" xfId="5" applyFont="1"/>
    <xf numFmtId="9" fontId="105" fillId="11" borderId="9" xfId="5" applyFont="1" applyFill="1" applyBorder="1" applyAlignment="1">
      <alignment horizontal="center" vertical="center" wrapText="1"/>
    </xf>
    <xf numFmtId="166" fontId="105" fillId="11" borderId="9" xfId="0" applyNumberFormat="1" applyFont="1" applyFill="1" applyBorder="1" applyAlignment="1">
      <alignment horizontal="center" vertical="center" wrapText="1"/>
    </xf>
    <xf numFmtId="0" fontId="105" fillId="11" borderId="9" xfId="2" applyNumberFormat="1" applyFont="1" applyFill="1" applyBorder="1" applyAlignment="1" applyProtection="1">
      <alignment horizontal="center" vertical="center" wrapText="1"/>
      <protection locked="0"/>
    </xf>
    <xf numFmtId="3" fontId="83" fillId="11" borderId="9" xfId="0" applyNumberFormat="1" applyFont="1" applyFill="1" applyBorder="1" applyAlignment="1">
      <alignment horizontal="center" vertical="center" wrapText="1"/>
    </xf>
    <xf numFmtId="169" fontId="83" fillId="11" borderId="9" xfId="2" applyNumberFormat="1" applyFont="1" applyFill="1" applyBorder="1" applyAlignment="1">
      <alignment horizontal="center" vertical="center" wrapText="1"/>
    </xf>
    <xf numFmtId="0" fontId="43" fillId="48" borderId="23" xfId="7" applyFont="1" applyFill="1" applyBorder="1" applyAlignment="1" applyProtection="1">
      <alignment horizontal="left" vertical="center" wrapText="1"/>
    </xf>
    <xf numFmtId="0" fontId="43" fillId="48" borderId="23" xfId="7" applyFont="1" applyFill="1" applyBorder="1" applyAlignment="1" applyProtection="1">
      <alignment horizontal="center" vertical="center" wrapText="1"/>
    </xf>
    <xf numFmtId="9" fontId="127" fillId="12" borderId="9" xfId="19" applyFont="1" applyFill="1" applyBorder="1" applyAlignment="1" applyProtection="1">
      <alignment horizontal="center" vertical="center"/>
    </xf>
    <xf numFmtId="9" fontId="43" fillId="48" borderId="23" xfId="7" applyNumberFormat="1" applyFont="1" applyFill="1" applyBorder="1" applyAlignment="1" applyProtection="1">
      <alignment horizontal="center" vertical="center" wrapText="1"/>
    </xf>
    <xf numFmtId="0" fontId="18" fillId="10" borderId="0" xfId="0" applyFont="1" applyFill="1"/>
    <xf numFmtId="10" fontId="130" fillId="12" borderId="9" xfId="19" applyNumberFormat="1" applyFont="1" applyFill="1" applyBorder="1" applyAlignment="1" applyProtection="1">
      <alignment horizontal="center" vertical="center"/>
    </xf>
    <xf numFmtId="10" fontId="127" fillId="12" borderId="15" xfId="19" applyNumberFormat="1" applyFont="1" applyFill="1" applyBorder="1" applyAlignment="1" applyProtection="1">
      <alignment horizontal="center" vertical="center"/>
    </xf>
    <xf numFmtId="9" fontId="127" fillId="12" borderId="15" xfId="19" applyFont="1" applyFill="1" applyBorder="1" applyAlignment="1" applyProtection="1">
      <alignment horizontal="center" vertical="center"/>
    </xf>
    <xf numFmtId="9" fontId="131" fillId="48" borderId="23" xfId="7" applyNumberFormat="1" applyFont="1" applyFill="1" applyBorder="1" applyAlignment="1" applyProtection="1">
      <alignment horizontal="center" vertical="center" wrapText="1"/>
    </xf>
    <xf numFmtId="0" fontId="92" fillId="46" borderId="8" xfId="0" applyFont="1" applyFill="1" applyBorder="1" applyAlignment="1">
      <alignment horizontal="center" vertical="center" wrapText="1"/>
    </xf>
    <xf numFmtId="0" fontId="18" fillId="11" borderId="92" xfId="0" applyFont="1" applyFill="1" applyBorder="1" applyAlignment="1">
      <alignment vertical="center" wrapText="1"/>
    </xf>
    <xf numFmtId="49" fontId="18" fillId="0" borderId="9" xfId="2" applyNumberFormat="1" applyFont="1" applyFill="1" applyBorder="1" applyAlignment="1" applyProtection="1">
      <alignment horizontal="justify" vertical="justify" wrapText="1"/>
      <protection locked="0"/>
    </xf>
    <xf numFmtId="0" fontId="18" fillId="11" borderId="9" xfId="5" applyNumberFormat="1" applyFont="1" applyFill="1" applyBorder="1" applyAlignment="1">
      <alignment horizontal="left" vertical="center" wrapText="1"/>
    </xf>
    <xf numFmtId="164" fontId="28" fillId="50" borderId="22" xfId="0" applyNumberFormat="1" applyFont="1" applyFill="1" applyBorder="1" applyAlignment="1">
      <alignment horizontal="center" vertical="center" wrapText="1"/>
    </xf>
    <xf numFmtId="3" fontId="0" fillId="0" borderId="0" xfId="0" applyNumberFormat="1"/>
    <xf numFmtId="10" fontId="28" fillId="12" borderId="15" xfId="19" applyNumberFormat="1" applyFont="1" applyFill="1" applyBorder="1" applyAlignment="1" applyProtection="1">
      <alignment horizontal="center" vertical="center"/>
    </xf>
    <xf numFmtId="3" fontId="18" fillId="24" borderId="9" xfId="0" applyNumberFormat="1" applyFont="1" applyFill="1" applyBorder="1" applyAlignment="1">
      <alignment horizontal="center" vertical="center" wrapText="1"/>
    </xf>
    <xf numFmtId="0" fontId="18" fillId="11" borderId="9" xfId="2" applyNumberFormat="1" applyFont="1" applyFill="1" applyBorder="1" applyAlignment="1" applyProtection="1">
      <alignment horizontal="center" vertical="center" wrapText="1"/>
      <protection locked="0"/>
    </xf>
    <xf numFmtId="176" fontId="18" fillId="11" borderId="9" xfId="5" applyNumberFormat="1" applyFont="1" applyFill="1" applyBorder="1" applyAlignment="1">
      <alignment horizontal="left" vertical="center" wrapText="1"/>
    </xf>
    <xf numFmtId="0" fontId="18" fillId="24" borderId="9" xfId="0" applyFont="1" applyFill="1" applyBorder="1" applyAlignment="1">
      <alignment horizontal="center" vertical="center" wrapText="1"/>
    </xf>
    <xf numFmtId="169" fontId="18" fillId="24" borderId="9" xfId="0" applyNumberFormat="1" applyFont="1" applyFill="1" applyBorder="1" applyAlignment="1">
      <alignment horizontal="center" vertical="center" wrapText="1"/>
    </xf>
    <xf numFmtId="9" fontId="18" fillId="24" borderId="9" xfId="0" applyNumberFormat="1" applyFont="1" applyFill="1" applyBorder="1" applyAlignment="1">
      <alignment horizontal="center" vertical="center" wrapText="1"/>
    </xf>
    <xf numFmtId="49" fontId="18" fillId="24" borderId="9" xfId="0" applyNumberFormat="1" applyFont="1" applyFill="1" applyBorder="1" applyAlignment="1">
      <alignment horizontal="center" vertical="center" wrapText="1"/>
    </xf>
    <xf numFmtId="42" fontId="18" fillId="12" borderId="9" xfId="4" applyFont="1" applyFill="1" applyBorder="1" applyAlignment="1">
      <alignment horizontal="center" vertical="center" wrapText="1"/>
    </xf>
    <xf numFmtId="41" fontId="18" fillId="11" borderId="9" xfId="2" applyFont="1" applyFill="1" applyBorder="1" applyAlignment="1" applyProtection="1">
      <alignment horizontal="center" vertical="center" wrapText="1"/>
      <protection locked="0"/>
    </xf>
    <xf numFmtId="41" fontId="18" fillId="11" borderId="9" xfId="0" applyNumberFormat="1" applyFont="1" applyFill="1" applyBorder="1" applyAlignment="1">
      <alignment horizontal="center" vertical="center" wrapText="1"/>
    </xf>
    <xf numFmtId="0" fontId="18" fillId="11" borderId="9" xfId="5" applyNumberFormat="1" applyFont="1" applyFill="1" applyBorder="1" applyAlignment="1">
      <alignment horizontal="left" wrapText="1"/>
    </xf>
    <xf numFmtId="10" fontId="18" fillId="24" borderId="9" xfId="5" applyNumberFormat="1" applyFont="1" applyFill="1" applyBorder="1" applyAlignment="1">
      <alignment horizontal="center" vertical="center" wrapText="1"/>
    </xf>
    <xf numFmtId="9" fontId="18" fillId="24" borderId="9" xfId="5" applyFont="1" applyFill="1" applyBorder="1" applyAlignment="1">
      <alignment horizontal="center" vertical="center" wrapText="1"/>
    </xf>
    <xf numFmtId="9" fontId="18" fillId="11" borderId="9" xfId="5" applyFont="1" applyFill="1" applyBorder="1" applyAlignment="1">
      <alignment horizontal="left" vertical="center" wrapText="1"/>
    </xf>
    <xf numFmtId="167" fontId="18" fillId="24" borderId="9" xfId="5" applyNumberFormat="1" applyFont="1" applyFill="1" applyBorder="1" applyAlignment="1">
      <alignment horizontal="center" vertical="center" wrapText="1"/>
    </xf>
    <xf numFmtId="0" fontId="4" fillId="14" borderId="14" xfId="0" applyFont="1" applyFill="1" applyBorder="1" applyAlignment="1">
      <alignment horizontal="center" vertical="center" wrapText="1"/>
    </xf>
    <xf numFmtId="1" fontId="18" fillId="11" borderId="9" xfId="5" applyNumberFormat="1" applyFont="1" applyFill="1" applyBorder="1" applyAlignment="1">
      <alignment horizontal="center" vertical="center" wrapText="1"/>
    </xf>
    <xf numFmtId="173" fontId="18" fillId="11" borderId="9" xfId="5" applyNumberFormat="1" applyFont="1" applyFill="1" applyBorder="1" applyAlignment="1">
      <alignment horizontal="center" vertical="center" wrapText="1"/>
    </xf>
    <xf numFmtId="0" fontId="4" fillId="15" borderId="14" xfId="0" applyFont="1" applyFill="1" applyBorder="1" applyAlignment="1">
      <alignment horizontal="center" vertical="center" wrapText="1"/>
    </xf>
    <xf numFmtId="0" fontId="38" fillId="15" borderId="14" xfId="0" applyFont="1" applyFill="1" applyBorder="1" applyAlignment="1">
      <alignment horizontal="center" vertical="center" wrapText="1"/>
    </xf>
    <xf numFmtId="0" fontId="4" fillId="15" borderId="0" xfId="0" applyFont="1" applyFill="1" applyAlignment="1">
      <alignment horizontal="center" vertical="center" wrapText="1"/>
    </xf>
    <xf numFmtId="0" fontId="38" fillId="15" borderId="0" xfId="0" applyFont="1" applyFill="1" applyAlignment="1">
      <alignment vertical="center" wrapText="1"/>
    </xf>
    <xf numFmtId="42" fontId="18" fillId="12" borderId="9" xfId="0" applyNumberFormat="1" applyFont="1" applyFill="1" applyBorder="1" applyAlignment="1">
      <alignment horizontal="center" vertical="center" wrapText="1"/>
    </xf>
    <xf numFmtId="173" fontId="18" fillId="11" borderId="9" xfId="5" applyNumberFormat="1" applyFont="1" applyFill="1" applyBorder="1" applyAlignment="1">
      <alignment horizontal="left" vertical="center" wrapText="1"/>
    </xf>
    <xf numFmtId="0" fontId="38" fillId="16" borderId="0" xfId="0" applyFont="1" applyFill="1" applyAlignment="1">
      <alignment vertical="center" wrapText="1"/>
    </xf>
    <xf numFmtId="0" fontId="18" fillId="11" borderId="10" xfId="7" applyFont="1" applyFill="1" applyBorder="1" applyAlignment="1">
      <alignment horizontal="center" vertical="center" wrapText="1"/>
    </xf>
    <xf numFmtId="3" fontId="18" fillId="12" borderId="9" xfId="0" applyNumberFormat="1" applyFont="1" applyFill="1" applyBorder="1" applyAlignment="1">
      <alignment horizontal="left" vertical="top" wrapText="1"/>
    </xf>
    <xf numFmtId="10" fontId="1" fillId="12" borderId="9" xfId="19" applyNumberFormat="1" applyFont="1" applyFill="1" applyBorder="1" applyAlignment="1" applyProtection="1">
      <alignment horizontal="center" vertical="center"/>
    </xf>
    <xf numFmtId="0" fontId="92" fillId="26" borderId="93" xfId="0" applyFont="1" applyFill="1" applyBorder="1" applyAlignment="1">
      <alignment horizontal="center" vertical="center" wrapText="1"/>
    </xf>
    <xf numFmtId="165" fontId="43" fillId="26" borderId="94" xfId="0" applyNumberFormat="1" applyFont="1" applyFill="1" applyBorder="1" applyAlignment="1">
      <alignment horizontal="center" vertical="center" wrapText="1"/>
    </xf>
    <xf numFmtId="0" fontId="18" fillId="11" borderId="95" xfId="0" applyFont="1" applyFill="1" applyBorder="1" applyAlignment="1">
      <alignment horizontal="center" vertical="center" wrapText="1"/>
    </xf>
    <xf numFmtId="165" fontId="43" fillId="26" borderId="95" xfId="0" applyNumberFormat="1" applyFont="1" applyFill="1" applyBorder="1" applyAlignment="1">
      <alignment horizontal="center" vertical="center" wrapText="1"/>
    </xf>
    <xf numFmtId="9" fontId="43" fillId="26" borderId="95" xfId="2" applyNumberFormat="1" applyFont="1" applyFill="1" applyBorder="1" applyAlignment="1">
      <alignment horizontal="center" vertical="center" wrapText="1"/>
    </xf>
    <xf numFmtId="9" fontId="43" fillId="26" borderId="96" xfId="0" applyNumberFormat="1" applyFont="1" applyFill="1" applyBorder="1" applyAlignment="1">
      <alignment horizontal="center" vertical="center" wrapText="1"/>
    </xf>
    <xf numFmtId="0" fontId="18" fillId="26" borderId="0" xfId="0" applyFont="1" applyFill="1"/>
    <xf numFmtId="0" fontId="56" fillId="40" borderId="9" xfId="0" applyFont="1" applyFill="1" applyBorder="1" applyAlignment="1">
      <alignment horizontal="center" vertical="center" wrapText="1"/>
    </xf>
    <xf numFmtId="9" fontId="56" fillId="40" borderId="9" xfId="5" applyFont="1" applyFill="1" applyBorder="1" applyAlignment="1">
      <alignment horizontal="center" vertical="center" wrapText="1"/>
    </xf>
    <xf numFmtId="4" fontId="18" fillId="12" borderId="9" xfId="0" applyNumberFormat="1" applyFont="1" applyFill="1" applyBorder="1" applyAlignment="1">
      <alignment horizontal="center" vertical="center" wrapText="1"/>
    </xf>
    <xf numFmtId="9" fontId="116" fillId="12" borderId="9" xfId="5" applyFont="1" applyFill="1" applyBorder="1" applyAlignment="1">
      <alignment horizontal="center" vertical="center" wrapText="1"/>
    </xf>
    <xf numFmtId="0" fontId="0" fillId="13" borderId="9" xfId="0" applyFill="1" applyBorder="1"/>
    <xf numFmtId="3" fontId="28" fillId="11" borderId="9" xfId="0" applyNumberFormat="1" applyFont="1" applyFill="1" applyBorder="1" applyAlignment="1">
      <alignment horizontal="center" vertical="center" wrapText="1"/>
    </xf>
    <xf numFmtId="9" fontId="111" fillId="12" borderId="9" xfId="5" applyFont="1" applyFill="1" applyBorder="1" applyAlignment="1">
      <alignment horizontal="center" vertical="center" wrapText="1"/>
    </xf>
    <xf numFmtId="4" fontId="28" fillId="11" borderId="9" xfId="0" applyNumberFormat="1" applyFont="1" applyFill="1" applyBorder="1" applyAlignment="1">
      <alignment horizontal="center" vertical="center" wrapText="1"/>
    </xf>
    <xf numFmtId="0" fontId="28" fillId="11" borderId="9" xfId="0" applyFont="1" applyFill="1" applyBorder="1" applyAlignment="1">
      <alignment horizontal="center" vertical="center" wrapText="1"/>
    </xf>
    <xf numFmtId="3" fontId="28" fillId="10" borderId="9" xfId="0" applyNumberFormat="1" applyFont="1" applyFill="1" applyBorder="1" applyAlignment="1">
      <alignment horizontal="center" vertical="center" wrapText="1"/>
    </xf>
    <xf numFmtId="180" fontId="18" fillId="12" borderId="9" xfId="0" applyNumberFormat="1" applyFont="1" applyFill="1" applyBorder="1" applyAlignment="1">
      <alignment horizontal="center" vertical="center" wrapText="1"/>
    </xf>
    <xf numFmtId="41" fontId="18" fillId="12" borderId="9" xfId="2" applyFont="1" applyFill="1" applyBorder="1" applyAlignment="1">
      <alignment horizontal="center" vertical="center" wrapText="1"/>
    </xf>
    <xf numFmtId="41" fontId="18" fillId="12" borderId="9" xfId="0" applyNumberFormat="1" applyFont="1" applyFill="1" applyBorder="1" applyAlignment="1">
      <alignment horizontal="center" vertical="center" wrapText="1"/>
    </xf>
    <xf numFmtId="43" fontId="18" fillId="12" borderId="9" xfId="1" applyFont="1" applyFill="1" applyBorder="1" applyAlignment="1">
      <alignment horizontal="center" vertical="center" wrapText="1"/>
    </xf>
    <xf numFmtId="0" fontId="28" fillId="12" borderId="9" xfId="0" applyFont="1" applyFill="1" applyBorder="1" applyAlignment="1">
      <alignment wrapText="1"/>
    </xf>
    <xf numFmtId="0" fontId="7" fillId="14" borderId="9" xfId="0" applyFont="1" applyFill="1" applyBorder="1" applyAlignment="1">
      <alignment vertical="center" wrapText="1"/>
    </xf>
    <xf numFmtId="0" fontId="104" fillId="13" borderId="9" xfId="0" applyFont="1" applyFill="1" applyBorder="1"/>
    <xf numFmtId="0" fontId="18" fillId="0" borderId="9" xfId="0" applyFont="1" applyBorder="1"/>
    <xf numFmtId="9" fontId="28" fillId="11" borderId="9" xfId="0" applyNumberFormat="1" applyFont="1" applyFill="1" applyBorder="1" applyAlignment="1">
      <alignment horizontal="center" vertical="center" wrapText="1"/>
    </xf>
    <xf numFmtId="0" fontId="18" fillId="13" borderId="9" xfId="0" applyFont="1" applyFill="1" applyBorder="1"/>
    <xf numFmtId="9" fontId="0" fillId="0" borderId="9" xfId="5" applyFont="1" applyFill="1" applyBorder="1" applyAlignment="1" applyProtection="1">
      <alignment horizontal="center"/>
    </xf>
    <xf numFmtId="0" fontId="135" fillId="0" borderId="0" xfId="0" applyFont="1"/>
    <xf numFmtId="9" fontId="65" fillId="27" borderId="9" xfId="19" applyFont="1" applyFill="1" applyBorder="1" applyAlignment="1" applyProtection="1">
      <alignment horizontal="center" vertical="center"/>
    </xf>
    <xf numFmtId="171" fontId="95" fillId="11" borderId="9" xfId="2" applyNumberFormat="1" applyFont="1" applyFill="1" applyBorder="1" applyAlignment="1" applyProtection="1">
      <alignment horizontal="center" vertical="center" wrapText="1"/>
      <protection locked="0"/>
    </xf>
    <xf numFmtId="6" fontId="46" fillId="0" borderId="0" xfId="0" applyNumberFormat="1" applyFont="1"/>
    <xf numFmtId="0" fontId="46" fillId="0" borderId="0" xfId="0" applyFont="1"/>
    <xf numFmtId="171" fontId="46" fillId="0" borderId="0" xfId="0" applyNumberFormat="1" applyFont="1"/>
    <xf numFmtId="3" fontId="47" fillId="32" borderId="22" xfId="0" applyNumberFormat="1" applyFont="1" applyFill="1" applyBorder="1" applyAlignment="1">
      <alignment horizontal="center" vertical="center" wrapText="1"/>
    </xf>
    <xf numFmtId="1" fontId="46" fillId="0" borderId="0" xfId="0" applyNumberFormat="1" applyFont="1"/>
    <xf numFmtId="9" fontId="46" fillId="0" borderId="0" xfId="0" applyNumberFormat="1" applyFont="1"/>
    <xf numFmtId="9" fontId="130" fillId="12" borderId="9" xfId="19" applyFont="1" applyFill="1" applyBorder="1" applyAlignment="1" applyProtection="1">
      <alignment horizontal="center" vertical="center"/>
    </xf>
    <xf numFmtId="3" fontId="116" fillId="12" borderId="9" xfId="2" applyNumberFormat="1" applyFont="1" applyFill="1" applyBorder="1" applyAlignment="1">
      <alignment horizontal="center" vertical="center" wrapText="1"/>
    </xf>
    <xf numFmtId="3" fontId="83" fillId="24" borderId="9" xfId="2" applyNumberFormat="1" applyFont="1" applyFill="1" applyBorder="1" applyAlignment="1">
      <alignment horizontal="center" vertical="center" wrapText="1"/>
    </xf>
    <xf numFmtId="9" fontId="116" fillId="12" borderId="9" xfId="2" applyNumberFormat="1" applyFont="1" applyFill="1" applyBorder="1" applyAlignment="1">
      <alignment horizontal="center" vertical="center" wrapText="1"/>
    </xf>
    <xf numFmtId="3" fontId="116" fillId="24" borderId="9" xfId="2" applyNumberFormat="1" applyFont="1" applyFill="1" applyBorder="1" applyAlignment="1">
      <alignment horizontal="center" vertical="center" wrapText="1"/>
    </xf>
    <xf numFmtId="9" fontId="65" fillId="24" borderId="9" xfId="19" applyFont="1" applyFill="1" applyBorder="1" applyAlignment="1" applyProtection="1">
      <alignment horizontal="center" vertical="center"/>
    </xf>
    <xf numFmtId="0" fontId="116" fillId="12" borderId="9" xfId="0" applyFont="1" applyFill="1" applyBorder="1" applyAlignment="1">
      <alignment horizontal="center" vertical="center" wrapText="1"/>
    </xf>
    <xf numFmtId="6" fontId="64" fillId="11" borderId="9" xfId="0" applyNumberFormat="1" applyFont="1" applyFill="1" applyBorder="1" applyAlignment="1">
      <alignment horizontal="center" vertical="top" wrapText="1"/>
    </xf>
    <xf numFmtId="0" fontId="46" fillId="54" borderId="0" xfId="0" applyFont="1" applyFill="1"/>
    <xf numFmtId="0" fontId="47" fillId="55" borderId="22" xfId="0" applyFont="1" applyFill="1" applyBorder="1" applyAlignment="1">
      <alignment horizontal="center" vertical="center" wrapText="1"/>
    </xf>
    <xf numFmtId="0" fontId="139" fillId="0" borderId="0" xfId="0" applyFont="1"/>
    <xf numFmtId="173" fontId="18" fillId="11" borderId="9" xfId="2" applyNumberFormat="1" applyFont="1" applyFill="1" applyBorder="1" applyAlignment="1" applyProtection="1">
      <alignment horizontal="center" vertical="center" wrapText="1"/>
      <protection locked="0"/>
    </xf>
    <xf numFmtId="0" fontId="49" fillId="35" borderId="18" xfId="0" applyFont="1" applyFill="1" applyBorder="1" applyAlignment="1">
      <alignment horizontal="center" vertical="center" wrapText="1"/>
    </xf>
    <xf numFmtId="0" fontId="47" fillId="36" borderId="20" xfId="7" applyFont="1" applyFill="1" applyBorder="1" applyAlignment="1">
      <alignment horizontal="center" vertical="center" wrapText="1"/>
    </xf>
    <xf numFmtId="0" fontId="47" fillId="36" borderId="20" xfId="0" applyFont="1" applyFill="1" applyBorder="1" applyAlignment="1">
      <alignment horizontal="center" vertical="center" wrapText="1"/>
    </xf>
    <xf numFmtId="0" fontId="47" fillId="36" borderId="22" xfId="7" applyFont="1" applyFill="1" applyBorder="1" applyAlignment="1">
      <alignment horizontal="center" vertical="center" wrapText="1"/>
    </xf>
    <xf numFmtId="9" fontId="95" fillId="11" borderId="9" xfId="5" applyFont="1" applyFill="1" applyBorder="1" applyAlignment="1" applyProtection="1">
      <alignment horizontal="center" vertical="center" wrapText="1"/>
      <protection locked="0"/>
    </xf>
    <xf numFmtId="9" fontId="61" fillId="12" borderId="9" xfId="19" applyFont="1" applyFill="1" applyBorder="1" applyAlignment="1" applyProtection="1">
      <alignment horizontal="center" vertical="center"/>
    </xf>
    <xf numFmtId="0" fontId="49" fillId="35" borderId="17" xfId="0" applyFont="1" applyFill="1" applyBorder="1" applyAlignment="1">
      <alignment horizontal="center" vertical="center" wrapText="1"/>
    </xf>
    <xf numFmtId="0" fontId="138" fillId="0" borderId="0" xfId="0" applyFont="1"/>
    <xf numFmtId="0" fontId="46" fillId="0" borderId="0" xfId="5" applyNumberFormat="1" applyFont="1"/>
    <xf numFmtId="0" fontId="140" fillId="0" borderId="0" xfId="0" applyFont="1"/>
    <xf numFmtId="0" fontId="27" fillId="13" borderId="0" xfId="0" applyFont="1" applyFill="1"/>
    <xf numFmtId="0" fontId="27" fillId="13" borderId="0" xfId="0" applyFont="1" applyFill="1" applyAlignment="1">
      <alignment wrapText="1"/>
    </xf>
    <xf numFmtId="0" fontId="56" fillId="9" borderId="15" xfId="0" applyFont="1" applyFill="1" applyBorder="1" applyAlignment="1">
      <alignment vertical="center" wrapText="1"/>
    </xf>
    <xf numFmtId="8" fontId="18" fillId="11" borderId="9" xfId="0" applyNumberFormat="1" applyFont="1" applyFill="1" applyBorder="1" applyAlignment="1">
      <alignment horizontal="center" vertical="center" wrapText="1"/>
    </xf>
    <xf numFmtId="10" fontId="7" fillId="12" borderId="10" xfId="5" applyNumberFormat="1" applyFont="1" applyFill="1" applyBorder="1" applyAlignment="1">
      <alignment horizontal="center" vertical="center" wrapText="1"/>
    </xf>
    <xf numFmtId="42" fontId="63" fillId="11" borderId="9" xfId="4" applyFont="1" applyFill="1" applyBorder="1" applyAlignment="1">
      <alignment horizontal="center" vertical="center" wrapText="1"/>
    </xf>
    <xf numFmtId="6" fontId="63" fillId="11" borderId="9" xfId="0" applyNumberFormat="1" applyFont="1" applyFill="1" applyBorder="1" applyAlignment="1">
      <alignment horizontal="center" vertical="center" wrapText="1"/>
    </xf>
    <xf numFmtId="9" fontId="28" fillId="12" borderId="10" xfId="5" applyFont="1" applyFill="1" applyBorder="1" applyAlignment="1">
      <alignment horizontal="center" vertical="center" wrapText="1"/>
    </xf>
    <xf numFmtId="42" fontId="63" fillId="11" borderId="9" xfId="0" applyNumberFormat="1" applyFont="1" applyFill="1" applyBorder="1" applyAlignment="1">
      <alignment horizontal="center" vertical="center" wrapText="1"/>
    </xf>
    <xf numFmtId="9" fontId="111" fillId="11" borderId="9" xfId="5" applyFont="1" applyFill="1" applyBorder="1" applyAlignment="1">
      <alignment horizontal="center" vertical="center" wrapText="1"/>
    </xf>
    <xf numFmtId="0" fontId="0" fillId="11" borderId="0" xfId="0" applyFill="1"/>
    <xf numFmtId="182" fontId="63" fillId="11" borderId="9" xfId="4" applyNumberFormat="1" applyFont="1" applyFill="1" applyBorder="1" applyAlignment="1">
      <alignment horizontal="center" vertical="center" wrapText="1"/>
    </xf>
    <xf numFmtId="3" fontId="63" fillId="12" borderId="9" xfId="0" applyNumberFormat="1" applyFont="1" applyFill="1" applyBorder="1" applyAlignment="1">
      <alignment horizontal="center" vertical="center" wrapText="1"/>
    </xf>
    <xf numFmtId="9" fontId="63" fillId="12" borderId="9" xfId="5" applyFont="1" applyFill="1" applyBorder="1" applyAlignment="1">
      <alignment horizontal="center" vertical="center" wrapText="1"/>
    </xf>
    <xf numFmtId="4" fontId="63" fillId="12" borderId="9" xfId="0" applyNumberFormat="1" applyFont="1" applyFill="1" applyBorder="1" applyAlignment="1">
      <alignment horizontal="center" vertical="center" wrapText="1"/>
    </xf>
    <xf numFmtId="42" fontId="18" fillId="11" borderId="9" xfId="4" applyFont="1" applyFill="1" applyBorder="1" applyAlignment="1">
      <alignment horizontal="center" vertical="center" wrapText="1"/>
    </xf>
    <xf numFmtId="3" fontId="63" fillId="11" borderId="9" xfId="0" applyNumberFormat="1" applyFont="1" applyFill="1" applyBorder="1" applyAlignment="1">
      <alignment horizontal="center" vertical="center" wrapText="1"/>
    </xf>
    <xf numFmtId="0" fontId="38" fillId="14" borderId="16" xfId="0" applyFont="1" applyFill="1" applyBorder="1" applyAlignment="1">
      <alignment vertical="center" wrapText="1"/>
    </xf>
    <xf numFmtId="0" fontId="143" fillId="57" borderId="22" xfId="0" applyFont="1" applyFill="1" applyBorder="1" applyAlignment="1">
      <alignment wrapText="1"/>
    </xf>
    <xf numFmtId="6" fontId="107" fillId="11" borderId="9" xfId="0" applyNumberFormat="1" applyFont="1" applyFill="1" applyBorder="1" applyAlignment="1">
      <alignment horizontal="center" vertical="center" wrapText="1"/>
    </xf>
    <xf numFmtId="9" fontId="95" fillId="12" borderId="9" xfId="5" applyFont="1" applyFill="1" applyBorder="1" applyAlignment="1" applyProtection="1">
      <alignment horizontal="center" vertical="center"/>
    </xf>
    <xf numFmtId="0" fontId="144" fillId="12" borderId="10" xfId="0" applyFont="1" applyFill="1" applyBorder="1" applyAlignment="1">
      <alignment horizontal="center" vertical="center" wrapText="1"/>
    </xf>
    <xf numFmtId="0" fontId="38" fillId="12" borderId="11" xfId="0" applyFont="1" applyFill="1" applyBorder="1" applyAlignment="1">
      <alignment vertical="center" wrapText="1"/>
    </xf>
    <xf numFmtId="9" fontId="4" fillId="31" borderId="9" xfId="0" applyNumberFormat="1" applyFont="1" applyFill="1" applyBorder="1" applyAlignment="1">
      <alignment horizontal="center" vertical="center" wrapText="1"/>
    </xf>
    <xf numFmtId="0" fontId="34" fillId="12" borderId="9" xfId="0" applyFont="1" applyFill="1" applyBorder="1" applyAlignment="1">
      <alignment vertical="center" wrapText="1"/>
    </xf>
    <xf numFmtId="0" fontId="34" fillId="11" borderId="9" xfId="0" applyFont="1" applyFill="1" applyBorder="1" applyAlignment="1">
      <alignment vertical="center" wrapText="1"/>
    </xf>
    <xf numFmtId="9" fontId="18" fillId="11" borderId="9" xfId="0" applyNumberFormat="1" applyFont="1" applyFill="1" applyBorder="1" applyAlignment="1">
      <alignment horizontal="justify" vertical="top" wrapText="1"/>
    </xf>
    <xf numFmtId="0" fontId="34" fillId="12" borderId="10" xfId="0" applyFont="1" applyFill="1" applyBorder="1" applyAlignment="1">
      <alignment vertical="center" wrapText="1"/>
    </xf>
    <xf numFmtId="6" fontId="34" fillId="11" borderId="9" xfId="0" applyNumberFormat="1" applyFont="1" applyFill="1" applyBorder="1" applyAlignment="1">
      <alignment horizontal="justify" vertical="center" wrapText="1"/>
    </xf>
    <xf numFmtId="0" fontId="57" fillId="9" borderId="11" xfId="0" applyFont="1" applyFill="1" applyBorder="1" applyAlignment="1">
      <alignment vertical="center" wrapText="1"/>
    </xf>
    <xf numFmtId="49" fontId="63" fillId="11" borderId="9" xfId="2" applyNumberFormat="1" applyFont="1" applyFill="1" applyBorder="1" applyAlignment="1" applyProtection="1">
      <alignment horizontal="center" vertical="center" wrapText="1"/>
      <protection locked="0"/>
    </xf>
    <xf numFmtId="1" fontId="18" fillId="12" borderId="15" xfId="0" applyNumberFormat="1" applyFont="1" applyFill="1" applyBorder="1" applyAlignment="1">
      <alignment horizontal="center" vertical="center" wrapText="1"/>
    </xf>
    <xf numFmtId="169" fontId="0" fillId="0" borderId="0" xfId="0" applyNumberFormat="1" applyAlignment="1">
      <alignment horizontal="left"/>
    </xf>
    <xf numFmtId="4" fontId="0" fillId="0" borderId="0" xfId="0" applyNumberFormat="1" applyAlignment="1">
      <alignment horizontal="left"/>
    </xf>
    <xf numFmtId="41" fontId="0" fillId="0" borderId="0" xfId="0" applyNumberFormat="1" applyAlignment="1">
      <alignment vertical="center"/>
    </xf>
    <xf numFmtId="0" fontId="80" fillId="12" borderId="9" xfId="19" applyNumberFormat="1" applyFont="1" applyFill="1" applyBorder="1" applyAlignment="1" applyProtection="1">
      <alignment horizontal="center" vertical="center"/>
    </xf>
    <xf numFmtId="9" fontId="18" fillId="12" borderId="15" xfId="0" applyNumberFormat="1" applyFont="1" applyFill="1" applyBorder="1" applyAlignment="1">
      <alignment horizontal="center" vertical="center" wrapText="1"/>
    </xf>
    <xf numFmtId="9" fontId="7" fillId="17" borderId="9" xfId="0" applyNumberFormat="1" applyFont="1" applyFill="1" applyBorder="1" applyAlignment="1">
      <alignment horizontal="center" vertical="center" wrapText="1"/>
    </xf>
    <xf numFmtId="188" fontId="43" fillId="46" borderId="9" xfId="4" applyNumberFormat="1" applyFont="1" applyFill="1" applyBorder="1" applyAlignment="1" applyProtection="1">
      <alignment horizontal="center" vertical="center" wrapText="1"/>
    </xf>
    <xf numFmtId="4" fontId="18" fillId="11" borderId="15" xfId="0" applyNumberFormat="1" applyFont="1" applyFill="1" applyBorder="1" applyAlignment="1">
      <alignment horizontal="left" vertical="center" wrapText="1"/>
    </xf>
    <xf numFmtId="10" fontId="66" fillId="12" borderId="9" xfId="19" applyNumberFormat="1" applyFont="1" applyFill="1" applyBorder="1" applyAlignment="1" applyProtection="1">
      <alignment horizontal="center" vertical="center"/>
    </xf>
    <xf numFmtId="9" fontId="1" fillId="12" borderId="9" xfId="19" applyFont="1" applyFill="1" applyBorder="1" applyAlignment="1" applyProtection="1">
      <alignment horizontal="center" vertical="center"/>
    </xf>
    <xf numFmtId="9" fontId="18" fillId="12" borderId="9" xfId="2" applyNumberFormat="1" applyFont="1" applyFill="1" applyBorder="1" applyAlignment="1">
      <alignment horizontal="center" vertical="center" wrapText="1"/>
    </xf>
    <xf numFmtId="0" fontId="43" fillId="46" borderId="13" xfId="0" applyFont="1" applyFill="1" applyBorder="1" applyAlignment="1">
      <alignment horizontal="center" vertical="center" wrapText="1"/>
    </xf>
    <xf numFmtId="0" fontId="18" fillId="46" borderId="9" xfId="0" applyFont="1" applyFill="1" applyBorder="1" applyAlignment="1">
      <alignment horizontal="center" vertical="center" wrapText="1"/>
    </xf>
    <xf numFmtId="3" fontId="18" fillId="46" borderId="9" xfId="0" applyNumberFormat="1" applyFont="1" applyFill="1" applyBorder="1" applyAlignment="1">
      <alignment horizontal="center" vertical="center"/>
    </xf>
    <xf numFmtId="176" fontId="18" fillId="11" borderId="9" xfId="0" applyNumberFormat="1" applyFont="1" applyFill="1" applyBorder="1" applyAlignment="1">
      <alignment horizontal="center" vertical="center" wrapText="1"/>
    </xf>
    <xf numFmtId="41" fontId="63" fillId="11" borderId="9" xfId="2" applyFont="1" applyFill="1" applyBorder="1" applyAlignment="1" applyProtection="1">
      <alignment horizontal="center" vertical="center" wrapText="1"/>
      <protection locked="0"/>
    </xf>
    <xf numFmtId="167" fontId="18" fillId="11" borderId="15" xfId="5" applyNumberFormat="1" applyFont="1" applyFill="1" applyBorder="1" applyAlignment="1">
      <alignment horizontal="center" vertical="center" wrapText="1"/>
    </xf>
    <xf numFmtId="10" fontId="18" fillId="11" borderId="15" xfId="5" applyNumberFormat="1" applyFont="1" applyFill="1" applyBorder="1" applyAlignment="1">
      <alignment horizontal="center" vertical="center" wrapText="1"/>
    </xf>
    <xf numFmtId="0" fontId="18" fillId="13" borderId="2" xfId="0" applyFont="1" applyFill="1" applyBorder="1" applyAlignment="1">
      <alignment horizontal="center" vertical="center" wrapText="1"/>
    </xf>
    <xf numFmtId="0" fontId="57" fillId="40" borderId="58" xfId="0" applyFont="1" applyFill="1" applyBorder="1" applyAlignment="1">
      <alignment horizontal="center" vertical="center" wrapText="1"/>
    </xf>
    <xf numFmtId="169" fontId="30" fillId="12" borderId="9" xfId="0" applyNumberFormat="1" applyFont="1" applyFill="1" applyBorder="1" applyAlignment="1">
      <alignment horizontal="center" vertical="center" wrapText="1"/>
    </xf>
    <xf numFmtId="41" fontId="18" fillId="11" borderId="16" xfId="29" applyFont="1" applyFill="1" applyBorder="1" applyAlignment="1" applyProtection="1">
      <alignment horizontal="center" vertical="center" wrapText="1"/>
      <protection locked="0"/>
    </xf>
    <xf numFmtId="172" fontId="5" fillId="0" borderId="0" xfId="0" applyNumberFormat="1" applyFont="1" applyAlignment="1">
      <alignment horizontal="left" vertical="center"/>
    </xf>
    <xf numFmtId="0" fontId="5" fillId="0" borderId="0" xfId="0" applyFont="1" applyAlignment="1">
      <alignment horizontal="left" vertical="center"/>
    </xf>
    <xf numFmtId="41" fontId="18" fillId="11" borderId="9" xfId="29" applyFont="1" applyFill="1" applyBorder="1" applyAlignment="1" applyProtection="1">
      <alignment horizontal="center" vertical="center" wrapText="1"/>
      <protection locked="0"/>
    </xf>
    <xf numFmtId="0" fontId="43" fillId="46" borderId="9" xfId="0" applyFont="1" applyFill="1" applyBorder="1" applyAlignment="1">
      <alignment horizontal="center" vertical="center" wrapText="1"/>
    </xf>
    <xf numFmtId="6" fontId="30" fillId="11" borderId="9" xfId="0" applyNumberFormat="1" applyFont="1" applyFill="1" applyBorder="1" applyAlignment="1">
      <alignment horizontal="center" vertical="center" wrapText="1"/>
    </xf>
    <xf numFmtId="169" fontId="18" fillId="11" borderId="16" xfId="2" applyNumberFormat="1" applyFont="1" applyFill="1" applyBorder="1" applyAlignment="1">
      <alignment horizontal="center" vertical="center" wrapText="1"/>
    </xf>
    <xf numFmtId="9" fontId="18" fillId="11" borderId="16" xfId="5" applyFont="1" applyFill="1" applyBorder="1" applyAlignment="1">
      <alignment horizontal="center" vertical="center" wrapText="1"/>
    </xf>
    <xf numFmtId="0" fontId="5" fillId="0" borderId="0" xfId="0" applyFont="1" applyAlignment="1">
      <alignment horizontal="left" vertical="center" wrapText="1"/>
    </xf>
    <xf numFmtId="9" fontId="30" fillId="11" borderId="9" xfId="0" applyNumberFormat="1" applyFont="1" applyFill="1" applyBorder="1" applyAlignment="1">
      <alignment horizontal="center" vertical="center" wrapText="1"/>
    </xf>
    <xf numFmtId="9" fontId="30" fillId="11" borderId="9" xfId="5" applyFont="1" applyFill="1" applyBorder="1" applyAlignment="1">
      <alignment horizontal="center" vertical="center" wrapText="1"/>
    </xf>
    <xf numFmtId="9" fontId="43" fillId="46" borderId="9" xfId="0" applyNumberFormat="1" applyFont="1" applyFill="1" applyBorder="1" applyAlignment="1">
      <alignment horizontal="center" vertical="center" wrapText="1"/>
    </xf>
    <xf numFmtId="0" fontId="5" fillId="13" borderId="0" xfId="0" applyFont="1" applyFill="1" applyAlignment="1">
      <alignment horizontal="left" vertical="center"/>
    </xf>
    <xf numFmtId="9" fontId="18" fillId="11" borderId="16" xfId="5" applyFont="1" applyFill="1" applyBorder="1" applyAlignment="1" applyProtection="1">
      <alignment horizontal="center" vertical="center" wrapText="1"/>
      <protection locked="0"/>
    </xf>
    <xf numFmtId="10" fontId="18" fillId="26" borderId="9" xfId="5" applyNumberFormat="1" applyFont="1" applyFill="1" applyBorder="1" applyAlignment="1">
      <alignment horizontal="justify" vertical="center" wrapText="1"/>
    </xf>
    <xf numFmtId="0" fontId="43" fillId="46" borderId="10" xfId="7" applyFont="1" applyFill="1" applyBorder="1" applyAlignment="1">
      <alignment horizontal="center" vertical="center" wrapText="1"/>
    </xf>
    <xf numFmtId="9" fontId="43" fillId="46" borderId="9" xfId="5" applyFont="1" applyFill="1" applyBorder="1" applyAlignment="1">
      <alignment horizontal="center" vertical="center"/>
    </xf>
    <xf numFmtId="10" fontId="105" fillId="26" borderId="9" xfId="5" applyNumberFormat="1" applyFont="1" applyFill="1" applyBorder="1" applyAlignment="1">
      <alignment horizontal="center" vertical="center" wrapText="1"/>
    </xf>
    <xf numFmtId="169" fontId="18" fillId="12" borderId="9" xfId="0" applyNumberFormat="1" applyFont="1" applyFill="1" applyBorder="1" applyAlignment="1">
      <alignment horizontal="justify" vertical="center" wrapText="1"/>
    </xf>
    <xf numFmtId="9" fontId="105" fillId="12" borderId="9" xfId="0" applyNumberFormat="1" applyFont="1" applyFill="1" applyBorder="1" applyAlignment="1">
      <alignment horizontal="center" vertical="center" wrapText="1"/>
    </xf>
    <xf numFmtId="10" fontId="105" fillId="12" borderId="9" xfId="0" applyNumberFormat="1" applyFont="1" applyFill="1" applyBorder="1" applyAlignment="1">
      <alignment horizontal="center" vertical="center" wrapText="1"/>
    </xf>
    <xf numFmtId="0" fontId="43" fillId="46" borderId="10" xfId="0" applyFont="1" applyFill="1" applyBorder="1" applyAlignment="1">
      <alignment horizontal="center" vertical="center" wrapText="1"/>
    </xf>
    <xf numFmtId="0" fontId="105" fillId="12" borderId="9" xfId="0" applyFont="1" applyFill="1" applyBorder="1" applyAlignment="1">
      <alignment horizontal="center" vertical="center" wrapText="1"/>
    </xf>
    <xf numFmtId="1" fontId="105" fillId="11" borderId="9" xfId="0" applyNumberFormat="1" applyFont="1" applyFill="1" applyBorder="1" applyAlignment="1">
      <alignment horizontal="center" vertical="center" wrapText="1"/>
    </xf>
    <xf numFmtId="9" fontId="30" fillId="12" borderId="9" xfId="0" applyNumberFormat="1" applyFont="1" applyFill="1" applyBorder="1" applyAlignment="1">
      <alignment horizontal="center" vertical="center" wrapText="1"/>
    </xf>
    <xf numFmtId="10" fontId="44" fillId="12" borderId="9" xfId="19" applyNumberFormat="1" applyFont="1" applyFill="1" applyBorder="1" applyAlignment="1" applyProtection="1">
      <alignment horizontal="center" vertical="center"/>
    </xf>
    <xf numFmtId="3" fontId="30" fillId="12" borderId="9" xfId="0" applyNumberFormat="1" applyFont="1" applyFill="1" applyBorder="1" applyAlignment="1">
      <alignment horizontal="center" vertical="center" wrapText="1"/>
    </xf>
    <xf numFmtId="9" fontId="44" fillId="12" borderId="9" xfId="5" applyFont="1" applyFill="1" applyBorder="1" applyAlignment="1">
      <alignment horizontal="center" vertical="center" wrapText="1"/>
    </xf>
    <xf numFmtId="0" fontId="43" fillId="46" borderId="101" xfId="7" applyFont="1" applyFill="1" applyBorder="1" applyAlignment="1">
      <alignment horizontal="center" vertical="center" wrapText="1"/>
    </xf>
    <xf numFmtId="169" fontId="18" fillId="12" borderId="9" xfId="0" applyNumberFormat="1" applyFont="1" applyFill="1" applyBorder="1" applyAlignment="1">
      <alignment horizontal="justify" vertical="top" wrapText="1"/>
    </xf>
    <xf numFmtId="0" fontId="43" fillId="46" borderId="32" xfId="7" applyFont="1" applyFill="1" applyBorder="1" applyAlignment="1">
      <alignment horizontal="center" vertical="center" wrapText="1"/>
    </xf>
    <xf numFmtId="0" fontId="18" fillId="11" borderId="12" xfId="0" applyFont="1" applyFill="1" applyBorder="1" applyAlignment="1">
      <alignment horizontal="center" vertical="center" wrapText="1"/>
    </xf>
    <xf numFmtId="0" fontId="43" fillId="46" borderId="102" xfId="7" applyFont="1" applyFill="1" applyBorder="1" applyAlignment="1">
      <alignment horizontal="center" vertical="center" wrapText="1"/>
    </xf>
    <xf numFmtId="0" fontId="43" fillId="46" borderId="6" xfId="7" applyFont="1" applyFill="1" applyBorder="1" applyAlignment="1">
      <alignment horizontal="center" vertical="center" wrapText="1"/>
    </xf>
    <xf numFmtId="0" fontId="43" fillId="46" borderId="8" xfId="7" applyFont="1" applyFill="1" applyBorder="1" applyAlignment="1">
      <alignment horizontal="center" vertical="center" wrapText="1"/>
    </xf>
    <xf numFmtId="0" fontId="43" fillId="20" borderId="0" xfId="7" applyFont="1" applyFill="1" applyBorder="1" applyAlignment="1">
      <alignment horizontal="center" vertical="center" wrapText="1"/>
    </xf>
    <xf numFmtId="9" fontId="43" fillId="46" borderId="10" xfId="7" applyNumberFormat="1" applyFont="1" applyFill="1" applyBorder="1" applyAlignment="1">
      <alignment horizontal="center" vertical="center" wrapText="1"/>
    </xf>
    <xf numFmtId="0" fontId="38" fillId="15" borderId="24" xfId="0" applyFont="1" applyFill="1" applyBorder="1" applyAlignment="1">
      <alignment vertical="center" wrapText="1"/>
    </xf>
    <xf numFmtId="10" fontId="105" fillId="11" borderId="9" xfId="5" applyNumberFormat="1" applyFont="1" applyFill="1" applyBorder="1" applyAlignment="1">
      <alignment horizontal="center" vertical="center" wrapText="1"/>
    </xf>
    <xf numFmtId="9" fontId="148" fillId="12" borderId="10" xfId="5" applyFont="1" applyFill="1" applyBorder="1" applyAlignment="1">
      <alignment horizontal="center" vertical="center" wrapText="1"/>
    </xf>
    <xf numFmtId="10" fontId="148" fillId="12" borderId="10" xfId="5" applyNumberFormat="1" applyFont="1" applyFill="1" applyBorder="1" applyAlignment="1">
      <alignment horizontal="center" vertical="center" wrapText="1"/>
    </xf>
    <xf numFmtId="167" fontId="127" fillId="12" borderId="9" xfId="19" applyNumberFormat="1" applyFont="1" applyFill="1" applyBorder="1" applyAlignment="1" applyProtection="1">
      <alignment horizontal="center" vertical="center"/>
    </xf>
    <xf numFmtId="176" fontId="148" fillId="12" borderId="10" xfId="5" applyNumberFormat="1" applyFont="1" applyFill="1" applyBorder="1" applyAlignment="1">
      <alignment horizontal="center" vertical="center" wrapText="1"/>
    </xf>
    <xf numFmtId="177" fontId="91" fillId="12" borderId="10" xfId="2" applyNumberFormat="1" applyFont="1" applyFill="1" applyBorder="1" applyAlignment="1">
      <alignment horizontal="center" vertical="center" wrapText="1"/>
    </xf>
    <xf numFmtId="0" fontId="22" fillId="10" borderId="13" xfId="0" applyFont="1" applyFill="1" applyBorder="1" applyAlignment="1">
      <alignment horizontal="center" vertical="center" wrapText="1"/>
    </xf>
    <xf numFmtId="0" fontId="18" fillId="11" borderId="103" xfId="7" applyFont="1" applyFill="1" applyBorder="1" applyAlignment="1">
      <alignment horizontal="center" vertical="center" wrapText="1"/>
    </xf>
    <xf numFmtId="9" fontId="150" fillId="11" borderId="9" xfId="0" applyNumberFormat="1" applyFont="1" applyFill="1" applyBorder="1" applyAlignment="1">
      <alignment horizontal="center" vertical="center" wrapText="1"/>
    </xf>
    <xf numFmtId="9" fontId="1" fillId="12" borderId="10" xfId="19" applyFont="1" applyFill="1" applyBorder="1" applyAlignment="1" applyProtection="1">
      <alignment horizontal="center" vertical="center"/>
    </xf>
    <xf numFmtId="0" fontId="0" fillId="0" borderId="0" xfId="0" applyAlignment="1">
      <alignment horizontal="left" wrapText="1"/>
    </xf>
    <xf numFmtId="0" fontId="61" fillId="0" borderId="0" xfId="0" applyFont="1" applyAlignment="1">
      <alignment vertical="top"/>
    </xf>
    <xf numFmtId="0" fontId="57" fillId="0" borderId="0" xfId="0" applyFont="1" applyAlignment="1">
      <alignment vertical="top"/>
    </xf>
    <xf numFmtId="10" fontId="7" fillId="12" borderId="15" xfId="5" applyNumberFormat="1" applyFont="1" applyFill="1" applyBorder="1" applyAlignment="1">
      <alignment horizontal="center" vertical="center" wrapText="1"/>
    </xf>
    <xf numFmtId="41" fontId="18" fillId="12" borderId="15" xfId="2" applyFont="1" applyFill="1" applyBorder="1" applyAlignment="1">
      <alignment horizontal="center" vertical="center" wrapText="1"/>
    </xf>
    <xf numFmtId="10" fontId="4" fillId="12" borderId="15" xfId="5" applyNumberFormat="1" applyFont="1" applyFill="1" applyBorder="1" applyAlignment="1">
      <alignment horizontal="center" vertical="center" wrapText="1"/>
    </xf>
    <xf numFmtId="169" fontId="18" fillId="12" borderId="15" xfId="0" applyNumberFormat="1" applyFont="1" applyFill="1" applyBorder="1" applyAlignment="1">
      <alignment horizontal="center" vertical="center" wrapText="1"/>
    </xf>
    <xf numFmtId="0" fontId="18" fillId="12" borderId="15" xfId="0" applyFont="1" applyFill="1" applyBorder="1" applyAlignment="1">
      <alignment horizontal="justify" vertical="top" wrapText="1"/>
    </xf>
    <xf numFmtId="9" fontId="39" fillId="12" borderId="15" xfId="5" applyFont="1" applyFill="1" applyBorder="1" applyAlignment="1">
      <alignment horizontal="center" vertical="center" wrapText="1"/>
    </xf>
    <xf numFmtId="10" fontId="7" fillId="11" borderId="15" xfId="5" applyNumberFormat="1" applyFont="1" applyFill="1" applyBorder="1" applyAlignment="1">
      <alignment horizontal="center" vertical="center" wrapText="1"/>
    </xf>
    <xf numFmtId="6" fontId="30" fillId="11" borderId="9" xfId="0" applyNumberFormat="1" applyFont="1" applyFill="1" applyBorder="1" applyAlignment="1">
      <alignment horizontal="justify" vertical="center" wrapText="1"/>
    </xf>
    <xf numFmtId="10" fontId="7" fillId="12" borderId="9" xfId="5" applyNumberFormat="1" applyFont="1" applyFill="1" applyBorder="1" applyAlignment="1">
      <alignment horizontal="center" vertical="center" wrapText="1"/>
    </xf>
    <xf numFmtId="10" fontId="18" fillId="12" borderId="15" xfId="5" applyNumberFormat="1" applyFont="1" applyFill="1" applyBorder="1" applyAlignment="1">
      <alignment horizontal="center" vertical="center" wrapText="1"/>
    </xf>
    <xf numFmtId="3" fontId="18" fillId="12" borderId="9" xfId="0" applyNumberFormat="1" applyFont="1" applyFill="1" applyBorder="1" applyAlignment="1">
      <alignment horizontal="justify" vertical="top" wrapText="1"/>
    </xf>
    <xf numFmtId="0" fontId="1" fillId="13" borderId="0" xfId="0" applyFont="1" applyFill="1"/>
    <xf numFmtId="4" fontId="18" fillId="11" borderId="15" xfId="0" applyNumberFormat="1" applyFont="1" applyFill="1" applyBorder="1" applyAlignment="1">
      <alignment horizontal="justify" vertical="top" wrapText="1"/>
    </xf>
    <xf numFmtId="172" fontId="18" fillId="12" borderId="9" xfId="26" applyFont="1" applyFill="1" applyBorder="1" applyAlignment="1">
      <alignment horizontal="center" vertical="center" wrapText="1"/>
    </xf>
    <xf numFmtId="169" fontId="151" fillId="11" borderId="110" xfId="2" applyNumberFormat="1" applyFont="1" applyFill="1" applyBorder="1" applyAlignment="1">
      <alignment horizontal="center" vertical="center" wrapText="1"/>
    </xf>
    <xf numFmtId="6" fontId="18" fillId="12" borderId="9" xfId="0" applyNumberFormat="1" applyFont="1" applyFill="1" applyBorder="1" applyAlignment="1">
      <alignment horizontal="justify" vertical="top" wrapText="1"/>
    </xf>
    <xf numFmtId="6" fontId="18" fillId="46" borderId="9" xfId="0" applyNumberFormat="1" applyFont="1" applyFill="1" applyBorder="1" applyAlignment="1">
      <alignment horizontal="justify" vertical="top" wrapText="1"/>
    </xf>
    <xf numFmtId="9" fontId="18" fillId="11" borderId="15" xfId="0" applyNumberFormat="1" applyFont="1" applyFill="1" applyBorder="1" applyAlignment="1">
      <alignment horizontal="center" vertical="center" wrapText="1"/>
    </xf>
    <xf numFmtId="10" fontId="152" fillId="11" borderId="9" xfId="0" applyNumberFormat="1" applyFont="1" applyFill="1" applyBorder="1" applyAlignment="1">
      <alignment horizontal="center" vertical="center" wrapText="1"/>
    </xf>
    <xf numFmtId="0" fontId="4" fillId="14" borderId="15" xfId="0" applyFont="1" applyFill="1" applyBorder="1" applyAlignment="1">
      <alignment vertical="center" wrapText="1"/>
    </xf>
    <xf numFmtId="0" fontId="4" fillId="14" borderId="14" xfId="0" applyFont="1" applyFill="1" applyBorder="1" applyAlignment="1">
      <alignment vertical="center" wrapText="1"/>
    </xf>
    <xf numFmtId="0" fontId="57" fillId="14" borderId="0" xfId="0" applyFont="1" applyFill="1" applyAlignment="1">
      <alignment vertical="top" wrapText="1"/>
    </xf>
    <xf numFmtId="9" fontId="151" fillId="12" borderId="9" xfId="0" applyNumberFormat="1" applyFont="1" applyFill="1" applyBorder="1" applyAlignment="1">
      <alignment horizontal="center" vertical="center" wrapText="1"/>
    </xf>
    <xf numFmtId="0" fontId="18" fillId="12" borderId="111" xfId="0" applyFont="1" applyFill="1" applyBorder="1" applyAlignment="1">
      <alignment horizontal="center" vertical="center" wrapText="1"/>
    </xf>
    <xf numFmtId="9" fontId="18" fillId="11" borderId="93" xfId="5" applyFont="1" applyFill="1" applyBorder="1" applyAlignment="1">
      <alignment horizontal="center" vertical="center" wrapText="1"/>
    </xf>
    <xf numFmtId="9" fontId="18" fillId="11" borderId="13" xfId="0" applyNumberFormat="1" applyFont="1" applyFill="1" applyBorder="1" applyAlignment="1">
      <alignment horizontal="center" vertical="center" wrapText="1"/>
    </xf>
    <xf numFmtId="0" fontId="18" fillId="11" borderId="26" xfId="0" applyFont="1" applyFill="1" applyBorder="1" applyAlignment="1">
      <alignment horizontal="center" vertical="center" wrapText="1"/>
    </xf>
    <xf numFmtId="0" fontId="4" fillId="15" borderId="15" xfId="0" applyFont="1" applyFill="1" applyBorder="1" applyAlignment="1">
      <alignment vertical="center" wrapText="1"/>
    </xf>
    <xf numFmtId="0" fontId="57" fillId="15" borderId="0" xfId="0" applyFont="1" applyFill="1" applyAlignment="1">
      <alignment vertical="top" wrapText="1"/>
    </xf>
    <xf numFmtId="0" fontId="28" fillId="11" borderId="13" xfId="0" applyFont="1" applyFill="1" applyBorder="1" applyAlignment="1">
      <alignment horizontal="center" vertical="center" wrapText="1"/>
    </xf>
    <xf numFmtId="9" fontId="18" fillId="46" borderId="9" xfId="5" applyFont="1" applyFill="1" applyBorder="1" applyAlignment="1">
      <alignment horizontal="center" vertical="center" wrapText="1"/>
    </xf>
    <xf numFmtId="0" fontId="28" fillId="46" borderId="0" xfId="0" applyFont="1" applyFill="1" applyAlignment="1">
      <alignment horizontal="justify" vertical="top" wrapText="1"/>
    </xf>
    <xf numFmtId="172" fontId="18" fillId="11" borderId="9" xfId="26" applyFont="1" applyFill="1" applyBorder="1" applyAlignment="1">
      <alignment horizontal="center" vertical="center" wrapText="1"/>
    </xf>
    <xf numFmtId="9" fontId="18" fillId="11" borderId="9" xfId="0" applyNumberFormat="1" applyFont="1" applyFill="1" applyBorder="1" applyAlignment="1">
      <alignment vertical="top" wrapText="1"/>
    </xf>
    <xf numFmtId="6" fontId="18" fillId="11" borderId="9" xfId="0" applyNumberFormat="1" applyFont="1" applyFill="1" applyBorder="1" applyAlignment="1">
      <alignment vertical="top" wrapText="1"/>
    </xf>
    <xf numFmtId="10" fontId="18" fillId="11" borderId="15" xfId="0" applyNumberFormat="1" applyFont="1" applyFill="1" applyBorder="1" applyAlignment="1">
      <alignment horizontal="center" vertical="center" wrapText="1"/>
    </xf>
    <xf numFmtId="10" fontId="39" fillId="12" borderId="15" xfId="5" applyNumberFormat="1" applyFont="1" applyFill="1" applyBorder="1" applyAlignment="1">
      <alignment horizontal="center" vertical="center" wrapText="1"/>
    </xf>
    <xf numFmtId="9" fontId="28" fillId="11" borderId="9" xfId="5" applyFont="1" applyFill="1" applyBorder="1" applyAlignment="1">
      <alignment vertical="top" wrapText="1"/>
    </xf>
    <xf numFmtId="10" fontId="151" fillId="12" borderId="9" xfId="0" applyNumberFormat="1" applyFont="1" applyFill="1" applyBorder="1" applyAlignment="1">
      <alignment horizontal="center" vertical="center" wrapText="1"/>
    </xf>
    <xf numFmtId="0" fontId="22" fillId="10" borderId="25" xfId="0" applyFont="1" applyFill="1" applyBorder="1" applyAlignment="1">
      <alignment horizontal="center" vertical="center" wrapText="1"/>
    </xf>
    <xf numFmtId="0" fontId="57" fillId="16" borderId="0" xfId="0" applyFont="1" applyFill="1" applyAlignment="1">
      <alignment vertical="top" wrapText="1"/>
    </xf>
    <xf numFmtId="0" fontId="18" fillId="11" borderId="75" xfId="0" applyFont="1" applyFill="1" applyBorder="1" applyAlignment="1">
      <alignment horizontal="center" vertical="center" wrapText="1"/>
    </xf>
    <xf numFmtId="0" fontId="28" fillId="11" borderId="75" xfId="0" applyFont="1" applyFill="1" applyBorder="1" applyAlignment="1">
      <alignment horizontal="center" vertical="center" wrapText="1"/>
    </xf>
    <xf numFmtId="0" fontId="15" fillId="27" borderId="0" xfId="0" applyFont="1" applyFill="1"/>
    <xf numFmtId="9" fontId="64" fillId="11" borderId="9" xfId="5" applyFont="1" applyFill="1" applyBorder="1" applyAlignment="1">
      <alignment horizontal="justify" vertical="top" wrapText="1"/>
    </xf>
    <xf numFmtId="0" fontId="1" fillId="0" borderId="72" xfId="0" applyFont="1" applyBorder="1" applyAlignment="1">
      <alignment wrapText="1"/>
    </xf>
    <xf numFmtId="0" fontId="1" fillId="0" borderId="73" xfId="0" applyFont="1" applyBorder="1" applyAlignment="1">
      <alignment wrapText="1"/>
    </xf>
    <xf numFmtId="0" fontId="1" fillId="0" borderId="74" xfId="0" applyFont="1" applyBorder="1" applyAlignment="1">
      <alignment horizontal="center" wrapText="1"/>
    </xf>
    <xf numFmtId="0" fontId="1" fillId="0" borderId="0" xfId="0" applyFont="1" applyAlignment="1">
      <alignment wrapText="1"/>
    </xf>
    <xf numFmtId="0" fontId="28" fillId="0" borderId="0" xfId="0" applyFont="1" applyAlignment="1">
      <alignment wrapText="1"/>
    </xf>
    <xf numFmtId="9" fontId="61" fillId="0" borderId="0" xfId="5" applyFont="1" applyAlignment="1" applyProtection="1">
      <alignment vertical="top"/>
    </xf>
    <xf numFmtId="0" fontId="1" fillId="0" borderId="36" xfId="0" applyFont="1" applyBorder="1" applyAlignment="1">
      <alignment horizontal="center" wrapText="1"/>
    </xf>
    <xf numFmtId="9" fontId="57" fillId="0" borderId="0" xfId="5" applyFont="1" applyAlignment="1" applyProtection="1">
      <alignment vertical="top"/>
    </xf>
    <xf numFmtId="0" fontId="1" fillId="0" borderId="73" xfId="0" applyFont="1" applyBorder="1" applyAlignment="1">
      <alignment horizontal="center" wrapText="1"/>
    </xf>
    <xf numFmtId="0" fontId="1" fillId="0" borderId="0" xfId="0" applyFont="1" applyAlignment="1">
      <alignment horizontal="center" wrapText="1"/>
    </xf>
    <xf numFmtId="0" fontId="1" fillId="0" borderId="31" xfId="0" applyFont="1" applyBorder="1" applyAlignment="1">
      <alignment wrapText="1"/>
    </xf>
    <xf numFmtId="0" fontId="4" fillId="8" borderId="75" xfId="0" applyFont="1" applyFill="1" applyBorder="1" applyAlignment="1">
      <alignment horizontal="center" vertical="center" wrapText="1"/>
    </xf>
    <xf numFmtId="9" fontId="4" fillId="8" borderId="75" xfId="5" applyFont="1" applyFill="1" applyBorder="1" applyAlignment="1">
      <alignment horizontal="center" vertical="center" wrapText="1"/>
    </xf>
    <xf numFmtId="0" fontId="0" fillId="0" borderId="75" xfId="0" applyBorder="1"/>
    <xf numFmtId="0" fontId="0" fillId="0" borderId="75" xfId="0" applyBorder="1" applyAlignment="1">
      <alignment wrapText="1"/>
    </xf>
    <xf numFmtId="0" fontId="4" fillId="40" borderId="75" xfId="0" applyFont="1" applyFill="1" applyBorder="1" applyAlignment="1">
      <alignment horizontal="center" vertical="center" wrapText="1"/>
    </xf>
    <xf numFmtId="9" fontId="4" fillId="40" borderId="75" xfId="5" applyFont="1" applyFill="1" applyBorder="1" applyAlignment="1">
      <alignment horizontal="center" vertical="center" wrapText="1"/>
    </xf>
    <xf numFmtId="0" fontId="4" fillId="9" borderId="75" xfId="0" applyFont="1" applyFill="1" applyBorder="1" applyAlignment="1">
      <alignment vertical="center" wrapText="1"/>
    </xf>
    <xf numFmtId="9" fontId="4" fillId="9" borderId="75" xfId="5" applyFont="1" applyFill="1" applyBorder="1" applyAlignment="1">
      <alignment vertical="center" wrapText="1"/>
    </xf>
    <xf numFmtId="0" fontId="18" fillId="12" borderId="75" xfId="0" applyFont="1" applyFill="1" applyBorder="1" applyAlignment="1">
      <alignment horizontal="center" vertical="center" wrapText="1"/>
    </xf>
    <xf numFmtId="3" fontId="18" fillId="12" borderId="75" xfId="0" applyNumberFormat="1" applyFont="1" applyFill="1" applyBorder="1" applyAlignment="1">
      <alignment horizontal="center" vertical="center" wrapText="1"/>
    </xf>
    <xf numFmtId="10" fontId="7" fillId="12" borderId="75" xfId="19" applyNumberFormat="1" applyFont="1" applyFill="1" applyBorder="1" applyAlignment="1" applyProtection="1">
      <alignment horizontal="center" vertical="center"/>
    </xf>
    <xf numFmtId="174" fontId="18" fillId="11" borderId="75" xfId="2" applyNumberFormat="1" applyFont="1" applyFill="1" applyBorder="1" applyAlignment="1" applyProtection="1">
      <alignment horizontal="center" vertical="center" wrapText="1"/>
      <protection locked="0"/>
    </xf>
    <xf numFmtId="41" fontId="18" fillId="12" borderId="75" xfId="2" applyFont="1" applyFill="1" applyBorder="1" applyAlignment="1">
      <alignment horizontal="center" vertical="center" wrapText="1"/>
    </xf>
    <xf numFmtId="9" fontId="7" fillId="12" borderId="75" xfId="5" applyFont="1" applyFill="1" applyBorder="1" applyAlignment="1">
      <alignment horizontal="center" vertical="center" wrapText="1"/>
    </xf>
    <xf numFmtId="9" fontId="18" fillId="12" borderId="75" xfId="5" applyFont="1" applyFill="1" applyBorder="1" applyAlignment="1">
      <alignment horizontal="center" vertical="center" wrapText="1"/>
    </xf>
    <xf numFmtId="184" fontId="0" fillId="0" borderId="75" xfId="0" applyNumberFormat="1" applyBorder="1"/>
    <xf numFmtId="41" fontId="18" fillId="11" borderId="75" xfId="2" applyFont="1" applyFill="1" applyBorder="1" applyAlignment="1">
      <alignment horizontal="center" vertical="center" wrapText="1"/>
    </xf>
    <xf numFmtId="4" fontId="18" fillId="11" borderId="75" xfId="0" applyNumberFormat="1" applyFont="1" applyFill="1" applyBorder="1" applyAlignment="1">
      <alignment horizontal="center" vertical="center" wrapText="1"/>
    </xf>
    <xf numFmtId="0" fontId="18" fillId="12" borderId="75" xfId="0" applyFont="1" applyFill="1" applyBorder="1" applyAlignment="1">
      <alignment horizontal="center" vertical="center"/>
    </xf>
    <xf numFmtId="9" fontId="18" fillId="12" borderId="75" xfId="5" applyFont="1" applyFill="1" applyBorder="1" applyAlignment="1">
      <alignment horizontal="center" vertical="center"/>
    </xf>
    <xf numFmtId="3" fontId="18" fillId="12" borderId="75" xfId="0" applyNumberFormat="1" applyFont="1" applyFill="1" applyBorder="1" applyAlignment="1">
      <alignment horizontal="center" vertical="center"/>
    </xf>
    <xf numFmtId="167" fontId="18" fillId="12" borderId="75" xfId="5" applyNumberFormat="1" applyFont="1" applyFill="1" applyBorder="1" applyAlignment="1">
      <alignment horizontal="center" vertical="center"/>
    </xf>
    <xf numFmtId="9" fontId="18" fillId="12" borderId="75" xfId="0" applyNumberFormat="1" applyFont="1" applyFill="1" applyBorder="1" applyAlignment="1">
      <alignment horizontal="center" vertical="center" wrapText="1"/>
    </xf>
    <xf numFmtId="167" fontId="18" fillId="11" borderId="9" xfId="5" applyNumberFormat="1" applyFont="1" applyFill="1" applyBorder="1" applyAlignment="1">
      <alignment horizontal="center" vertical="center"/>
    </xf>
    <xf numFmtId="167" fontId="18" fillId="12" borderId="75" xfId="5" applyNumberFormat="1" applyFont="1" applyFill="1" applyBorder="1" applyAlignment="1">
      <alignment horizontal="center" vertical="center" wrapText="1"/>
    </xf>
    <xf numFmtId="9" fontId="65" fillId="27" borderId="0" xfId="19" applyFont="1" applyFill="1" applyBorder="1" applyAlignment="1" applyProtection="1">
      <alignment horizontal="center" vertical="center"/>
    </xf>
    <xf numFmtId="0" fontId="0" fillId="13" borderId="75" xfId="0" applyFill="1" applyBorder="1"/>
    <xf numFmtId="9" fontId="0" fillId="0" borderId="75" xfId="5" applyFont="1" applyBorder="1"/>
    <xf numFmtId="9" fontId="18" fillId="11" borderId="75" xfId="0" applyNumberFormat="1" applyFont="1" applyFill="1" applyBorder="1" applyAlignment="1">
      <alignment horizontal="center" vertical="center" wrapText="1"/>
    </xf>
    <xf numFmtId="10" fontId="18" fillId="11" borderId="75" xfId="5" applyNumberFormat="1" applyFont="1" applyFill="1" applyBorder="1" applyAlignment="1">
      <alignment horizontal="center" vertical="center" wrapText="1"/>
    </xf>
    <xf numFmtId="10" fontId="28" fillId="11" borderId="9" xfId="5" applyNumberFormat="1" applyFont="1" applyFill="1" applyBorder="1" applyAlignment="1">
      <alignment horizontal="center" vertical="center" wrapText="1"/>
    </xf>
    <xf numFmtId="9" fontId="65" fillId="12" borderId="0" xfId="19" applyFont="1" applyFill="1" applyBorder="1" applyAlignment="1" applyProtection="1">
      <alignment horizontal="center" vertical="center"/>
    </xf>
    <xf numFmtId="0" fontId="18" fillId="11" borderId="75" xfId="0" applyFont="1" applyFill="1" applyBorder="1"/>
    <xf numFmtId="0" fontId="18" fillId="10" borderId="75" xfId="0" applyFont="1" applyFill="1" applyBorder="1"/>
    <xf numFmtId="0" fontId="4" fillId="14" borderId="75" xfId="0" applyFont="1" applyFill="1" applyBorder="1" applyAlignment="1">
      <alignment vertical="center" wrapText="1"/>
    </xf>
    <xf numFmtId="0" fontId="91" fillId="0" borderId="75" xfId="0" applyFont="1" applyBorder="1"/>
    <xf numFmtId="0" fontId="4" fillId="15" borderId="75" xfId="0" applyFont="1" applyFill="1" applyBorder="1" applyAlignment="1">
      <alignment vertical="center" wrapText="1"/>
    </xf>
    <xf numFmtId="0" fontId="18" fillId="12" borderId="75" xfId="7" applyFont="1" applyFill="1" applyBorder="1" applyAlignment="1">
      <alignment horizontal="center" vertical="center" wrapText="1"/>
    </xf>
    <xf numFmtId="9" fontId="1" fillId="12" borderId="75" xfId="5" applyFont="1" applyFill="1" applyBorder="1" applyAlignment="1">
      <alignment horizontal="center" vertical="center" wrapText="1"/>
    </xf>
    <xf numFmtId="9" fontId="91" fillId="0" borderId="75" xfId="5" applyFont="1" applyBorder="1"/>
    <xf numFmtId="0" fontId="18" fillId="12" borderId="9" xfId="2" applyNumberFormat="1" applyFont="1" applyFill="1" applyBorder="1" applyAlignment="1" applyProtection="1">
      <alignment horizontal="center" vertical="center" wrapText="1"/>
      <protection locked="0"/>
    </xf>
    <xf numFmtId="10" fontId="65" fillId="12" borderId="0" xfId="19" applyNumberFormat="1" applyFont="1" applyFill="1" applyBorder="1" applyAlignment="1" applyProtection="1">
      <alignment horizontal="center" vertical="center"/>
    </xf>
    <xf numFmtId="0" fontId="22" fillId="12" borderId="75" xfId="0" applyFont="1" applyFill="1" applyBorder="1" applyAlignment="1">
      <alignment horizontal="center" vertical="center" wrapText="1"/>
    </xf>
    <xf numFmtId="10" fontId="95" fillId="12" borderId="0" xfId="19" applyNumberFormat="1" applyFont="1" applyFill="1" applyBorder="1" applyAlignment="1" applyProtection="1">
      <alignment horizontal="center" vertical="center"/>
    </xf>
    <xf numFmtId="0" fontId="4" fillId="16" borderId="75" xfId="0" applyFont="1" applyFill="1" applyBorder="1" applyAlignment="1">
      <alignment vertical="center" wrapText="1"/>
    </xf>
    <xf numFmtId="0" fontId="0" fillId="0" borderId="75" xfId="0" applyBorder="1" applyAlignment="1">
      <alignment horizontal="left" wrapText="1"/>
    </xf>
    <xf numFmtId="0" fontId="0" fillId="0" borderId="75" xfId="0" applyBorder="1" applyAlignment="1">
      <alignment horizontal="center" wrapText="1"/>
    </xf>
    <xf numFmtId="9" fontId="0" fillId="0" borderId="75" xfId="5" applyFont="1" applyFill="1" applyBorder="1" applyAlignment="1" applyProtection="1">
      <alignment horizontal="center"/>
    </xf>
    <xf numFmtId="0" fontId="22" fillId="10" borderId="8" xfId="0" applyFont="1" applyFill="1" applyBorder="1" applyAlignment="1">
      <alignment vertical="center" wrapText="1"/>
    </xf>
    <xf numFmtId="0" fontId="22" fillId="10" borderId="6" xfId="0" applyFont="1" applyFill="1" applyBorder="1" applyAlignment="1">
      <alignment vertical="center" wrapText="1"/>
    </xf>
    <xf numFmtId="4" fontId="18" fillId="11" borderId="23" xfId="0" applyNumberFormat="1" applyFont="1" applyFill="1" applyBorder="1" applyAlignment="1">
      <alignment horizontal="center" vertical="center" wrapText="1"/>
    </xf>
    <xf numFmtId="174" fontId="18" fillId="11" borderId="9" xfId="27" applyNumberFormat="1" applyFont="1" applyFill="1" applyBorder="1" applyAlignment="1" applyProtection="1">
      <alignment horizontal="center" vertical="center" wrapText="1"/>
      <protection locked="0"/>
    </xf>
    <xf numFmtId="10" fontId="18" fillId="27" borderId="15" xfId="5" applyNumberFormat="1" applyFont="1" applyFill="1" applyBorder="1" applyAlignment="1">
      <alignment horizontal="center" vertical="center" wrapText="1"/>
    </xf>
    <xf numFmtId="10" fontId="7" fillId="27" borderId="15" xfId="5" applyNumberFormat="1" applyFont="1" applyFill="1" applyBorder="1" applyAlignment="1">
      <alignment horizontal="center" vertical="center" wrapText="1"/>
    </xf>
    <xf numFmtId="0" fontId="0" fillId="27" borderId="0" xfId="0" applyFill="1"/>
    <xf numFmtId="9" fontId="18" fillId="25" borderId="15" xfId="5" applyFont="1" applyFill="1" applyBorder="1" applyAlignment="1">
      <alignment horizontal="center" vertical="center" wrapText="1"/>
    </xf>
    <xf numFmtId="4" fontId="18" fillId="12" borderId="9" xfId="0" applyNumberFormat="1" applyFont="1" applyFill="1" applyBorder="1" applyAlignment="1">
      <alignment horizontal="left" vertical="top" wrapText="1"/>
    </xf>
    <xf numFmtId="174" fontId="0" fillId="0" borderId="0" xfId="0" applyNumberFormat="1"/>
    <xf numFmtId="0" fontId="0" fillId="25" borderId="0" xfId="0" applyFill="1"/>
    <xf numFmtId="0" fontId="18" fillId="12" borderId="15" xfId="0" applyFont="1" applyFill="1" applyBorder="1" applyAlignment="1">
      <alignment horizontal="left" vertical="center" wrapText="1"/>
    </xf>
    <xf numFmtId="0" fontId="4" fillId="14" borderId="0" xfId="0" applyFont="1" applyFill="1" applyAlignment="1" applyProtection="1">
      <alignment vertical="center" wrapText="1"/>
      <protection locked="0"/>
    </xf>
    <xf numFmtId="0" fontId="18" fillId="12" borderId="39" xfId="0" applyFont="1" applyFill="1" applyBorder="1" applyAlignment="1">
      <alignment horizontal="center" vertical="center" wrapText="1"/>
    </xf>
    <xf numFmtId="9" fontId="18" fillId="27" borderId="15" xfId="5" applyFont="1" applyFill="1" applyBorder="1" applyAlignment="1">
      <alignment horizontal="center" vertical="center" wrapText="1"/>
    </xf>
    <xf numFmtId="0" fontId="18" fillId="27" borderId="0" xfId="0" applyFont="1" applyFill="1"/>
    <xf numFmtId="0" fontId="18" fillId="12" borderId="34" xfId="0" applyFont="1" applyFill="1" applyBorder="1" applyAlignment="1">
      <alignment horizontal="center" vertical="center" wrapText="1"/>
    </xf>
    <xf numFmtId="0" fontId="18" fillId="12" borderId="49" xfId="0" applyFont="1" applyFill="1" applyBorder="1" applyAlignment="1">
      <alignment horizontal="center" vertical="center" wrapText="1"/>
    </xf>
    <xf numFmtId="0" fontId="18" fillId="12" borderId="23" xfId="0" applyFont="1" applyFill="1" applyBorder="1" applyAlignment="1">
      <alignment horizontal="center" vertical="center" wrapText="1"/>
    </xf>
    <xf numFmtId="0" fontId="4" fillId="15" borderId="0" xfId="0" applyFont="1" applyFill="1" applyAlignment="1">
      <alignment vertical="center" wrapText="1"/>
    </xf>
    <xf numFmtId="0" fontId="22" fillId="10" borderId="10" xfId="0" applyFont="1" applyFill="1" applyBorder="1" applyAlignment="1">
      <alignment vertical="center" wrapText="1"/>
    </xf>
    <xf numFmtId="0" fontId="22" fillId="10" borderId="12" xfId="0" applyFont="1" applyFill="1" applyBorder="1" applyAlignment="1">
      <alignment vertical="center" wrapText="1"/>
    </xf>
    <xf numFmtId="9" fontId="7" fillId="27" borderId="15" xfId="5" applyFont="1" applyFill="1" applyBorder="1" applyAlignment="1">
      <alignment horizontal="center" vertical="center" wrapText="1"/>
    </xf>
    <xf numFmtId="4" fontId="18" fillId="12" borderId="15" xfId="0" applyNumberFormat="1" applyFont="1" applyFill="1" applyBorder="1" applyAlignment="1">
      <alignment horizontal="justify" vertical="center" wrapText="1"/>
    </xf>
    <xf numFmtId="1" fontId="18" fillId="12" borderId="15" xfId="5" applyNumberFormat="1" applyFont="1" applyFill="1" applyBorder="1" applyAlignment="1">
      <alignment horizontal="center" vertical="center" wrapText="1"/>
    </xf>
    <xf numFmtId="0" fontId="91" fillId="27" borderId="0" xfId="0" applyFont="1" applyFill="1"/>
    <xf numFmtId="4" fontId="18" fillId="12" borderId="16" xfId="0" applyNumberFormat="1" applyFont="1" applyFill="1" applyBorder="1" applyAlignment="1">
      <alignment horizontal="center" vertical="center" wrapText="1"/>
    </xf>
    <xf numFmtId="4" fontId="18" fillId="12" borderId="8" xfId="0" applyNumberFormat="1" applyFont="1" applyFill="1" applyBorder="1" applyAlignment="1">
      <alignment horizontal="center" vertical="center" wrapText="1"/>
    </xf>
    <xf numFmtId="4" fontId="18" fillId="11" borderId="24" xfId="0" applyNumberFormat="1" applyFont="1" applyFill="1" applyBorder="1" applyAlignment="1">
      <alignment horizontal="center" vertical="center" wrapText="1"/>
    </xf>
    <xf numFmtId="0" fontId="4" fillId="16" borderId="0" xfId="0" applyFont="1" applyFill="1" applyAlignment="1">
      <alignment vertical="center" wrapText="1"/>
    </xf>
    <xf numFmtId="9" fontId="18" fillId="16" borderId="15" xfId="5" applyFont="1" applyFill="1" applyBorder="1" applyAlignment="1">
      <alignment horizontal="center" vertical="center" wrapText="1"/>
    </xf>
    <xf numFmtId="0" fontId="0" fillId="16" borderId="0" xfId="0" applyFill="1"/>
    <xf numFmtId="0" fontId="82" fillId="0" borderId="17" xfId="0" applyFont="1" applyBorder="1" applyAlignment="1">
      <alignment horizontal="center" vertical="center" wrapText="1" readingOrder="1"/>
    </xf>
    <xf numFmtId="0" fontId="82" fillId="0" borderId="18" xfId="0" applyFont="1" applyBorder="1" applyAlignment="1">
      <alignment horizontal="center" vertical="center" wrapText="1" readingOrder="1"/>
    </xf>
    <xf numFmtId="0" fontId="48" fillId="0" borderId="19" xfId="0" applyFont="1" applyBorder="1" applyAlignment="1">
      <alignment horizontal="center" vertical="center" wrapText="1" readingOrder="1"/>
    </xf>
    <xf numFmtId="0" fontId="19" fillId="0" borderId="20" xfId="0" applyFont="1" applyBorder="1" applyAlignment="1">
      <alignment horizontal="center" vertical="center" wrapText="1" readingOrder="1"/>
    </xf>
    <xf numFmtId="0" fontId="19" fillId="0" borderId="21" xfId="0" applyFont="1" applyBorder="1" applyAlignment="1">
      <alignment horizontal="center" vertical="center" wrapText="1" readingOrder="1"/>
    </xf>
    <xf numFmtId="0" fontId="19" fillId="0" borderId="22" xfId="0" applyFont="1" applyBorder="1" applyAlignment="1">
      <alignment horizontal="center" vertical="center" wrapText="1" readingOrder="1"/>
    </xf>
    <xf numFmtId="0" fontId="48" fillId="0" borderId="21" xfId="0" applyFont="1" applyBorder="1" applyAlignment="1">
      <alignment horizontal="center" vertical="center" wrapText="1" readingOrder="1"/>
    </xf>
    <xf numFmtId="171" fontId="18" fillId="12" borderId="15" xfId="0" applyNumberFormat="1" applyFont="1" applyFill="1" applyBorder="1" applyAlignment="1">
      <alignment horizontal="center" vertical="center" wrapText="1"/>
    </xf>
    <xf numFmtId="174" fontId="18" fillId="12" borderId="15" xfId="0" applyNumberFormat="1" applyFont="1" applyFill="1" applyBorder="1" applyAlignment="1">
      <alignment horizontal="center" vertical="center" wrapText="1"/>
    </xf>
    <xf numFmtId="171" fontId="18" fillId="11" borderId="15" xfId="0" applyNumberFormat="1" applyFont="1" applyFill="1" applyBorder="1" applyAlignment="1">
      <alignment horizontal="center" vertical="center" wrapText="1"/>
    </xf>
    <xf numFmtId="4" fontId="28" fillId="11" borderId="15" xfId="0" applyNumberFormat="1" applyFont="1" applyFill="1" applyBorder="1" applyAlignment="1">
      <alignment horizontal="center" vertical="center" wrapText="1"/>
    </xf>
    <xf numFmtId="167" fontId="18" fillId="12" borderId="15" xfId="0" applyNumberFormat="1" applyFont="1" applyFill="1" applyBorder="1" applyAlignment="1">
      <alignment horizontal="center" vertical="center" wrapText="1"/>
    </xf>
    <xf numFmtId="3" fontId="18" fillId="27" borderId="9" xfId="0" applyNumberFormat="1" applyFont="1" applyFill="1" applyBorder="1" applyAlignment="1">
      <alignment horizontal="center" vertical="center"/>
    </xf>
    <xf numFmtId="0" fontId="18" fillId="27" borderId="15" xfId="0" applyFont="1" applyFill="1" applyBorder="1" applyAlignment="1">
      <alignment horizontal="center" vertical="center" wrapText="1"/>
    </xf>
    <xf numFmtId="10" fontId="18" fillId="25" borderId="15" xfId="5" applyNumberFormat="1" applyFont="1" applyFill="1" applyBorder="1" applyAlignment="1">
      <alignment horizontal="center" vertical="center" wrapText="1"/>
    </xf>
    <xf numFmtId="0" fontId="18" fillId="12" borderId="15" xfId="0" applyFont="1" applyFill="1" applyBorder="1" applyAlignment="1">
      <alignment horizontal="left" vertical="top" wrapText="1"/>
    </xf>
    <xf numFmtId="4" fontId="28" fillId="12" borderId="15" xfId="0" applyNumberFormat="1" applyFont="1" applyFill="1" applyBorder="1" applyAlignment="1">
      <alignment horizontal="center" vertical="center" wrapText="1"/>
    </xf>
    <xf numFmtId="167" fontId="18" fillId="12" borderId="15" xfId="5" applyNumberFormat="1" applyFont="1" applyFill="1" applyBorder="1" applyAlignment="1">
      <alignment horizontal="center" vertical="center" wrapText="1"/>
    </xf>
    <xf numFmtId="0" fontId="18" fillId="11" borderId="15" xfId="0" applyFont="1" applyFill="1" applyBorder="1" applyAlignment="1">
      <alignment horizontal="left" vertical="top" wrapText="1"/>
    </xf>
    <xf numFmtId="0" fontId="28" fillId="11" borderId="15" xfId="0" applyFont="1" applyFill="1" applyBorder="1" applyAlignment="1">
      <alignment horizontal="center" vertical="center" wrapText="1"/>
    </xf>
    <xf numFmtId="0" fontId="18" fillId="27" borderId="39" xfId="0" applyFont="1" applyFill="1" applyBorder="1" applyAlignment="1">
      <alignment horizontal="center" vertical="center" wrapText="1"/>
    </xf>
    <xf numFmtId="0" fontId="18" fillId="27" borderId="16" xfId="0" applyFont="1" applyFill="1" applyBorder="1" applyAlignment="1">
      <alignment horizontal="center" vertical="center" wrapText="1"/>
    </xf>
    <xf numFmtId="0" fontId="18" fillId="27" borderId="34" xfId="0" applyFont="1" applyFill="1" applyBorder="1" applyAlignment="1">
      <alignment horizontal="center" vertical="center" wrapText="1"/>
    </xf>
    <xf numFmtId="0" fontId="18" fillId="27" borderId="12" xfId="0" applyFont="1" applyFill="1" applyBorder="1" applyAlignment="1">
      <alignment horizontal="center" vertical="center" wrapText="1"/>
    </xf>
    <xf numFmtId="4" fontId="18" fillId="27" borderId="15" xfId="0" applyNumberFormat="1" applyFont="1" applyFill="1" applyBorder="1" applyAlignment="1">
      <alignment horizontal="center" vertical="center" wrapText="1"/>
    </xf>
    <xf numFmtId="0" fontId="18" fillId="27" borderId="49" xfId="0" applyFont="1" applyFill="1" applyBorder="1" applyAlignment="1">
      <alignment horizontal="center" vertical="center" wrapText="1"/>
    </xf>
    <xf numFmtId="0" fontId="18" fillId="27" borderId="23" xfId="0" applyFont="1" applyFill="1" applyBorder="1" applyAlignment="1">
      <alignment horizontal="center" vertical="center" wrapText="1"/>
    </xf>
    <xf numFmtId="0" fontId="153" fillId="0" borderId="0" xfId="0" applyFont="1" applyAlignment="1">
      <alignment horizontal="left" vertical="center" wrapText="1"/>
    </xf>
    <xf numFmtId="0" fontId="18" fillId="27" borderId="13" xfId="7" applyFont="1" applyFill="1" applyBorder="1" applyAlignment="1">
      <alignment horizontal="center" vertical="center" wrapText="1"/>
    </xf>
    <xf numFmtId="167" fontId="18" fillId="11" borderId="15" xfId="0" applyNumberFormat="1" applyFont="1" applyFill="1" applyBorder="1" applyAlignment="1">
      <alignment horizontal="center" vertical="center" wrapText="1"/>
    </xf>
    <xf numFmtId="0" fontId="154" fillId="0" borderId="0" xfId="0" applyFont="1" applyAlignment="1">
      <alignment horizontal="left" vertical="center" wrapText="1"/>
    </xf>
    <xf numFmtId="0" fontId="39" fillId="16" borderId="0" xfId="0" applyFont="1" applyFill="1" applyAlignment="1">
      <alignment horizontal="center" vertical="center" wrapText="1"/>
    </xf>
    <xf numFmtId="0" fontId="4" fillId="9" borderId="14" xfId="0" applyFont="1" applyFill="1" applyBorder="1" applyAlignment="1">
      <alignment horizontal="left" vertical="top"/>
    </xf>
    <xf numFmtId="169" fontId="28" fillId="11" borderId="9" xfId="2" applyNumberFormat="1" applyFont="1" applyFill="1" applyBorder="1" applyAlignment="1">
      <alignment horizontal="left" vertical="top" wrapText="1"/>
    </xf>
    <xf numFmtId="169" fontId="28" fillId="11" borderId="9" xfId="2" applyNumberFormat="1" applyFont="1" applyFill="1" applyBorder="1" applyAlignment="1">
      <alignment horizontal="center" vertical="center" wrapText="1"/>
    </xf>
    <xf numFmtId="3" fontId="28" fillId="11" borderId="9" xfId="0" applyNumberFormat="1" applyFont="1" applyFill="1" applyBorder="1" applyAlignment="1">
      <alignment horizontal="left" vertical="top" wrapText="1"/>
    </xf>
    <xf numFmtId="181" fontId="28" fillId="11" borderId="9" xfId="2" applyNumberFormat="1" applyFont="1" applyFill="1" applyBorder="1" applyAlignment="1">
      <alignment horizontal="center" vertical="center" wrapText="1"/>
    </xf>
    <xf numFmtId="169" fontId="28" fillId="12" borderId="9" xfId="0" applyNumberFormat="1" applyFont="1" applyFill="1" applyBorder="1" applyAlignment="1">
      <alignment horizontal="left" vertical="top" wrapText="1"/>
    </xf>
    <xf numFmtId="169" fontId="0" fillId="12" borderId="9" xfId="0" applyNumberFormat="1" applyFill="1" applyBorder="1" applyAlignment="1">
      <alignment horizontal="left" vertical="top" wrapText="1"/>
    </xf>
    <xf numFmtId="9" fontId="28" fillId="12" borderId="9" xfId="0" applyNumberFormat="1" applyFont="1" applyFill="1" applyBorder="1" applyAlignment="1">
      <alignment horizontal="left" vertical="top" wrapText="1"/>
    </xf>
    <xf numFmtId="0" fontId="18" fillId="12" borderId="9" xfId="0" applyFont="1" applyFill="1" applyBorder="1" applyAlignment="1">
      <alignment horizontal="left" vertical="top" wrapText="1"/>
    </xf>
    <xf numFmtId="0" fontId="28" fillId="12" borderId="9" xfId="0" applyFont="1" applyFill="1" applyBorder="1" applyAlignment="1">
      <alignment horizontal="left" vertical="top" wrapText="1"/>
    </xf>
    <xf numFmtId="10" fontId="28" fillId="11" borderId="9" xfId="0" applyNumberFormat="1" applyFont="1" applyFill="1" applyBorder="1" applyAlignment="1">
      <alignment horizontal="left" vertical="top" wrapText="1"/>
    </xf>
    <xf numFmtId="9" fontId="28" fillId="11" borderId="9" xfId="0" applyNumberFormat="1" applyFont="1" applyFill="1" applyBorder="1" applyAlignment="1">
      <alignment horizontal="left" vertical="top" wrapText="1"/>
    </xf>
    <xf numFmtId="0" fontId="43" fillId="12" borderId="116" xfId="0" applyFont="1" applyFill="1" applyBorder="1" applyAlignment="1">
      <alignment horizontal="center" vertical="center" wrapText="1"/>
    </xf>
    <xf numFmtId="0" fontId="18" fillId="12" borderId="10" xfId="0" applyFont="1" applyFill="1" applyBorder="1" applyAlignment="1">
      <alignment horizontal="left" vertical="top" wrapText="1"/>
    </xf>
    <xf numFmtId="9" fontId="38" fillId="14" borderId="14" xfId="5" applyFont="1" applyFill="1" applyBorder="1" applyAlignment="1">
      <alignment vertical="center" wrapText="1"/>
    </xf>
    <xf numFmtId="0" fontId="7" fillId="14" borderId="14" xfId="0" applyFont="1" applyFill="1" applyBorder="1" applyAlignment="1">
      <alignment horizontal="left" vertical="top" wrapText="1"/>
    </xf>
    <xf numFmtId="9" fontId="28" fillId="11" borderId="9" xfId="5" applyFont="1" applyFill="1" applyBorder="1" applyAlignment="1">
      <alignment horizontal="left" vertical="top" wrapText="1"/>
    </xf>
    <xf numFmtId="1" fontId="18" fillId="12" borderId="10" xfId="0" applyNumberFormat="1" applyFont="1" applyFill="1" applyBorder="1" applyAlignment="1">
      <alignment horizontal="center" vertical="center" wrapText="1"/>
    </xf>
    <xf numFmtId="0" fontId="4" fillId="16" borderId="15" xfId="0" applyFont="1" applyFill="1" applyBorder="1" applyAlignment="1">
      <alignment horizontal="left" vertical="top"/>
    </xf>
    <xf numFmtId="0" fontId="4" fillId="16" borderId="14" xfId="0" applyFont="1" applyFill="1" applyBorder="1" applyAlignment="1">
      <alignment horizontal="left" vertical="top"/>
    </xf>
    <xf numFmtId="0" fontId="4" fillId="16" borderId="16" xfId="0" applyFont="1" applyFill="1" applyBorder="1" applyAlignment="1">
      <alignment horizontal="left" vertical="top"/>
    </xf>
    <xf numFmtId="9" fontId="38" fillId="15" borderId="7" xfId="5" applyFont="1" applyFill="1" applyBorder="1" applyAlignment="1">
      <alignment vertical="center" wrapText="1"/>
    </xf>
    <xf numFmtId="0" fontId="7" fillId="15" borderId="7" xfId="0" applyFont="1" applyFill="1" applyBorder="1" applyAlignment="1">
      <alignment horizontal="left" vertical="top" wrapText="1"/>
    </xf>
    <xf numFmtId="9" fontId="18" fillId="12" borderId="10" xfId="0" applyNumberFormat="1" applyFont="1" applyFill="1" applyBorder="1" applyAlignment="1">
      <alignment horizontal="center" vertical="center" wrapText="1"/>
    </xf>
    <xf numFmtId="167" fontId="7" fillId="12" borderId="9" xfId="19" applyNumberFormat="1" applyFont="1" applyFill="1" applyBorder="1" applyAlignment="1" applyProtection="1">
      <alignment horizontal="center" vertical="center"/>
    </xf>
    <xf numFmtId="167" fontId="28" fillId="11" borderId="9" xfId="0" applyNumberFormat="1" applyFont="1" applyFill="1" applyBorder="1" applyAlignment="1">
      <alignment horizontal="center" vertical="center" wrapText="1"/>
    </xf>
    <xf numFmtId="0" fontId="18" fillId="11" borderId="9" xfId="7" applyFont="1" applyFill="1" applyBorder="1" applyAlignment="1">
      <alignment horizontal="left" vertical="top" wrapText="1"/>
    </xf>
    <xf numFmtId="0" fontId="15" fillId="0" borderId="0" xfId="0" applyFont="1" applyAlignment="1">
      <alignment horizontal="center"/>
    </xf>
    <xf numFmtId="6" fontId="17" fillId="26" borderId="9" xfId="0" applyNumberFormat="1" applyFont="1" applyFill="1" applyBorder="1" applyAlignment="1">
      <alignment horizontal="right" vertical="center" wrapText="1"/>
    </xf>
    <xf numFmtId="0" fontId="57" fillId="8" borderId="0" xfId="0" applyFont="1" applyFill="1" applyAlignment="1">
      <alignment horizontal="left" vertical="top" wrapText="1"/>
    </xf>
    <xf numFmtId="0" fontId="57" fillId="8" borderId="0" xfId="0" applyFont="1" applyFill="1" applyAlignment="1">
      <alignment vertical="top" wrapText="1"/>
    </xf>
    <xf numFmtId="174" fontId="28" fillId="12" borderId="9" xfId="0" applyNumberFormat="1" applyFont="1" applyFill="1" applyBorder="1" applyAlignment="1">
      <alignment horizontal="center" vertical="center" wrapText="1"/>
    </xf>
    <xf numFmtId="41" fontId="64" fillId="11" borderId="9" xfId="2" applyFont="1" applyFill="1" applyBorder="1" applyAlignment="1" applyProtection="1">
      <alignment horizontal="center" vertical="center" wrapText="1"/>
      <protection locked="0"/>
    </xf>
    <xf numFmtId="9" fontId="32" fillId="49" borderId="9" xfId="0" applyNumberFormat="1" applyFont="1" applyFill="1" applyBorder="1" applyAlignment="1">
      <alignment horizontal="center" vertical="center" wrapText="1"/>
    </xf>
    <xf numFmtId="9" fontId="80" fillId="12" borderId="15" xfId="5" applyFont="1" applyFill="1" applyBorder="1" applyAlignment="1">
      <alignment horizontal="center" vertical="center" wrapText="1"/>
    </xf>
    <xf numFmtId="9" fontId="32" fillId="12" borderId="15" xfId="5" applyFont="1" applyFill="1" applyBorder="1" applyAlignment="1">
      <alignment horizontal="center" vertical="center" wrapText="1"/>
    </xf>
    <xf numFmtId="0" fontId="18" fillId="12" borderId="15" xfId="0" applyFont="1" applyFill="1" applyBorder="1" applyAlignment="1">
      <alignment vertical="center" wrapText="1"/>
    </xf>
    <xf numFmtId="0" fontId="102" fillId="0" borderId="0" xfId="0" applyFont="1" applyAlignment="1">
      <alignment horizontal="center" vertical="center" wrapText="1"/>
    </xf>
    <xf numFmtId="4" fontId="28" fillId="12" borderId="9" xfId="0" applyNumberFormat="1" applyFont="1" applyFill="1" applyBorder="1" applyAlignment="1">
      <alignment horizontal="center" vertical="center" wrapText="1"/>
    </xf>
    <xf numFmtId="10" fontId="32" fillId="12" borderId="15" xfId="5" applyNumberFormat="1" applyFont="1" applyFill="1" applyBorder="1" applyAlignment="1">
      <alignment horizontal="center" vertical="center" wrapText="1"/>
    </xf>
    <xf numFmtId="4" fontId="18" fillId="11" borderId="15" xfId="0" applyNumberFormat="1" applyFont="1" applyFill="1" applyBorder="1" applyAlignment="1">
      <alignment vertical="center" wrapText="1"/>
    </xf>
    <xf numFmtId="3" fontId="18" fillId="12" borderId="9" xfId="0" applyNumberFormat="1" applyFont="1" applyFill="1" applyBorder="1" applyAlignment="1">
      <alignment vertical="center" wrapText="1"/>
    </xf>
    <xf numFmtId="167" fontId="32" fillId="49" borderId="9" xfId="0" applyNumberFormat="1" applyFont="1" applyFill="1" applyBorder="1" applyAlignment="1">
      <alignment horizontal="center" vertical="center" wrapText="1"/>
    </xf>
    <xf numFmtId="167" fontId="32" fillId="12" borderId="15" xfId="5" applyNumberFormat="1" applyFont="1" applyFill="1" applyBorder="1" applyAlignment="1">
      <alignment horizontal="center" vertical="center" wrapText="1"/>
    </xf>
    <xf numFmtId="167" fontId="28" fillId="12" borderId="9" xfId="5" applyNumberFormat="1" applyFont="1" applyFill="1" applyBorder="1" applyAlignment="1">
      <alignment horizontal="center" vertical="center"/>
    </xf>
    <xf numFmtId="4" fontId="18" fillId="49" borderId="15" xfId="0" applyNumberFormat="1" applyFont="1" applyFill="1" applyBorder="1" applyAlignment="1">
      <alignment vertical="center" wrapText="1"/>
    </xf>
    <xf numFmtId="9" fontId="28" fillId="12" borderId="9" xfId="5" applyFont="1" applyFill="1" applyBorder="1" applyAlignment="1">
      <alignment horizontal="center" vertical="center"/>
    </xf>
    <xf numFmtId="3" fontId="18" fillId="49" borderId="9" xfId="0" applyNumberFormat="1" applyFont="1" applyFill="1" applyBorder="1" applyAlignment="1">
      <alignment vertical="center" wrapText="1"/>
    </xf>
    <xf numFmtId="167" fontId="80" fillId="12" borderId="15" xfId="5" applyNumberFormat="1" applyFont="1" applyFill="1" applyBorder="1" applyAlignment="1">
      <alignment horizontal="center" vertical="center" wrapText="1"/>
    </xf>
    <xf numFmtId="0" fontId="28" fillId="12" borderId="10" xfId="0" applyFont="1" applyFill="1" applyBorder="1" applyAlignment="1">
      <alignment horizontal="center" vertical="center" wrapText="1"/>
    </xf>
    <xf numFmtId="0" fontId="43" fillId="36" borderId="22" xfId="0" applyFont="1" applyFill="1" applyBorder="1" applyAlignment="1">
      <alignment horizontal="center" vertical="center" wrapText="1"/>
    </xf>
    <xf numFmtId="0" fontId="28" fillId="12" borderId="13" xfId="0" applyFont="1" applyFill="1" applyBorder="1" applyAlignment="1">
      <alignment horizontal="center" vertical="center" wrapText="1"/>
    </xf>
    <xf numFmtId="0" fontId="102" fillId="0" borderId="0" xfId="0" applyFont="1" applyAlignment="1">
      <alignment horizontal="left" vertical="center" wrapText="1"/>
    </xf>
    <xf numFmtId="0" fontId="57" fillId="14" borderId="0" xfId="0" applyFont="1" applyFill="1" applyAlignment="1">
      <alignment horizontal="left" vertical="top" wrapText="1"/>
    </xf>
    <xf numFmtId="3" fontId="32" fillId="49" borderId="9" xfId="0" applyNumberFormat="1" applyFont="1" applyFill="1" applyBorder="1" applyAlignment="1">
      <alignment horizontal="center" vertical="center" wrapText="1"/>
    </xf>
    <xf numFmtId="4" fontId="32" fillId="49" borderId="9" xfId="0" applyNumberFormat="1" applyFont="1" applyFill="1" applyBorder="1" applyAlignment="1">
      <alignment horizontal="center" vertical="center" wrapText="1"/>
    </xf>
    <xf numFmtId="0" fontId="28" fillId="12" borderId="9" xfId="0" applyFont="1" applyFill="1" applyBorder="1" applyAlignment="1">
      <alignment horizontal="center" vertical="center"/>
    </xf>
    <xf numFmtId="0" fontId="57" fillId="15" borderId="0" xfId="0" applyFont="1" applyFill="1" applyAlignment="1">
      <alignment horizontal="center" vertical="center" wrapText="1"/>
    </xf>
    <xf numFmtId="0" fontId="57" fillId="15" borderId="0" xfId="0" applyFont="1" applyFill="1" applyAlignment="1">
      <alignment horizontal="left" vertical="top" wrapText="1"/>
    </xf>
    <xf numFmtId="0" fontId="28" fillId="12" borderId="13" xfId="7" applyFont="1" applyFill="1" applyBorder="1" applyAlignment="1">
      <alignment horizontal="center" vertical="center" wrapText="1"/>
    </xf>
    <xf numFmtId="0" fontId="57" fillId="16" borderId="0" xfId="0" applyFont="1" applyFill="1" applyAlignment="1">
      <alignment horizontal="center" vertical="center" wrapText="1"/>
    </xf>
    <xf numFmtId="0" fontId="57" fillId="16" borderId="0" xfId="0" applyFont="1" applyFill="1" applyAlignment="1">
      <alignment horizontal="left" vertical="top" wrapText="1"/>
    </xf>
    <xf numFmtId="0" fontId="28" fillId="12" borderId="9" xfId="7" applyFont="1" applyFill="1" applyBorder="1" applyAlignment="1">
      <alignment horizontal="center" vertical="center" wrapText="1"/>
    </xf>
    <xf numFmtId="9" fontId="32" fillId="12" borderId="9" xfId="0" applyNumberFormat="1" applyFont="1" applyFill="1" applyBorder="1" applyAlignment="1">
      <alignment horizontal="center" vertical="center" wrapText="1"/>
    </xf>
    <xf numFmtId="167" fontId="32" fillId="12" borderId="9" xfId="0" applyNumberFormat="1" applyFont="1" applyFill="1" applyBorder="1" applyAlignment="1">
      <alignment horizontal="center" vertical="center" wrapText="1"/>
    </xf>
    <xf numFmtId="0" fontId="49" fillId="12" borderId="10" xfId="0" applyFont="1" applyFill="1" applyBorder="1" applyAlignment="1">
      <alignment horizontal="center" vertical="center" wrapText="1"/>
    </xf>
    <xf numFmtId="0" fontId="28" fillId="12" borderId="23" xfId="0" applyFont="1" applyFill="1" applyBorder="1" applyAlignment="1">
      <alignment horizontal="center" vertical="center" wrapText="1"/>
    </xf>
    <xf numFmtId="9" fontId="32" fillId="49" borderId="9" xfId="0" applyNumberFormat="1" applyFont="1" applyFill="1" applyBorder="1" applyAlignment="1">
      <alignment vertical="top" wrapText="1"/>
    </xf>
    <xf numFmtId="49" fontId="63" fillId="0" borderId="0" xfId="2" applyNumberFormat="1" applyFont="1" applyFill="1" applyBorder="1" applyAlignment="1" applyProtection="1">
      <alignment horizontal="left" vertical="top" wrapText="1"/>
      <protection locked="0"/>
    </xf>
    <xf numFmtId="49" fontId="63" fillId="0" borderId="0" xfId="2" applyNumberFormat="1" applyFont="1" applyFill="1" applyBorder="1" applyAlignment="1" applyProtection="1">
      <alignment vertical="top" wrapText="1"/>
      <protection locked="0"/>
    </xf>
    <xf numFmtId="0" fontId="56" fillId="0" borderId="0" xfId="0" applyFont="1" applyAlignment="1" applyProtection="1">
      <alignment horizontal="left" vertical="top" wrapText="1"/>
      <protection locked="0"/>
    </xf>
    <xf numFmtId="0" fontId="56" fillId="0" borderId="0" xfId="0" applyFont="1" applyAlignment="1" applyProtection="1">
      <alignment vertical="top" wrapText="1"/>
      <protection locked="0"/>
    </xf>
    <xf numFmtId="9" fontId="66" fillId="0" borderId="0" xfId="5" applyFont="1" applyFill="1" applyBorder="1" applyAlignment="1" applyProtection="1">
      <alignment horizontal="left" vertical="top"/>
    </xf>
    <xf numFmtId="9" fontId="66" fillId="0" borderId="0" xfId="5" applyFont="1" applyFill="1" applyBorder="1" applyAlignment="1" applyProtection="1">
      <alignment vertical="top"/>
    </xf>
    <xf numFmtId="0" fontId="4" fillId="8" borderId="66" xfId="0" applyFont="1" applyFill="1" applyBorder="1" applyAlignment="1">
      <alignment vertical="center" wrapText="1"/>
    </xf>
    <xf numFmtId="0" fontId="4" fillId="8" borderId="87" xfId="0" applyFont="1" applyFill="1" applyBorder="1" applyAlignment="1">
      <alignment vertical="center" wrapText="1"/>
    </xf>
    <xf numFmtId="0" fontId="4" fillId="13" borderId="0" xfId="0" applyFont="1" applyFill="1" applyAlignment="1">
      <alignment horizontal="center" wrapText="1"/>
    </xf>
    <xf numFmtId="3" fontId="78" fillId="11" borderId="9" xfId="2" applyNumberFormat="1" applyFont="1" applyFill="1" applyBorder="1" applyAlignment="1" applyProtection="1">
      <alignment horizontal="center" vertical="center" wrapText="1"/>
      <protection locked="0"/>
    </xf>
    <xf numFmtId="6" fontId="157" fillId="11" borderId="9" xfId="0" applyNumberFormat="1" applyFont="1" applyFill="1" applyBorder="1" applyAlignment="1">
      <alignment horizontal="center" vertical="center" wrapText="1"/>
    </xf>
    <xf numFmtId="49" fontId="5" fillId="0" borderId="0" xfId="0" applyNumberFormat="1" applyFont="1" applyAlignment="1">
      <alignment horizontal="left" vertical="center"/>
    </xf>
    <xf numFmtId="184" fontId="18" fillId="11" borderId="9" xfId="0" applyNumberFormat="1" applyFont="1" applyFill="1" applyBorder="1" applyAlignment="1">
      <alignment horizontal="center" vertical="center" wrapText="1"/>
    </xf>
    <xf numFmtId="49" fontId="78" fillId="11" borderId="9" xfId="2" applyNumberFormat="1" applyFont="1" applyFill="1" applyBorder="1" applyAlignment="1" applyProtection="1">
      <alignment horizontal="center" vertical="center" wrapText="1"/>
      <protection locked="0"/>
    </xf>
    <xf numFmtId="49" fontId="0" fillId="0" borderId="0" xfId="0" applyNumberFormat="1"/>
    <xf numFmtId="9" fontId="78" fillId="11" borderId="9" xfId="2" applyNumberFormat="1" applyFont="1" applyFill="1" applyBorder="1" applyAlignment="1" applyProtection="1">
      <alignment horizontal="center" vertical="center" wrapText="1"/>
      <protection locked="0"/>
    </xf>
    <xf numFmtId="1" fontId="78" fillId="11" borderId="9" xfId="2" applyNumberFormat="1" applyFont="1" applyFill="1" applyBorder="1" applyAlignment="1" applyProtection="1">
      <alignment horizontal="center" vertical="center" wrapText="1"/>
      <protection locked="0"/>
    </xf>
    <xf numFmtId="174" fontId="78" fillId="11" borderId="9" xfId="2" applyNumberFormat="1" applyFont="1" applyFill="1" applyBorder="1" applyAlignment="1" applyProtection="1">
      <alignment horizontal="center" vertical="center" wrapText="1"/>
      <protection locked="0"/>
    </xf>
    <xf numFmtId="174" fontId="5" fillId="0" borderId="0" xfId="0" applyNumberFormat="1" applyFont="1" applyAlignment="1">
      <alignment horizontal="left" vertical="center"/>
    </xf>
    <xf numFmtId="167" fontId="78" fillId="11" borderId="9" xfId="2" applyNumberFormat="1" applyFont="1" applyFill="1" applyBorder="1" applyAlignment="1" applyProtection="1">
      <alignment horizontal="center" vertical="center" wrapText="1"/>
      <protection locked="0"/>
    </xf>
    <xf numFmtId="9" fontId="5" fillId="0" borderId="0" xfId="5" applyFont="1" applyAlignment="1">
      <alignment horizontal="left" vertical="center"/>
    </xf>
    <xf numFmtId="9" fontId="78" fillId="11" borderId="9" xfId="0" applyNumberFormat="1" applyFont="1" applyFill="1" applyBorder="1" applyAlignment="1">
      <alignment horizontal="center" vertical="center" wrapText="1"/>
    </xf>
    <xf numFmtId="9" fontId="78" fillId="11" borderId="9" xfId="5" applyFont="1" applyFill="1" applyBorder="1" applyAlignment="1" applyProtection="1">
      <alignment horizontal="center" vertical="center" wrapText="1"/>
      <protection locked="0"/>
    </xf>
    <xf numFmtId="177" fontId="43" fillId="0" borderId="9" xfId="2" applyNumberFormat="1" applyFont="1" applyFill="1" applyBorder="1" applyAlignment="1" applyProtection="1">
      <alignment vertical="center" wrapText="1"/>
    </xf>
    <xf numFmtId="10" fontId="95" fillId="0" borderId="9" xfId="19" applyNumberFormat="1" applyFont="1" applyFill="1" applyBorder="1" applyAlignment="1" applyProtection="1">
      <alignment horizontal="center" vertical="center"/>
    </xf>
    <xf numFmtId="177" fontId="43" fillId="48" borderId="9" xfId="2" applyNumberFormat="1" applyFont="1" applyFill="1" applyBorder="1" applyAlignment="1" applyProtection="1">
      <alignment vertical="center" wrapText="1"/>
    </xf>
    <xf numFmtId="177" fontId="43" fillId="48" borderId="9" xfId="2" applyNumberFormat="1" applyFont="1" applyFill="1" applyBorder="1" applyAlignment="1" applyProtection="1">
      <alignment horizontal="center" vertical="center" wrapText="1"/>
    </xf>
    <xf numFmtId="9" fontId="43" fillId="48" borderId="9" xfId="2" applyNumberFormat="1" applyFont="1" applyFill="1" applyBorder="1" applyAlignment="1" applyProtection="1">
      <alignment horizontal="center" vertical="center" wrapText="1"/>
    </xf>
    <xf numFmtId="3" fontId="43" fillId="48" borderId="9" xfId="2" applyNumberFormat="1" applyFont="1" applyFill="1" applyBorder="1" applyAlignment="1" applyProtection="1">
      <alignment horizontal="center" vertical="center" wrapText="1"/>
    </xf>
    <xf numFmtId="0" fontId="78" fillId="11" borderId="9" xfId="0" applyFont="1" applyFill="1" applyBorder="1" applyAlignment="1">
      <alignment horizontal="center" vertical="center"/>
    </xf>
    <xf numFmtId="9" fontId="78" fillId="11" borderId="9" xfId="5" applyFont="1" applyFill="1" applyBorder="1" applyAlignment="1">
      <alignment horizontal="center" vertical="center"/>
    </xf>
    <xf numFmtId="9" fontId="126" fillId="11" borderId="9" xfId="0" applyNumberFormat="1" applyFont="1" applyFill="1" applyBorder="1" applyAlignment="1">
      <alignment horizontal="center" vertical="center" wrapText="1"/>
    </xf>
    <xf numFmtId="0" fontId="0" fillId="13" borderId="0" xfId="0" applyFill="1" applyAlignment="1">
      <alignment wrapText="1"/>
    </xf>
    <xf numFmtId="0" fontId="158" fillId="0" borderId="0" xfId="0" applyFont="1"/>
    <xf numFmtId="0" fontId="159" fillId="0" borderId="0" xfId="0" applyFont="1"/>
    <xf numFmtId="0" fontId="159" fillId="0" borderId="0" xfId="0" applyFont="1" applyAlignment="1">
      <alignment wrapText="1"/>
    </xf>
    <xf numFmtId="0" fontId="4" fillId="40" borderId="103" xfId="0" applyFont="1" applyFill="1" applyBorder="1" applyAlignment="1">
      <alignment horizontal="center" vertical="center" wrapText="1"/>
    </xf>
    <xf numFmtId="0" fontId="83" fillId="12" borderId="75" xfId="0" applyFont="1" applyFill="1" applyBorder="1" applyAlignment="1">
      <alignment horizontal="center" vertical="center" wrapText="1"/>
    </xf>
    <xf numFmtId="174" fontId="83" fillId="12" borderId="75" xfId="0" applyNumberFormat="1" applyFont="1" applyFill="1" applyBorder="1" applyAlignment="1">
      <alignment horizontal="center" vertical="center" wrapText="1"/>
    </xf>
    <xf numFmtId="174" fontId="17" fillId="12" borderId="75" xfId="0" applyNumberFormat="1" applyFont="1" applyFill="1" applyBorder="1" applyAlignment="1">
      <alignment horizontal="center" vertical="center" wrapText="1"/>
    </xf>
    <xf numFmtId="6" fontId="32" fillId="12" borderId="120" xfId="0" applyNumberFormat="1" applyFont="1" applyFill="1" applyBorder="1" applyAlignment="1">
      <alignment horizontal="center" vertical="center" wrapText="1"/>
    </xf>
    <xf numFmtId="0" fontId="160" fillId="13" borderId="0" xfId="0" applyFont="1" applyFill="1" applyAlignment="1">
      <alignment horizontal="left" vertical="center" wrapText="1"/>
    </xf>
    <xf numFmtId="0" fontId="159" fillId="13" borderId="0" xfId="0" applyFont="1" applyFill="1"/>
    <xf numFmtId="0" fontId="87" fillId="12" borderId="75" xfId="0" applyFont="1" applyFill="1" applyBorder="1" applyAlignment="1">
      <alignment horizontal="center" vertical="center" wrapText="1"/>
    </xf>
    <xf numFmtId="3" fontId="87" fillId="12" borderId="75" xfId="0" applyNumberFormat="1" applyFont="1" applyFill="1" applyBorder="1" applyAlignment="1">
      <alignment horizontal="center" vertical="center" wrapText="1"/>
    </xf>
    <xf numFmtId="9" fontId="32" fillId="12" borderId="75" xfId="0" applyNumberFormat="1" applyFont="1" applyFill="1" applyBorder="1" applyAlignment="1">
      <alignment horizontal="center" vertical="center" wrapText="1"/>
    </xf>
    <xf numFmtId="9" fontId="95" fillId="12" borderId="15" xfId="5" applyFont="1" applyFill="1" applyBorder="1" applyAlignment="1" applyProtection="1">
      <alignment horizontal="center" vertical="center"/>
    </xf>
    <xf numFmtId="164" fontId="83" fillId="12" borderId="74" xfId="2" applyNumberFormat="1" applyFont="1" applyFill="1" applyBorder="1" applyAlignment="1">
      <alignment horizontal="center" vertical="center" wrapText="1"/>
    </xf>
    <xf numFmtId="180" fontId="28" fillId="13" borderId="0" xfId="1" applyNumberFormat="1" applyFont="1" applyFill="1"/>
    <xf numFmtId="0" fontId="110" fillId="13" borderId="0" xfId="0" applyFont="1" applyFill="1"/>
    <xf numFmtId="0" fontId="83" fillId="26" borderId="75" xfId="0" applyFont="1" applyFill="1" applyBorder="1" applyAlignment="1">
      <alignment horizontal="center" vertical="center" wrapText="1"/>
    </xf>
    <xf numFmtId="3" fontId="83" fillId="26" borderId="75" xfId="0" applyNumberFormat="1" applyFont="1" applyFill="1" applyBorder="1" applyAlignment="1">
      <alignment horizontal="center" vertical="center" wrapText="1"/>
    </xf>
    <xf numFmtId="3" fontId="87" fillId="26" borderId="75" xfId="0" applyNumberFormat="1" applyFont="1" applyFill="1" applyBorder="1" applyAlignment="1">
      <alignment horizontal="center" vertical="center" wrapText="1"/>
    </xf>
    <xf numFmtId="6" fontId="64" fillId="11" borderId="97" xfId="0" applyNumberFormat="1" applyFont="1" applyFill="1" applyBorder="1" applyAlignment="1">
      <alignment horizontal="center" vertical="center" wrapText="1"/>
    </xf>
    <xf numFmtId="3" fontId="87" fillId="12" borderId="74" xfId="0" applyNumberFormat="1" applyFont="1" applyFill="1" applyBorder="1" applyAlignment="1">
      <alignment horizontal="center" vertical="center" wrapText="1"/>
    </xf>
    <xf numFmtId="169" fontId="87" fillId="12" borderId="75" xfId="0" applyNumberFormat="1" applyFont="1" applyFill="1" applyBorder="1" applyAlignment="1">
      <alignment horizontal="center" vertical="center" wrapText="1"/>
    </xf>
    <xf numFmtId="0" fontId="83" fillId="13" borderId="0" xfId="0" applyFont="1" applyFill="1"/>
    <xf numFmtId="9" fontId="83" fillId="26" borderId="75" xfId="0" applyNumberFormat="1" applyFont="1" applyFill="1" applyBorder="1" applyAlignment="1">
      <alignment horizontal="center" vertical="center" wrapText="1"/>
    </xf>
    <xf numFmtId="9" fontId="87" fillId="12" borderId="75" xfId="5" applyFont="1" applyFill="1" applyBorder="1" applyAlignment="1">
      <alignment horizontal="center" vertical="center" wrapText="1"/>
    </xf>
    <xf numFmtId="9" fontId="87" fillId="12" borderId="75" xfId="0" applyNumberFormat="1" applyFont="1" applyFill="1" applyBorder="1" applyAlignment="1">
      <alignment horizontal="center" vertical="center" wrapText="1"/>
    </xf>
    <xf numFmtId="49" fontId="87" fillId="12" borderId="75" xfId="0" applyNumberFormat="1" applyFont="1" applyFill="1" applyBorder="1" applyAlignment="1">
      <alignment horizontal="center" vertical="center" wrapText="1"/>
    </xf>
    <xf numFmtId="9" fontId="32" fillId="24" borderId="95" xfId="0" applyNumberFormat="1" applyFont="1" applyFill="1" applyBorder="1" applyAlignment="1">
      <alignment horizontal="center" vertical="center" wrapText="1"/>
    </xf>
    <xf numFmtId="3" fontId="160" fillId="13" borderId="0" xfId="0" applyNumberFormat="1" applyFont="1" applyFill="1" applyAlignment="1">
      <alignment horizontal="left" vertical="center" wrapText="1"/>
    </xf>
    <xf numFmtId="0" fontId="162" fillId="13" borderId="0" xfId="0" applyFont="1" applyFill="1"/>
    <xf numFmtId="167" fontId="87" fillId="12" borderId="75" xfId="5" applyNumberFormat="1" applyFont="1" applyFill="1" applyBorder="1" applyAlignment="1">
      <alignment horizontal="center" vertical="center"/>
    </xf>
    <xf numFmtId="167" fontId="87" fillId="12" borderId="75" xfId="5" applyNumberFormat="1" applyFont="1" applyFill="1" applyBorder="1" applyAlignment="1">
      <alignment horizontal="center" vertical="center" wrapText="1"/>
    </xf>
    <xf numFmtId="0" fontId="87" fillId="13" borderId="0" xfId="0" applyFont="1" applyFill="1"/>
    <xf numFmtId="9" fontId="87" fillId="12" borderId="75" xfId="5" applyFont="1" applyFill="1" applyBorder="1" applyAlignment="1">
      <alignment horizontal="center" vertical="center"/>
    </xf>
    <xf numFmtId="0" fontId="87" fillId="11" borderId="75" xfId="0" applyFont="1" applyFill="1" applyBorder="1" applyAlignment="1">
      <alignment horizontal="center" vertical="center" wrapText="1"/>
    </xf>
    <xf numFmtId="9" fontId="87" fillId="11" borderId="75" xfId="5" applyFont="1" applyFill="1" applyBorder="1" applyAlignment="1">
      <alignment horizontal="center" vertical="center"/>
    </xf>
    <xf numFmtId="9" fontId="87" fillId="12" borderId="33" xfId="5" applyFont="1" applyFill="1" applyBorder="1" applyAlignment="1">
      <alignment horizontal="center" vertical="center"/>
    </xf>
    <xf numFmtId="0" fontId="163" fillId="12" borderId="75" xfId="0" applyFont="1" applyFill="1" applyBorder="1" applyAlignment="1">
      <alignment horizontal="center" vertical="center" wrapText="1"/>
    </xf>
    <xf numFmtId="0" fontId="87" fillId="12" borderId="75" xfId="14" applyFont="1" applyFill="1" applyBorder="1" applyAlignment="1" applyProtection="1">
      <alignment horizontal="center" vertical="center" wrapText="1"/>
    </xf>
    <xf numFmtId="9" fontId="163" fillId="12" borderId="75" xfId="0" applyNumberFormat="1" applyFont="1" applyFill="1" applyBorder="1" applyAlignment="1">
      <alignment horizontal="center" vertical="center"/>
    </xf>
    <xf numFmtId="9" fontId="163" fillId="12" borderId="9" xfId="0" applyNumberFormat="1" applyFont="1" applyFill="1" applyBorder="1" applyAlignment="1">
      <alignment horizontal="center" vertical="center"/>
    </xf>
    <xf numFmtId="9" fontId="28" fillId="13" borderId="0" xfId="5" applyFont="1" applyFill="1"/>
    <xf numFmtId="0" fontId="164" fillId="13" borderId="0" xfId="0" applyFont="1" applyFill="1" applyAlignment="1">
      <alignment wrapText="1"/>
    </xf>
    <xf numFmtId="179" fontId="163" fillId="12" borderId="75" xfId="3" applyNumberFormat="1" applyFont="1" applyFill="1" applyBorder="1" applyAlignment="1">
      <alignment horizontal="center" vertical="center"/>
    </xf>
    <xf numFmtId="6" fontId="28" fillId="24" borderId="9" xfId="0" applyNumberFormat="1" applyFont="1" applyFill="1" applyBorder="1" applyAlignment="1">
      <alignment horizontal="center" vertical="center" wrapText="1"/>
    </xf>
    <xf numFmtId="9" fontId="163" fillId="12" borderId="40" xfId="0" applyNumberFormat="1" applyFont="1" applyFill="1" applyBorder="1" applyAlignment="1">
      <alignment horizontal="center" vertical="center"/>
    </xf>
    <xf numFmtId="10" fontId="65" fillId="12" borderId="13" xfId="19" applyNumberFormat="1" applyFont="1" applyFill="1" applyBorder="1" applyAlignment="1" applyProtection="1">
      <alignment horizontal="center" vertical="center"/>
    </xf>
    <xf numFmtId="9" fontId="87" fillId="11" borderId="75" xfId="0" applyNumberFormat="1" applyFont="1" applyFill="1" applyBorder="1" applyAlignment="1">
      <alignment horizontal="center" vertical="center" wrapText="1"/>
    </xf>
    <xf numFmtId="9" fontId="32" fillId="12" borderId="9" xfId="5" applyFont="1" applyFill="1" applyBorder="1" applyAlignment="1">
      <alignment vertical="center" wrapText="1"/>
    </xf>
    <xf numFmtId="0" fontId="165" fillId="14" borderId="0" xfId="0" applyFont="1" applyFill="1" applyAlignment="1">
      <alignment horizontal="center" vertical="center" wrapText="1"/>
    </xf>
    <xf numFmtId="9" fontId="87" fillId="11" borderId="75" xfId="5" applyFont="1" applyFill="1" applyBorder="1" applyAlignment="1">
      <alignment horizontal="center" vertical="center" wrapText="1"/>
    </xf>
    <xf numFmtId="1" fontId="87" fillId="12" borderId="75" xfId="0" applyNumberFormat="1" applyFont="1" applyFill="1" applyBorder="1" applyAlignment="1">
      <alignment horizontal="center" vertical="center" wrapText="1"/>
    </xf>
    <xf numFmtId="49" fontId="87" fillId="12" borderId="75" xfId="0" applyNumberFormat="1" applyFont="1" applyFill="1" applyBorder="1" applyAlignment="1">
      <alignment horizontal="center" vertical="center"/>
    </xf>
    <xf numFmtId="0" fontId="87" fillId="11" borderId="75" xfId="0" applyFont="1" applyFill="1" applyBorder="1" applyAlignment="1">
      <alignment horizontal="center" vertical="center"/>
    </xf>
    <xf numFmtId="2" fontId="87" fillId="12" borderId="75" xfId="0" applyNumberFormat="1" applyFont="1" applyFill="1" applyBorder="1" applyAlignment="1">
      <alignment horizontal="center" vertical="center" wrapText="1"/>
    </xf>
    <xf numFmtId="189" fontId="28" fillId="13" borderId="0" xfId="1" applyNumberFormat="1" applyFont="1" applyFill="1"/>
    <xf numFmtId="43" fontId="28" fillId="13" borderId="0" xfId="1" applyFont="1" applyFill="1"/>
    <xf numFmtId="0" fontId="83" fillId="12" borderId="75" xfId="14" applyFont="1" applyFill="1" applyBorder="1" applyAlignment="1" applyProtection="1">
      <alignment horizontal="center" vertical="center" wrapText="1"/>
    </xf>
    <xf numFmtId="9" fontId="83" fillId="12" borderId="75" xfId="0" applyNumberFormat="1" applyFont="1" applyFill="1" applyBorder="1" applyAlignment="1">
      <alignment horizontal="center" vertical="center"/>
    </xf>
    <xf numFmtId="9" fontId="87" fillId="12" borderId="75" xfId="0" applyNumberFormat="1" applyFont="1" applyFill="1" applyBorder="1" applyAlignment="1">
      <alignment horizontal="center" vertical="center"/>
    </xf>
    <xf numFmtId="0" fontId="165" fillId="15" borderId="0" xfId="0" applyFont="1" applyFill="1" applyAlignment="1">
      <alignment horizontal="center" vertical="center" wrapText="1"/>
    </xf>
    <xf numFmtId="0" fontId="87" fillId="10" borderId="75" xfId="0" applyFont="1" applyFill="1" applyBorder="1" applyAlignment="1">
      <alignment horizontal="center" vertical="center" wrapText="1"/>
    </xf>
    <xf numFmtId="0" fontId="87" fillId="11" borderId="75" xfId="7" applyFont="1" applyFill="1" applyBorder="1" applyAlignment="1">
      <alignment horizontal="center" vertical="center" wrapText="1"/>
    </xf>
    <xf numFmtId="3" fontId="87" fillId="11" borderId="75" xfId="0" applyNumberFormat="1" applyFont="1" applyFill="1" applyBorder="1" applyAlignment="1">
      <alignment horizontal="center" vertical="center" wrapText="1"/>
    </xf>
    <xf numFmtId="3" fontId="83" fillId="12" borderId="75" xfId="0" applyNumberFormat="1" applyFont="1" applyFill="1" applyBorder="1" applyAlignment="1">
      <alignment horizontal="center" vertical="center" wrapText="1"/>
    </xf>
    <xf numFmtId="6" fontId="28" fillId="12" borderId="67" xfId="0" applyNumberFormat="1" applyFont="1" applyFill="1" applyBorder="1" applyAlignment="1">
      <alignment horizontal="center" vertical="center" wrapText="1"/>
    </xf>
    <xf numFmtId="9" fontId="83" fillId="12" borderId="75" xfId="0" applyNumberFormat="1" applyFont="1" applyFill="1" applyBorder="1" applyAlignment="1">
      <alignment horizontal="center" vertical="center" wrapText="1"/>
    </xf>
    <xf numFmtId="0" fontId="83" fillId="10" borderId="75" xfId="0" applyFont="1" applyFill="1" applyBorder="1" applyAlignment="1">
      <alignment horizontal="center" vertical="center" wrapText="1"/>
    </xf>
    <xf numFmtId="0" fontId="83" fillId="11" borderId="75" xfId="7" applyFont="1" applyFill="1" applyBorder="1" applyAlignment="1">
      <alignment horizontal="center" vertical="center" wrapText="1"/>
    </xf>
    <xf numFmtId="0" fontId="83" fillId="12" borderId="75" xfId="0" applyFont="1" applyFill="1" applyBorder="1" applyAlignment="1">
      <alignment horizontal="center" vertical="center"/>
    </xf>
    <xf numFmtId="0" fontId="165" fillId="16" borderId="0" xfId="0" applyFont="1" applyFill="1" applyAlignment="1">
      <alignment horizontal="center" vertical="center" wrapText="1"/>
    </xf>
    <xf numFmtId="9" fontId="87" fillId="12" borderId="75" xfId="5" applyFont="1" applyFill="1" applyBorder="1" applyAlignment="1">
      <alignment horizontal="left" vertical="center" wrapText="1"/>
    </xf>
    <xf numFmtId="0" fontId="83" fillId="12" borderId="75" xfId="7" applyFont="1" applyFill="1" applyBorder="1" applyAlignment="1">
      <alignment horizontal="center" vertical="center" wrapText="1"/>
    </xf>
    <xf numFmtId="6" fontId="18" fillId="24" borderId="9" xfId="0" applyNumberFormat="1" applyFont="1" applyFill="1" applyBorder="1" applyAlignment="1">
      <alignment horizontal="center" vertical="center" wrapText="1"/>
    </xf>
    <xf numFmtId="0" fontId="158" fillId="13" borderId="0" xfId="0" applyFont="1" applyFill="1"/>
    <xf numFmtId="180" fontId="110" fillId="13" borderId="0" xfId="1" applyNumberFormat="1" applyFont="1" applyFill="1"/>
    <xf numFmtId="188" fontId="4" fillId="58" borderId="0" xfId="26" applyNumberFormat="1" applyFont="1" applyFill="1" applyBorder="1" applyAlignment="1">
      <alignment horizontal="center" vertical="center" wrapText="1"/>
    </xf>
    <xf numFmtId="43" fontId="22" fillId="12" borderId="9" xfId="1" applyFont="1" applyFill="1" applyBorder="1" applyAlignment="1">
      <alignment horizontal="center" vertical="center" wrapText="1"/>
    </xf>
    <xf numFmtId="6" fontId="18" fillId="12" borderId="15" xfId="0" applyNumberFormat="1" applyFont="1" applyFill="1" applyBorder="1" applyAlignment="1">
      <alignment horizontal="center" vertical="center" wrapText="1"/>
    </xf>
    <xf numFmtId="6" fontId="1" fillId="13" borderId="0" xfId="0" applyNumberFormat="1" applyFont="1" applyFill="1"/>
    <xf numFmtId="6" fontId="18" fillId="24" borderId="15" xfId="0" applyNumberFormat="1" applyFont="1" applyFill="1" applyBorder="1" applyAlignment="1">
      <alignment horizontal="center" vertical="center" wrapText="1"/>
    </xf>
    <xf numFmtId="168" fontId="1" fillId="13" borderId="0" xfId="0" applyNumberFormat="1" applyFont="1" applyFill="1"/>
    <xf numFmtId="10" fontId="1" fillId="12" borderId="15" xfId="19" applyNumberFormat="1" applyFont="1" applyFill="1" applyBorder="1" applyAlignment="1" applyProtection="1">
      <alignment horizontal="center" vertical="center"/>
    </xf>
    <xf numFmtId="6" fontId="18" fillId="24" borderId="9" xfId="0" applyNumberFormat="1" applyFont="1" applyFill="1" applyBorder="1" applyAlignment="1">
      <alignment horizontal="left" vertical="center" wrapText="1"/>
    </xf>
    <xf numFmtId="3" fontId="0" fillId="13" borderId="0" xfId="0" applyNumberFormat="1" applyFill="1"/>
    <xf numFmtId="9" fontId="28" fillId="24" borderId="9" xfId="0" applyNumberFormat="1" applyFont="1" applyFill="1" applyBorder="1" applyAlignment="1">
      <alignment horizontal="center" vertical="center" wrapText="1"/>
    </xf>
    <xf numFmtId="9" fontId="18" fillId="46" borderId="9" xfId="0" applyNumberFormat="1" applyFont="1" applyFill="1" applyBorder="1" applyAlignment="1">
      <alignment horizontal="center" vertical="center" wrapText="1"/>
    </xf>
    <xf numFmtId="9" fontId="28" fillId="24" borderId="15" xfId="0" applyNumberFormat="1" applyFont="1" applyFill="1" applyBorder="1" applyAlignment="1">
      <alignment horizontal="center" vertical="center" wrapText="1"/>
    </xf>
    <xf numFmtId="0" fontId="21" fillId="0" borderId="0" xfId="0" applyFont="1"/>
    <xf numFmtId="10" fontId="0" fillId="13" borderId="0" xfId="0" applyNumberFormat="1" applyFill="1"/>
    <xf numFmtId="0" fontId="4" fillId="13" borderId="14" xfId="0" applyFont="1" applyFill="1" applyBorder="1" applyAlignment="1">
      <alignment vertical="center" wrapText="1"/>
    </xf>
    <xf numFmtId="41" fontId="1" fillId="13" borderId="0" xfId="0" applyNumberFormat="1" applyFont="1" applyFill="1"/>
    <xf numFmtId="9" fontId="0" fillId="13" borderId="0" xfId="0" applyNumberFormat="1" applyFill="1"/>
    <xf numFmtId="0" fontId="4" fillId="16" borderId="15" xfId="0" applyFont="1" applyFill="1" applyBorder="1" applyAlignment="1">
      <alignment vertical="center" wrapText="1"/>
    </xf>
    <xf numFmtId="9" fontId="66" fillId="13" borderId="0" xfId="5" applyFont="1" applyFill="1" applyBorder="1" applyAlignment="1" applyProtection="1">
      <alignment horizontal="center"/>
    </xf>
    <xf numFmtId="174" fontId="0" fillId="12" borderId="9" xfId="0" applyNumberFormat="1" applyFill="1" applyBorder="1" applyAlignment="1">
      <alignment horizontal="center" vertical="center" wrapText="1"/>
    </xf>
    <xf numFmtId="174" fontId="64" fillId="11" borderId="9" xfId="0" applyNumberFormat="1" applyFont="1" applyFill="1" applyBorder="1" applyAlignment="1">
      <alignment horizontal="center" vertical="center" wrapText="1"/>
    </xf>
    <xf numFmtId="174" fontId="64" fillId="12" borderId="9" xfId="0" applyNumberFormat="1" applyFont="1" applyFill="1" applyBorder="1" applyAlignment="1">
      <alignment horizontal="center" vertical="center" wrapText="1"/>
    </xf>
    <xf numFmtId="0" fontId="166" fillId="0" borderId="0" xfId="0" applyFont="1" applyAlignment="1">
      <alignment vertical="center" wrapText="1"/>
    </xf>
    <xf numFmtId="1" fontId="64" fillId="12" borderId="15" xfId="26" applyNumberFormat="1" applyFont="1" applyFill="1" applyBorder="1" applyAlignment="1">
      <alignment horizontal="center" vertical="center" wrapText="1"/>
    </xf>
    <xf numFmtId="0" fontId="66" fillId="11" borderId="15" xfId="0" applyFont="1" applyFill="1" applyBorder="1" applyAlignment="1">
      <alignment horizontal="center" vertical="center" wrapText="1"/>
    </xf>
    <xf numFmtId="0" fontId="169" fillId="12" borderId="9" xfId="0" applyFont="1" applyFill="1" applyBorder="1" applyAlignment="1">
      <alignment horizontal="center" vertical="center" wrapText="1"/>
    </xf>
    <xf numFmtId="0" fontId="63" fillId="11" borderId="15" xfId="0" applyFont="1" applyFill="1" applyBorder="1" applyAlignment="1">
      <alignment horizontal="center" vertical="center" wrapText="1"/>
    </xf>
    <xf numFmtId="0" fontId="64" fillId="11" borderId="0" xfId="0" applyFont="1" applyFill="1" applyAlignment="1">
      <alignment horizontal="center" vertical="center" wrapText="1"/>
    </xf>
    <xf numFmtId="0" fontId="57" fillId="42" borderId="14" xfId="0" applyFont="1" applyFill="1" applyBorder="1" applyAlignment="1">
      <alignment vertical="center" wrapText="1"/>
    </xf>
    <xf numFmtId="0" fontId="57" fillId="42" borderId="0" xfId="0" applyFont="1" applyFill="1" applyAlignment="1">
      <alignment vertical="center" wrapText="1"/>
    </xf>
    <xf numFmtId="14" fontId="63" fillId="46" borderId="9" xfId="31" applyNumberFormat="1" applyFont="1" applyFill="1" applyBorder="1" applyAlignment="1" applyProtection="1">
      <alignment horizontal="center" vertical="center" wrapText="1"/>
      <protection locked="0"/>
    </xf>
    <xf numFmtId="0" fontId="63" fillId="46" borderId="9" xfId="0" applyFont="1" applyFill="1" applyBorder="1" applyAlignment="1" applyProtection="1">
      <alignment horizontal="center" vertical="center" wrapText="1"/>
      <protection locked="0"/>
    </xf>
    <xf numFmtId="0" fontId="66" fillId="46" borderId="9" xfId="0" applyFont="1" applyFill="1" applyBorder="1" applyAlignment="1">
      <alignment horizontal="center" vertical="center" wrapText="1"/>
    </xf>
    <xf numFmtId="0" fontId="57" fillId="15" borderId="0" xfId="0" applyFont="1" applyFill="1" applyAlignment="1">
      <alignment vertical="center" wrapText="1"/>
    </xf>
    <xf numFmtId="0" fontId="63" fillId="11" borderId="13" xfId="7" applyFont="1" applyFill="1" applyBorder="1" applyAlignment="1">
      <alignment horizontal="center" vertical="center" wrapText="1"/>
    </xf>
    <xf numFmtId="3" fontId="63" fillId="11" borderId="13" xfId="0" applyNumberFormat="1" applyFont="1" applyFill="1" applyBorder="1" applyAlignment="1">
      <alignment horizontal="center" vertical="center" wrapText="1"/>
    </xf>
    <xf numFmtId="10" fontId="64" fillId="11" borderId="9" xfId="5" applyNumberFormat="1" applyFont="1" applyFill="1" applyBorder="1" applyAlignment="1">
      <alignment horizontal="center" vertical="center" wrapText="1"/>
    </xf>
    <xf numFmtId="9" fontId="64" fillId="12" borderId="9" xfId="0" applyNumberFormat="1" applyFont="1" applyFill="1" applyBorder="1" applyAlignment="1">
      <alignment horizontal="center" vertical="center" wrapText="1"/>
    </xf>
    <xf numFmtId="10" fontId="64" fillId="12" borderId="9" xfId="0" applyNumberFormat="1" applyFont="1" applyFill="1" applyBorder="1" applyAlignment="1">
      <alignment horizontal="center" vertical="center" wrapText="1"/>
    </xf>
    <xf numFmtId="0" fontId="57" fillId="16" borderId="14" xfId="0" applyFont="1" applyFill="1" applyBorder="1" applyAlignment="1">
      <alignment vertical="center" wrapText="1"/>
    </xf>
    <xf numFmtId="0" fontId="56" fillId="16" borderId="6" xfId="0" applyFont="1" applyFill="1" applyBorder="1" applyAlignment="1">
      <alignment horizontal="center" vertical="center" wrapText="1"/>
    </xf>
    <xf numFmtId="0" fontId="63" fillId="11" borderId="10" xfId="7" applyFont="1" applyFill="1" applyBorder="1" applyAlignment="1">
      <alignment horizontal="center" vertical="center" wrapText="1"/>
    </xf>
    <xf numFmtId="0" fontId="63" fillId="11" borderId="10" xfId="0" applyFont="1" applyFill="1" applyBorder="1" applyAlignment="1">
      <alignment horizontal="center" vertical="center"/>
    </xf>
    <xf numFmtId="9" fontId="63" fillId="11" borderId="10" xfId="0" applyNumberFormat="1" applyFont="1" applyFill="1" applyBorder="1" applyAlignment="1">
      <alignment horizontal="center" vertical="center" wrapText="1"/>
    </xf>
    <xf numFmtId="0" fontId="63" fillId="11" borderId="12" xfId="0" applyFont="1" applyFill="1" applyBorder="1" applyAlignment="1">
      <alignment horizontal="center" vertical="center" wrapText="1"/>
    </xf>
    <xf numFmtId="3" fontId="64" fillId="12" borderId="10" xfId="0" applyNumberFormat="1" applyFont="1" applyFill="1" applyBorder="1" applyAlignment="1">
      <alignment horizontal="center" vertical="center" wrapText="1"/>
    </xf>
    <xf numFmtId="188" fontId="43" fillId="14" borderId="6" xfId="4" applyNumberFormat="1" applyFont="1" applyFill="1" applyBorder="1" applyAlignment="1">
      <alignment horizontal="center" vertical="center" wrapText="1"/>
    </xf>
    <xf numFmtId="188" fontId="4" fillId="58" borderId="0" xfId="4" applyNumberFormat="1" applyFont="1" applyFill="1" applyBorder="1" applyAlignment="1">
      <alignment horizontal="center" vertical="center" wrapText="1"/>
    </xf>
    <xf numFmtId="0" fontId="21" fillId="0" borderId="0" xfId="0" applyFont="1" applyAlignment="1">
      <alignment horizontal="center"/>
    </xf>
    <xf numFmtId="0" fontId="92" fillId="46" borderId="9" xfId="0" applyFont="1" applyFill="1" applyBorder="1" applyAlignment="1">
      <alignment horizontal="center" vertical="center" wrapText="1"/>
    </xf>
    <xf numFmtId="9" fontId="18" fillId="11" borderId="13" xfId="5" applyFont="1" applyFill="1" applyBorder="1" applyAlignment="1">
      <alignment horizontal="center" vertical="center" wrapText="1"/>
    </xf>
    <xf numFmtId="0" fontId="4" fillId="15" borderId="67" xfId="0" applyFont="1" applyFill="1" applyBorder="1" applyAlignment="1">
      <alignment horizontal="center" vertical="center" wrapText="1"/>
    </xf>
    <xf numFmtId="10" fontId="64" fillId="11" borderId="9" xfId="5" applyNumberFormat="1" applyFont="1" applyFill="1" applyBorder="1" applyAlignment="1" applyProtection="1">
      <alignment horizontal="center" vertical="center" wrapText="1"/>
      <protection locked="0"/>
    </xf>
    <xf numFmtId="4" fontId="18" fillId="11" borderId="15" xfId="0" applyNumberFormat="1" applyFont="1" applyFill="1" applyBorder="1" applyAlignment="1">
      <alignment horizontal="left" vertical="top" wrapText="1"/>
    </xf>
    <xf numFmtId="10" fontId="7" fillId="11" borderId="9" xfId="5" applyNumberFormat="1" applyFont="1" applyFill="1" applyBorder="1" applyAlignment="1">
      <alignment horizontal="center" vertical="center" wrapText="1"/>
    </xf>
    <xf numFmtId="0" fontId="4" fillId="16" borderId="67" xfId="0" applyFont="1" applyFill="1" applyBorder="1" applyAlignment="1">
      <alignment horizontal="center" vertical="center" wrapText="1"/>
    </xf>
    <xf numFmtId="9" fontId="18" fillId="11" borderId="16" xfId="0" applyNumberFormat="1" applyFont="1" applyFill="1" applyBorder="1" applyAlignment="1">
      <alignment horizontal="center" vertical="center" wrapText="1"/>
    </xf>
    <xf numFmtId="0" fontId="0" fillId="13" borderId="0" xfId="0" applyFill="1" applyAlignment="1">
      <alignment horizontal="left"/>
    </xf>
    <xf numFmtId="49" fontId="18" fillId="13" borderId="0" xfId="2" applyNumberFormat="1" applyFont="1" applyFill="1" applyBorder="1" applyAlignment="1" applyProtection="1">
      <alignment horizontal="justify" vertical="justify" wrapText="1"/>
      <protection locked="0"/>
    </xf>
    <xf numFmtId="9" fontId="0" fillId="13" borderId="0" xfId="5" applyFont="1" applyFill="1" applyBorder="1" applyAlignment="1" applyProtection="1">
      <alignment horizontal="center"/>
    </xf>
    <xf numFmtId="0" fontId="0" fillId="0" borderId="0" xfId="0" applyAlignment="1">
      <alignment horizontal="left"/>
    </xf>
    <xf numFmtId="6" fontId="64" fillId="11" borderId="0" xfId="0" applyNumberFormat="1" applyFont="1" applyFill="1" applyAlignment="1">
      <alignment horizontal="center" vertical="center" wrapText="1"/>
    </xf>
    <xf numFmtId="0" fontId="22" fillId="48" borderId="10" xfId="0" applyFont="1" applyFill="1" applyBorder="1" applyAlignment="1">
      <alignment horizontal="center" vertical="center" wrapText="1"/>
    </xf>
    <xf numFmtId="0" fontId="24" fillId="12" borderId="9" xfId="0" applyFont="1" applyFill="1" applyBorder="1" applyAlignment="1">
      <alignment horizontal="center" vertical="center" wrapText="1"/>
    </xf>
    <xf numFmtId="0" fontId="24" fillId="12" borderId="14" xfId="0" applyFont="1" applyFill="1" applyBorder="1" applyAlignment="1">
      <alignment horizontal="center" vertical="center" wrapText="1"/>
    </xf>
    <xf numFmtId="9" fontId="24" fillId="12" borderId="9" xfId="0" applyNumberFormat="1" applyFont="1" applyFill="1" applyBorder="1" applyAlignment="1">
      <alignment horizontal="center" vertical="center" wrapText="1"/>
    </xf>
    <xf numFmtId="0" fontId="28" fillId="12" borderId="16" xfId="0" applyFont="1" applyFill="1" applyBorder="1" applyAlignment="1">
      <alignment horizontal="center" vertical="center"/>
    </xf>
    <xf numFmtId="9" fontId="18" fillId="12" borderId="9" xfId="4" applyNumberFormat="1" applyFont="1" applyFill="1" applyBorder="1" applyAlignment="1">
      <alignment horizontal="center" vertical="center"/>
    </xf>
    <xf numFmtId="0" fontId="28" fillId="48" borderId="9" xfId="0" applyFont="1" applyFill="1" applyBorder="1" applyAlignment="1">
      <alignment horizontal="center" vertical="center" wrapText="1"/>
    </xf>
    <xf numFmtId="9" fontId="0" fillId="0" borderId="0" xfId="0" applyNumberFormat="1"/>
    <xf numFmtId="0" fontId="27" fillId="13" borderId="0" xfId="0" applyFont="1" applyFill="1" applyAlignment="1">
      <alignment horizontal="center"/>
    </xf>
    <xf numFmtId="0" fontId="27" fillId="13" borderId="0" xfId="0" applyFont="1" applyFill="1" applyAlignment="1">
      <alignment horizontal="center" wrapText="1"/>
    </xf>
    <xf numFmtId="42" fontId="18" fillId="12" borderId="15" xfId="4" applyFont="1" applyFill="1" applyBorder="1" applyAlignment="1">
      <alignment horizontal="center" vertical="center" wrapText="1"/>
    </xf>
    <xf numFmtId="42" fontId="18" fillId="12" borderId="15" xfId="0" applyNumberFormat="1" applyFont="1" applyFill="1" applyBorder="1" applyAlignment="1">
      <alignment horizontal="center" vertical="center" wrapText="1"/>
    </xf>
    <xf numFmtId="191" fontId="18" fillId="12" borderId="15" xfId="0" applyNumberFormat="1" applyFont="1" applyFill="1" applyBorder="1" applyAlignment="1">
      <alignment horizontal="center" vertical="center" wrapText="1"/>
    </xf>
    <xf numFmtId="184" fontId="0" fillId="13" borderId="0" xfId="0" applyNumberFormat="1" applyFill="1" applyAlignment="1">
      <alignment horizontal="center"/>
    </xf>
    <xf numFmtId="0" fontId="18" fillId="11" borderId="9" xfId="0" applyFont="1" applyFill="1" applyBorder="1" applyAlignment="1">
      <alignment horizontal="center" vertical="top" wrapText="1"/>
    </xf>
    <xf numFmtId="6" fontId="18" fillId="11" borderId="15" xfId="0" applyNumberFormat="1" applyFont="1" applyFill="1" applyBorder="1" applyAlignment="1">
      <alignment horizontal="justify" vertical="top" wrapText="1"/>
    </xf>
    <xf numFmtId="42" fontId="18" fillId="11" borderId="15" xfId="4" applyFont="1" applyFill="1" applyBorder="1" applyAlignment="1">
      <alignment horizontal="center" vertical="center" wrapText="1"/>
    </xf>
    <xf numFmtId="167" fontId="7" fillId="11" borderId="15" xfId="5" applyNumberFormat="1" applyFont="1" applyFill="1" applyBorder="1" applyAlignment="1">
      <alignment horizontal="center" vertical="center" wrapText="1"/>
    </xf>
    <xf numFmtId="171" fontId="0" fillId="13" borderId="0" xfId="0" applyNumberFormat="1" applyFill="1" applyAlignment="1">
      <alignment horizontal="center"/>
    </xf>
    <xf numFmtId="3" fontId="22" fillId="12" borderId="15" xfId="0" applyNumberFormat="1" applyFont="1" applyFill="1" applyBorder="1" applyAlignment="1">
      <alignment horizontal="center" vertical="center" wrapText="1"/>
    </xf>
    <xf numFmtId="3" fontId="18" fillId="12" borderId="15" xfId="0" applyNumberFormat="1" applyFont="1" applyFill="1" applyBorder="1" applyAlignment="1">
      <alignment horizontal="left" vertical="top" wrapText="1"/>
    </xf>
    <xf numFmtId="49" fontId="0" fillId="13" borderId="0" xfId="0" applyNumberFormat="1" applyFill="1" applyAlignment="1">
      <alignment horizontal="center"/>
    </xf>
    <xf numFmtId="9" fontId="18" fillId="12" borderId="15" xfId="0" applyNumberFormat="1" applyFont="1" applyFill="1" applyBorder="1" applyAlignment="1">
      <alignment horizontal="left" vertical="top" wrapText="1"/>
    </xf>
    <xf numFmtId="10" fontId="18" fillId="26" borderId="9" xfId="5" applyNumberFormat="1" applyFont="1" applyFill="1" applyBorder="1" applyAlignment="1">
      <alignment horizontal="left" vertical="top" wrapText="1"/>
    </xf>
    <xf numFmtId="164" fontId="0" fillId="13" borderId="0" xfId="0" applyNumberFormat="1" applyFill="1" applyAlignment="1">
      <alignment horizontal="center"/>
    </xf>
    <xf numFmtId="3" fontId="18" fillId="12" borderId="15" xfId="2" applyNumberFormat="1" applyFont="1" applyFill="1" applyBorder="1" applyAlignment="1">
      <alignment vertical="top" wrapText="1"/>
    </xf>
    <xf numFmtId="167" fontId="18" fillId="11" borderId="16" xfId="5" applyNumberFormat="1" applyFont="1" applyFill="1" applyBorder="1" applyAlignment="1">
      <alignment horizontal="center" vertical="center" wrapText="1"/>
    </xf>
    <xf numFmtId="0" fontId="18" fillId="12" borderId="9" xfId="0" applyFont="1" applyFill="1" applyBorder="1" applyAlignment="1">
      <alignment horizontal="center" vertical="top" wrapText="1"/>
    </xf>
    <xf numFmtId="0" fontId="18" fillId="11" borderId="15" xfId="0" applyFont="1" applyFill="1" applyBorder="1" applyAlignment="1">
      <alignment vertical="top" wrapText="1"/>
    </xf>
    <xf numFmtId="10" fontId="18" fillId="26" borderId="15" xfId="5" applyNumberFormat="1" applyFont="1" applyFill="1" applyBorder="1" applyAlignment="1">
      <alignment vertical="top" wrapText="1"/>
    </xf>
    <xf numFmtId="0" fontId="0" fillId="13" borderId="0" xfId="0" applyFill="1" applyAlignment="1">
      <alignment horizontal="center" wrapText="1"/>
    </xf>
    <xf numFmtId="0" fontId="4" fillId="14" borderId="14" xfId="0" applyFont="1" applyFill="1" applyBorder="1" applyAlignment="1">
      <alignment horizontal="left" vertical="top" wrapText="1"/>
    </xf>
    <xf numFmtId="0" fontId="18" fillId="10" borderId="0" xfId="0" applyFont="1" applyFill="1" applyAlignment="1">
      <alignment horizontal="center"/>
    </xf>
    <xf numFmtId="10" fontId="18" fillId="26" borderId="15" xfId="5" applyNumberFormat="1" applyFont="1" applyFill="1" applyBorder="1" applyAlignment="1">
      <alignment horizontal="left" vertical="center" wrapText="1"/>
    </xf>
    <xf numFmtId="9" fontId="18" fillId="11" borderId="9" xfId="0" applyNumberFormat="1" applyFont="1" applyFill="1" applyBorder="1" applyAlignment="1">
      <alignment horizontal="center" vertical="center"/>
    </xf>
    <xf numFmtId="0" fontId="4" fillId="16" borderId="15" xfId="0" applyFont="1" applyFill="1" applyBorder="1" applyAlignment="1">
      <alignment horizontal="left" vertical="top" wrapText="1"/>
    </xf>
    <xf numFmtId="0" fontId="91" fillId="13" borderId="0" xfId="0" applyFont="1" applyFill="1" applyAlignment="1">
      <alignment horizontal="center"/>
    </xf>
    <xf numFmtId="0" fontId="15" fillId="0" borderId="0" xfId="0" applyFont="1" applyAlignment="1">
      <alignment vertical="center"/>
    </xf>
    <xf numFmtId="0" fontId="172" fillId="13" borderId="0" xfId="0" applyFont="1" applyFill="1" applyAlignment="1">
      <alignment vertical="justify"/>
    </xf>
    <xf numFmtId="0" fontId="27" fillId="0" borderId="0" xfId="0" applyFont="1" applyAlignment="1">
      <alignment vertical="justify"/>
    </xf>
    <xf numFmtId="0" fontId="27" fillId="0" borderId="0" xfId="0" applyFont="1" applyAlignment="1">
      <alignment vertical="center"/>
    </xf>
    <xf numFmtId="0" fontId="27" fillId="0" borderId="0" xfId="0" applyFont="1" applyAlignment="1">
      <alignment vertical="justify" wrapText="1"/>
    </xf>
    <xf numFmtId="0" fontId="27" fillId="0" borderId="0" xfId="0" applyFont="1" applyAlignment="1">
      <alignment vertical="center" wrapText="1"/>
    </xf>
    <xf numFmtId="0" fontId="15" fillId="0" borderId="0" xfId="0" applyFont="1" applyAlignment="1">
      <alignment vertical="justify"/>
    </xf>
    <xf numFmtId="192" fontId="18" fillId="12" borderId="9" xfId="0" applyNumberFormat="1" applyFont="1" applyFill="1" applyBorder="1" applyAlignment="1">
      <alignment horizontal="center" vertical="center" wrapText="1"/>
    </xf>
    <xf numFmtId="9" fontId="173" fillId="12" borderId="15" xfId="5" applyFont="1" applyFill="1" applyBorder="1" applyAlignment="1">
      <alignment horizontal="center" vertical="center" wrapText="1"/>
    </xf>
    <xf numFmtId="0" fontId="0" fillId="0" borderId="0" xfId="0" applyAlignment="1">
      <alignment vertical="justify"/>
    </xf>
    <xf numFmtId="192" fontId="28" fillId="11" borderId="9" xfId="0" applyNumberFormat="1" applyFont="1" applyFill="1" applyBorder="1" applyAlignment="1">
      <alignment horizontal="center" vertical="center" wrapText="1"/>
    </xf>
    <xf numFmtId="192" fontId="28" fillId="12" borderId="9" xfId="0" applyNumberFormat="1" applyFont="1" applyFill="1" applyBorder="1" applyAlignment="1">
      <alignment horizontal="center" vertical="center" wrapText="1"/>
    </xf>
    <xf numFmtId="192" fontId="18" fillId="11" borderId="15" xfId="0" applyNumberFormat="1" applyFont="1" applyFill="1" applyBorder="1" applyAlignment="1">
      <alignment horizontal="center" vertical="center" wrapText="1"/>
    </xf>
    <xf numFmtId="9" fontId="173" fillId="11" borderId="15" xfId="5" applyFont="1" applyFill="1" applyBorder="1" applyAlignment="1">
      <alignment horizontal="center" vertical="center" wrapText="1"/>
    </xf>
    <xf numFmtId="0" fontId="5" fillId="0" borderId="0" xfId="0" applyFont="1" applyAlignment="1">
      <alignment vertical="justify"/>
    </xf>
    <xf numFmtId="0" fontId="28" fillId="0" borderId="0" xfId="0" applyFont="1" applyAlignment="1">
      <alignment vertical="center"/>
    </xf>
    <xf numFmtId="9" fontId="173" fillId="12" borderId="9" xfId="5" applyFont="1" applyFill="1" applyBorder="1" applyAlignment="1">
      <alignment horizontal="center" vertical="center" wrapText="1"/>
    </xf>
    <xf numFmtId="9" fontId="121" fillId="11" borderId="15" xfId="5" applyFont="1" applyFill="1" applyBorder="1" applyAlignment="1">
      <alignment horizontal="center" vertical="center" wrapText="1"/>
    </xf>
    <xf numFmtId="3" fontId="28" fillId="12" borderId="15" xfId="0" applyNumberFormat="1" applyFont="1" applyFill="1" applyBorder="1" applyAlignment="1">
      <alignment horizontal="center" vertical="center" wrapText="1"/>
    </xf>
    <xf numFmtId="9" fontId="121" fillId="12" borderId="9" xfId="5" applyFont="1" applyFill="1" applyBorder="1" applyAlignment="1">
      <alignment horizontal="center" vertical="center" wrapText="1"/>
    </xf>
    <xf numFmtId="3" fontId="28" fillId="26" borderId="9" xfId="0" applyNumberFormat="1" applyFont="1" applyFill="1" applyBorder="1" applyAlignment="1">
      <alignment horizontal="center" vertical="center" wrapText="1"/>
    </xf>
    <xf numFmtId="9" fontId="121" fillId="11" borderId="9" xfId="5" applyFont="1" applyFill="1" applyBorder="1" applyAlignment="1">
      <alignment horizontal="center" vertical="center" wrapText="1"/>
    </xf>
    <xf numFmtId="0" fontId="5" fillId="0" borderId="0" xfId="0" applyFont="1" applyAlignment="1">
      <alignment vertical="center"/>
    </xf>
    <xf numFmtId="171" fontId="28" fillId="11" borderId="9" xfId="0" applyNumberFormat="1" applyFont="1" applyFill="1" applyBorder="1" applyAlignment="1">
      <alignment horizontal="center" vertical="center" wrapText="1"/>
    </xf>
    <xf numFmtId="9" fontId="11" fillId="12" borderId="9" xfId="5" applyFont="1" applyFill="1" applyBorder="1" applyAlignment="1">
      <alignment horizontal="center" vertical="center" wrapText="1"/>
    </xf>
    <xf numFmtId="0" fontId="172" fillId="0" borderId="0" xfId="0" applyFont="1" applyAlignment="1">
      <alignment vertical="justify"/>
    </xf>
    <xf numFmtId="0" fontId="175" fillId="0" borderId="0" xfId="0" applyFont="1" applyAlignment="1">
      <alignment vertical="center"/>
    </xf>
    <xf numFmtId="171" fontId="18" fillId="26" borderId="9" xfId="0" applyNumberFormat="1" applyFont="1" applyFill="1" applyBorder="1" applyAlignment="1">
      <alignment horizontal="center" vertical="center" wrapText="1"/>
    </xf>
    <xf numFmtId="9" fontId="176" fillId="12" borderId="9" xfId="5" applyFont="1" applyFill="1" applyBorder="1" applyAlignment="1">
      <alignment horizontal="center" vertical="center" wrapText="1"/>
    </xf>
    <xf numFmtId="9" fontId="176" fillId="11" borderId="15" xfId="5" applyFont="1" applyFill="1" applyBorder="1" applyAlignment="1">
      <alignment horizontal="center" vertical="center" wrapText="1"/>
    </xf>
    <xf numFmtId="2" fontId="18" fillId="11" borderId="9" xfId="5" applyNumberFormat="1" applyFont="1" applyFill="1" applyBorder="1" applyAlignment="1">
      <alignment horizontal="center" vertical="center" wrapText="1"/>
    </xf>
    <xf numFmtId="2" fontId="18" fillId="12" borderId="9" xfId="5" applyNumberFormat="1" applyFont="1" applyFill="1" applyBorder="1" applyAlignment="1">
      <alignment horizontal="center" vertical="center" wrapText="1"/>
    </xf>
    <xf numFmtId="9" fontId="176" fillId="11" borderId="9" xfId="5" applyFont="1" applyFill="1" applyBorder="1" applyAlignment="1">
      <alignment horizontal="center" vertical="center" wrapText="1"/>
    </xf>
    <xf numFmtId="2" fontId="18" fillId="12" borderId="10" xfId="5" applyNumberFormat="1" applyFont="1" applyFill="1" applyBorder="1" applyAlignment="1">
      <alignment horizontal="center" vertical="center" wrapText="1"/>
    </xf>
    <xf numFmtId="9" fontId="176" fillId="12" borderId="10" xfId="5" applyFont="1" applyFill="1" applyBorder="1" applyAlignment="1">
      <alignment horizontal="center" vertical="center" wrapText="1"/>
    </xf>
    <xf numFmtId="10" fontId="18" fillId="12" borderId="10" xfId="0" applyNumberFormat="1" applyFont="1" applyFill="1" applyBorder="1" applyAlignment="1">
      <alignment horizontal="center" vertical="center" wrapText="1"/>
    </xf>
    <xf numFmtId="9" fontId="11" fillId="12" borderId="10" xfId="5" applyFont="1" applyFill="1" applyBorder="1" applyAlignment="1">
      <alignment horizontal="center" vertical="center" wrapText="1"/>
    </xf>
    <xf numFmtId="0" fontId="5" fillId="13" borderId="0" xfId="0" applyFont="1" applyFill="1" applyAlignment="1">
      <alignment vertical="justify"/>
    </xf>
    <xf numFmtId="0" fontId="0" fillId="13" borderId="0" xfId="0" applyFill="1" applyAlignment="1">
      <alignment vertical="center"/>
    </xf>
    <xf numFmtId="0" fontId="0" fillId="13" borderId="0" xfId="0" applyFill="1" applyAlignment="1">
      <alignment vertical="justify"/>
    </xf>
    <xf numFmtId="2" fontId="38" fillId="14" borderId="14" xfId="0" applyNumberFormat="1" applyFont="1" applyFill="1" applyBorder="1" applyAlignment="1">
      <alignment vertical="center" wrapText="1"/>
    </xf>
    <xf numFmtId="2" fontId="18" fillId="11" borderId="9" xfId="7" applyNumberFormat="1" applyFont="1" applyFill="1" applyBorder="1" applyAlignment="1">
      <alignment horizontal="center" vertical="center" wrapText="1"/>
    </xf>
    <xf numFmtId="0" fontId="28" fillId="11" borderId="9" xfId="0" applyFont="1" applyFill="1" applyBorder="1" applyAlignment="1">
      <alignment horizontal="center" vertical="center"/>
    </xf>
    <xf numFmtId="0" fontId="22" fillId="46" borderId="10" xfId="0" applyFont="1" applyFill="1" applyBorder="1" applyAlignment="1">
      <alignment horizontal="center" vertical="center" wrapText="1"/>
    </xf>
    <xf numFmtId="0" fontId="18" fillId="46" borderId="9" xfId="0" applyFont="1" applyFill="1" applyBorder="1" applyAlignment="1">
      <alignment horizontal="center" vertical="center"/>
    </xf>
    <xf numFmtId="9" fontId="18" fillId="46" borderId="9" xfId="5" applyFont="1" applyFill="1" applyBorder="1" applyAlignment="1" applyProtection="1">
      <alignment horizontal="center" vertical="center" wrapText="1"/>
    </xf>
    <xf numFmtId="0" fontId="21" fillId="0" borderId="0" xfId="0" applyFont="1" applyAlignment="1">
      <alignment vertical="justify"/>
    </xf>
    <xf numFmtId="0" fontId="21" fillId="0" borderId="0" xfId="0" applyFont="1" applyAlignment="1">
      <alignment vertical="center"/>
    </xf>
    <xf numFmtId="0" fontId="38" fillId="15" borderId="11" xfId="0" applyFont="1" applyFill="1" applyBorder="1" applyAlignment="1">
      <alignment vertical="center" wrapText="1"/>
    </xf>
    <xf numFmtId="2" fontId="38" fillId="15" borderId="11" xfId="0" applyNumberFormat="1" applyFont="1" applyFill="1" applyBorder="1" applyAlignment="1">
      <alignment vertical="center" wrapText="1"/>
    </xf>
    <xf numFmtId="9" fontId="55" fillId="12" borderId="9" xfId="5" applyFont="1" applyFill="1" applyBorder="1" applyAlignment="1">
      <alignment horizontal="center" vertical="center" wrapText="1"/>
    </xf>
    <xf numFmtId="6" fontId="18" fillId="11" borderId="0" xfId="0" applyNumberFormat="1" applyFont="1" applyFill="1" applyAlignment="1">
      <alignment horizontal="center" vertical="center" wrapText="1"/>
    </xf>
    <xf numFmtId="0" fontId="38" fillId="16" borderId="26" xfId="0" applyFont="1" applyFill="1" applyBorder="1" applyAlignment="1">
      <alignment vertical="center" wrapText="1"/>
    </xf>
    <xf numFmtId="2" fontId="38" fillId="16" borderId="0" xfId="0" applyNumberFormat="1" applyFont="1" applyFill="1" applyAlignment="1">
      <alignment vertical="center" wrapText="1"/>
    </xf>
    <xf numFmtId="0" fontId="91" fillId="0" borderId="0" xfId="0" applyFont="1" applyAlignment="1">
      <alignment vertical="center"/>
    </xf>
    <xf numFmtId="0" fontId="28" fillId="11" borderId="9" xfId="7" applyFont="1" applyFill="1" applyBorder="1" applyAlignment="1">
      <alignment horizontal="center" vertical="center" wrapText="1"/>
    </xf>
    <xf numFmtId="9" fontId="43" fillId="36" borderId="22" xfId="5" applyFont="1" applyFill="1" applyBorder="1" applyAlignment="1">
      <alignment horizontal="center" vertical="center" wrapText="1"/>
    </xf>
    <xf numFmtId="9" fontId="13" fillId="12" borderId="9" xfId="5" applyFont="1" applyFill="1" applyBorder="1" applyAlignment="1">
      <alignment horizontal="center" vertical="center" wrapText="1"/>
    </xf>
    <xf numFmtId="0" fontId="175" fillId="0" borderId="0" xfId="0" applyFont="1" applyAlignment="1">
      <alignment vertical="justify"/>
    </xf>
    <xf numFmtId="0" fontId="92" fillId="26" borderId="10" xfId="0" applyFont="1" applyFill="1" applyBorder="1" applyAlignment="1">
      <alignment horizontal="center" vertical="center" wrapText="1"/>
    </xf>
    <xf numFmtId="0" fontId="18" fillId="46" borderId="10" xfId="0" applyFont="1" applyFill="1" applyBorder="1" applyAlignment="1">
      <alignment horizontal="center" vertical="center" wrapText="1"/>
    </xf>
    <xf numFmtId="9" fontId="121" fillId="12" borderId="10" xfId="5" applyFont="1" applyFill="1" applyBorder="1" applyAlignment="1">
      <alignment horizontal="center" vertical="center" wrapText="1"/>
    </xf>
    <xf numFmtId="0" fontId="177" fillId="13" borderId="2" xfId="0" applyFont="1" applyFill="1" applyBorder="1" applyAlignment="1">
      <alignment horizontal="center" vertical="center" wrapText="1"/>
    </xf>
    <xf numFmtId="9" fontId="0" fillId="13" borderId="0" xfId="5" applyFont="1" applyFill="1" applyAlignment="1" applyProtection="1">
      <alignment horizontal="center" vertical="center"/>
    </xf>
    <xf numFmtId="0" fontId="4" fillId="9" borderId="14" xfId="0" applyFont="1" applyFill="1" applyBorder="1" applyAlignment="1">
      <alignment vertical="center" wrapText="1"/>
    </xf>
    <xf numFmtId="4" fontId="64" fillId="11" borderId="9" xfId="2" applyNumberFormat="1" applyFont="1" applyFill="1" applyBorder="1" applyAlignment="1" applyProtection="1">
      <alignment horizontal="center" vertical="center" wrapText="1"/>
      <protection locked="0"/>
    </xf>
    <xf numFmtId="6" fontId="179" fillId="11" borderId="9" xfId="0" applyNumberFormat="1" applyFont="1" applyFill="1" applyBorder="1" applyAlignment="1">
      <alignment horizontal="justify" vertical="center" wrapText="1"/>
    </xf>
    <xf numFmtId="174" fontId="18" fillId="11" borderId="9" xfId="0" applyNumberFormat="1" applyFont="1" applyFill="1" applyBorder="1" applyAlignment="1">
      <alignment horizontal="center" vertical="center" wrapText="1"/>
    </xf>
    <xf numFmtId="177" fontId="64" fillId="11" borderId="9" xfId="2" applyNumberFormat="1" applyFont="1" applyFill="1" applyBorder="1" applyAlignment="1" applyProtection="1">
      <alignment horizontal="center" vertical="center" wrapText="1"/>
      <protection locked="0"/>
    </xf>
    <xf numFmtId="10" fontId="60" fillId="12" borderId="9" xfId="19" applyNumberFormat="1" applyFont="1" applyFill="1" applyBorder="1" applyAlignment="1" applyProtection="1">
      <alignment horizontal="center" vertical="center"/>
    </xf>
    <xf numFmtId="9" fontId="18" fillId="11" borderId="9" xfId="5" applyFont="1" applyFill="1" applyBorder="1" applyAlignment="1" applyProtection="1">
      <alignment horizontal="center" vertical="center"/>
    </xf>
    <xf numFmtId="0" fontId="91" fillId="20" borderId="9" xfId="0" applyFont="1" applyFill="1" applyBorder="1" applyAlignment="1">
      <alignment horizontal="center" vertical="center" wrapText="1"/>
    </xf>
    <xf numFmtId="0" fontId="181" fillId="36" borderId="22" xfId="0" applyFont="1" applyFill="1" applyBorder="1" applyAlignment="1">
      <alignment horizontal="justify" vertical="center" wrapText="1"/>
    </xf>
    <xf numFmtId="0" fontId="91" fillId="48" borderId="9" xfId="0" applyFont="1" applyFill="1" applyBorder="1" applyAlignment="1">
      <alignment horizontal="left" vertical="center" wrapText="1"/>
    </xf>
    <xf numFmtId="0" fontId="91" fillId="48" borderId="9" xfId="0" applyFont="1" applyFill="1" applyBorder="1" applyAlignment="1">
      <alignment horizontal="center" vertical="center" wrapText="1"/>
    </xf>
    <xf numFmtId="9" fontId="91" fillId="48" borderId="9" xfId="0" applyNumberFormat="1" applyFont="1" applyFill="1" applyBorder="1" applyAlignment="1">
      <alignment horizontal="center" vertical="center" wrapText="1"/>
    </xf>
    <xf numFmtId="0" fontId="180" fillId="0" borderId="0" xfId="0" applyFont="1" applyAlignment="1">
      <alignment horizontal="center"/>
    </xf>
    <xf numFmtId="0" fontId="91" fillId="46" borderId="9" xfId="0" applyFont="1" applyFill="1" applyBorder="1" applyAlignment="1">
      <alignment horizontal="center" vertical="center" wrapText="1"/>
    </xf>
    <xf numFmtId="0" fontId="18" fillId="11" borderId="13" xfId="7" applyFont="1" applyFill="1" applyBorder="1" applyAlignment="1">
      <alignment vertical="center" wrapText="1"/>
    </xf>
    <xf numFmtId="9" fontId="57" fillId="8" borderId="0" xfId="5" applyFont="1" applyFill="1" applyBorder="1" applyAlignment="1">
      <alignment horizontal="center" vertical="center" wrapText="1"/>
    </xf>
    <xf numFmtId="0" fontId="61" fillId="13" borderId="0" xfId="0" applyFont="1" applyFill="1" applyAlignment="1">
      <alignment wrapText="1"/>
    </xf>
    <xf numFmtId="9" fontId="57" fillId="9" borderId="7" xfId="5" applyFont="1" applyFill="1" applyBorder="1" applyAlignment="1">
      <alignment vertical="center" wrapText="1"/>
    </xf>
    <xf numFmtId="0" fontId="64" fillId="12" borderId="9" xfId="0" applyFont="1" applyFill="1" applyBorder="1" applyAlignment="1">
      <alignment horizontal="center" vertical="center" wrapText="1"/>
    </xf>
    <xf numFmtId="0" fontId="78" fillId="12" borderId="15" xfId="0" applyFont="1" applyFill="1" applyBorder="1" applyAlignment="1">
      <alignment horizontal="center" vertical="center" wrapText="1"/>
    </xf>
    <xf numFmtId="6" fontId="64" fillId="11" borderId="15" xfId="0" applyNumberFormat="1" applyFont="1" applyFill="1" applyBorder="1" applyAlignment="1">
      <alignment horizontal="justify" vertical="top" wrapText="1"/>
    </xf>
    <xf numFmtId="172" fontId="75" fillId="13" borderId="0" xfId="0" applyNumberFormat="1" applyFont="1" applyFill="1" applyAlignment="1">
      <alignment horizontal="left" vertical="center"/>
    </xf>
    <xf numFmtId="0" fontId="64" fillId="11" borderId="9" xfId="0" applyFont="1" applyFill="1" applyBorder="1" applyAlignment="1">
      <alignment horizontal="center" vertical="center" wrapText="1"/>
    </xf>
    <xf numFmtId="4" fontId="64" fillId="11" borderId="9" xfId="0" applyNumberFormat="1" applyFont="1" applyFill="1" applyBorder="1" applyAlignment="1">
      <alignment horizontal="center" vertical="center" wrapText="1"/>
    </xf>
    <xf numFmtId="3" fontId="61" fillId="13" borderId="0" xfId="0" applyNumberFormat="1" applyFont="1" applyFill="1"/>
    <xf numFmtId="49" fontId="61" fillId="13" borderId="0" xfId="0" applyNumberFormat="1" applyFont="1" applyFill="1"/>
    <xf numFmtId="9" fontId="64" fillId="11" borderId="16" xfId="0" applyNumberFormat="1" applyFont="1" applyFill="1" applyBorder="1" applyAlignment="1">
      <alignment horizontal="center" vertical="center" wrapText="1"/>
    </xf>
    <xf numFmtId="0" fontId="122" fillId="12" borderId="9" xfId="0" applyFont="1" applyFill="1" applyBorder="1" applyAlignment="1">
      <alignment horizontal="center" vertical="center" wrapText="1"/>
    </xf>
    <xf numFmtId="3" fontId="78" fillId="12" borderId="9" xfId="0" applyNumberFormat="1" applyFont="1" applyFill="1" applyBorder="1" applyAlignment="1">
      <alignment horizontal="center" vertical="center" wrapText="1"/>
    </xf>
    <xf numFmtId="167" fontId="64" fillId="12" borderId="9" xfId="5" applyNumberFormat="1" applyFont="1" applyFill="1" applyBorder="1" applyAlignment="1">
      <alignment horizontal="center" vertical="center"/>
    </xf>
    <xf numFmtId="0" fontId="78" fillId="12" borderId="9" xfId="0" applyFont="1" applyFill="1" applyBorder="1" applyAlignment="1">
      <alignment horizontal="center" vertical="center" wrapText="1"/>
    </xf>
    <xf numFmtId="9" fontId="64" fillId="11" borderId="9" xfId="5" applyFont="1" applyFill="1" applyBorder="1" applyAlignment="1">
      <alignment horizontal="center" vertical="center"/>
    </xf>
    <xf numFmtId="0" fontId="64" fillId="11" borderId="10" xfId="0" applyFont="1" applyFill="1" applyBorder="1" applyAlignment="1">
      <alignment horizontal="center" vertical="center" wrapText="1"/>
    </xf>
    <xf numFmtId="10" fontId="61" fillId="13" borderId="0" xfId="0" applyNumberFormat="1" applyFont="1" applyFill="1"/>
    <xf numFmtId="4" fontId="78" fillId="11" borderId="15" xfId="0" applyNumberFormat="1" applyFont="1" applyFill="1" applyBorder="1" applyAlignment="1">
      <alignment horizontal="center" vertical="center" wrapText="1"/>
    </xf>
    <xf numFmtId="194" fontId="64" fillId="11" borderId="9" xfId="0" applyNumberFormat="1" applyFont="1" applyFill="1" applyBorder="1" applyAlignment="1">
      <alignment horizontal="center" vertical="center" wrapText="1"/>
    </xf>
    <xf numFmtId="0" fontId="64" fillId="48" borderId="9" xfId="7" applyFont="1" applyFill="1" applyBorder="1" applyAlignment="1" applyProtection="1">
      <alignment horizontal="center" vertical="center" wrapText="1"/>
    </xf>
    <xf numFmtId="0" fontId="64" fillId="48" borderId="9" xfId="0" applyFont="1" applyFill="1" applyBorder="1" applyAlignment="1">
      <alignment horizontal="center" vertical="center" wrapText="1"/>
    </xf>
    <xf numFmtId="9" fontId="64" fillId="48" borderId="9" xfId="0" applyNumberFormat="1" applyFont="1" applyFill="1" applyBorder="1" applyAlignment="1">
      <alignment horizontal="center" vertical="center" wrapText="1"/>
    </xf>
    <xf numFmtId="0" fontId="64" fillId="13" borderId="0" xfId="0" applyFont="1" applyFill="1"/>
    <xf numFmtId="0" fontId="64" fillId="0" borderId="0" xfId="0" applyFont="1"/>
    <xf numFmtId="0" fontId="78" fillId="10" borderId="9" xfId="0" applyFont="1" applyFill="1" applyBorder="1" applyAlignment="1">
      <alignment horizontal="center" vertical="center" wrapText="1"/>
    </xf>
    <xf numFmtId="0" fontId="64" fillId="11" borderId="9" xfId="0" applyFont="1" applyFill="1" applyBorder="1" applyAlignment="1">
      <alignment horizontal="center" vertical="center"/>
    </xf>
    <xf numFmtId="195" fontId="64" fillId="11" borderId="9" xfId="0" applyNumberFormat="1" applyFont="1" applyFill="1" applyBorder="1" applyAlignment="1">
      <alignment horizontal="center" vertical="center" wrapText="1"/>
    </xf>
    <xf numFmtId="49" fontId="64" fillId="13" borderId="0" xfId="0" applyNumberFormat="1" applyFont="1" applyFill="1"/>
    <xf numFmtId="0" fontId="64" fillId="10" borderId="0" xfId="0" applyFont="1" applyFill="1"/>
    <xf numFmtId="0" fontId="57" fillId="15" borderId="15" xfId="0" applyFont="1" applyFill="1" applyBorder="1" applyAlignment="1">
      <alignment horizontal="center" vertical="center" wrapText="1"/>
    </xf>
    <xf numFmtId="0" fontId="78" fillId="10" borderId="10" xfId="0" applyFont="1" applyFill="1" applyBorder="1" applyAlignment="1">
      <alignment horizontal="center" vertical="center" wrapText="1"/>
    </xf>
    <xf numFmtId="0" fontId="64" fillId="11" borderId="13" xfId="7" applyFont="1" applyFill="1" applyBorder="1" applyAlignment="1">
      <alignment horizontal="center" vertical="center" wrapText="1"/>
    </xf>
    <xf numFmtId="0" fontId="64" fillId="11" borderId="13" xfId="0" applyFont="1" applyFill="1" applyBorder="1" applyAlignment="1">
      <alignment horizontal="center" vertical="center" wrapText="1"/>
    </xf>
    <xf numFmtId="0" fontId="64" fillId="12" borderId="9" xfId="0" applyFont="1" applyFill="1" applyBorder="1" applyAlignment="1">
      <alignment horizontal="center" vertical="center"/>
    </xf>
    <xf numFmtId="0" fontId="57" fillId="16" borderId="9" xfId="0" applyFont="1" applyFill="1" applyBorder="1" applyAlignment="1">
      <alignment horizontal="center" vertical="center" wrapText="1"/>
    </xf>
    <xf numFmtId="0" fontId="64" fillId="11" borderId="9" xfId="7" applyFont="1" applyFill="1" applyBorder="1" applyAlignment="1">
      <alignment horizontal="center" vertical="center" wrapText="1"/>
    </xf>
    <xf numFmtId="188" fontId="4" fillId="13" borderId="0" xfId="4" applyNumberFormat="1" applyFont="1" applyFill="1" applyBorder="1" applyAlignment="1">
      <alignment horizontal="center" vertical="center" wrapText="1"/>
    </xf>
    <xf numFmtId="169" fontId="18" fillId="11" borderId="9" xfId="4" applyNumberFormat="1" applyFont="1" applyFill="1" applyBorder="1" applyAlignment="1">
      <alignment horizontal="center" vertical="center" wrapText="1"/>
    </xf>
    <xf numFmtId="166" fontId="18" fillId="12" borderId="15" xfId="0" applyNumberFormat="1" applyFont="1" applyFill="1" applyBorder="1" applyAlignment="1">
      <alignment horizontal="center" vertical="center" wrapText="1"/>
    </xf>
    <xf numFmtId="0" fontId="18" fillId="11" borderId="9" xfId="0" applyFont="1" applyFill="1" applyBorder="1" applyAlignment="1">
      <alignment horizontal="justify" vertical="top" wrapText="1"/>
    </xf>
    <xf numFmtId="0" fontId="18" fillId="11" borderId="15" xfId="0" applyFont="1" applyFill="1" applyBorder="1" applyAlignment="1">
      <alignment horizontal="justify" vertical="top" wrapText="1"/>
    </xf>
    <xf numFmtId="0" fontId="38" fillId="14" borderId="14" xfId="0" applyFont="1" applyFill="1" applyBorder="1" applyAlignment="1">
      <alignment horizontal="justify" vertical="top" wrapText="1"/>
    </xf>
    <xf numFmtId="0" fontId="38" fillId="15" borderId="0" xfId="0" applyFont="1" applyFill="1" applyAlignment="1">
      <alignment horizontal="justify" vertical="top" wrapText="1"/>
    </xf>
    <xf numFmtId="0" fontId="4" fillId="16" borderId="0" xfId="0" applyFont="1" applyFill="1" applyAlignment="1">
      <alignment horizontal="justify" vertical="top" wrapText="1"/>
    </xf>
    <xf numFmtId="0" fontId="18" fillId="11" borderId="9" xfId="7" applyFont="1" applyFill="1" applyBorder="1" applyAlignment="1">
      <alignment horizontal="justify" vertical="top" wrapText="1"/>
    </xf>
    <xf numFmtId="0" fontId="0" fillId="12" borderId="9" xfId="0" applyFill="1" applyBorder="1" applyAlignment="1">
      <alignment horizontal="center" vertical="center" wrapText="1"/>
    </xf>
    <xf numFmtId="0" fontId="0" fillId="12" borderId="15" xfId="0" applyFill="1" applyBorder="1" applyAlignment="1">
      <alignment horizontal="center" vertical="center" wrapText="1"/>
    </xf>
    <xf numFmtId="6" fontId="66" fillId="11" borderId="9" xfId="0" applyNumberFormat="1" applyFont="1" applyFill="1" applyBorder="1" applyAlignment="1">
      <alignment horizontal="center" vertical="center" wrapText="1"/>
    </xf>
    <xf numFmtId="9" fontId="74" fillId="12" borderId="9" xfId="19" applyFont="1" applyFill="1" applyBorder="1" applyAlignment="1" applyProtection="1">
      <alignment horizontal="center" vertical="center"/>
    </xf>
    <xf numFmtId="6" fontId="66" fillId="11" borderId="9" xfId="0" applyNumberFormat="1" applyFont="1" applyFill="1" applyBorder="1" applyAlignment="1">
      <alignment horizontal="left" vertical="center" wrapText="1"/>
    </xf>
    <xf numFmtId="9" fontId="0" fillId="12" borderId="15" xfId="5" applyFont="1" applyFill="1" applyBorder="1" applyAlignment="1">
      <alignment horizontal="center" vertical="center" wrapText="1"/>
    </xf>
    <xf numFmtId="6" fontId="0" fillId="11" borderId="15" xfId="0" applyNumberFormat="1" applyFill="1" applyBorder="1" applyAlignment="1">
      <alignment horizontal="center" vertical="center" wrapText="1"/>
    </xf>
    <xf numFmtId="6" fontId="0" fillId="11" borderId="42" xfId="0" applyNumberFormat="1" applyFill="1" applyBorder="1" applyAlignment="1">
      <alignment horizontal="center" vertical="center" wrapText="1"/>
    </xf>
    <xf numFmtId="165" fontId="28" fillId="11" borderId="9" xfId="0" applyNumberFormat="1" applyFont="1" applyFill="1" applyBorder="1" applyAlignment="1">
      <alignment horizontal="center" vertical="center" wrapText="1"/>
    </xf>
    <xf numFmtId="49" fontId="66" fillId="11" borderId="9" xfId="2" applyNumberFormat="1" applyFont="1" applyFill="1" applyBorder="1" applyAlignment="1" applyProtection="1">
      <alignment horizontal="center" vertical="center" wrapText="1"/>
      <protection locked="0"/>
    </xf>
    <xf numFmtId="4" fontId="0" fillId="11" borderId="15" xfId="0" applyNumberFormat="1" applyFill="1" applyBorder="1" applyAlignment="1">
      <alignment horizontal="center" vertical="center" wrapText="1"/>
    </xf>
    <xf numFmtId="9" fontId="0" fillId="11" borderId="15" xfId="5" applyFont="1" applyFill="1" applyBorder="1" applyAlignment="1">
      <alignment horizontal="center" vertical="center" wrapText="1"/>
    </xf>
    <xf numFmtId="6" fontId="0" fillId="11" borderId="9" xfId="0" applyNumberFormat="1" applyFill="1" applyBorder="1" applyAlignment="1">
      <alignment horizontal="center" vertical="center" wrapText="1"/>
    </xf>
    <xf numFmtId="3" fontId="0" fillId="12" borderId="9" xfId="0" applyNumberFormat="1" applyFill="1" applyBorder="1" applyAlignment="1">
      <alignment horizontal="center" vertical="center" wrapText="1"/>
    </xf>
    <xf numFmtId="0" fontId="28" fillId="27" borderId="9" xfId="0" applyFont="1" applyFill="1" applyBorder="1" applyAlignment="1">
      <alignment horizontal="center" vertical="center" wrapText="1"/>
    </xf>
    <xf numFmtId="0" fontId="0" fillId="11" borderId="15" xfId="0" applyFill="1" applyBorder="1" applyAlignment="1">
      <alignment horizontal="center" vertical="center" wrapText="1"/>
    </xf>
    <xf numFmtId="3" fontId="0" fillId="11" borderId="15" xfId="0" applyNumberFormat="1" applyFill="1" applyBorder="1" applyAlignment="1">
      <alignment horizontal="center" vertical="center" wrapText="1"/>
    </xf>
    <xf numFmtId="0" fontId="0" fillId="11" borderId="9" xfId="0" applyFill="1" applyBorder="1" applyAlignment="1">
      <alignment horizontal="center" vertical="center" wrapText="1"/>
    </xf>
    <xf numFmtId="3" fontId="0" fillId="11" borderId="9" xfId="0" applyNumberFormat="1" applyFill="1" applyBorder="1" applyAlignment="1">
      <alignment horizontal="center" vertical="center" wrapText="1"/>
    </xf>
    <xf numFmtId="49" fontId="66" fillId="11" borderId="9" xfId="2" applyNumberFormat="1" applyFont="1" applyFill="1" applyBorder="1" applyAlignment="1" applyProtection="1">
      <alignment horizontal="justify" vertical="center" wrapText="1"/>
      <protection locked="0"/>
    </xf>
    <xf numFmtId="166" fontId="0" fillId="11" borderId="9" xfId="0" applyNumberFormat="1" applyFill="1" applyBorder="1" applyAlignment="1">
      <alignment horizontal="center" vertical="center" wrapText="1"/>
    </xf>
    <xf numFmtId="167" fontId="28" fillId="26" borderId="9" xfId="5" applyNumberFormat="1" applyFont="1" applyFill="1" applyBorder="1" applyAlignment="1">
      <alignment horizontal="center" vertical="center"/>
    </xf>
    <xf numFmtId="9" fontId="0" fillId="11" borderId="9" xfId="5" applyFont="1" applyFill="1" applyBorder="1" applyAlignment="1">
      <alignment horizontal="center" vertical="center"/>
    </xf>
    <xf numFmtId="167" fontId="0" fillId="12" borderId="9" xfId="5" applyNumberFormat="1" applyFont="1" applyFill="1" applyBorder="1" applyAlignment="1">
      <alignment horizontal="center" vertical="center"/>
    </xf>
    <xf numFmtId="9" fontId="28" fillId="11" borderId="9" xfId="5" applyFont="1" applyFill="1" applyBorder="1" applyAlignment="1">
      <alignment horizontal="center" vertical="center"/>
    </xf>
    <xf numFmtId="49" fontId="18" fillId="11" borderId="9" xfId="36" applyNumberFormat="1" applyFont="1" applyFill="1" applyBorder="1" applyAlignment="1" applyProtection="1">
      <alignment horizontal="center" vertical="center" wrapText="1"/>
      <protection locked="0"/>
    </xf>
    <xf numFmtId="9" fontId="0" fillId="12" borderId="9" xfId="0" applyNumberFormat="1" applyFill="1" applyBorder="1" applyAlignment="1">
      <alignment horizontal="center" vertical="center" wrapText="1"/>
    </xf>
    <xf numFmtId="1" fontId="28" fillId="11" borderId="9" xfId="5" applyNumberFormat="1" applyFont="1" applyFill="1" applyBorder="1" applyAlignment="1">
      <alignment horizontal="center" vertical="center"/>
    </xf>
    <xf numFmtId="9" fontId="0" fillId="12" borderId="9" xfId="5" applyFont="1" applyFill="1" applyBorder="1" applyAlignment="1">
      <alignment horizontal="center" vertical="center" wrapText="1"/>
    </xf>
    <xf numFmtId="49" fontId="0" fillId="11" borderId="9" xfId="2" applyNumberFormat="1" applyFont="1" applyFill="1" applyBorder="1" applyAlignment="1" applyProtection="1">
      <alignment horizontal="center" vertical="center" wrapText="1"/>
      <protection locked="0"/>
    </xf>
    <xf numFmtId="9" fontId="0" fillId="11" borderId="9" xfId="0" applyNumberFormat="1" applyFill="1" applyBorder="1" applyAlignment="1">
      <alignment horizontal="center" vertical="center" wrapText="1"/>
    </xf>
    <xf numFmtId="9" fontId="0" fillId="11" borderId="15" xfId="0" applyNumberFormat="1" applyFill="1" applyBorder="1" applyAlignment="1">
      <alignment horizontal="center" vertical="center" wrapText="1"/>
    </xf>
    <xf numFmtId="2" fontId="18" fillId="12" borderId="15" xfId="0" applyNumberFormat="1" applyFont="1" applyFill="1" applyBorder="1" applyAlignment="1">
      <alignment horizontal="center" vertical="center" wrapText="1"/>
    </xf>
    <xf numFmtId="49" fontId="63" fillId="11" borderId="9" xfId="2" applyNumberFormat="1" applyFont="1" applyFill="1" applyBorder="1" applyAlignment="1" applyProtection="1">
      <alignment horizontal="justify" vertical="justify" wrapText="1"/>
      <protection locked="0"/>
    </xf>
    <xf numFmtId="0" fontId="0" fillId="12" borderId="10" xfId="0" applyFill="1" applyBorder="1" applyAlignment="1">
      <alignment horizontal="center" vertical="center" wrapText="1"/>
    </xf>
    <xf numFmtId="9" fontId="0" fillId="12" borderId="10" xfId="5" applyFont="1" applyFill="1" applyBorder="1" applyAlignment="1">
      <alignment horizontal="center" vertical="center" wrapText="1"/>
    </xf>
    <xf numFmtId="1" fontId="0" fillId="11" borderId="15" xfId="0" applyNumberFormat="1" applyFill="1" applyBorder="1" applyAlignment="1">
      <alignment horizontal="center" vertical="center" wrapText="1"/>
    </xf>
    <xf numFmtId="0" fontId="0" fillId="11" borderId="15" xfId="7" applyFont="1" applyFill="1" applyBorder="1" applyAlignment="1">
      <alignment horizontal="center" vertical="center" wrapText="1"/>
    </xf>
    <xf numFmtId="0" fontId="0" fillId="11" borderId="9" xfId="7" applyFont="1" applyFill="1" applyBorder="1" applyAlignment="1">
      <alignment horizontal="center" vertical="center" wrapText="1"/>
    </xf>
    <xf numFmtId="0" fontId="22" fillId="11" borderId="13" xfId="7" applyFont="1" applyFill="1" applyBorder="1" applyAlignment="1">
      <alignment horizontal="center" vertical="center" wrapText="1"/>
    </xf>
    <xf numFmtId="0" fontId="28" fillId="11" borderId="13" xfId="7" applyFont="1" applyFill="1" applyBorder="1" applyAlignment="1">
      <alignment horizontal="center" vertical="center" wrapText="1"/>
    </xf>
    <xf numFmtId="3" fontId="28" fillId="11" borderId="13" xfId="0" applyNumberFormat="1" applyFont="1" applyFill="1" applyBorder="1" applyAlignment="1">
      <alignment horizontal="center" vertical="center" wrapText="1"/>
    </xf>
    <xf numFmtId="3" fontId="63" fillId="11" borderId="9" xfId="2" applyNumberFormat="1" applyFont="1" applyFill="1" applyBorder="1" applyAlignment="1" applyProtection="1">
      <alignment horizontal="center" vertical="center" wrapText="1"/>
      <protection locked="0"/>
    </xf>
    <xf numFmtId="10" fontId="74" fillId="12" borderId="9" xfId="19" applyNumberFormat="1" applyFont="1" applyFill="1" applyBorder="1" applyAlignment="1" applyProtection="1">
      <alignment horizontal="center" vertical="center"/>
    </xf>
    <xf numFmtId="6" fontId="28" fillId="11" borderId="15" xfId="0" applyNumberFormat="1" applyFont="1" applyFill="1" applyBorder="1" applyAlignment="1">
      <alignment horizontal="left" vertical="center" wrapText="1"/>
    </xf>
    <xf numFmtId="166" fontId="28" fillId="11" borderId="15" xfId="0" applyNumberFormat="1" applyFont="1" applyFill="1" applyBorder="1" applyAlignment="1">
      <alignment horizontal="center" vertical="center" wrapText="1"/>
    </xf>
    <xf numFmtId="0" fontId="28" fillId="26" borderId="9" xfId="0" applyFont="1" applyFill="1" applyBorder="1" applyAlignment="1">
      <alignment horizontal="center" vertical="center"/>
    </xf>
    <xf numFmtId="3" fontId="28" fillId="11" borderId="15" xfId="0" applyNumberFormat="1" applyFont="1" applyFill="1" applyBorder="1" applyAlignment="1">
      <alignment horizontal="center" vertical="center" wrapText="1"/>
    </xf>
    <xf numFmtId="9" fontId="28" fillId="11" borderId="15" xfId="5" applyFont="1" applyFill="1" applyBorder="1" applyAlignment="1">
      <alignment horizontal="center" vertical="center" wrapText="1"/>
    </xf>
    <xf numFmtId="0" fontId="4" fillId="9" borderId="0" xfId="0" applyFont="1" applyFill="1" applyAlignment="1">
      <alignment vertical="center" wrapText="1"/>
    </xf>
    <xf numFmtId="9" fontId="4" fillId="9" borderId="14" xfId="5" applyFont="1" applyFill="1" applyBorder="1" applyAlignment="1">
      <alignment vertical="center" wrapText="1"/>
    </xf>
    <xf numFmtId="164" fontId="18" fillId="12" borderId="15" xfId="0" applyNumberFormat="1" applyFont="1" applyFill="1" applyBorder="1" applyAlignment="1">
      <alignment horizontal="center" vertical="center" wrapText="1"/>
    </xf>
    <xf numFmtId="0" fontId="37" fillId="59" borderId="0" xfId="0" applyFont="1" applyFill="1" applyAlignment="1">
      <alignment vertical="center"/>
    </xf>
    <xf numFmtId="171" fontId="0" fillId="0" borderId="0" xfId="0" applyNumberFormat="1"/>
    <xf numFmtId="164" fontId="0" fillId="0" borderId="0" xfId="0" applyNumberFormat="1"/>
    <xf numFmtId="184" fontId="37" fillId="59" borderId="0" xfId="0" applyNumberFormat="1" applyFont="1" applyFill="1" applyAlignment="1">
      <alignment vertical="center"/>
    </xf>
    <xf numFmtId="0" fontId="43" fillId="46" borderId="9" xfId="7" applyFont="1" applyFill="1" applyBorder="1" applyAlignment="1" applyProtection="1">
      <alignment horizontal="center" vertical="center" wrapText="1"/>
    </xf>
    <xf numFmtId="10" fontId="28" fillId="11" borderId="15" xfId="5" applyNumberFormat="1" applyFont="1" applyFill="1" applyBorder="1" applyAlignment="1">
      <alignment horizontal="center" vertical="center" wrapText="1"/>
    </xf>
    <xf numFmtId="0" fontId="18" fillId="12" borderId="10" xfId="0" applyFont="1" applyFill="1" applyBorder="1" applyAlignment="1">
      <alignment horizontal="left" wrapText="1"/>
    </xf>
    <xf numFmtId="0" fontId="7" fillId="14" borderId="14" xfId="0" applyFont="1" applyFill="1" applyBorder="1" applyAlignment="1">
      <alignment vertical="center" wrapText="1"/>
    </xf>
    <xf numFmtId="2" fontId="18" fillId="12" borderId="10" xfId="0" applyNumberFormat="1" applyFont="1" applyFill="1" applyBorder="1" applyAlignment="1">
      <alignment horizontal="center" vertical="center" wrapText="1"/>
    </xf>
    <xf numFmtId="3" fontId="43" fillId="46" borderId="9" xfId="0" applyNumberFormat="1" applyFont="1" applyFill="1" applyBorder="1" applyAlignment="1">
      <alignment horizontal="center" vertical="center" wrapText="1"/>
    </xf>
    <xf numFmtId="169" fontId="43" fillId="46" borderId="15" xfId="2" applyNumberFormat="1" applyFont="1" applyFill="1" applyBorder="1" applyAlignment="1" applyProtection="1">
      <alignment horizontal="center" vertical="center" wrapText="1"/>
    </xf>
    <xf numFmtId="0" fontId="7" fillId="15" borderId="14" xfId="0" applyFont="1" applyFill="1" applyBorder="1" applyAlignment="1">
      <alignment vertical="center" wrapText="1"/>
    </xf>
    <xf numFmtId="0" fontId="7" fillId="15" borderId="16" xfId="0" applyFont="1" applyFill="1" applyBorder="1" applyAlignment="1">
      <alignment vertical="center" wrapText="1"/>
    </xf>
    <xf numFmtId="0" fontId="7" fillId="16" borderId="0" xfId="0" applyFont="1" applyFill="1" applyAlignment="1">
      <alignment vertical="center" wrapText="1"/>
    </xf>
    <xf numFmtId="0" fontId="18" fillId="13" borderId="0" xfId="0" applyFont="1" applyFill="1" applyAlignment="1">
      <alignment horizontal="center" vertical="center" wrapText="1"/>
    </xf>
    <xf numFmtId="0" fontId="7" fillId="13" borderId="0" xfId="0" applyFont="1" applyFill="1" applyAlignment="1" applyProtection="1">
      <alignment vertical="center" wrapText="1"/>
      <protection locked="0"/>
    </xf>
    <xf numFmtId="0" fontId="30" fillId="12" borderId="9" xfId="0" applyFont="1" applyFill="1" applyBorder="1" applyAlignment="1">
      <alignment horizontal="center" vertical="center" wrapText="1"/>
    </xf>
    <xf numFmtId="0" fontId="30" fillId="12" borderId="15" xfId="0" applyFont="1" applyFill="1" applyBorder="1" applyAlignment="1">
      <alignment horizontal="center" vertical="center" wrapText="1"/>
    </xf>
    <xf numFmtId="169" fontId="30" fillId="11" borderId="9" xfId="2" applyNumberFormat="1" applyFont="1" applyFill="1" applyBorder="1" applyAlignment="1">
      <alignment horizontal="center" vertical="center" wrapText="1"/>
    </xf>
    <xf numFmtId="10" fontId="183" fillId="12" borderId="9" xfId="19" applyNumberFormat="1" applyFont="1" applyFill="1" applyBorder="1" applyAlignment="1" applyProtection="1">
      <alignment horizontal="center" vertical="center"/>
    </xf>
    <xf numFmtId="166" fontId="30" fillId="11" borderId="9" xfId="0" applyNumberFormat="1" applyFont="1" applyFill="1" applyBorder="1" applyAlignment="1">
      <alignment horizontal="center" vertical="center" wrapText="1"/>
    </xf>
    <xf numFmtId="0" fontId="30" fillId="11" borderId="9" xfId="0" applyFont="1" applyFill="1" applyBorder="1" applyAlignment="1">
      <alignment horizontal="center" vertical="center" wrapText="1"/>
    </xf>
    <xf numFmtId="4" fontId="30" fillId="11" borderId="9" xfId="0" applyNumberFormat="1" applyFont="1" applyFill="1" applyBorder="1" applyAlignment="1">
      <alignment horizontal="center" vertical="center" wrapText="1"/>
    </xf>
    <xf numFmtId="4" fontId="30" fillId="11" borderId="15" xfId="0" applyNumberFormat="1" applyFont="1" applyFill="1" applyBorder="1" applyAlignment="1">
      <alignment horizontal="center" vertical="center" wrapText="1"/>
    </xf>
    <xf numFmtId="49" fontId="30" fillId="11" borderId="9" xfId="2" applyNumberFormat="1" applyFont="1" applyFill="1" applyBorder="1" applyAlignment="1" applyProtection="1">
      <alignment horizontal="center" vertical="center" wrapText="1"/>
      <protection locked="0"/>
    </xf>
    <xf numFmtId="0" fontId="30" fillId="11" borderId="15" xfId="0" applyFont="1" applyFill="1" applyBorder="1" applyAlignment="1">
      <alignment horizontal="center" vertical="center" wrapText="1"/>
    </xf>
    <xf numFmtId="9" fontId="30" fillId="11" borderId="9" xfId="2" applyNumberFormat="1" applyFont="1" applyFill="1" applyBorder="1" applyAlignment="1" applyProtection="1">
      <alignment horizontal="center" vertical="center" wrapText="1"/>
      <protection locked="0"/>
    </xf>
    <xf numFmtId="0" fontId="149" fillId="12" borderId="9" xfId="0" applyFont="1" applyFill="1" applyBorder="1" applyAlignment="1">
      <alignment horizontal="center" vertical="center" wrapText="1"/>
    </xf>
    <xf numFmtId="3" fontId="5" fillId="11" borderId="9" xfId="0" applyNumberFormat="1" applyFont="1" applyFill="1" applyBorder="1" applyAlignment="1">
      <alignment horizontal="center" vertical="center" wrapText="1"/>
    </xf>
    <xf numFmtId="0" fontId="30" fillId="12" borderId="9" xfId="0" applyFont="1" applyFill="1" applyBorder="1" applyAlignment="1">
      <alignment vertical="center" wrapText="1"/>
    </xf>
    <xf numFmtId="43" fontId="30" fillId="12" borderId="9" xfId="1" applyFont="1" applyFill="1" applyBorder="1" applyAlignment="1">
      <alignment horizontal="center" vertical="center" wrapText="1"/>
    </xf>
    <xf numFmtId="0" fontId="30" fillId="11" borderId="14" xfId="0" applyFont="1" applyFill="1" applyBorder="1" applyAlignment="1">
      <alignment horizontal="center" vertical="center" wrapText="1"/>
    </xf>
    <xf numFmtId="3" fontId="30" fillId="11" borderId="9" xfId="0" applyNumberFormat="1" applyFont="1" applyFill="1" applyBorder="1" applyAlignment="1">
      <alignment horizontal="center" vertical="center"/>
    </xf>
    <xf numFmtId="0" fontId="30" fillId="11" borderId="13" xfId="0" applyFont="1" applyFill="1" applyBorder="1" applyAlignment="1">
      <alignment horizontal="center" vertical="center" wrapText="1"/>
    </xf>
    <xf numFmtId="167" fontId="30" fillId="12" borderId="9" xfId="5" applyNumberFormat="1" applyFont="1" applyFill="1" applyBorder="1" applyAlignment="1">
      <alignment horizontal="center" vertical="center"/>
    </xf>
    <xf numFmtId="9" fontId="30" fillId="11" borderId="9" xfId="5" applyFont="1" applyFill="1" applyBorder="1" applyAlignment="1">
      <alignment horizontal="center" vertical="center"/>
    </xf>
    <xf numFmtId="10" fontId="30" fillId="11" borderId="9" xfId="0" applyNumberFormat="1" applyFont="1" applyFill="1" applyBorder="1" applyAlignment="1">
      <alignment horizontal="center" vertical="center" wrapText="1"/>
    </xf>
    <xf numFmtId="0" fontId="30" fillId="11" borderId="10" xfId="0" applyFont="1" applyFill="1" applyBorder="1" applyAlignment="1">
      <alignment horizontal="center" vertical="center" wrapText="1"/>
    </xf>
    <xf numFmtId="0" fontId="147" fillId="11" borderId="9" xfId="0" applyFont="1" applyFill="1" applyBorder="1" applyAlignment="1">
      <alignment horizontal="center" vertical="center" wrapText="1"/>
    </xf>
    <xf numFmtId="0" fontId="18" fillId="26" borderId="0" xfId="0" applyFont="1" applyFill="1" applyAlignment="1">
      <alignment vertical="center"/>
    </xf>
    <xf numFmtId="0" fontId="29" fillId="10" borderId="9" xfId="0" applyFont="1" applyFill="1" applyBorder="1" applyAlignment="1">
      <alignment horizontal="center" vertical="center" wrapText="1"/>
    </xf>
    <xf numFmtId="0" fontId="30" fillId="11" borderId="9" xfId="0" applyFont="1" applyFill="1" applyBorder="1" applyAlignment="1">
      <alignment horizontal="center" vertical="center"/>
    </xf>
    <xf numFmtId="0" fontId="30" fillId="11" borderId="13" xfId="7" applyFont="1" applyFill="1" applyBorder="1" applyAlignment="1">
      <alignment horizontal="center" vertical="center" wrapText="1"/>
    </xf>
    <xf numFmtId="3" fontId="30" fillId="11" borderId="13" xfId="0" applyNumberFormat="1" applyFont="1" applyFill="1" applyBorder="1" applyAlignment="1">
      <alignment horizontal="center" vertical="center" wrapText="1"/>
    </xf>
    <xf numFmtId="0" fontId="30" fillId="12" borderId="9" xfId="0" applyFont="1" applyFill="1" applyBorder="1" applyAlignment="1">
      <alignment horizontal="center" vertical="center"/>
    </xf>
    <xf numFmtId="0" fontId="29" fillId="10" borderId="10" xfId="0" applyFont="1" applyFill="1" applyBorder="1" applyAlignment="1">
      <alignment horizontal="center" vertical="center" wrapText="1"/>
    </xf>
    <xf numFmtId="0" fontId="30" fillId="11" borderId="9" xfId="7" applyFont="1" applyFill="1" applyBorder="1" applyAlignment="1">
      <alignment horizontal="center" vertical="center" wrapText="1"/>
    </xf>
    <xf numFmtId="188" fontId="4" fillId="58" borderId="0" xfId="17" applyNumberFormat="1" applyFont="1" applyFill="1" applyBorder="1" applyAlignment="1">
      <alignment horizontal="center" vertical="center" wrapText="1"/>
    </xf>
    <xf numFmtId="169" fontId="0" fillId="0" borderId="0" xfId="0" applyNumberFormat="1"/>
    <xf numFmtId="3" fontId="22" fillId="24" borderId="9" xfId="0" applyNumberFormat="1" applyFont="1" applyFill="1" applyBorder="1" applyAlignment="1">
      <alignment horizontal="center" vertical="center" wrapText="1"/>
    </xf>
    <xf numFmtId="0" fontId="146" fillId="26" borderId="127" xfId="0" applyFont="1" applyFill="1" applyBorder="1" applyAlignment="1">
      <alignment vertical="center" wrapText="1"/>
    </xf>
    <xf numFmtId="41" fontId="15" fillId="0" borderId="0" xfId="0" applyNumberFormat="1" applyFont="1"/>
    <xf numFmtId="3" fontId="18" fillId="11" borderId="15" xfId="0" applyNumberFormat="1" applyFont="1" applyFill="1" applyBorder="1" applyAlignment="1">
      <alignment horizontal="right" vertical="center" wrapText="1"/>
    </xf>
    <xf numFmtId="49" fontId="15" fillId="0" borderId="0" xfId="0" applyNumberFormat="1" applyFont="1"/>
    <xf numFmtId="6" fontId="64" fillId="12" borderId="15" xfId="0" applyNumberFormat="1" applyFont="1" applyFill="1" applyBorder="1" applyAlignment="1">
      <alignment horizontal="center" vertical="center" wrapText="1"/>
    </xf>
    <xf numFmtId="0" fontId="43" fillId="11" borderId="10" xfId="0" applyFont="1" applyFill="1" applyBorder="1" applyAlignment="1">
      <alignment horizontal="center" vertical="center" wrapText="1"/>
    </xf>
    <xf numFmtId="4" fontId="63" fillId="12" borderId="15" xfId="0" applyNumberFormat="1" applyFont="1" applyFill="1" applyBorder="1" applyAlignment="1">
      <alignment horizontal="center" vertical="center" wrapText="1"/>
    </xf>
    <xf numFmtId="0" fontId="38" fillId="13" borderId="14" xfId="0" applyFont="1" applyFill="1" applyBorder="1" applyAlignment="1">
      <alignment vertical="center" wrapText="1"/>
    </xf>
    <xf numFmtId="0" fontId="18" fillId="11" borderId="14" xfId="0" applyFont="1" applyFill="1" applyBorder="1" applyAlignment="1">
      <alignment horizontal="center" vertical="center" wrapText="1"/>
    </xf>
    <xf numFmtId="9" fontId="18" fillId="11" borderId="10" xfId="5" applyFont="1" applyFill="1" applyBorder="1" applyAlignment="1">
      <alignment horizontal="center" vertical="center" wrapText="1"/>
    </xf>
    <xf numFmtId="0" fontId="18" fillId="0" borderId="0" xfId="0" applyFont="1" applyAlignment="1">
      <alignment wrapText="1"/>
    </xf>
    <xf numFmtId="0" fontId="38" fillId="13" borderId="7" xfId="0" applyFont="1" applyFill="1" applyBorder="1" applyAlignment="1">
      <alignment vertical="center" wrapText="1"/>
    </xf>
    <xf numFmtId="0" fontId="64" fillId="24" borderId="24" xfId="7" applyFont="1" applyFill="1" applyBorder="1" applyAlignment="1">
      <alignment horizontal="center" vertical="center" wrapText="1"/>
    </xf>
    <xf numFmtId="0" fontId="64" fillId="24" borderId="15" xfId="7" applyFont="1" applyFill="1" applyBorder="1" applyAlignment="1">
      <alignment horizontal="center" vertical="center" wrapText="1"/>
    </xf>
    <xf numFmtId="0" fontId="43" fillId="11" borderId="13" xfId="7" applyFont="1" applyFill="1" applyBorder="1" applyAlignment="1">
      <alignment horizontal="center" vertical="center" wrapText="1"/>
    </xf>
    <xf numFmtId="6" fontId="64" fillId="24" borderId="15" xfId="0" applyNumberFormat="1" applyFont="1" applyFill="1" applyBorder="1" applyAlignment="1">
      <alignment horizontal="center" vertical="center" wrapText="1"/>
    </xf>
    <xf numFmtId="6" fontId="64" fillId="24" borderId="44" xfId="0" applyNumberFormat="1" applyFont="1" applyFill="1" applyBorder="1" applyAlignment="1">
      <alignment horizontal="center" vertical="center" wrapText="1"/>
    </xf>
    <xf numFmtId="0" fontId="10" fillId="0" borderId="0" xfId="0" applyFont="1" applyAlignment="1">
      <alignment wrapText="1"/>
    </xf>
    <xf numFmtId="0" fontId="38" fillId="13" borderId="9" xfId="0" applyFont="1" applyFill="1" applyBorder="1" applyAlignment="1">
      <alignment vertical="center" wrapText="1"/>
    </xf>
    <xf numFmtId="0" fontId="38" fillId="13" borderId="15" xfId="0" applyFont="1" applyFill="1" applyBorder="1" applyAlignment="1">
      <alignment vertical="center" wrapText="1"/>
    </xf>
    <xf numFmtId="0" fontId="22" fillId="11" borderId="10" xfId="0" applyFont="1" applyFill="1" applyBorder="1" applyAlignment="1">
      <alignment horizontal="center" vertical="center" wrapText="1"/>
    </xf>
    <xf numFmtId="9" fontId="18" fillId="12" borderId="8" xfId="0" applyNumberFormat="1" applyFont="1" applyFill="1" applyBorder="1" applyAlignment="1">
      <alignment horizontal="center" vertical="center" wrapText="1"/>
    </xf>
    <xf numFmtId="196" fontId="149" fillId="12" borderId="9" xfId="4" applyNumberFormat="1" applyFont="1" applyFill="1" applyBorder="1" applyAlignment="1">
      <alignment horizontal="center" vertical="center" wrapText="1"/>
    </xf>
    <xf numFmtId="42" fontId="185" fillId="12" borderId="15" xfId="4" applyFont="1" applyFill="1" applyBorder="1" applyAlignment="1">
      <alignment horizontal="center" vertical="center" wrapText="1"/>
    </xf>
    <xf numFmtId="196" fontId="30" fillId="11" borderId="9" xfId="4" applyNumberFormat="1" applyFont="1" applyFill="1" applyBorder="1" applyAlignment="1">
      <alignment horizontal="center" vertical="center" wrapText="1"/>
    </xf>
    <xf numFmtId="190" fontId="18" fillId="12" borderId="15" xfId="0" applyNumberFormat="1" applyFont="1" applyFill="1" applyBorder="1" applyAlignment="1">
      <alignment horizontal="center" vertical="center" wrapText="1"/>
    </xf>
    <xf numFmtId="196" fontId="5" fillId="0" borderId="0" xfId="0" applyNumberFormat="1" applyFont="1" applyAlignment="1">
      <alignment horizontal="left" vertical="center"/>
    </xf>
    <xf numFmtId="0" fontId="30" fillId="26" borderId="9" xfId="0" applyFont="1" applyFill="1" applyBorder="1" applyAlignment="1">
      <alignment horizontal="center" vertical="center" wrapText="1"/>
    </xf>
    <xf numFmtId="42" fontId="29" fillId="11" borderId="15" xfId="4" applyFont="1" applyFill="1" applyBorder="1" applyAlignment="1">
      <alignment horizontal="center" vertical="center" wrapText="1"/>
    </xf>
    <xf numFmtId="197" fontId="5" fillId="0" borderId="0" xfId="0" applyNumberFormat="1" applyFont="1" applyAlignment="1">
      <alignment horizontal="left" vertical="center"/>
    </xf>
    <xf numFmtId="0" fontId="149" fillId="26" borderId="9" xfId="0" applyFont="1" applyFill="1" applyBorder="1" applyAlignment="1">
      <alignment horizontal="center" vertical="center" wrapText="1"/>
    </xf>
    <xf numFmtId="0" fontId="185" fillId="12" borderId="15" xfId="0" applyFont="1" applyFill="1" applyBorder="1" applyAlignment="1">
      <alignment horizontal="center" vertical="center" wrapText="1"/>
    </xf>
    <xf numFmtId="9" fontId="183" fillId="12" borderId="9" xfId="5" applyFont="1" applyFill="1" applyBorder="1" applyAlignment="1" applyProtection="1">
      <alignment horizontal="center" vertical="center"/>
    </xf>
    <xf numFmtId="3" fontId="5" fillId="0" borderId="0" xfId="0" applyNumberFormat="1" applyFont="1" applyAlignment="1">
      <alignment horizontal="left" vertical="center"/>
    </xf>
    <xf numFmtId="0" fontId="149" fillId="11" borderId="9" xfId="0" applyFont="1" applyFill="1" applyBorder="1" applyAlignment="1">
      <alignment horizontal="center" vertical="center" wrapText="1"/>
    </xf>
    <xf numFmtId="9" fontId="149" fillId="11" borderId="9" xfId="5" applyFont="1" applyFill="1" applyBorder="1" applyAlignment="1">
      <alignment horizontal="center" vertical="center" wrapText="1"/>
    </xf>
    <xf numFmtId="0" fontId="185" fillId="11" borderId="15" xfId="0" applyFont="1" applyFill="1" applyBorder="1" applyAlignment="1">
      <alignment horizontal="center" vertical="center" wrapText="1"/>
    </xf>
    <xf numFmtId="9" fontId="30" fillId="11" borderId="9" xfId="5" applyFont="1" applyFill="1" applyBorder="1" applyAlignment="1" applyProtection="1">
      <alignment horizontal="center" vertical="center" wrapText="1"/>
      <protection locked="0"/>
    </xf>
    <xf numFmtId="9" fontId="43" fillId="36" borderId="52" xfId="0" applyNumberFormat="1" applyFont="1" applyFill="1" applyBorder="1" applyAlignment="1">
      <alignment horizontal="center" vertical="center" wrapText="1"/>
    </xf>
    <xf numFmtId="9" fontId="7" fillId="53" borderId="52" xfId="0" applyNumberFormat="1" applyFont="1" applyFill="1" applyBorder="1" applyAlignment="1">
      <alignment horizontal="center" vertical="center" wrapText="1"/>
    </xf>
    <xf numFmtId="0" fontId="43" fillId="36" borderId="52" xfId="0" applyFont="1" applyFill="1" applyBorder="1" applyAlignment="1">
      <alignment horizontal="center" vertical="center" wrapText="1"/>
    </xf>
    <xf numFmtId="9" fontId="183" fillId="12" borderId="15" xfId="5" applyFont="1" applyFill="1" applyBorder="1" applyAlignment="1" applyProtection="1">
      <alignment horizontal="center" vertical="center"/>
    </xf>
    <xf numFmtId="3" fontId="0" fillId="0" borderId="0" xfId="0" applyNumberFormat="1" applyAlignment="1">
      <alignment wrapText="1"/>
    </xf>
    <xf numFmtId="1" fontId="185" fillId="11" borderId="9" xfId="0" applyNumberFormat="1" applyFont="1" applyFill="1" applyBorder="1" applyAlignment="1">
      <alignment horizontal="center" vertical="center" wrapText="1"/>
    </xf>
    <xf numFmtId="183" fontId="30" fillId="12" borderId="9" xfId="4" applyNumberFormat="1" applyFont="1" applyFill="1" applyBorder="1" applyAlignment="1">
      <alignment horizontal="center" vertical="center" wrapText="1"/>
    </xf>
    <xf numFmtId="0" fontId="29" fillId="12" borderId="9" xfId="0" applyFont="1" applyFill="1" applyBorder="1" applyAlignment="1">
      <alignment horizontal="center" vertical="center" wrapText="1"/>
    </xf>
    <xf numFmtId="196" fontId="18" fillId="12" borderId="9" xfId="0" applyNumberFormat="1" applyFont="1" applyFill="1" applyBorder="1" applyAlignment="1">
      <alignment horizontal="center" vertical="center" wrapText="1"/>
    </xf>
    <xf numFmtId="183" fontId="0" fillId="0" borderId="0" xfId="0" applyNumberFormat="1"/>
    <xf numFmtId="9" fontId="30" fillId="12" borderId="9" xfId="5" applyFont="1" applyFill="1" applyBorder="1" applyAlignment="1">
      <alignment horizontal="center" vertical="center"/>
    </xf>
    <xf numFmtId="9" fontId="30" fillId="12" borderId="9" xfId="5" applyFont="1" applyFill="1" applyBorder="1" applyAlignment="1">
      <alignment horizontal="center" vertical="center" wrapText="1"/>
    </xf>
    <xf numFmtId="0" fontId="44" fillId="11" borderId="9" xfId="0" applyFont="1" applyFill="1" applyBorder="1" applyAlignment="1">
      <alignment horizontal="left" vertical="center" wrapText="1"/>
    </xf>
    <xf numFmtId="9" fontId="183" fillId="12" borderId="15" xfId="19" applyFont="1" applyFill="1" applyBorder="1" applyAlignment="1" applyProtection="1">
      <alignment horizontal="center" vertical="center"/>
    </xf>
    <xf numFmtId="0" fontId="29" fillId="11" borderId="9" xfId="0" applyFont="1" applyFill="1" applyBorder="1" applyAlignment="1">
      <alignment horizontal="center" vertical="center" wrapText="1"/>
    </xf>
    <xf numFmtId="10" fontId="5" fillId="0" borderId="0" xfId="0" applyNumberFormat="1" applyFont="1" applyAlignment="1">
      <alignment horizontal="left" vertical="center"/>
    </xf>
    <xf numFmtId="0" fontId="29" fillId="11" borderId="15" xfId="0" applyFont="1" applyFill="1" applyBorder="1" applyAlignment="1">
      <alignment horizontal="center" vertical="center" wrapText="1"/>
    </xf>
    <xf numFmtId="0" fontId="186" fillId="0" borderId="0" xfId="0" applyFont="1" applyAlignment="1">
      <alignment horizontal="left" vertical="center"/>
    </xf>
    <xf numFmtId="9" fontId="5" fillId="13" borderId="0" xfId="0" applyNumberFormat="1" applyFont="1" applyFill="1" applyAlignment="1">
      <alignment horizontal="left" vertical="center"/>
    </xf>
    <xf numFmtId="0" fontId="57" fillId="13" borderId="7" xfId="0" applyFont="1" applyFill="1" applyBorder="1" applyAlignment="1">
      <alignment vertical="center" wrapText="1"/>
    </xf>
    <xf numFmtId="0" fontId="57" fillId="13" borderId="14" xfId="0" applyFont="1" applyFill="1" applyBorder="1" applyAlignment="1">
      <alignment vertical="center" wrapText="1"/>
    </xf>
    <xf numFmtId="0" fontId="30" fillId="11" borderId="13" xfId="7" applyNumberFormat="1" applyFont="1" applyFill="1" applyBorder="1" applyAlignment="1">
      <alignment horizontal="center" vertical="center" wrapText="1"/>
    </xf>
    <xf numFmtId="42" fontId="30" fillId="12" borderId="9" xfId="4" applyFont="1" applyFill="1" applyBorder="1" applyAlignment="1">
      <alignment horizontal="center" vertical="center" wrapText="1"/>
    </xf>
    <xf numFmtId="0" fontId="29" fillId="11" borderId="13" xfId="0" applyFont="1" applyFill="1" applyBorder="1" applyAlignment="1">
      <alignment horizontal="center" vertical="center" wrapText="1"/>
    </xf>
    <xf numFmtId="196" fontId="18" fillId="11" borderId="9" xfId="7" applyNumberFormat="1" applyFont="1" applyFill="1" applyBorder="1" applyAlignment="1">
      <alignment horizontal="center" vertical="center" wrapText="1"/>
    </xf>
    <xf numFmtId="10" fontId="18" fillId="11" borderId="9" xfId="7" applyNumberFormat="1" applyFont="1" applyFill="1" applyBorder="1" applyAlignment="1">
      <alignment horizontal="center" vertical="center" wrapText="1"/>
    </xf>
    <xf numFmtId="2" fontId="7" fillId="11" borderId="9" xfId="5" applyNumberFormat="1" applyFont="1" applyFill="1" applyBorder="1" applyAlignment="1">
      <alignment horizontal="center" vertical="center" wrapText="1"/>
    </xf>
    <xf numFmtId="0" fontId="30" fillId="11" borderId="10" xfId="7" applyNumberFormat="1" applyFont="1" applyFill="1" applyBorder="1" applyAlignment="1">
      <alignment horizontal="center" vertical="center" wrapText="1"/>
    </xf>
    <xf numFmtId="0" fontId="30" fillId="11" borderId="10" xfId="0" applyFont="1" applyFill="1" applyBorder="1" applyAlignment="1">
      <alignment horizontal="center" vertical="center"/>
    </xf>
    <xf numFmtId="9" fontId="30" fillId="11" borderId="10" xfId="5" applyFont="1" applyFill="1" applyBorder="1" applyAlignment="1">
      <alignment horizontal="center" vertical="center" wrapText="1"/>
    </xf>
    <xf numFmtId="0" fontId="29" fillId="11" borderId="10" xfId="0" applyFont="1" applyFill="1" applyBorder="1" applyAlignment="1">
      <alignment horizontal="center" vertical="center" wrapText="1"/>
    </xf>
    <xf numFmtId="9" fontId="18" fillId="11" borderId="10" xfId="7" applyNumberFormat="1" applyFont="1" applyFill="1" applyBorder="1" applyAlignment="1">
      <alignment horizontal="center" vertical="center" wrapText="1"/>
    </xf>
    <xf numFmtId="9" fontId="0" fillId="12" borderId="0" xfId="5" applyFont="1" applyFill="1" applyAlignment="1">
      <alignment horizontal="center" vertical="center"/>
    </xf>
    <xf numFmtId="174" fontId="28" fillId="11" borderId="9" xfId="2" applyNumberFormat="1" applyFont="1" applyFill="1" applyBorder="1" applyAlignment="1">
      <alignment horizontal="center" vertical="center" wrapText="1"/>
    </xf>
    <xf numFmtId="3" fontId="28" fillId="11" borderId="9" xfId="2" applyNumberFormat="1" applyFont="1" applyFill="1" applyBorder="1" applyAlignment="1">
      <alignment horizontal="center" vertical="center" wrapText="1"/>
    </xf>
    <xf numFmtId="10" fontId="28" fillId="11" borderId="9" xfId="2" applyNumberFormat="1" applyFont="1" applyFill="1" applyBorder="1" applyAlignment="1">
      <alignment horizontal="center" vertical="center" wrapText="1"/>
    </xf>
    <xf numFmtId="1" fontId="28" fillId="11" borderId="9" xfId="2" applyNumberFormat="1" applyFont="1" applyFill="1" applyBorder="1" applyAlignment="1">
      <alignment horizontal="center" vertical="center" wrapText="1"/>
    </xf>
    <xf numFmtId="9" fontId="43" fillId="11" borderId="9" xfId="4" applyNumberFormat="1" applyFont="1" applyFill="1" applyBorder="1" applyAlignment="1">
      <alignment horizontal="center" vertical="center" wrapText="1"/>
    </xf>
    <xf numFmtId="9" fontId="43" fillId="11" borderId="10" xfId="7" applyNumberFormat="1" applyFont="1" applyFill="1" applyBorder="1" applyAlignment="1">
      <alignment horizontal="center" vertical="center" wrapText="1"/>
    </xf>
    <xf numFmtId="167" fontId="28" fillId="11" borderId="9" xfId="2" applyNumberFormat="1" applyFont="1" applyFill="1" applyBorder="1" applyAlignment="1">
      <alignment horizontal="center" vertical="center" wrapText="1"/>
    </xf>
    <xf numFmtId="9" fontId="28" fillId="11" borderId="9" xfId="2" applyNumberFormat="1" applyFont="1" applyFill="1" applyBorder="1" applyAlignment="1">
      <alignment horizontal="center" vertical="center" wrapText="1"/>
    </xf>
    <xf numFmtId="0" fontId="28" fillId="11" borderId="9" xfId="0" applyFont="1" applyFill="1" applyBorder="1" applyAlignment="1">
      <alignment horizontal="left" vertical="top" wrapText="1"/>
    </xf>
    <xf numFmtId="2" fontId="28" fillId="11" borderId="9" xfId="0" applyNumberFormat="1" applyFont="1" applyFill="1" applyBorder="1" applyAlignment="1">
      <alignment horizontal="center" vertical="center"/>
    </xf>
    <xf numFmtId="165" fontId="43" fillId="11" borderId="9" xfId="0" applyNumberFormat="1" applyFont="1" applyFill="1" applyBorder="1" applyAlignment="1">
      <alignment horizontal="center" vertical="center" wrapText="1"/>
    </xf>
    <xf numFmtId="3" fontId="43" fillId="11" borderId="9" xfId="0" applyNumberFormat="1" applyFont="1" applyFill="1" applyBorder="1" applyAlignment="1">
      <alignment horizontal="center" vertical="center" wrapText="1"/>
    </xf>
    <xf numFmtId="167" fontId="28" fillId="11" borderId="9" xfId="0" applyNumberFormat="1" applyFont="1" applyFill="1" applyBorder="1" applyAlignment="1">
      <alignment horizontal="left" vertical="top" wrapText="1"/>
    </xf>
    <xf numFmtId="0" fontId="0" fillId="0" borderId="0" xfId="5" applyNumberFormat="1" applyFont="1" applyAlignment="1" applyProtection="1">
      <alignment horizontal="center"/>
    </xf>
    <xf numFmtId="0" fontId="187" fillId="0" borderId="0" xfId="0" applyFont="1"/>
    <xf numFmtId="0" fontId="188" fillId="0" borderId="0" xfId="0" applyFont="1"/>
    <xf numFmtId="0" fontId="188" fillId="0" borderId="0" xfId="0" applyFont="1" applyAlignment="1">
      <alignment wrapText="1"/>
    </xf>
    <xf numFmtId="0" fontId="7" fillId="9" borderId="14" xfId="0" applyFont="1" applyFill="1" applyBorder="1" applyAlignment="1">
      <alignment horizontal="center" vertical="center" wrapText="1"/>
    </xf>
    <xf numFmtId="0" fontId="65" fillId="9" borderId="14" xfId="0" applyFont="1" applyFill="1" applyBorder="1" applyAlignment="1">
      <alignment vertical="center" wrapText="1"/>
    </xf>
    <xf numFmtId="0" fontId="65" fillId="9" borderId="0" xfId="0" applyFont="1" applyFill="1" applyAlignment="1">
      <alignment vertical="center" wrapText="1"/>
    </xf>
    <xf numFmtId="9" fontId="65" fillId="9" borderId="14" xfId="5" applyFont="1" applyFill="1" applyBorder="1" applyAlignment="1">
      <alignment vertical="center" wrapText="1"/>
    </xf>
    <xf numFmtId="0" fontId="7" fillId="9" borderId="7" xfId="0" applyFont="1" applyFill="1" applyBorder="1" applyAlignment="1">
      <alignment horizontal="center" vertical="center" wrapText="1"/>
    </xf>
    <xf numFmtId="49" fontId="28" fillId="12" borderId="9" xfId="2" applyNumberFormat="1" applyFont="1" applyFill="1" applyBorder="1" applyAlignment="1">
      <alignment horizontal="left" vertical="center" wrapText="1"/>
    </xf>
    <xf numFmtId="49" fontId="0" fillId="12" borderId="9" xfId="2" applyNumberFormat="1" applyFont="1" applyFill="1" applyBorder="1" applyAlignment="1">
      <alignment horizontal="left" vertical="center" wrapText="1"/>
    </xf>
    <xf numFmtId="198" fontId="28" fillId="40" borderId="15" xfId="0" applyNumberFormat="1" applyFont="1" applyFill="1" applyBorder="1" applyAlignment="1">
      <alignment horizontal="center" vertical="center" wrapText="1"/>
    </xf>
    <xf numFmtId="10" fontId="111" fillId="12" borderId="15" xfId="19" applyNumberFormat="1" applyFont="1" applyFill="1" applyBorder="1" applyAlignment="1" applyProtection="1">
      <alignment horizontal="center" vertical="center"/>
    </xf>
    <xf numFmtId="0" fontId="28" fillId="24" borderId="9" xfId="0" applyFont="1" applyFill="1" applyBorder="1" applyAlignment="1">
      <alignment horizontal="center" vertical="center" wrapText="1"/>
    </xf>
    <xf numFmtId="198" fontId="28" fillId="24" borderId="9" xfId="0" applyNumberFormat="1" applyFont="1" applyFill="1" applyBorder="1" applyAlignment="1">
      <alignment horizontal="center" vertical="center" wrapText="1"/>
    </xf>
    <xf numFmtId="4" fontId="28" fillId="24" borderId="15" xfId="0" applyNumberFormat="1" applyFont="1" applyFill="1" applyBorder="1" applyAlignment="1">
      <alignment horizontal="center" vertical="center" wrapText="1"/>
    </xf>
    <xf numFmtId="49" fontId="28" fillId="24" borderId="9" xfId="0" applyNumberFormat="1" applyFont="1" applyFill="1" applyBorder="1" applyAlignment="1">
      <alignment horizontal="left" vertical="center" wrapText="1"/>
    </xf>
    <xf numFmtId="169" fontId="28" fillId="40" borderId="15" xfId="0" applyNumberFormat="1" applyFont="1" applyFill="1" applyBorder="1" applyAlignment="1">
      <alignment horizontal="center" vertical="center" wrapText="1"/>
    </xf>
    <xf numFmtId="49" fontId="0" fillId="12" borderId="9" xfId="0" applyNumberFormat="1" applyFill="1" applyBorder="1" applyAlignment="1">
      <alignment vertical="center" wrapText="1"/>
    </xf>
    <xf numFmtId="0" fontId="28" fillId="24" borderId="15" xfId="0" applyFont="1" applyFill="1" applyBorder="1" applyAlignment="1">
      <alignment horizontal="center" vertical="center" wrapText="1"/>
    </xf>
    <xf numFmtId="9" fontId="28" fillId="40" borderId="15" xfId="0" applyNumberFormat="1" applyFont="1" applyFill="1" applyBorder="1" applyAlignment="1">
      <alignment horizontal="center" vertical="center" wrapText="1"/>
    </xf>
    <xf numFmtId="10" fontId="18" fillId="40" borderId="15" xfId="0" applyNumberFormat="1" applyFont="1" applyFill="1" applyBorder="1" applyAlignment="1">
      <alignment horizontal="center" vertical="center" wrapText="1"/>
    </xf>
    <xf numFmtId="10" fontId="110" fillId="12" borderId="15" xfId="19" applyNumberFormat="1" applyFont="1" applyFill="1" applyBorder="1" applyAlignment="1" applyProtection="1">
      <alignment horizontal="center" vertical="center"/>
    </xf>
    <xf numFmtId="49" fontId="28" fillId="12" borderId="9" xfId="0" applyNumberFormat="1" applyFont="1" applyFill="1" applyBorder="1" applyAlignment="1">
      <alignment horizontal="left" vertical="center" wrapText="1"/>
    </xf>
    <xf numFmtId="49" fontId="0" fillId="12" borderId="9" xfId="0" applyNumberFormat="1" applyFill="1" applyBorder="1" applyAlignment="1">
      <alignment horizontal="left" vertical="center" wrapText="1"/>
    </xf>
    <xf numFmtId="3" fontId="28" fillId="24" borderId="9" xfId="0" applyNumberFormat="1" applyFont="1" applyFill="1" applyBorder="1" applyAlignment="1">
      <alignment horizontal="center" vertical="center" wrapText="1"/>
    </xf>
    <xf numFmtId="49" fontId="0" fillId="24" borderId="9" xfId="0" applyNumberFormat="1" applyFill="1" applyBorder="1" applyAlignment="1">
      <alignment horizontal="left" vertical="center" wrapText="1"/>
    </xf>
    <xf numFmtId="183" fontId="28" fillId="12" borderId="9" xfId="0" applyNumberFormat="1" applyFont="1" applyFill="1" applyBorder="1" applyAlignment="1">
      <alignment horizontal="center" vertical="center" wrapText="1"/>
    </xf>
    <xf numFmtId="183" fontId="28" fillId="40" borderId="15" xfId="0" applyNumberFormat="1" applyFont="1" applyFill="1" applyBorder="1" applyAlignment="1">
      <alignment horizontal="center" vertical="center" wrapText="1"/>
    </xf>
    <xf numFmtId="10" fontId="28" fillId="24" borderId="9" xfId="5" applyNumberFormat="1" applyFont="1" applyFill="1" applyBorder="1" applyAlignment="1">
      <alignment horizontal="center" vertical="center"/>
    </xf>
    <xf numFmtId="49" fontId="28" fillId="24" borderId="9" xfId="2" applyNumberFormat="1" applyFont="1" applyFill="1" applyBorder="1" applyAlignment="1">
      <alignment horizontal="left" vertical="center" wrapText="1"/>
    </xf>
    <xf numFmtId="10" fontId="28" fillId="40" borderId="9" xfId="0" applyNumberFormat="1" applyFont="1" applyFill="1" applyBorder="1" applyAlignment="1">
      <alignment horizontal="center" vertical="center" wrapText="1"/>
    </xf>
    <xf numFmtId="9" fontId="28" fillId="40" borderId="9" xfId="2" applyNumberFormat="1" applyFont="1" applyFill="1" applyBorder="1" applyAlignment="1" applyProtection="1">
      <alignment horizontal="center" vertical="center" wrapText="1"/>
      <protection locked="0"/>
    </xf>
    <xf numFmtId="9" fontId="28" fillId="40" borderId="9" xfId="5" applyFont="1" applyFill="1" applyBorder="1" applyAlignment="1" applyProtection="1">
      <alignment horizontal="center" vertical="center" wrapText="1"/>
      <protection locked="0"/>
    </xf>
    <xf numFmtId="9" fontId="28" fillId="24" borderId="9" xfId="5" applyFont="1" applyFill="1" applyBorder="1" applyAlignment="1">
      <alignment horizontal="center" vertical="center"/>
    </xf>
    <xf numFmtId="49" fontId="28" fillId="24" borderId="2" xfId="0" applyNumberFormat="1" applyFont="1" applyFill="1" applyBorder="1" applyAlignment="1">
      <alignment horizontal="left" vertical="center" wrapText="1"/>
    </xf>
    <xf numFmtId="0" fontId="28" fillId="12" borderId="9" xfId="0" applyFont="1" applyFill="1" applyBorder="1" applyAlignment="1">
      <alignment horizontal="justify" vertical="center" wrapText="1"/>
    </xf>
    <xf numFmtId="10" fontId="28" fillId="40" borderId="9" xfId="5" applyNumberFormat="1" applyFont="1" applyFill="1" applyBorder="1" applyAlignment="1">
      <alignment horizontal="center" vertical="center" wrapText="1"/>
    </xf>
    <xf numFmtId="0" fontId="28" fillId="60" borderId="22" xfId="0" applyFont="1" applyFill="1" applyBorder="1" applyAlignment="1">
      <alignment horizontal="left" vertical="center" wrapText="1"/>
    </xf>
    <xf numFmtId="49" fontId="28" fillId="50" borderId="22" xfId="0" applyNumberFormat="1" applyFont="1" applyFill="1" applyBorder="1" applyAlignment="1">
      <alignment horizontal="left" vertical="center" wrapText="1"/>
    </xf>
    <xf numFmtId="9" fontId="28" fillId="40" borderId="10" xfId="0" applyNumberFormat="1" applyFont="1" applyFill="1" applyBorder="1" applyAlignment="1">
      <alignment horizontal="center" vertical="center" wrapText="1"/>
    </xf>
    <xf numFmtId="0" fontId="189" fillId="14" borderId="14" xfId="0" applyFont="1" applyFill="1" applyBorder="1" applyAlignment="1">
      <alignment vertical="center" wrapText="1"/>
    </xf>
    <xf numFmtId="0" fontId="28" fillId="12" borderId="10" xfId="0" applyFont="1" applyFill="1" applyBorder="1" applyAlignment="1">
      <alignment vertical="center" wrapText="1"/>
    </xf>
    <xf numFmtId="0" fontId="18" fillId="40" borderId="10" xfId="0" applyFont="1" applyFill="1" applyBorder="1" applyAlignment="1">
      <alignment horizontal="center" vertical="center" wrapText="1"/>
    </xf>
    <xf numFmtId="0" fontId="28" fillId="24" borderId="10" xfId="0" applyFont="1" applyFill="1" applyBorder="1" applyAlignment="1">
      <alignment vertical="center" wrapText="1"/>
    </xf>
    <xf numFmtId="49" fontId="28" fillId="24" borderId="9" xfId="5" applyNumberFormat="1" applyFont="1" applyFill="1" applyBorder="1" applyAlignment="1">
      <alignment horizontal="left" vertical="center" wrapText="1"/>
    </xf>
    <xf numFmtId="4" fontId="28" fillId="40" borderId="15" xfId="0" applyNumberFormat="1" applyFont="1" applyFill="1" applyBorder="1" applyAlignment="1">
      <alignment horizontal="center" vertical="center" wrapText="1"/>
    </xf>
    <xf numFmtId="49" fontId="28" fillId="12" borderId="15" xfId="0" applyNumberFormat="1" applyFont="1" applyFill="1" applyBorder="1" applyAlignment="1">
      <alignment horizontal="left" vertical="center" wrapText="1"/>
    </xf>
    <xf numFmtId="0" fontId="21" fillId="27" borderId="0" xfId="0" applyFont="1" applyFill="1"/>
    <xf numFmtId="49" fontId="28" fillId="24" borderId="15" xfId="0" applyNumberFormat="1" applyFont="1" applyFill="1" applyBorder="1" applyAlignment="1">
      <alignment vertical="center" wrapText="1"/>
    </xf>
    <xf numFmtId="0" fontId="28" fillId="10" borderId="9" xfId="0" applyFont="1" applyFill="1" applyBorder="1" applyAlignment="1">
      <alignment horizontal="center" vertical="center" wrapText="1"/>
    </xf>
    <xf numFmtId="0" fontId="28" fillId="24" borderId="9" xfId="0" applyFont="1" applyFill="1" applyBorder="1" applyAlignment="1">
      <alignment horizontal="center" vertical="center"/>
    </xf>
    <xf numFmtId="173" fontId="28" fillId="24" borderId="9" xfId="0" applyNumberFormat="1" applyFont="1" applyFill="1" applyBorder="1" applyAlignment="1">
      <alignment horizontal="center" vertical="center"/>
    </xf>
    <xf numFmtId="181" fontId="28" fillId="40" borderId="15" xfId="0" applyNumberFormat="1" applyFont="1" applyFill="1" applyBorder="1" applyAlignment="1">
      <alignment horizontal="center" vertical="center" wrapText="1"/>
    </xf>
    <xf numFmtId="0" fontId="189" fillId="15" borderId="7" xfId="0" applyFont="1" applyFill="1" applyBorder="1" applyAlignment="1">
      <alignment vertical="center" wrapText="1"/>
    </xf>
    <xf numFmtId="0" fontId="28" fillId="24" borderId="13" xfId="7" applyFont="1" applyFill="1" applyBorder="1" applyAlignment="1">
      <alignment horizontal="center" vertical="center" wrapText="1"/>
    </xf>
    <xf numFmtId="9" fontId="0" fillId="40" borderId="10" xfId="0" applyNumberFormat="1" applyFill="1" applyBorder="1" applyAlignment="1">
      <alignment horizontal="center" vertical="center" wrapText="1"/>
    </xf>
    <xf numFmtId="10" fontId="28" fillId="40" borderId="10" xfId="0" applyNumberFormat="1" applyFont="1" applyFill="1" applyBorder="1" applyAlignment="1">
      <alignment horizontal="center" vertical="center" wrapText="1"/>
    </xf>
    <xf numFmtId="0" fontId="7" fillId="16" borderId="14" xfId="0" applyFont="1" applyFill="1" applyBorder="1" applyAlignment="1">
      <alignment horizontal="center" vertical="center" wrapText="1"/>
    </xf>
    <xf numFmtId="0" fontId="28" fillId="24" borderId="9" xfId="7" applyFont="1" applyFill="1" applyBorder="1" applyAlignment="1">
      <alignment horizontal="center" vertical="center" wrapText="1"/>
    </xf>
    <xf numFmtId="9" fontId="16" fillId="31" borderId="0" xfId="5" applyFont="1" applyFill="1" applyBorder="1" applyAlignment="1" applyProtection="1">
      <alignment horizontal="center" vertical="center"/>
    </xf>
    <xf numFmtId="185" fontId="18" fillId="11" borderId="9" xfId="2" applyNumberFormat="1" applyFont="1" applyFill="1" applyBorder="1" applyAlignment="1" applyProtection="1">
      <alignment horizontal="center" vertical="center" wrapText="1"/>
      <protection locked="0"/>
    </xf>
    <xf numFmtId="167" fontId="1" fillId="12" borderId="9" xfId="5" applyNumberFormat="1" applyFont="1" applyFill="1" applyBorder="1" applyAlignment="1" applyProtection="1">
      <alignment horizontal="center" vertical="center"/>
    </xf>
    <xf numFmtId="174" fontId="18" fillId="0" borderId="9" xfId="0" applyNumberFormat="1" applyFont="1" applyBorder="1" applyAlignment="1">
      <alignment horizontal="center" vertical="center" wrapText="1"/>
    </xf>
    <xf numFmtId="42" fontId="18" fillId="0" borderId="15" xfId="4" applyFont="1" applyFill="1" applyBorder="1" applyAlignment="1">
      <alignment horizontal="center" vertical="center" wrapText="1"/>
    </xf>
    <xf numFmtId="169" fontId="32" fillId="12" borderId="9" xfId="0" applyNumberFormat="1" applyFont="1" applyFill="1" applyBorder="1" applyAlignment="1">
      <alignment horizontal="center" vertical="center" wrapText="1"/>
    </xf>
    <xf numFmtId="0" fontId="18" fillId="0" borderId="15" xfId="0" applyFont="1" applyBorder="1" applyAlignment="1">
      <alignment horizontal="center" vertical="center" wrapText="1"/>
    </xf>
    <xf numFmtId="169" fontId="190" fillId="12" borderId="9" xfId="0" applyNumberFormat="1" applyFont="1" applyFill="1" applyBorder="1" applyAlignment="1">
      <alignment horizontal="center" vertical="center" wrapText="1"/>
    </xf>
    <xf numFmtId="9" fontId="0" fillId="11" borderId="67" xfId="0" applyNumberFormat="1" applyFill="1" applyBorder="1" applyAlignment="1">
      <alignment horizontal="center" vertical="center" wrapText="1"/>
    </xf>
    <xf numFmtId="3" fontId="18" fillId="48" borderId="9" xfId="0" applyNumberFormat="1" applyFont="1" applyFill="1" applyBorder="1" applyAlignment="1">
      <alignment horizontal="center" vertical="center"/>
    </xf>
    <xf numFmtId="1" fontId="43" fillId="48" borderId="9" xfId="5" applyNumberFormat="1" applyFont="1" applyFill="1" applyBorder="1" applyAlignment="1" applyProtection="1">
      <alignment horizontal="center" vertical="center" wrapText="1"/>
    </xf>
    <xf numFmtId="9" fontId="1" fillId="27" borderId="9" xfId="5" applyFont="1" applyFill="1" applyBorder="1" applyAlignment="1" applyProtection="1">
      <alignment horizontal="center" vertical="center"/>
    </xf>
    <xf numFmtId="1" fontId="18" fillId="11" borderId="9" xfId="1" applyNumberFormat="1" applyFont="1" applyFill="1" applyBorder="1" applyAlignment="1" applyProtection="1">
      <alignment horizontal="center" vertical="center" wrapText="1"/>
      <protection locked="0"/>
    </xf>
    <xf numFmtId="49" fontId="1" fillId="11" borderId="67" xfId="2" applyNumberFormat="1" applyFont="1" applyFill="1" applyBorder="1" applyAlignment="1" applyProtection="1">
      <alignment horizontal="center" vertical="center" wrapText="1"/>
      <protection locked="0"/>
    </xf>
    <xf numFmtId="9" fontId="28" fillId="12" borderId="9" xfId="5" applyFont="1" applyFill="1" applyBorder="1" applyAlignment="1" applyProtection="1">
      <alignment horizontal="center" vertical="center"/>
    </xf>
    <xf numFmtId="173" fontId="18" fillId="11" borderId="63" xfId="0" applyNumberFormat="1" applyFont="1" applyFill="1" applyBorder="1" applyAlignment="1">
      <alignment horizontal="center" vertical="center" wrapText="1"/>
    </xf>
    <xf numFmtId="49" fontId="18" fillId="11" borderId="63" xfId="2" applyNumberFormat="1" applyFont="1" applyFill="1" applyBorder="1" applyAlignment="1" applyProtection="1">
      <alignment horizontal="center" vertical="center" wrapText="1"/>
      <protection locked="0"/>
    </xf>
    <xf numFmtId="167" fontId="28" fillId="12" borderId="63" xfId="5" applyNumberFormat="1" applyFont="1" applyFill="1" applyBorder="1" applyAlignment="1" applyProtection="1">
      <alignment horizontal="center" vertical="center"/>
    </xf>
    <xf numFmtId="199" fontId="18" fillId="11" borderId="9" xfId="0" applyNumberFormat="1" applyFont="1" applyFill="1" applyBorder="1" applyAlignment="1">
      <alignment horizontal="center" vertical="center" wrapText="1"/>
    </xf>
    <xf numFmtId="6" fontId="107" fillId="11" borderId="9" xfId="0" applyNumberFormat="1" applyFont="1" applyFill="1" applyBorder="1" applyAlignment="1">
      <alignment horizontal="left" vertical="center" wrapText="1"/>
    </xf>
    <xf numFmtId="6" fontId="107" fillId="11" borderId="9" xfId="0" applyNumberFormat="1" applyFont="1" applyFill="1" applyBorder="1" applyAlignment="1">
      <alignment vertical="center" wrapText="1"/>
    </xf>
    <xf numFmtId="10" fontId="65" fillId="61" borderId="15" xfId="19" applyNumberFormat="1" applyFont="1" applyFill="1" applyBorder="1" applyAlignment="1" applyProtection="1">
      <alignment horizontal="center" vertical="center"/>
    </xf>
    <xf numFmtId="199" fontId="0" fillId="0" borderId="0" xfId="0" applyNumberFormat="1" applyAlignment="1">
      <alignment horizontal="left" vertical="center"/>
    </xf>
    <xf numFmtId="0" fontId="181" fillId="36" borderId="18" xfId="0" applyFont="1" applyFill="1" applyBorder="1" applyAlignment="1">
      <alignment vertical="center" wrapText="1"/>
    </xf>
    <xf numFmtId="0" fontId="107" fillId="11" borderId="9" xfId="0" applyFont="1" applyFill="1" applyBorder="1" applyAlignment="1">
      <alignment horizontal="center" vertical="center" wrapText="1"/>
    </xf>
    <xf numFmtId="174" fontId="18" fillId="46" borderId="9" xfId="0" applyNumberFormat="1" applyFont="1" applyFill="1" applyBorder="1" applyAlignment="1">
      <alignment horizontal="center" vertical="center" wrapText="1"/>
    </xf>
    <xf numFmtId="3" fontId="18" fillId="46" borderId="9" xfId="0" applyNumberFormat="1" applyFont="1" applyFill="1" applyBorder="1" applyAlignment="1">
      <alignment horizontal="center" vertical="center" wrapText="1"/>
    </xf>
    <xf numFmtId="0" fontId="181" fillId="36" borderId="22" xfId="0" applyFont="1" applyFill="1" applyBorder="1" applyAlignment="1">
      <alignment vertical="center" wrapText="1"/>
    </xf>
    <xf numFmtId="185" fontId="18" fillId="46" borderId="9" xfId="0" applyNumberFormat="1" applyFont="1" applyFill="1" applyBorder="1" applyAlignment="1">
      <alignment horizontal="center" vertical="center" wrapText="1"/>
    </xf>
    <xf numFmtId="0" fontId="18" fillId="46" borderId="14" xfId="0" applyFont="1" applyFill="1" applyBorder="1" applyAlignment="1">
      <alignment horizontal="center" vertical="center" wrapText="1"/>
    </xf>
    <xf numFmtId="3" fontId="18" fillId="46" borderId="13" xfId="0" applyNumberFormat="1" applyFont="1" applyFill="1" applyBorder="1" applyAlignment="1">
      <alignment horizontal="center" vertical="center" wrapText="1"/>
    </xf>
    <xf numFmtId="10" fontId="7" fillId="12" borderId="9" xfId="19" applyNumberFormat="1" applyFont="1" applyFill="1" applyBorder="1" applyAlignment="1">
      <alignment horizontal="center" vertical="center"/>
    </xf>
    <xf numFmtId="6" fontId="107" fillId="46" borderId="9" xfId="0" applyNumberFormat="1" applyFont="1" applyFill="1" applyBorder="1" applyAlignment="1">
      <alignment horizontal="left" vertical="center" wrapText="1"/>
    </xf>
    <xf numFmtId="0" fontId="18" fillId="11" borderId="7" xfId="7" applyFont="1" applyFill="1" applyBorder="1" applyAlignment="1">
      <alignment horizontal="center" vertical="center" wrapText="1"/>
    </xf>
    <xf numFmtId="3" fontId="18" fillId="11" borderId="11" xfId="0" applyNumberFormat="1" applyFont="1" applyFill="1" applyBorder="1" applyAlignment="1">
      <alignment horizontal="center" vertical="center" wrapText="1"/>
    </xf>
    <xf numFmtId="9" fontId="60" fillId="12" borderId="15" xfId="19" applyFont="1" applyFill="1" applyBorder="1" applyAlignment="1" applyProtection="1">
      <alignment horizontal="center" vertical="center"/>
    </xf>
    <xf numFmtId="6" fontId="193" fillId="46" borderId="9" xfId="0" applyNumberFormat="1" applyFont="1" applyFill="1" applyBorder="1" applyAlignment="1">
      <alignment horizontal="left" vertical="center" wrapText="1"/>
    </xf>
    <xf numFmtId="0" fontId="38" fillId="14" borderId="128" xfId="0" applyFont="1" applyFill="1" applyBorder="1" applyAlignment="1">
      <alignment vertical="center" wrapText="1"/>
    </xf>
    <xf numFmtId="9" fontId="0" fillId="0" borderId="0" xfId="5" applyFont="1" applyFill="1" applyAlignment="1">
      <alignment horizontal="left" vertical="center"/>
    </xf>
    <xf numFmtId="0" fontId="18" fillId="11" borderId="11" xfId="0" applyFont="1" applyFill="1" applyBorder="1" applyAlignment="1">
      <alignment horizontal="center" vertical="center" wrapText="1"/>
    </xf>
    <xf numFmtId="0" fontId="38" fillId="15" borderId="14" xfId="0" applyFont="1" applyFill="1" applyBorder="1" applyAlignment="1">
      <alignment horizontal="left" vertical="center" wrapText="1"/>
    </xf>
    <xf numFmtId="0" fontId="92" fillId="48" borderId="12" xfId="0" applyFont="1" applyFill="1" applyBorder="1" applyAlignment="1">
      <alignment horizontal="center" vertical="center" wrapText="1"/>
    </xf>
    <xf numFmtId="0" fontId="142" fillId="62" borderId="0" xfId="0" applyFont="1" applyFill="1" applyAlignment="1">
      <alignment wrapText="1"/>
    </xf>
    <xf numFmtId="0" fontId="137" fillId="33" borderId="22" xfId="0" applyFont="1" applyFill="1" applyBorder="1" applyAlignment="1">
      <alignment horizontal="center" vertical="center" wrapText="1"/>
    </xf>
    <xf numFmtId="9" fontId="137" fillId="33" borderId="22" xfId="5" applyFont="1" applyFill="1" applyBorder="1" applyAlignment="1">
      <alignment horizontal="center" vertical="center" wrapText="1"/>
    </xf>
    <xf numFmtId="0" fontId="137" fillId="34" borderId="0" xfId="0" applyFont="1" applyFill="1" applyAlignment="1">
      <alignment vertical="center" wrapText="1"/>
    </xf>
    <xf numFmtId="0" fontId="56" fillId="8" borderId="12" xfId="0" applyFont="1" applyFill="1" applyBorder="1" applyAlignment="1">
      <alignment horizontal="center" vertical="center" wrapText="1"/>
    </xf>
    <xf numFmtId="0" fontId="62" fillId="14" borderId="14" xfId="0" applyFont="1" applyFill="1" applyBorder="1" applyAlignment="1">
      <alignment horizontal="center" vertical="center" wrapText="1"/>
    </xf>
    <xf numFmtId="0" fontId="70" fillId="14" borderId="14" xfId="0" applyFont="1" applyFill="1" applyBorder="1" applyAlignment="1">
      <alignment horizontal="center" vertical="center" wrapText="1"/>
    </xf>
    <xf numFmtId="0" fontId="70" fillId="40" borderId="23" xfId="0" applyFont="1" applyFill="1" applyBorder="1" applyAlignment="1">
      <alignment horizontal="center" vertical="center" wrapText="1"/>
    </xf>
    <xf numFmtId="0" fontId="71" fillId="10" borderId="13" xfId="0" applyFont="1" applyFill="1" applyBorder="1" applyAlignment="1">
      <alignment horizontal="center" vertical="center" wrapText="1"/>
    </xf>
    <xf numFmtId="0" fontId="71" fillId="10" borderId="12" xfId="0" applyFont="1" applyFill="1" applyBorder="1" applyAlignment="1">
      <alignment horizontal="center" vertical="center" wrapText="1"/>
    </xf>
    <xf numFmtId="49" fontId="71" fillId="26" borderId="14" xfId="2" applyNumberFormat="1" applyFont="1" applyFill="1" applyBorder="1" applyAlignment="1" applyProtection="1">
      <alignment horizontal="right" vertical="center"/>
      <protection locked="0"/>
    </xf>
    <xf numFmtId="0" fontId="4" fillId="8" borderId="10" xfId="0" applyFont="1" applyFill="1" applyBorder="1" applyAlignment="1">
      <alignment horizontal="center" vertical="center" wrapText="1"/>
    </xf>
    <xf numFmtId="0" fontId="38" fillId="16" borderId="9" xfId="0" applyFont="1" applyFill="1" applyBorder="1" applyAlignment="1">
      <alignment horizontal="center" vertical="center" wrapText="1"/>
    </xf>
    <xf numFmtId="0" fontId="38" fillId="15" borderId="15" xfId="0" applyFont="1" applyFill="1" applyBorder="1" applyAlignment="1">
      <alignment horizontal="center" vertical="center" wrapText="1"/>
    </xf>
    <xf numFmtId="0" fontId="22" fillId="10" borderId="6" xfId="0" applyFont="1" applyFill="1" applyBorder="1" applyAlignment="1">
      <alignment horizontal="center" vertical="center" wrapText="1"/>
    </xf>
    <xf numFmtId="0" fontId="4" fillId="8" borderId="66" xfId="0" applyFont="1" applyFill="1" applyBorder="1" applyAlignment="1">
      <alignment horizontal="center" vertical="center" wrapText="1"/>
    </xf>
    <xf numFmtId="0" fontId="4" fillId="14" borderId="15" xfId="0" applyFont="1" applyFill="1" applyBorder="1" applyAlignment="1">
      <alignment horizontal="center" vertical="center" wrapText="1"/>
    </xf>
    <xf numFmtId="0" fontId="4" fillId="15" borderId="15" xfId="0" applyFont="1" applyFill="1" applyBorder="1" applyAlignment="1">
      <alignment horizontal="center" vertical="center" wrapText="1"/>
    </xf>
    <xf numFmtId="0" fontId="4" fillId="15" borderId="7" xfId="0" applyFont="1" applyFill="1" applyBorder="1" applyAlignment="1">
      <alignment horizontal="center" vertical="center" wrapText="1"/>
    </xf>
    <xf numFmtId="0" fontId="4" fillId="16" borderId="7" xfId="0" applyFont="1" applyFill="1" applyBorder="1" applyAlignment="1">
      <alignment horizontal="center" vertical="center" wrapText="1"/>
    </xf>
    <xf numFmtId="0" fontId="4" fillId="16" borderId="15" xfId="0" applyFont="1" applyFill="1" applyBorder="1" applyAlignment="1">
      <alignment horizontal="center" vertical="center" wrapText="1"/>
    </xf>
    <xf numFmtId="0" fontId="4" fillId="16" borderId="14" xfId="0" applyFont="1" applyFill="1" applyBorder="1" applyAlignment="1">
      <alignment horizontal="center" vertical="center" wrapText="1"/>
    </xf>
    <xf numFmtId="0" fontId="38" fillId="16" borderId="15" xfId="0" applyFont="1" applyFill="1" applyBorder="1" applyAlignment="1">
      <alignment horizontal="center" vertical="center" wrapText="1"/>
    </xf>
    <xf numFmtId="0" fontId="4" fillId="14" borderId="8" xfId="0" applyFont="1" applyFill="1" applyBorder="1" applyAlignment="1">
      <alignment horizontal="center" vertical="center" wrapText="1"/>
    </xf>
    <xf numFmtId="0" fontId="4" fillId="14" borderId="6" xfId="0" applyFont="1" applyFill="1" applyBorder="1" applyAlignment="1">
      <alignment horizontal="center" vertical="center" wrapText="1"/>
    </xf>
    <xf numFmtId="0" fontId="62" fillId="16" borderId="15" xfId="0" applyFont="1" applyFill="1" applyBorder="1" applyAlignment="1">
      <alignment horizontal="center" vertical="center" wrapText="1"/>
    </xf>
    <xf numFmtId="0" fontId="62" fillId="16" borderId="14" xfId="0" applyFont="1" applyFill="1" applyBorder="1" applyAlignment="1">
      <alignment horizontal="center" vertical="center" wrapText="1"/>
    </xf>
    <xf numFmtId="0" fontId="47" fillId="36" borderId="18" xfId="0" applyFont="1" applyFill="1" applyBorder="1" applyAlignment="1">
      <alignment horizontal="center" vertical="center" wrapText="1"/>
    </xf>
    <xf numFmtId="0" fontId="38" fillId="15" borderId="7" xfId="0" applyFont="1" applyFill="1" applyBorder="1" applyAlignment="1">
      <alignment horizontal="center" vertical="center" wrapText="1"/>
    </xf>
    <xf numFmtId="0" fontId="4" fillId="14" borderId="7" xfId="0" applyFont="1" applyFill="1" applyBorder="1" applyAlignment="1">
      <alignment horizontal="center" vertical="center" wrapText="1"/>
    </xf>
    <xf numFmtId="0" fontId="57" fillId="14" borderId="14" xfId="0" applyFont="1" applyFill="1" applyBorder="1" applyAlignment="1">
      <alignment horizontal="center" vertical="center" wrapText="1"/>
    </xf>
    <xf numFmtId="0" fontId="57" fillId="15" borderId="14" xfId="0" applyFont="1" applyFill="1" applyBorder="1" applyAlignment="1">
      <alignment horizontal="center" vertical="center" wrapText="1"/>
    </xf>
    <xf numFmtId="0" fontId="39" fillId="16" borderId="9" xfId="0" applyFont="1" applyFill="1" applyBorder="1" applyAlignment="1">
      <alignment horizontal="center" vertical="center" wrapText="1"/>
    </xf>
    <xf numFmtId="0" fontId="4" fillId="15" borderId="23" xfId="0" applyFont="1" applyFill="1" applyBorder="1" applyAlignment="1">
      <alignment horizontal="center" vertical="center" wrapText="1"/>
    </xf>
    <xf numFmtId="0" fontId="4" fillId="16" borderId="23" xfId="0" applyFont="1" applyFill="1" applyBorder="1" applyAlignment="1">
      <alignment horizontal="center" vertical="center" wrapText="1"/>
    </xf>
    <xf numFmtId="0" fontId="165" fillId="14" borderId="2" xfId="0" applyFont="1" applyFill="1" applyBorder="1" applyAlignment="1">
      <alignment horizontal="center" vertical="center" wrapText="1"/>
    </xf>
    <xf numFmtId="0" fontId="165" fillId="15" borderId="2" xfId="0" applyFont="1" applyFill="1" applyBorder="1" applyAlignment="1">
      <alignment horizontal="center" vertical="center" wrapText="1"/>
    </xf>
    <xf numFmtId="0" fontId="165" fillId="16" borderId="2" xfId="0" applyFont="1" applyFill="1" applyBorder="1" applyAlignment="1">
      <alignment horizontal="center" vertical="center" wrapText="1"/>
    </xf>
    <xf numFmtId="0" fontId="67" fillId="13" borderId="0" xfId="0" applyFont="1" applyFill="1" applyAlignment="1">
      <alignment horizontal="center"/>
    </xf>
    <xf numFmtId="0" fontId="15" fillId="13" borderId="0" xfId="0" applyFont="1" applyFill="1" applyAlignment="1">
      <alignment horizontal="center" wrapText="1"/>
    </xf>
    <xf numFmtId="0" fontId="70" fillId="9" borderId="0" xfId="0" applyFont="1" applyFill="1" applyAlignment="1">
      <alignment vertical="top" wrapText="1"/>
    </xf>
    <xf numFmtId="9" fontId="27" fillId="11" borderId="15" xfId="5" applyFont="1" applyFill="1" applyBorder="1" applyAlignment="1">
      <alignment vertical="center" wrapText="1"/>
    </xf>
    <xf numFmtId="0" fontId="66" fillId="13" borderId="0" xfId="0" applyFont="1" applyFill="1" applyAlignment="1">
      <alignment horizontal="center" vertical="center"/>
    </xf>
    <xf numFmtId="0" fontId="72" fillId="13" borderId="0" xfId="0" applyFont="1" applyFill="1" applyAlignment="1">
      <alignment horizontal="center" vertical="center"/>
    </xf>
    <xf numFmtId="3" fontId="146" fillId="11" borderId="15" xfId="0" applyNumberFormat="1" applyFont="1" applyFill="1" applyBorder="1" applyAlignment="1">
      <alignment horizontal="center" vertical="center" wrapText="1"/>
    </xf>
    <xf numFmtId="3" fontId="146" fillId="12" borderId="15" xfId="0" applyNumberFormat="1" applyFont="1" applyFill="1" applyBorder="1" applyAlignment="1">
      <alignment horizontal="center" vertical="center" wrapText="1"/>
    </xf>
    <xf numFmtId="3" fontId="27" fillId="12" borderId="9" xfId="0" applyNumberFormat="1" applyFont="1" applyFill="1" applyBorder="1" applyAlignment="1">
      <alignment vertical="center" wrapText="1"/>
    </xf>
    <xf numFmtId="0" fontId="72" fillId="13" borderId="0" xfId="0" applyFont="1" applyFill="1" applyAlignment="1">
      <alignment horizontal="center" vertical="center" wrapText="1"/>
    </xf>
    <xf numFmtId="3" fontId="34" fillId="12" borderId="9" xfId="0" applyNumberFormat="1" applyFont="1" applyFill="1" applyBorder="1" applyAlignment="1">
      <alignment vertical="center" wrapText="1"/>
    </xf>
    <xf numFmtId="165" fontId="63" fillId="11" borderId="9" xfId="0" applyNumberFormat="1" applyFont="1" applyFill="1" applyBorder="1" applyAlignment="1">
      <alignment horizontal="center" vertical="center"/>
    </xf>
    <xf numFmtId="0" fontId="56" fillId="9" borderId="11" xfId="0" applyFont="1" applyFill="1" applyBorder="1" applyAlignment="1">
      <alignment horizontal="center" vertical="center" wrapText="1"/>
    </xf>
    <xf numFmtId="0" fontId="62" fillId="14" borderId="15" xfId="0" applyFont="1" applyFill="1" applyBorder="1" applyAlignment="1">
      <alignment horizontal="center" vertical="center" wrapText="1"/>
    </xf>
    <xf numFmtId="0" fontId="62" fillId="14" borderId="15" xfId="0" applyFont="1" applyFill="1" applyBorder="1" applyAlignment="1">
      <alignment vertical="center" wrapText="1"/>
    </xf>
    <xf numFmtId="0" fontId="62" fillId="13" borderId="14" xfId="0" applyFont="1" applyFill="1" applyBorder="1" applyAlignment="1">
      <alignment vertical="center" wrapText="1"/>
    </xf>
    <xf numFmtId="0" fontId="62" fillId="14" borderId="0" xfId="0" applyFont="1" applyFill="1" applyAlignment="1">
      <alignment horizontal="center" vertical="center" wrapText="1"/>
    </xf>
    <xf numFmtId="0" fontId="209" fillId="13" borderId="0" xfId="0" applyFont="1" applyFill="1" applyAlignment="1">
      <alignment horizontal="center" vertical="center" wrapText="1"/>
    </xf>
    <xf numFmtId="9" fontId="72" fillId="13" borderId="0" xfId="5" applyFont="1" applyFill="1" applyAlignment="1">
      <alignment horizontal="center" vertical="center"/>
    </xf>
    <xf numFmtId="0" fontId="62" fillId="15" borderId="23" xfId="0" applyFont="1" applyFill="1" applyBorder="1" applyAlignment="1">
      <alignment horizontal="center" vertical="center" wrapText="1"/>
    </xf>
    <xf numFmtId="0" fontId="62" fillId="15" borderId="26" xfId="0" applyFont="1" applyFill="1" applyBorder="1" applyAlignment="1">
      <alignment horizontal="center" vertical="center" wrapText="1"/>
    </xf>
    <xf numFmtId="1" fontId="63" fillId="11" borderId="9" xfId="5" applyNumberFormat="1" applyFont="1" applyFill="1" applyBorder="1" applyAlignment="1">
      <alignment horizontal="center" vertical="center"/>
    </xf>
    <xf numFmtId="1" fontId="63" fillId="12" borderId="9" xfId="5" applyNumberFormat="1" applyFont="1" applyFill="1" applyBorder="1" applyAlignment="1">
      <alignment horizontal="center" vertical="center" wrapText="1"/>
    </xf>
    <xf numFmtId="0" fontId="62" fillId="15" borderId="24" xfId="0" applyFont="1" applyFill="1" applyBorder="1" applyAlignment="1">
      <alignment horizontal="center" vertical="center" wrapText="1"/>
    </xf>
    <xf numFmtId="0" fontId="62" fillId="16" borderId="15" xfId="0" applyFont="1" applyFill="1" applyBorder="1" applyAlignment="1">
      <alignment vertical="center" wrapText="1"/>
    </xf>
    <xf numFmtId="0" fontId="21" fillId="13" borderId="0" xfId="0" applyFont="1" applyFill="1" applyAlignment="1">
      <alignment horizontal="center" vertical="center"/>
    </xf>
    <xf numFmtId="0" fontId="20" fillId="16" borderId="10" xfId="0" applyFont="1" applyFill="1" applyBorder="1" applyAlignment="1">
      <alignment horizontal="center" vertical="center" wrapText="1"/>
    </xf>
    <xf numFmtId="0" fontId="34" fillId="12" borderId="10" xfId="0" applyFont="1" applyFill="1" applyBorder="1" applyAlignment="1">
      <alignment horizontal="left" vertical="center" wrapText="1"/>
    </xf>
    <xf numFmtId="0" fontId="27" fillId="13" borderId="0" xfId="0" applyFont="1" applyFill="1" applyAlignment="1">
      <alignment vertical="top"/>
    </xf>
    <xf numFmtId="0" fontId="56" fillId="40" borderId="67" xfId="0" applyFont="1" applyFill="1" applyBorder="1" applyAlignment="1">
      <alignment horizontal="center" vertical="center" wrapText="1"/>
    </xf>
    <xf numFmtId="0" fontId="56" fillId="9" borderId="0" xfId="0" applyFont="1" applyFill="1" applyAlignment="1">
      <alignment horizontal="center" vertical="center" wrapText="1"/>
    </xf>
    <xf numFmtId="2" fontId="63" fillId="12" borderId="9" xfId="26" applyNumberFormat="1" applyFont="1" applyFill="1" applyBorder="1" applyAlignment="1">
      <alignment horizontal="center" vertical="center" wrapText="1"/>
    </xf>
    <xf numFmtId="4" fontId="32" fillId="12" borderId="15" xfId="0" applyNumberFormat="1" applyFont="1" applyFill="1" applyBorder="1" applyAlignment="1">
      <alignment horizontal="center" vertical="center" wrapText="1"/>
    </xf>
    <xf numFmtId="3" fontId="63" fillId="12" borderId="15" xfId="0" applyNumberFormat="1" applyFont="1" applyFill="1" applyBorder="1" applyAlignment="1">
      <alignment horizontal="center" vertical="center" wrapText="1"/>
    </xf>
    <xf numFmtId="0" fontId="102" fillId="12" borderId="15" xfId="0" applyFont="1" applyFill="1" applyBorder="1" applyAlignment="1">
      <alignment horizontal="center" vertical="center" wrapText="1"/>
    </xf>
    <xf numFmtId="3" fontId="210" fillId="12" borderId="15" xfId="0" applyNumberFormat="1" applyFont="1" applyFill="1" applyBorder="1" applyAlignment="1">
      <alignment horizontal="center" vertical="center" wrapText="1"/>
    </xf>
    <xf numFmtId="10" fontId="10" fillId="12" borderId="9" xfId="19" applyNumberFormat="1" applyFont="1" applyFill="1" applyBorder="1" applyAlignment="1" applyProtection="1">
      <alignment horizontal="center" vertical="center"/>
    </xf>
    <xf numFmtId="3" fontId="63" fillId="10" borderId="9" xfId="0" applyNumberFormat="1" applyFont="1" applyFill="1" applyBorder="1" applyAlignment="1">
      <alignment horizontal="center" vertical="center" wrapText="1"/>
    </xf>
    <xf numFmtId="0" fontId="63" fillId="10" borderId="15" xfId="0" applyFont="1" applyFill="1" applyBorder="1" applyAlignment="1">
      <alignment horizontal="center" vertical="center" wrapText="1"/>
    </xf>
    <xf numFmtId="3" fontId="63" fillId="10" borderId="15" xfId="0" applyNumberFormat="1" applyFont="1" applyFill="1" applyBorder="1" applyAlignment="1">
      <alignment horizontal="center" vertical="center" wrapText="1"/>
    </xf>
    <xf numFmtId="3" fontId="32" fillId="10" borderId="15" xfId="0" applyNumberFormat="1" applyFont="1" applyFill="1" applyBorder="1" applyAlignment="1">
      <alignment horizontal="center" vertical="center" wrapText="1"/>
    </xf>
    <xf numFmtId="0" fontId="32" fillId="10" borderId="15" xfId="0" applyFont="1" applyFill="1" applyBorder="1" applyAlignment="1">
      <alignment horizontal="center" vertical="center" wrapText="1"/>
    </xf>
    <xf numFmtId="9" fontId="63" fillId="12" borderId="15" xfId="0" applyNumberFormat="1" applyFont="1" applyFill="1" applyBorder="1" applyAlignment="1">
      <alignment horizontal="center" vertical="center" wrapText="1"/>
    </xf>
    <xf numFmtId="0" fontId="38" fillId="14" borderId="15" xfId="0" applyFont="1" applyFill="1" applyBorder="1" applyAlignment="1">
      <alignment horizontal="center" vertical="center" wrapText="1"/>
    </xf>
    <xf numFmtId="0" fontId="212" fillId="33" borderId="79" xfId="0" applyFont="1" applyFill="1" applyBorder="1" applyAlignment="1">
      <alignment horizontal="center" vertical="center" wrapText="1"/>
    </xf>
    <xf numFmtId="0" fontId="120" fillId="51" borderId="18" xfId="0" applyFont="1" applyFill="1" applyBorder="1" applyAlignment="1">
      <alignment horizontal="center" vertical="center" wrapText="1"/>
    </xf>
    <xf numFmtId="0" fontId="213" fillId="34" borderId="82" xfId="0" applyFont="1" applyFill="1" applyBorder="1" applyAlignment="1">
      <alignment vertical="center" wrapText="1"/>
    </xf>
    <xf numFmtId="10" fontId="48" fillId="32" borderId="22" xfId="19" applyNumberFormat="1" applyFont="1" applyFill="1" applyBorder="1" applyAlignment="1">
      <alignment horizontal="center" vertical="center"/>
    </xf>
    <xf numFmtId="10" fontId="59" fillId="32" borderId="22" xfId="19" applyNumberFormat="1" applyFont="1" applyFill="1" applyBorder="1" applyAlignment="1">
      <alignment horizontal="center" vertical="center"/>
    </xf>
    <xf numFmtId="3" fontId="47" fillId="32" borderId="78" xfId="0" applyNumberFormat="1" applyFont="1" applyFill="1" applyBorder="1" applyAlignment="1">
      <alignment horizontal="center" vertical="center" wrapText="1"/>
    </xf>
    <xf numFmtId="201" fontId="135" fillId="0" borderId="0" xfId="0" applyNumberFormat="1" applyFont="1" applyAlignment="1">
      <alignment horizontal="center" vertical="center"/>
    </xf>
    <xf numFmtId="9" fontId="47" fillId="32" borderId="22" xfId="5" applyFont="1" applyFill="1" applyBorder="1" applyAlignment="1">
      <alignment horizontal="center" vertical="center"/>
    </xf>
    <xf numFmtId="9" fontId="47" fillId="32" borderId="78" xfId="0" applyNumberFormat="1" applyFont="1" applyFill="1" applyBorder="1" applyAlignment="1">
      <alignment horizontal="center" vertical="center" wrapText="1"/>
    </xf>
    <xf numFmtId="10" fontId="47" fillId="32" borderId="78" xfId="0" applyNumberFormat="1" applyFont="1" applyFill="1" applyBorder="1" applyAlignment="1">
      <alignment horizontal="center" vertical="center" wrapText="1"/>
    </xf>
    <xf numFmtId="0" fontId="213" fillId="37" borderId="0" xfId="0" applyFont="1" applyFill="1" applyAlignment="1">
      <alignment horizontal="center" vertical="center" wrapText="1"/>
    </xf>
    <xf numFmtId="0" fontId="213" fillId="54" borderId="30" xfId="0" applyFont="1" applyFill="1" applyBorder="1" applyAlignment="1">
      <alignment vertical="center" wrapText="1"/>
    </xf>
    <xf numFmtId="1" fontId="47" fillId="55" borderId="22" xfId="0" applyNumberFormat="1" applyFont="1" applyFill="1" applyBorder="1" applyAlignment="1">
      <alignment horizontal="center" vertical="center"/>
    </xf>
    <xf numFmtId="3" fontId="47" fillId="32" borderId="76" xfId="0" applyNumberFormat="1" applyFont="1" applyFill="1" applyBorder="1" applyAlignment="1">
      <alignment horizontal="center" vertical="center" wrapText="1"/>
    </xf>
    <xf numFmtId="0" fontId="135" fillId="0" borderId="0" xfId="0" applyFont="1" applyAlignment="1">
      <alignment horizontal="center"/>
    </xf>
    <xf numFmtId="10" fontId="24" fillId="32" borderId="22" xfId="19" applyNumberFormat="1" applyFont="1" applyFill="1" applyBorder="1" applyAlignment="1">
      <alignment horizontal="center" vertical="center"/>
    </xf>
    <xf numFmtId="9" fontId="47" fillId="36" borderId="78" xfId="5" applyFont="1" applyFill="1" applyBorder="1" applyAlignment="1">
      <alignment horizontal="center" vertical="center" wrapText="1"/>
    </xf>
    <xf numFmtId="1" fontId="47" fillId="36" borderId="22" xfId="0" applyNumberFormat="1" applyFont="1" applyFill="1" applyBorder="1" applyAlignment="1">
      <alignment horizontal="center" vertical="center" wrapText="1"/>
    </xf>
    <xf numFmtId="1" fontId="47" fillId="32" borderId="22" xfId="0" applyNumberFormat="1" applyFont="1" applyFill="1" applyBorder="1" applyAlignment="1">
      <alignment horizontal="center" vertical="center" wrapText="1"/>
    </xf>
    <xf numFmtId="1" fontId="47" fillId="32" borderId="78" xfId="0" applyNumberFormat="1" applyFont="1" applyFill="1" applyBorder="1" applyAlignment="1">
      <alignment horizontal="center" vertical="center" wrapText="1"/>
    </xf>
    <xf numFmtId="0" fontId="213" fillId="56" borderId="132" xfId="0" applyFont="1" applyFill="1" applyBorder="1" applyAlignment="1">
      <alignment horizontal="center" vertical="center" wrapText="1"/>
    </xf>
    <xf numFmtId="0" fontId="215" fillId="56" borderId="0" xfId="0" applyFont="1" applyFill="1" applyAlignment="1">
      <alignment horizontal="center" vertical="center" wrapText="1"/>
    </xf>
    <xf numFmtId="0" fontId="139" fillId="0" borderId="0" xfId="0" applyFont="1" applyAlignment="1">
      <alignment horizontal="center"/>
    </xf>
    <xf numFmtId="9" fontId="47" fillId="55" borderId="133" xfId="0" applyNumberFormat="1" applyFont="1" applyFill="1" applyBorder="1" applyAlignment="1">
      <alignment horizontal="center" vertical="center" wrapText="1"/>
    </xf>
    <xf numFmtId="9" fontId="47" fillId="55" borderId="22" xfId="5" applyFont="1" applyFill="1" applyBorder="1" applyAlignment="1">
      <alignment horizontal="center" vertical="center"/>
    </xf>
    <xf numFmtId="0" fontId="47" fillId="36" borderId="78" xfId="0" applyFont="1" applyFill="1" applyBorder="1" applyAlignment="1">
      <alignment horizontal="center" vertical="center" wrapText="1"/>
    </xf>
    <xf numFmtId="3" fontId="47" fillId="32" borderId="79" xfId="0" applyNumberFormat="1" applyFont="1" applyFill="1" applyBorder="1" applyAlignment="1">
      <alignment horizontal="center" vertical="center" wrapText="1"/>
    </xf>
    <xf numFmtId="1" fontId="47" fillId="32" borderId="22" xfId="0" applyNumberFormat="1" applyFont="1" applyFill="1" applyBorder="1" applyAlignment="1">
      <alignment horizontal="center" vertical="center"/>
    </xf>
    <xf numFmtId="0" fontId="47" fillId="36" borderId="0" xfId="0" applyFont="1" applyFill="1" applyAlignment="1">
      <alignment horizontal="center" vertical="center" wrapText="1"/>
    </xf>
    <xf numFmtId="0" fontId="47" fillId="55" borderId="20" xfId="0" applyFont="1" applyFill="1" applyBorder="1" applyAlignment="1">
      <alignment horizontal="center" vertical="center" wrapText="1"/>
    </xf>
    <xf numFmtId="0" fontId="191" fillId="8" borderId="0" xfId="10" applyFont="1" applyFill="1" applyAlignment="1">
      <alignment wrapText="1"/>
    </xf>
    <xf numFmtId="0" fontId="191" fillId="8" borderId="11" xfId="10" applyFont="1" applyFill="1" applyBorder="1" applyAlignment="1">
      <alignment vertical="center"/>
    </xf>
    <xf numFmtId="0" fontId="170" fillId="48" borderId="9" xfId="10" applyFont="1" applyFill="1" applyBorder="1" applyAlignment="1">
      <alignment horizontal="left" vertical="center" wrapText="1"/>
    </xf>
    <xf numFmtId="0" fontId="170" fillId="48" borderId="9" xfId="10" applyFont="1" applyFill="1" applyBorder="1" applyAlignment="1">
      <alignment horizontal="center" vertical="center" wrapText="1"/>
    </xf>
    <xf numFmtId="9" fontId="170" fillId="48" borderId="9" xfId="10" applyNumberFormat="1" applyFont="1" applyFill="1" applyBorder="1" applyAlignment="1">
      <alignment horizontal="center" vertical="center"/>
    </xf>
    <xf numFmtId="164" fontId="170" fillId="48" borderId="9" xfId="10" applyNumberFormat="1" applyFont="1" applyFill="1" applyBorder="1" applyAlignment="1">
      <alignment horizontal="center" vertical="center"/>
    </xf>
    <xf numFmtId="9" fontId="170" fillId="48" borderId="9" xfId="38" applyFont="1" applyFill="1" applyBorder="1" applyAlignment="1">
      <alignment horizontal="left" vertical="center" wrapText="1"/>
    </xf>
    <xf numFmtId="9" fontId="170" fillId="48" borderId="9" xfId="38" applyFont="1" applyFill="1" applyBorder="1" applyAlignment="1">
      <alignment horizontal="center" vertical="center"/>
    </xf>
    <xf numFmtId="9" fontId="170" fillId="48" borderId="9" xfId="38" applyFont="1" applyFill="1" applyBorder="1" applyAlignment="1">
      <alignment horizontal="left" vertical="center"/>
    </xf>
    <xf numFmtId="10" fontId="170" fillId="48" borderId="9" xfId="10" applyNumberFormat="1" applyFont="1" applyFill="1" applyBorder="1" applyAlignment="1">
      <alignment horizontal="center" vertical="center"/>
    </xf>
    <xf numFmtId="0" fontId="170" fillId="48" borderId="9" xfId="10" applyFont="1" applyFill="1" applyBorder="1" applyAlignment="1">
      <alignment horizontal="center" vertical="center"/>
    </xf>
    <xf numFmtId="167" fontId="170" fillId="48" borderId="9" xfId="10" applyNumberFormat="1" applyFont="1" applyFill="1" applyBorder="1" applyAlignment="1">
      <alignment horizontal="center" vertical="center"/>
    </xf>
    <xf numFmtId="9" fontId="170" fillId="32" borderId="22" xfId="10" applyNumberFormat="1" applyFont="1" applyFill="1" applyBorder="1" applyAlignment="1">
      <alignment horizontal="center" vertical="center"/>
    </xf>
    <xf numFmtId="1" fontId="170" fillId="48" borderId="9" xfId="10" applyNumberFormat="1" applyFont="1" applyFill="1" applyBorder="1" applyAlignment="1">
      <alignment horizontal="center" vertical="center"/>
    </xf>
    <xf numFmtId="9" fontId="170" fillId="48" borderId="9" xfId="10" applyNumberFormat="1" applyFont="1" applyFill="1" applyBorder="1" applyAlignment="1">
      <alignment horizontal="center" vertical="center" wrapText="1"/>
    </xf>
    <xf numFmtId="9" fontId="170" fillId="48" borderId="9" xfId="10" applyNumberFormat="1" applyFont="1" applyFill="1" applyBorder="1" applyAlignment="1">
      <alignment horizontal="left" vertical="center" wrapText="1"/>
    </xf>
    <xf numFmtId="0" fontId="216" fillId="13" borderId="14" xfId="10" applyFont="1" applyFill="1" applyBorder="1" applyAlignment="1">
      <alignment vertical="center" wrapText="1"/>
    </xf>
    <xf numFmtId="0" fontId="216" fillId="13" borderId="16" xfId="10" applyFont="1" applyFill="1" applyBorder="1" applyAlignment="1">
      <alignment vertical="center" wrapText="1"/>
    </xf>
    <xf numFmtId="0" fontId="170" fillId="48" borderId="9" xfId="10" applyFont="1" applyFill="1" applyBorder="1" applyAlignment="1">
      <alignment vertical="center" wrapText="1"/>
    </xf>
    <xf numFmtId="1" fontId="170" fillId="48" borderId="9" xfId="10" applyNumberFormat="1" applyFont="1" applyFill="1" applyBorder="1" applyAlignment="1">
      <alignment horizontal="center" vertical="center" wrapText="1"/>
    </xf>
    <xf numFmtId="1" fontId="170" fillId="48" borderId="9" xfId="38" applyNumberFormat="1" applyFont="1" applyFill="1" applyBorder="1" applyAlignment="1">
      <alignment horizontal="center" vertical="center"/>
    </xf>
    <xf numFmtId="167" fontId="170" fillId="48" borderId="9" xfId="10" applyNumberFormat="1" applyFont="1" applyFill="1" applyBorder="1" applyAlignment="1">
      <alignment horizontal="center" vertical="center" wrapText="1"/>
    </xf>
    <xf numFmtId="167" fontId="170" fillId="32" borderId="22" xfId="10" applyNumberFormat="1" applyFont="1" applyFill="1" applyBorder="1" applyAlignment="1">
      <alignment horizontal="center" vertical="center" wrapText="1"/>
    </xf>
    <xf numFmtId="10" fontId="170" fillId="32" borderId="22" xfId="10" applyNumberFormat="1" applyFont="1" applyFill="1" applyBorder="1" applyAlignment="1">
      <alignment horizontal="left" vertical="center" wrapText="1" indent="4"/>
    </xf>
    <xf numFmtId="167" fontId="65" fillId="12" borderId="15" xfId="19" applyNumberFormat="1" applyFont="1" applyFill="1" applyBorder="1" applyAlignment="1" applyProtection="1">
      <alignment horizontal="center" vertical="center"/>
    </xf>
    <xf numFmtId="41" fontId="217" fillId="0" borderId="0" xfId="0" applyNumberFormat="1" applyFont="1" applyAlignment="1">
      <alignment horizontal="left" vertical="center" wrapText="1"/>
    </xf>
    <xf numFmtId="0" fontId="5" fillId="0" borderId="0" xfId="0" applyFont="1" applyAlignment="1">
      <alignment horizontal="center" vertical="center" wrapText="1"/>
    </xf>
    <xf numFmtId="9" fontId="65" fillId="12" borderId="15" xfId="5" applyFont="1" applyFill="1" applyBorder="1" applyAlignment="1" applyProtection="1">
      <alignment horizontal="center" vertical="center"/>
    </xf>
    <xf numFmtId="180" fontId="64" fillId="11" borderId="9" xfId="2" applyNumberFormat="1" applyFont="1" applyFill="1" applyBorder="1" applyAlignment="1" applyProtection="1">
      <alignment horizontal="center" vertical="center" wrapText="1"/>
      <protection locked="0"/>
    </xf>
    <xf numFmtId="180" fontId="0" fillId="0" borderId="0" xfId="0" applyNumberFormat="1"/>
    <xf numFmtId="0" fontId="5" fillId="10" borderId="0" xfId="0" applyFont="1" applyFill="1"/>
    <xf numFmtId="9" fontId="217" fillId="0" borderId="0" xfId="5" applyFont="1" applyAlignment="1">
      <alignment horizontal="left" vertical="center" wrapText="1"/>
    </xf>
    <xf numFmtId="0" fontId="218" fillId="0" borderId="0" xfId="0" applyFont="1" applyAlignment="1">
      <alignment wrapText="1"/>
    </xf>
    <xf numFmtId="0" fontId="18" fillId="26" borderId="15" xfId="0" applyFont="1" applyFill="1" applyBorder="1" applyAlignment="1">
      <alignment horizontal="center" vertical="center" wrapText="1"/>
    </xf>
    <xf numFmtId="0" fontId="5" fillId="0" borderId="0" xfId="0" applyFont="1" applyAlignment="1">
      <alignment wrapText="1"/>
    </xf>
    <xf numFmtId="0" fontId="132" fillId="63" borderId="0" xfId="41" applyFont="1" applyFill="1" applyAlignment="1">
      <alignment horizontal="center" vertical="center" wrapText="1"/>
    </xf>
    <xf numFmtId="0" fontId="19" fillId="0" borderId="0" xfId="41" applyFont="1"/>
    <xf numFmtId="0" fontId="202" fillId="0" borderId="0" xfId="41" applyFont="1"/>
    <xf numFmtId="0" fontId="202" fillId="0" borderId="0" xfId="41" applyFont="1" applyAlignment="1">
      <alignment wrapText="1"/>
    </xf>
    <xf numFmtId="0" fontId="132" fillId="64" borderId="18" xfId="41" applyFont="1" applyFill="1" applyBorder="1" applyAlignment="1">
      <alignment horizontal="center" vertical="center" wrapText="1"/>
    </xf>
    <xf numFmtId="9" fontId="132" fillId="64" borderId="48" xfId="42" applyFont="1" applyFill="1" applyBorder="1" applyAlignment="1" applyProtection="1">
      <alignment horizontal="center" vertical="center" wrapText="1"/>
    </xf>
    <xf numFmtId="0" fontId="132" fillId="66" borderId="30" xfId="41" applyFont="1" applyFill="1" applyBorder="1" applyAlignment="1">
      <alignment horizontal="center" vertical="center" wrapText="1"/>
    </xf>
    <xf numFmtId="0" fontId="137" fillId="66" borderId="30" xfId="41" applyFont="1" applyFill="1" applyBorder="1" applyAlignment="1">
      <alignment vertical="center" wrapText="1"/>
    </xf>
    <xf numFmtId="0" fontId="47" fillId="68" borderId="22" xfId="41" applyFont="1" applyFill="1" applyBorder="1" applyAlignment="1">
      <alignment horizontal="center" vertical="center" wrapText="1"/>
    </xf>
    <xf numFmtId="202" fontId="47" fillId="68" borderId="22" xfId="41" applyNumberFormat="1" applyFont="1" applyFill="1" applyBorder="1" applyAlignment="1">
      <alignment horizontal="center" vertical="center" wrapText="1"/>
    </xf>
    <xf numFmtId="0" fontId="24" fillId="68" borderId="52" xfId="41" applyFont="1" applyFill="1" applyBorder="1" applyAlignment="1">
      <alignment horizontal="center" vertical="center" wrapText="1"/>
    </xf>
    <xf numFmtId="206" fontId="143" fillId="67" borderId="22" xfId="41" applyNumberFormat="1" applyFont="1" applyFill="1" applyBorder="1" applyAlignment="1">
      <alignment horizontal="center" vertical="center" wrapText="1"/>
    </xf>
    <xf numFmtId="9" fontId="47" fillId="68" borderId="52" xfId="42" applyFont="1" applyFill="1" applyBorder="1" applyAlignment="1" applyProtection="1">
      <alignment horizontal="center" vertical="center" wrapText="1"/>
    </xf>
    <xf numFmtId="0" fontId="47" fillId="68" borderId="52" xfId="41" applyFont="1" applyFill="1" applyBorder="1" applyAlignment="1">
      <alignment horizontal="center" vertical="center" wrapText="1"/>
    </xf>
    <xf numFmtId="9" fontId="189" fillId="68" borderId="52" xfId="42" applyFont="1" applyFill="1" applyBorder="1" applyAlignment="1" applyProtection="1">
      <alignment horizontal="center" vertical="center" wrapText="1"/>
    </xf>
    <xf numFmtId="171" fontId="47" fillId="68" borderId="52" xfId="41" applyNumberFormat="1" applyFont="1" applyFill="1" applyBorder="1" applyAlignment="1">
      <alignment horizontal="center" vertical="center" wrapText="1"/>
    </xf>
    <xf numFmtId="0" fontId="26" fillId="0" borderId="0" xfId="41" applyFont="1" applyAlignment="1">
      <alignment horizontal="left" vertical="center" wrapText="1"/>
    </xf>
    <xf numFmtId="0" fontId="19" fillId="68" borderId="0" xfId="41" applyFont="1" applyFill="1"/>
    <xf numFmtId="0" fontId="47" fillId="67" borderId="22" xfId="41" applyFont="1" applyFill="1" applyBorder="1" applyAlignment="1">
      <alignment horizontal="center" vertical="center" wrapText="1"/>
    </xf>
    <xf numFmtId="4" fontId="47" fillId="67" borderId="22" xfId="41" applyNumberFormat="1" applyFont="1" applyFill="1" applyBorder="1" applyAlignment="1">
      <alignment horizontal="center" vertical="center" wrapText="1"/>
    </xf>
    <xf numFmtId="4" fontId="47" fillId="67" borderId="52" xfId="41" applyNumberFormat="1" applyFont="1" applyFill="1" applyBorder="1" applyAlignment="1">
      <alignment horizontal="center" vertical="center" wrapText="1"/>
    </xf>
    <xf numFmtId="3" fontId="47" fillId="67" borderId="22" xfId="41" applyNumberFormat="1" applyFont="1" applyFill="1" applyBorder="1" applyAlignment="1">
      <alignment horizontal="center" vertical="center" wrapText="1"/>
    </xf>
    <xf numFmtId="10" fontId="47" fillId="68" borderId="52" xfId="42" applyNumberFormat="1" applyFont="1" applyFill="1" applyBorder="1" applyAlignment="1" applyProtection="1">
      <alignment horizontal="center" vertical="center" wrapText="1"/>
    </xf>
    <xf numFmtId="203" fontId="47" fillId="68" borderId="52" xfId="41" applyNumberFormat="1" applyFont="1" applyFill="1" applyBorder="1" applyAlignment="1">
      <alignment horizontal="center" vertical="center" wrapText="1"/>
    </xf>
    <xf numFmtId="203" fontId="26" fillId="0" borderId="0" xfId="41" applyNumberFormat="1" applyFont="1" applyAlignment="1">
      <alignment horizontal="left" vertical="center" wrapText="1"/>
    </xf>
    <xf numFmtId="3" fontId="47" fillId="68" borderId="22" xfId="41" applyNumberFormat="1" applyFont="1" applyFill="1" applyBorder="1" applyAlignment="1">
      <alignment horizontal="center" vertical="center" wrapText="1"/>
    </xf>
    <xf numFmtId="3" fontId="47" fillId="67" borderId="52" xfId="41" applyNumberFormat="1" applyFont="1" applyFill="1" applyBorder="1" applyAlignment="1">
      <alignment horizontal="center" vertical="center" wrapText="1"/>
    </xf>
    <xf numFmtId="9" fontId="47" fillId="67" borderId="52" xfId="42" applyFont="1" applyFill="1" applyBorder="1" applyAlignment="1" applyProtection="1">
      <alignment horizontal="center" vertical="center" wrapText="1"/>
    </xf>
    <xf numFmtId="4" fontId="97" fillId="11" borderId="15" xfId="41" applyNumberFormat="1" applyFont="1" applyFill="1" applyBorder="1" applyAlignment="1">
      <alignment horizontal="center" vertical="center" wrapText="1"/>
    </xf>
    <xf numFmtId="3" fontId="47" fillId="69" borderId="52" xfId="41" applyNumberFormat="1" applyFont="1" applyFill="1" applyBorder="1" applyAlignment="1">
      <alignment horizontal="center" vertical="center" wrapText="1"/>
    </xf>
    <xf numFmtId="0" fontId="49" fillId="67" borderId="22" xfId="41" applyFont="1" applyFill="1" applyBorder="1" applyAlignment="1">
      <alignment horizontal="center" vertical="center" wrapText="1"/>
    </xf>
    <xf numFmtId="9" fontId="47" fillId="67" borderId="22" xfId="41" applyNumberFormat="1" applyFont="1" applyFill="1" applyBorder="1" applyAlignment="1">
      <alignment horizontal="center" vertical="center" wrapText="1"/>
    </xf>
    <xf numFmtId="0" fontId="47" fillId="67" borderId="52" xfId="41" applyFont="1" applyFill="1" applyBorder="1" applyAlignment="1">
      <alignment horizontal="center" vertical="center" wrapText="1"/>
    </xf>
    <xf numFmtId="9" fontId="47" fillId="71" borderId="22" xfId="41" applyNumberFormat="1" applyFont="1" applyFill="1" applyBorder="1" applyAlignment="1">
      <alignment horizontal="center" vertical="center" wrapText="1"/>
    </xf>
    <xf numFmtId="9" fontId="47" fillId="68" borderId="22" xfId="42" applyFont="1" applyFill="1" applyBorder="1" applyAlignment="1" applyProtection="1">
      <alignment horizontal="center" vertical="center" wrapText="1"/>
    </xf>
    <xf numFmtId="9" fontId="47" fillId="68" borderId="22" xfId="41" applyNumberFormat="1" applyFont="1" applyFill="1" applyBorder="1" applyAlignment="1">
      <alignment horizontal="center" vertical="center" wrapText="1"/>
    </xf>
    <xf numFmtId="0" fontId="19" fillId="67" borderId="0" xfId="41" applyFont="1" applyFill="1"/>
    <xf numFmtId="0" fontId="220" fillId="68" borderId="22" xfId="41" applyFont="1" applyFill="1" applyBorder="1" applyAlignment="1">
      <alignment horizontal="center" vertical="center" wrapText="1"/>
    </xf>
    <xf numFmtId="1" fontId="47" fillId="67" borderId="52" xfId="41" applyNumberFormat="1" applyFont="1" applyFill="1" applyBorder="1" applyAlignment="1">
      <alignment horizontal="center" vertical="center" wrapText="1"/>
    </xf>
    <xf numFmtId="9" fontId="189" fillId="67" borderId="52" xfId="42" applyFont="1" applyFill="1" applyBorder="1" applyAlignment="1" applyProtection="1">
      <alignment horizontal="center" vertical="center" wrapText="1"/>
    </xf>
    <xf numFmtId="9" fontId="189" fillId="68" borderId="22" xfId="42" applyFont="1" applyFill="1" applyBorder="1" applyAlignment="1" applyProtection="1">
      <alignment horizontal="center" vertical="center" wrapText="1"/>
    </xf>
    <xf numFmtId="0" fontId="207" fillId="29" borderId="0" xfId="41" applyFont="1" applyFill="1" applyAlignment="1">
      <alignment horizontal="left" vertical="center" wrapText="1"/>
    </xf>
    <xf numFmtId="9" fontId="221" fillId="67" borderId="52" xfId="42" applyFont="1" applyFill="1" applyBorder="1" applyAlignment="1" applyProtection="1">
      <alignment horizontal="center" vertical="center" wrapText="1"/>
    </xf>
    <xf numFmtId="205" fontId="19" fillId="0" borderId="0" xfId="41" applyNumberFormat="1" applyFont="1" applyAlignment="1">
      <alignment vertical="center" wrapText="1"/>
    </xf>
    <xf numFmtId="0" fontId="47" fillId="67" borderId="22" xfId="41" applyFont="1" applyFill="1" applyBorder="1" applyAlignment="1">
      <alignment vertical="center" wrapText="1"/>
    </xf>
    <xf numFmtId="204" fontId="47" fillId="68" borderId="22" xfId="44" applyFont="1" applyFill="1" applyBorder="1" applyAlignment="1" applyProtection="1">
      <alignment horizontal="center" vertical="center" wrapText="1"/>
    </xf>
    <xf numFmtId="9" fontId="221" fillId="68" borderId="22" xfId="42" applyFont="1" applyFill="1" applyBorder="1" applyAlignment="1" applyProtection="1">
      <alignment horizontal="center" vertical="center" wrapText="1"/>
    </xf>
    <xf numFmtId="0" fontId="19" fillId="0" borderId="0" xfId="41" applyFont="1" applyAlignment="1">
      <alignment vertical="center" wrapText="1"/>
    </xf>
    <xf numFmtId="0" fontId="47" fillId="67" borderId="30" xfId="41" applyFont="1" applyFill="1" applyBorder="1" applyAlignment="1">
      <alignment horizontal="center" vertical="center" wrapText="1"/>
    </xf>
    <xf numFmtId="3" fontId="47" fillId="67" borderId="22" xfId="41" applyNumberFormat="1" applyFont="1" applyFill="1" applyBorder="1" applyAlignment="1">
      <alignment horizontal="center" vertical="center"/>
    </xf>
    <xf numFmtId="0" fontId="47" fillId="67" borderId="20" xfId="41" applyFont="1" applyFill="1" applyBorder="1" applyAlignment="1">
      <alignment horizontal="center" vertical="center" wrapText="1"/>
    </xf>
    <xf numFmtId="167" fontId="47" fillId="68" borderId="22" xfId="42" applyNumberFormat="1" applyFont="1" applyFill="1" applyBorder="1" applyAlignment="1" applyProtection="1">
      <alignment horizontal="center" vertical="center"/>
    </xf>
    <xf numFmtId="9" fontId="47" fillId="68" borderId="52" xfId="41" applyNumberFormat="1" applyFont="1" applyFill="1" applyBorder="1" applyAlignment="1">
      <alignment horizontal="center" vertical="center" wrapText="1"/>
    </xf>
    <xf numFmtId="9" fontId="47" fillId="67" borderId="22" xfId="42" applyFont="1" applyFill="1" applyBorder="1" applyAlignment="1" applyProtection="1">
      <alignment horizontal="center" vertical="center"/>
    </xf>
    <xf numFmtId="9" fontId="47" fillId="68" borderId="22" xfId="42" applyFont="1" applyFill="1" applyBorder="1" applyAlignment="1" applyProtection="1">
      <alignment horizontal="center" vertical="center"/>
    </xf>
    <xf numFmtId="9" fontId="47" fillId="67" borderId="52" xfId="41" applyNumberFormat="1" applyFont="1" applyFill="1" applyBorder="1" applyAlignment="1">
      <alignment horizontal="center" vertical="center" wrapText="1"/>
    </xf>
    <xf numFmtId="3" fontId="47" fillId="75" borderId="22" xfId="41" applyNumberFormat="1" applyFont="1" applyFill="1" applyBorder="1" applyAlignment="1">
      <alignment horizontal="center" vertical="center" wrapText="1"/>
    </xf>
    <xf numFmtId="0" fontId="49" fillId="68" borderId="22" xfId="41" applyFont="1" applyFill="1" applyBorder="1" applyAlignment="1">
      <alignment horizontal="center" vertical="center" wrapText="1"/>
    </xf>
    <xf numFmtId="9" fontId="47" fillId="67" borderId="22" xfId="42" applyFont="1" applyFill="1" applyBorder="1" applyAlignment="1" applyProtection="1">
      <alignment horizontal="center" vertical="center" wrapText="1"/>
    </xf>
    <xf numFmtId="0" fontId="47" fillId="67" borderId="0" xfId="41" applyFont="1" applyFill="1" applyAlignment="1">
      <alignment horizontal="center" vertical="center"/>
    </xf>
    <xf numFmtId="0" fontId="49" fillId="68" borderId="134" xfId="41" applyFont="1" applyFill="1" applyBorder="1" applyAlignment="1">
      <alignment horizontal="center" vertical="center" wrapText="1"/>
    </xf>
    <xf numFmtId="10" fontId="47" fillId="68" borderId="22" xfId="42" applyNumberFormat="1" applyFont="1" applyFill="1" applyBorder="1" applyAlignment="1" applyProtection="1">
      <alignment horizontal="center" vertical="center" wrapText="1"/>
    </xf>
    <xf numFmtId="9" fontId="19" fillId="10" borderId="22" xfId="42" applyFont="1" applyFill="1" applyBorder="1" applyAlignment="1">
      <alignment horizontal="center" vertical="center"/>
    </xf>
    <xf numFmtId="0" fontId="19" fillId="74" borderId="0" xfId="41" applyFont="1" applyFill="1"/>
    <xf numFmtId="0" fontId="49" fillId="73" borderId="29" xfId="41" applyFont="1" applyFill="1" applyBorder="1" applyAlignment="1">
      <alignment horizontal="center" vertical="center" wrapText="1"/>
    </xf>
    <xf numFmtId="203" fontId="47" fillId="68" borderId="22" xfId="43" applyFont="1" applyFill="1" applyBorder="1" applyAlignment="1" applyProtection="1">
      <alignment horizontal="center" vertical="center" wrapText="1"/>
    </xf>
    <xf numFmtId="203" fontId="47" fillId="73" borderId="22" xfId="43" applyFont="1" applyFill="1" applyBorder="1" applyAlignment="1" applyProtection="1">
      <alignment horizontal="center" vertical="center" wrapText="1"/>
    </xf>
    <xf numFmtId="9" fontId="47" fillId="73" borderId="22" xfId="43" applyNumberFormat="1" applyFont="1" applyFill="1" applyBorder="1" applyAlignment="1" applyProtection="1">
      <alignment horizontal="center" vertical="center" wrapText="1"/>
    </xf>
    <xf numFmtId="203" fontId="47" fillId="73" borderId="0" xfId="43" applyFont="1" applyFill="1" applyBorder="1" applyAlignment="1" applyProtection="1">
      <alignment horizontal="center" vertical="center"/>
    </xf>
    <xf numFmtId="9" fontId="19" fillId="29" borderId="22" xfId="42" applyFont="1" applyFill="1" applyBorder="1" applyAlignment="1">
      <alignment horizontal="center" vertical="center"/>
    </xf>
    <xf numFmtId="0" fontId="132" fillId="76" borderId="0" xfId="41" applyFont="1" applyFill="1" applyAlignment="1">
      <alignment horizontal="center" vertical="center" wrapText="1"/>
    </xf>
    <xf numFmtId="10" fontId="19" fillId="0" borderId="0" xfId="41" applyNumberFormat="1" applyFont="1" applyAlignment="1">
      <alignment vertical="center" wrapText="1"/>
    </xf>
    <xf numFmtId="0" fontId="19" fillId="0" borderId="0" xfId="41" applyFont="1" applyAlignment="1">
      <alignment horizontal="center" vertical="center"/>
    </xf>
    <xf numFmtId="10" fontId="48" fillId="68" borderId="52" xfId="42" applyNumberFormat="1" applyFont="1" applyFill="1" applyBorder="1" applyAlignment="1" applyProtection="1">
      <alignment horizontal="center" vertical="center" wrapText="1"/>
    </xf>
    <xf numFmtId="204" fontId="219" fillId="0" borderId="0" xfId="44"/>
    <xf numFmtId="0" fontId="47" fillId="68" borderId="22" xfId="41" applyFont="1" applyFill="1" applyBorder="1" applyAlignment="1">
      <alignment horizontal="center" vertical="center"/>
    </xf>
    <xf numFmtId="0" fontId="47" fillId="67" borderId="22" xfId="41" applyFont="1" applyFill="1" applyBorder="1" applyAlignment="1">
      <alignment horizontal="center" vertical="center"/>
    </xf>
    <xf numFmtId="0" fontId="82" fillId="68" borderId="22" xfId="47" applyFont="1" applyFill="1" applyBorder="1" applyAlignment="1" applyProtection="1">
      <alignment horizontal="center" vertical="center" wrapText="1"/>
    </xf>
    <xf numFmtId="0" fontId="19" fillId="68" borderId="22" xfId="48" applyFont="1" applyFill="1" applyBorder="1" applyAlignment="1" applyProtection="1">
      <alignment horizontal="center" vertical="center" wrapText="1"/>
    </xf>
    <xf numFmtId="0" fontId="19" fillId="68" borderId="22" xfId="41" applyFont="1" applyFill="1" applyBorder="1" applyAlignment="1">
      <alignment horizontal="center" vertical="center" wrapText="1"/>
    </xf>
    <xf numFmtId="9" fontId="19" fillId="68" borderId="22" xfId="41" applyNumberFormat="1" applyFont="1" applyFill="1" applyBorder="1" applyAlignment="1">
      <alignment horizontal="center" vertical="center"/>
    </xf>
    <xf numFmtId="0" fontId="47" fillId="70" borderId="22" xfId="41" applyFont="1" applyFill="1" applyBorder="1" applyAlignment="1">
      <alignment horizontal="center" vertical="center" wrapText="1"/>
    </xf>
    <xf numFmtId="9" fontId="189" fillId="78" borderId="22" xfId="42" applyFont="1" applyFill="1" applyBorder="1" applyAlignment="1" applyProtection="1">
      <alignment horizontal="center" vertical="center" wrapText="1"/>
    </xf>
    <xf numFmtId="0" fontId="47" fillId="0" borderId="0" xfId="41" applyFont="1" applyAlignment="1">
      <alignment horizontal="center" vertical="center"/>
    </xf>
    <xf numFmtId="0" fontId="82" fillId="68" borderId="18" xfId="41" applyFont="1" applyFill="1" applyBorder="1" applyAlignment="1">
      <alignment horizontal="center" vertical="center" wrapText="1"/>
    </xf>
    <xf numFmtId="0" fontId="19" fillId="71" borderId="22" xfId="41" applyFont="1" applyFill="1" applyBorder="1" applyAlignment="1">
      <alignment horizontal="center" vertical="center" wrapText="1"/>
    </xf>
    <xf numFmtId="9" fontId="19" fillId="71" borderId="22" xfId="41" applyNumberFormat="1" applyFont="1" applyFill="1" applyBorder="1" applyAlignment="1">
      <alignment horizontal="center" vertical="center" wrapText="1"/>
    </xf>
    <xf numFmtId="6" fontId="141" fillId="11" borderId="9" xfId="41" applyNumberFormat="1" applyFont="1" applyFill="1" applyBorder="1" applyAlignment="1">
      <alignment horizontal="center" vertical="center" wrapText="1"/>
    </xf>
    <xf numFmtId="0" fontId="132" fillId="79" borderId="0" xfId="41" applyFont="1" applyFill="1" applyAlignment="1">
      <alignment horizontal="center" vertical="center" wrapText="1"/>
    </xf>
    <xf numFmtId="0" fontId="47" fillId="67" borderId="20" xfId="47" applyFont="1" applyFill="1" applyBorder="1" applyAlignment="1" applyProtection="1">
      <alignment horizontal="center" vertical="center" wrapText="1"/>
    </xf>
    <xf numFmtId="3" fontId="47" fillId="67" borderId="20" xfId="41" applyNumberFormat="1" applyFont="1" applyFill="1" applyBorder="1" applyAlignment="1">
      <alignment horizontal="center" vertical="center" wrapText="1"/>
    </xf>
    <xf numFmtId="3" fontId="47" fillId="70" borderId="22" xfId="41" applyNumberFormat="1" applyFont="1" applyFill="1" applyBorder="1" applyAlignment="1">
      <alignment horizontal="center" vertical="center" wrapText="1"/>
    </xf>
    <xf numFmtId="0" fontId="224" fillId="80" borderId="2" xfId="41" applyFont="1" applyFill="1" applyBorder="1" applyAlignment="1">
      <alignment horizontal="left" vertical="center" wrapText="1"/>
    </xf>
    <xf numFmtId="0" fontId="19" fillId="72" borderId="0" xfId="41" applyFont="1" applyFill="1"/>
    <xf numFmtId="0" fontId="49" fillId="65" borderId="18" xfId="41" applyFont="1" applyFill="1" applyBorder="1" applyAlignment="1">
      <alignment horizontal="center" vertical="center" wrapText="1"/>
    </xf>
    <xf numFmtId="0" fontId="132" fillId="81" borderId="0" xfId="41" applyFont="1" applyFill="1" applyAlignment="1">
      <alignment horizontal="center" vertical="center" wrapText="1"/>
    </xf>
    <xf numFmtId="0" fontId="47" fillId="70" borderId="22" xfId="41" applyFont="1" applyFill="1" applyBorder="1" applyAlignment="1">
      <alignment horizontal="center" vertical="center"/>
    </xf>
    <xf numFmtId="9" fontId="47" fillId="70" borderId="22" xfId="42" applyFont="1" applyFill="1" applyBorder="1" applyAlignment="1" applyProtection="1">
      <alignment horizontal="center" vertical="center"/>
    </xf>
    <xf numFmtId="0" fontId="19" fillId="70" borderId="0" xfId="41" applyFont="1" applyFill="1"/>
    <xf numFmtId="0" fontId="47" fillId="68" borderId="22" xfId="47" applyFont="1" applyFill="1" applyBorder="1" applyAlignment="1" applyProtection="1">
      <alignment horizontal="center" vertical="center" wrapText="1"/>
    </xf>
    <xf numFmtId="0" fontId="49" fillId="68" borderId="22" xfId="47" applyFont="1" applyFill="1" applyBorder="1" applyAlignment="1" applyProtection="1">
      <alignment horizontal="center" vertical="center" wrapText="1"/>
    </xf>
    <xf numFmtId="0" fontId="47" fillId="67" borderId="22" xfId="47" applyFont="1" applyFill="1" applyBorder="1" applyAlignment="1" applyProtection="1">
      <alignment horizontal="center" vertical="center" wrapText="1"/>
    </xf>
    <xf numFmtId="0" fontId="220" fillId="0" borderId="0" xfId="41" applyFont="1"/>
    <xf numFmtId="175" fontId="18" fillId="11" borderId="9" xfId="0" applyNumberFormat="1" applyFont="1" applyFill="1" applyBorder="1" applyAlignment="1">
      <alignment horizontal="center" vertical="center" wrapText="1"/>
    </xf>
    <xf numFmtId="174" fontId="5" fillId="13" borderId="0" xfId="0" applyNumberFormat="1" applyFont="1" applyFill="1" applyAlignment="1">
      <alignment horizontal="left" vertical="center" wrapText="1"/>
    </xf>
    <xf numFmtId="0" fontId="19" fillId="13" borderId="27" xfId="0" applyFont="1" applyFill="1" applyBorder="1" applyAlignment="1">
      <alignment horizontal="center" vertical="center" wrapText="1" readingOrder="1"/>
    </xf>
    <xf numFmtId="0" fontId="19" fillId="13" borderId="0" xfId="0" applyFont="1" applyFill="1" applyAlignment="1">
      <alignment horizontal="center" vertical="center" wrapText="1" readingOrder="1"/>
    </xf>
    <xf numFmtId="42" fontId="131" fillId="12" borderId="9" xfId="17" applyFont="1" applyFill="1" applyBorder="1" applyAlignment="1">
      <alignment horizontal="center" vertical="center" wrapText="1"/>
    </xf>
    <xf numFmtId="42" fontId="131" fillId="12" borderId="136" xfId="17" applyFont="1" applyFill="1" applyBorder="1" applyAlignment="1">
      <alignment horizontal="center" vertical="center" wrapText="1"/>
    </xf>
    <xf numFmtId="10" fontId="18" fillId="27" borderId="9" xfId="5" applyNumberFormat="1" applyFont="1" applyFill="1" applyBorder="1" applyAlignment="1">
      <alignment horizontal="center" vertical="center"/>
    </xf>
    <xf numFmtId="49" fontId="28" fillId="14" borderId="9" xfId="5" applyNumberFormat="1" applyFont="1" applyFill="1" applyBorder="1" applyAlignment="1">
      <alignment horizontal="center" vertical="center" wrapText="1"/>
    </xf>
    <xf numFmtId="0" fontId="8" fillId="0" borderId="0" xfId="0" applyFont="1"/>
    <xf numFmtId="0" fontId="58" fillId="13" borderId="17" xfId="0" applyFont="1" applyFill="1" applyBorder="1" applyAlignment="1">
      <alignment horizontal="center" vertical="center" wrapText="1" readingOrder="1"/>
    </xf>
    <xf numFmtId="0" fontId="58" fillId="13" borderId="18" xfId="0" applyFont="1" applyFill="1" applyBorder="1" applyAlignment="1">
      <alignment horizontal="center" vertical="center" wrapText="1" readingOrder="1"/>
    </xf>
    <xf numFmtId="0" fontId="59" fillId="13" borderId="19" xfId="0" applyFont="1" applyFill="1" applyBorder="1" applyAlignment="1">
      <alignment horizontal="center" vertical="center" wrapText="1" readingOrder="1"/>
    </xf>
    <xf numFmtId="0" fontId="60" fillId="13" borderId="20" xfId="0" applyFont="1" applyFill="1" applyBorder="1" applyAlignment="1">
      <alignment horizontal="center" vertical="center" wrapText="1" readingOrder="1"/>
    </xf>
    <xf numFmtId="0" fontId="60" fillId="13" borderId="21" xfId="0" applyFont="1" applyFill="1" applyBorder="1" applyAlignment="1">
      <alignment horizontal="center" vertical="center" wrapText="1" readingOrder="1"/>
    </xf>
    <xf numFmtId="0" fontId="60" fillId="13" borderId="22" xfId="0" applyFont="1" applyFill="1" applyBorder="1" applyAlignment="1">
      <alignment horizontal="center" vertical="center" wrapText="1" readingOrder="1"/>
    </xf>
    <xf numFmtId="0" fontId="59" fillId="13" borderId="21" xfId="0" applyFont="1" applyFill="1" applyBorder="1" applyAlignment="1">
      <alignment horizontal="center" vertical="center" wrapText="1" readingOrder="1"/>
    </xf>
    <xf numFmtId="0" fontId="58" fillId="13" borderId="48" xfId="0" applyFont="1" applyFill="1" applyBorder="1" applyAlignment="1">
      <alignment horizontal="center" vertical="center" wrapText="1" readingOrder="1"/>
    </xf>
    <xf numFmtId="0" fontId="60" fillId="13" borderId="50" xfId="0" applyFont="1" applyFill="1" applyBorder="1" applyAlignment="1">
      <alignment horizontal="center" vertical="center" wrapText="1" readingOrder="1"/>
    </xf>
    <xf numFmtId="0" fontId="60" fillId="13" borderId="52" xfId="0" applyFont="1" applyFill="1" applyBorder="1" applyAlignment="1">
      <alignment horizontal="center" vertical="center" wrapText="1" readingOrder="1"/>
    </xf>
    <xf numFmtId="0" fontId="82" fillId="13" borderId="17" xfId="0" applyFont="1" applyFill="1" applyBorder="1" applyAlignment="1">
      <alignment horizontal="center" vertical="center" wrapText="1" readingOrder="1"/>
    </xf>
    <xf numFmtId="0" fontId="82" fillId="13" borderId="18" xfId="0" applyFont="1" applyFill="1" applyBorder="1" applyAlignment="1">
      <alignment horizontal="center" vertical="center" wrapText="1" readingOrder="1"/>
    </xf>
    <xf numFmtId="0" fontId="48" fillId="13" borderId="19" xfId="0" applyFont="1" applyFill="1" applyBorder="1" applyAlignment="1">
      <alignment horizontal="center" vertical="center" wrapText="1" readingOrder="1"/>
    </xf>
    <xf numFmtId="0" fontId="19" fillId="13" borderId="20" xfId="0" applyFont="1" applyFill="1" applyBorder="1" applyAlignment="1">
      <alignment horizontal="center" vertical="center" wrapText="1" readingOrder="1"/>
    </xf>
    <xf numFmtId="0" fontId="19" fillId="13" borderId="21" xfId="0" applyFont="1" applyFill="1" applyBorder="1" applyAlignment="1">
      <alignment horizontal="center" vertical="center" wrapText="1" readingOrder="1"/>
    </xf>
    <xf numFmtId="0" fontId="19" fillId="13" borderId="22" xfId="0" applyFont="1" applyFill="1" applyBorder="1" applyAlignment="1">
      <alignment horizontal="center" vertical="center" wrapText="1" readingOrder="1"/>
    </xf>
    <xf numFmtId="0" fontId="48" fillId="13" borderId="21" xfId="0" applyFont="1" applyFill="1" applyBorder="1" applyAlignment="1">
      <alignment horizontal="center" vertical="center" wrapText="1" readingOrder="1"/>
    </xf>
    <xf numFmtId="0" fontId="82" fillId="82" borderId="17" xfId="0" applyFont="1" applyFill="1" applyBorder="1" applyAlignment="1">
      <alignment horizontal="center" vertical="center" wrapText="1" readingOrder="1"/>
    </xf>
    <xf numFmtId="0" fontId="82" fillId="82" borderId="18" xfId="0" applyFont="1" applyFill="1" applyBorder="1" applyAlignment="1">
      <alignment horizontal="center" vertical="center" wrapText="1" readingOrder="1"/>
    </xf>
    <xf numFmtId="0" fontId="197" fillId="82" borderId="20" xfId="0" applyFont="1" applyFill="1" applyBorder="1" applyAlignment="1">
      <alignment horizontal="center" vertical="center" wrapText="1" readingOrder="1"/>
    </xf>
    <xf numFmtId="0" fontId="197" fillId="82" borderId="22" xfId="0" applyFont="1" applyFill="1" applyBorder="1" applyAlignment="1">
      <alignment horizontal="center" vertical="center" wrapText="1" readingOrder="1"/>
    </xf>
    <xf numFmtId="0" fontId="48" fillId="82" borderId="21" xfId="0" applyFont="1" applyFill="1" applyBorder="1" applyAlignment="1">
      <alignment horizontal="center" vertical="center" wrapText="1" readingOrder="1"/>
    </xf>
    <xf numFmtId="0" fontId="19" fillId="82" borderId="22" xfId="0" applyFont="1" applyFill="1" applyBorder="1" applyAlignment="1">
      <alignment horizontal="center" vertical="center" wrapText="1" readingOrder="1"/>
    </xf>
    <xf numFmtId="0" fontId="109" fillId="13" borderId="9" xfId="0" applyFont="1" applyFill="1" applyBorder="1" applyAlignment="1">
      <alignment horizontal="center" vertical="center" wrapText="1" readingOrder="1"/>
    </xf>
    <xf numFmtId="0" fontId="37" fillId="13" borderId="9" xfId="0" applyFont="1" applyFill="1" applyBorder="1" applyAlignment="1">
      <alignment horizontal="center" vertical="center" wrapText="1" readingOrder="1"/>
    </xf>
    <xf numFmtId="0" fontId="109" fillId="13" borderId="75" xfId="0" applyFont="1" applyFill="1" applyBorder="1" applyAlignment="1">
      <alignment horizontal="center" vertical="center" wrapText="1" readingOrder="1"/>
    </xf>
    <xf numFmtId="0" fontId="98" fillId="13" borderId="75" xfId="0" applyFont="1" applyFill="1" applyBorder="1" applyAlignment="1">
      <alignment horizontal="center" vertical="center" wrapText="1" readingOrder="1"/>
    </xf>
    <xf numFmtId="0" fontId="37" fillId="13" borderId="75" xfId="0" applyFont="1" applyFill="1" applyBorder="1" applyAlignment="1">
      <alignment horizontal="center" vertical="center" wrapText="1" readingOrder="1"/>
    </xf>
    <xf numFmtId="0" fontId="48" fillId="82" borderId="19" xfId="0" applyFont="1" applyFill="1" applyBorder="1" applyAlignment="1">
      <alignment horizontal="center" vertical="center" wrapText="1" readingOrder="1"/>
    </xf>
    <xf numFmtId="0" fontId="19" fillId="82" borderId="20" xfId="0" applyFont="1" applyFill="1" applyBorder="1" applyAlignment="1">
      <alignment horizontal="center" vertical="center" wrapText="1" readingOrder="1"/>
    </xf>
    <xf numFmtId="0" fontId="19" fillId="82" borderId="21" xfId="0" applyFont="1" applyFill="1" applyBorder="1" applyAlignment="1">
      <alignment horizontal="center" vertical="center" wrapText="1" readingOrder="1"/>
    </xf>
    <xf numFmtId="0" fontId="60" fillId="13" borderId="0" xfId="0" applyFont="1" applyFill="1" applyAlignment="1">
      <alignment horizontal="center" vertical="center" wrapText="1" readingOrder="1"/>
    </xf>
    <xf numFmtId="0" fontId="82" fillId="13" borderId="17" xfId="0" applyFont="1" applyFill="1" applyBorder="1" applyAlignment="1">
      <alignment horizontal="center" vertical="center" wrapText="1"/>
    </xf>
    <xf numFmtId="0" fontId="82" fillId="13" borderId="18" xfId="0" applyFont="1" applyFill="1" applyBorder="1" applyAlignment="1">
      <alignment horizontal="center" vertical="center" wrapText="1"/>
    </xf>
    <xf numFmtId="0" fontId="48" fillId="13" borderId="19" xfId="0" applyFont="1" applyFill="1" applyBorder="1" applyAlignment="1">
      <alignment horizontal="center" vertical="center" wrapText="1"/>
    </xf>
    <xf numFmtId="0" fontId="19" fillId="13" borderId="20" xfId="0" applyFont="1" applyFill="1" applyBorder="1" applyAlignment="1">
      <alignment horizontal="center" vertical="center" wrapText="1"/>
    </xf>
    <xf numFmtId="0" fontId="19" fillId="13" borderId="21" xfId="0" applyFont="1" applyFill="1" applyBorder="1" applyAlignment="1">
      <alignment horizontal="center" vertical="center" wrapText="1"/>
    </xf>
    <xf numFmtId="0" fontId="19" fillId="13" borderId="22" xfId="0" applyFont="1" applyFill="1" applyBorder="1" applyAlignment="1">
      <alignment horizontal="center" vertical="center" wrapText="1"/>
    </xf>
    <xf numFmtId="0" fontId="48" fillId="13" borderId="21" xfId="0" applyFont="1" applyFill="1" applyBorder="1" applyAlignment="1">
      <alignment horizontal="center" vertical="center" wrapText="1"/>
    </xf>
    <xf numFmtId="0" fontId="109" fillId="13" borderId="17" xfId="0" applyFont="1" applyFill="1" applyBorder="1" applyAlignment="1">
      <alignment horizontal="center" vertical="center" wrapText="1" readingOrder="1"/>
    </xf>
    <xf numFmtId="0" fontId="109" fillId="13" borderId="18" xfId="0" applyFont="1" applyFill="1" applyBorder="1" applyAlignment="1">
      <alignment horizontal="center" vertical="center" wrapText="1" readingOrder="1"/>
    </xf>
    <xf numFmtId="0" fontId="98" fillId="13" borderId="19" xfId="0" applyFont="1" applyFill="1" applyBorder="1" applyAlignment="1">
      <alignment horizontal="center" vertical="center" wrapText="1" readingOrder="1"/>
    </xf>
    <xf numFmtId="0" fontId="37" fillId="13" borderId="20" xfId="0" applyFont="1" applyFill="1" applyBorder="1" applyAlignment="1">
      <alignment horizontal="center" vertical="center" wrapText="1" readingOrder="1"/>
    </xf>
    <xf numFmtId="0" fontId="37" fillId="13" borderId="21" xfId="0" applyFont="1" applyFill="1" applyBorder="1" applyAlignment="1">
      <alignment horizontal="center" vertical="center" wrapText="1" readingOrder="1"/>
    </xf>
    <xf numFmtId="0" fontId="37" fillId="13" borderId="22" xfId="0" applyFont="1" applyFill="1" applyBorder="1" applyAlignment="1">
      <alignment horizontal="center" vertical="center" wrapText="1" readingOrder="1"/>
    </xf>
    <xf numFmtId="0" fontId="98" fillId="13" borderId="21" xfId="0" applyFont="1" applyFill="1" applyBorder="1" applyAlignment="1">
      <alignment horizontal="center" vertical="center" wrapText="1" readingOrder="1"/>
    </xf>
    <xf numFmtId="0" fontId="23" fillId="13" borderId="72" xfId="0" applyFont="1" applyFill="1" applyBorder="1" applyAlignment="1">
      <alignment horizontal="center" vertical="center" wrapText="1"/>
    </xf>
    <xf numFmtId="0" fontId="23" fillId="13" borderId="73" xfId="0" applyFont="1" applyFill="1" applyBorder="1" applyAlignment="1">
      <alignment horizontal="center" vertical="center" wrapText="1"/>
    </xf>
    <xf numFmtId="0" fontId="137" fillId="82" borderId="18" xfId="0" applyFont="1" applyFill="1" applyBorder="1" applyAlignment="1">
      <alignment horizontal="center" vertical="center" wrapText="1" readingOrder="1"/>
    </xf>
    <xf numFmtId="1" fontId="0" fillId="13" borderId="0" xfId="0" applyNumberFormat="1" applyFill="1" applyAlignment="1">
      <alignment wrapText="1"/>
    </xf>
    <xf numFmtId="0" fontId="98" fillId="13" borderId="22" xfId="0" applyFont="1" applyFill="1" applyBorder="1" applyAlignment="1">
      <alignment horizontal="center" vertical="center" wrapText="1" readingOrder="1"/>
    </xf>
    <xf numFmtId="0" fontId="57" fillId="13" borderId="0" xfId="0" applyFont="1" applyFill="1" applyAlignment="1">
      <alignment vertical="center" wrapText="1"/>
    </xf>
    <xf numFmtId="0" fontId="82" fillId="83" borderId="18" xfId="41" applyFont="1" applyFill="1" applyBorder="1" applyAlignment="1">
      <alignment horizontal="center" vertical="center" wrapText="1" readingOrder="1"/>
    </xf>
    <xf numFmtId="0" fontId="19" fillId="84" borderId="22" xfId="41" applyFont="1" applyFill="1" applyBorder="1" applyAlignment="1">
      <alignment horizontal="center" vertical="center" wrapText="1" readingOrder="1"/>
    </xf>
    <xf numFmtId="0" fontId="58" fillId="0" borderId="17" xfId="0" applyFont="1" applyBorder="1" applyAlignment="1">
      <alignment horizontal="center" vertical="center" wrapText="1" readingOrder="1"/>
    </xf>
    <xf numFmtId="0" fontId="58" fillId="0" borderId="18" xfId="0" applyFont="1" applyBorder="1" applyAlignment="1">
      <alignment horizontal="center" vertical="center" wrapText="1" readingOrder="1"/>
    </xf>
    <xf numFmtId="0" fontId="59" fillId="0" borderId="19" xfId="0" applyFont="1" applyBorder="1" applyAlignment="1">
      <alignment horizontal="center" vertical="center" wrapText="1" readingOrder="1"/>
    </xf>
    <xf numFmtId="0" fontId="60" fillId="0" borderId="20" xfId="0" applyFont="1" applyBorder="1" applyAlignment="1">
      <alignment horizontal="center" vertical="center" wrapText="1" readingOrder="1"/>
    </xf>
    <xf numFmtId="0" fontId="60" fillId="0" borderId="21" xfId="0" applyFont="1" applyBorder="1" applyAlignment="1">
      <alignment horizontal="center" vertical="center" wrapText="1" readingOrder="1"/>
    </xf>
    <xf numFmtId="0" fontId="60" fillId="0" borderId="22" xfId="0" applyFont="1" applyBorder="1" applyAlignment="1">
      <alignment horizontal="center" vertical="center" wrapText="1" readingOrder="1"/>
    </xf>
    <xf numFmtId="0" fontId="59" fillId="0" borderId="21" xfId="0" applyFont="1" applyBorder="1" applyAlignment="1">
      <alignment horizontal="center" vertical="center" wrapText="1" readingOrder="1"/>
    </xf>
    <xf numFmtId="6" fontId="228" fillId="13" borderId="0" xfId="0" applyNumberFormat="1" applyFont="1" applyFill="1" applyAlignment="1">
      <alignment horizontal="center" vertical="center" wrapText="1"/>
    </xf>
    <xf numFmtId="0" fontId="54" fillId="0" borderId="0" xfId="0" applyFont="1" applyAlignment="1">
      <alignment horizontal="center" vertical="center"/>
    </xf>
    <xf numFmtId="188" fontId="230" fillId="58" borderId="0" xfId="17" applyNumberFormat="1" applyFont="1" applyFill="1" applyBorder="1" applyAlignment="1">
      <alignment horizontal="center" vertical="center" wrapText="1"/>
    </xf>
    <xf numFmtId="0" fontId="54" fillId="13" borderId="0" xfId="0" applyFont="1" applyFill="1" applyAlignment="1">
      <alignment horizontal="center" vertical="center"/>
    </xf>
    <xf numFmtId="9" fontId="54" fillId="0" borderId="0" xfId="5" applyFont="1" applyAlignment="1" applyProtection="1">
      <alignment horizontal="center"/>
    </xf>
    <xf numFmtId="9" fontId="54" fillId="17" borderId="0" xfId="0" applyNumberFormat="1" applyFont="1" applyFill="1" applyAlignment="1">
      <alignment horizontal="center" vertical="center"/>
    </xf>
    <xf numFmtId="10" fontId="229" fillId="12" borderId="15" xfId="19" applyNumberFormat="1" applyFont="1" applyFill="1" applyBorder="1" applyAlignment="1" applyProtection="1">
      <alignment horizontal="center" vertical="center"/>
    </xf>
    <xf numFmtId="6" fontId="228" fillId="26" borderId="9" xfId="0" applyNumberFormat="1" applyFont="1" applyFill="1" applyBorder="1" applyAlignment="1">
      <alignment horizontal="left" vertical="center" wrapText="1"/>
    </xf>
    <xf numFmtId="10" fontId="54" fillId="24" borderId="0" xfId="0" applyNumberFormat="1" applyFont="1" applyFill="1" applyAlignment="1">
      <alignment horizontal="center" vertical="center"/>
    </xf>
    <xf numFmtId="0" fontId="54" fillId="24" borderId="0" xfId="0" applyFont="1" applyFill="1" applyAlignment="1">
      <alignment vertical="center" wrapText="1"/>
    </xf>
    <xf numFmtId="9" fontId="234" fillId="68" borderId="22" xfId="42" applyFont="1" applyFill="1" applyBorder="1" applyAlignment="1" applyProtection="1">
      <alignment horizontal="center" vertical="center" wrapText="1"/>
    </xf>
    <xf numFmtId="0" fontId="232" fillId="26" borderId="0" xfId="41" applyFont="1" applyFill="1" applyAlignment="1">
      <alignment horizontal="center" vertical="center"/>
    </xf>
    <xf numFmtId="0" fontId="4" fillId="9" borderId="10" xfId="0" applyFont="1" applyFill="1" applyBorder="1" applyAlignment="1">
      <alignment horizontal="center" vertical="center" wrapText="1"/>
    </xf>
    <xf numFmtId="9" fontId="54" fillId="0" borderId="0" xfId="5" applyFont="1" applyFill="1" applyBorder="1" applyAlignment="1" applyProtection="1">
      <alignment horizontal="center" vertical="center" wrapText="1"/>
    </xf>
    <xf numFmtId="9" fontId="54" fillId="40" borderId="0" xfId="5" applyFont="1" applyFill="1" applyBorder="1" applyAlignment="1" applyProtection="1">
      <alignment horizontal="center" vertical="center" wrapText="1"/>
    </xf>
    <xf numFmtId="10" fontId="54" fillId="24" borderId="0" xfId="0" applyNumberFormat="1" applyFont="1" applyFill="1" applyAlignment="1">
      <alignment horizontal="center" vertical="center" wrapText="1"/>
    </xf>
    <xf numFmtId="0" fontId="54" fillId="24" borderId="0" xfId="0" applyFont="1" applyFill="1" applyAlignment="1">
      <alignment horizontal="center" vertical="center" wrapText="1"/>
    </xf>
    <xf numFmtId="10" fontId="228" fillId="11" borderId="9" xfId="5" applyNumberFormat="1" applyFont="1" applyFill="1" applyBorder="1" applyAlignment="1">
      <alignment horizontal="center" vertical="center" wrapText="1"/>
    </xf>
    <xf numFmtId="188" fontId="229" fillId="58" borderId="0" xfId="4" applyNumberFormat="1" applyFont="1" applyFill="1" applyBorder="1" applyAlignment="1">
      <alignment horizontal="center" vertical="center" wrapText="1"/>
    </xf>
    <xf numFmtId="10" fontId="235" fillId="12" borderId="26" xfId="19" applyNumberFormat="1" applyFont="1" applyFill="1" applyBorder="1" applyAlignment="1" applyProtection="1">
      <alignment horizontal="center" vertical="center"/>
    </xf>
    <xf numFmtId="0" fontId="23" fillId="8" borderId="0" xfId="0" applyFont="1" applyFill="1" applyAlignment="1">
      <alignment horizontal="center" vertical="center" wrapText="1"/>
    </xf>
    <xf numFmtId="169" fontId="1" fillId="13" borderId="0" xfId="0" applyNumberFormat="1" applyFont="1" applyFill="1"/>
    <xf numFmtId="4" fontId="1" fillId="13" borderId="0" xfId="0" applyNumberFormat="1" applyFont="1" applyFill="1"/>
    <xf numFmtId="0" fontId="5" fillId="13" borderId="0" xfId="0" applyFont="1" applyFill="1" applyAlignment="1">
      <alignment wrapText="1"/>
    </xf>
    <xf numFmtId="1" fontId="1" fillId="13" borderId="0" xfId="0" applyNumberFormat="1" applyFont="1" applyFill="1"/>
    <xf numFmtId="3" fontId="22" fillId="11" borderId="9" xfId="0" applyNumberFormat="1" applyFont="1" applyFill="1" applyBorder="1" applyAlignment="1">
      <alignment horizontal="center" vertical="center" wrapText="1"/>
    </xf>
    <xf numFmtId="3" fontId="1" fillId="13" borderId="0" xfId="0" applyNumberFormat="1" applyFont="1" applyFill="1"/>
    <xf numFmtId="0" fontId="18" fillId="13" borderId="9" xfId="0" applyFont="1" applyFill="1" applyBorder="1" applyAlignment="1">
      <alignment horizontal="center" vertical="center" wrapText="1"/>
    </xf>
    <xf numFmtId="0" fontId="5" fillId="13" borderId="9" xfId="0" applyFont="1" applyFill="1" applyBorder="1" applyAlignment="1">
      <alignment horizontal="center" vertical="center" wrapText="1"/>
    </xf>
    <xf numFmtId="0" fontId="18" fillId="13" borderId="10" xfId="0" applyFont="1" applyFill="1" applyBorder="1" applyAlignment="1">
      <alignment horizontal="center" vertical="center" wrapText="1"/>
    </xf>
    <xf numFmtId="0" fontId="5" fillId="13" borderId="10" xfId="0" applyFont="1" applyFill="1" applyBorder="1" applyAlignment="1">
      <alignment horizontal="center" vertical="center" wrapText="1"/>
    </xf>
    <xf numFmtId="3" fontId="22" fillId="11" borderId="11" xfId="0" applyNumberFormat="1" applyFont="1" applyFill="1" applyBorder="1" applyAlignment="1">
      <alignment horizontal="center" vertical="center" wrapText="1"/>
    </xf>
    <xf numFmtId="3" fontId="18" fillId="13" borderId="9" xfId="0" applyNumberFormat="1" applyFont="1" applyFill="1" applyBorder="1" applyAlignment="1">
      <alignment horizontal="center" vertical="center" wrapText="1"/>
    </xf>
    <xf numFmtId="167" fontId="28" fillId="11" borderId="15" xfId="5" applyNumberFormat="1" applyFont="1" applyFill="1" applyBorder="1" applyAlignment="1">
      <alignment horizontal="center" vertical="center" wrapText="1"/>
    </xf>
    <xf numFmtId="10" fontId="18" fillId="13" borderId="10" xfId="0" applyNumberFormat="1" applyFont="1" applyFill="1" applyBorder="1" applyAlignment="1">
      <alignment horizontal="center" vertical="center" wrapText="1"/>
    </xf>
    <xf numFmtId="167" fontId="18" fillId="13" borderId="9" xfId="0" applyNumberFormat="1" applyFont="1" applyFill="1" applyBorder="1" applyAlignment="1">
      <alignment horizontal="center" vertical="center" wrapText="1"/>
    </xf>
    <xf numFmtId="167" fontId="18" fillId="13" borderId="10" xfId="0" applyNumberFormat="1" applyFont="1" applyFill="1" applyBorder="1" applyAlignment="1">
      <alignment horizontal="center" vertical="center" wrapText="1"/>
    </xf>
    <xf numFmtId="0" fontId="189" fillId="14" borderId="0" xfId="0" applyFont="1" applyFill="1" applyAlignment="1">
      <alignment vertical="center" wrapText="1"/>
    </xf>
    <xf numFmtId="0" fontId="91" fillId="13" borderId="0" xfId="0" applyFont="1" applyFill="1"/>
    <xf numFmtId="0" fontId="18" fillId="11" borderId="7" xfId="0" applyFont="1" applyFill="1" applyBorder="1" applyAlignment="1">
      <alignment horizontal="center" vertical="center" wrapText="1"/>
    </xf>
    <xf numFmtId="0" fontId="22" fillId="11" borderId="23" xfId="0" applyFont="1" applyFill="1" applyBorder="1" applyAlignment="1">
      <alignment horizontal="center" vertical="center" wrapText="1"/>
    </xf>
    <xf numFmtId="0" fontId="189" fillId="15" borderId="0" xfId="0" applyFont="1" applyFill="1" applyAlignment="1">
      <alignment vertical="center" wrapText="1"/>
    </xf>
    <xf numFmtId="3" fontId="18" fillId="12" borderId="10" xfId="0" applyNumberFormat="1" applyFont="1" applyFill="1" applyBorder="1" applyAlignment="1">
      <alignment horizontal="center" vertical="center" wrapText="1"/>
    </xf>
    <xf numFmtId="3" fontId="18" fillId="13" borderId="10" xfId="0" applyNumberFormat="1" applyFont="1" applyFill="1" applyBorder="1" applyAlignment="1">
      <alignment horizontal="center" vertical="center" wrapText="1"/>
    </xf>
    <xf numFmtId="1" fontId="18" fillId="13" borderId="9" xfId="0" applyNumberFormat="1" applyFont="1" applyFill="1" applyBorder="1" applyAlignment="1">
      <alignment horizontal="center" vertical="center" wrapText="1"/>
    </xf>
    <xf numFmtId="10" fontId="18" fillId="13" borderId="9" xfId="0" applyNumberFormat="1" applyFont="1" applyFill="1" applyBorder="1" applyAlignment="1">
      <alignment horizontal="center" vertical="center" wrapText="1"/>
    </xf>
    <xf numFmtId="9" fontId="63" fillId="12" borderId="9" xfId="26" applyNumberFormat="1" applyFont="1" applyFill="1" applyBorder="1" applyAlignment="1" applyProtection="1">
      <alignment horizontal="center" vertical="center"/>
    </xf>
    <xf numFmtId="0" fontId="17" fillId="10" borderId="13" xfId="0" applyFont="1" applyFill="1" applyBorder="1" applyAlignment="1">
      <alignment horizontal="center" vertical="center" wrapText="1"/>
    </xf>
    <xf numFmtId="0" fontId="91" fillId="12" borderId="13" xfId="0" applyFont="1" applyFill="1" applyBorder="1" applyAlignment="1">
      <alignment horizontal="center" vertical="center" wrapText="1"/>
    </xf>
    <xf numFmtId="10" fontId="18" fillId="11" borderId="10" xfId="0" applyNumberFormat="1" applyFont="1" applyFill="1" applyBorder="1" applyAlignment="1">
      <alignment horizontal="center" vertical="center" wrapText="1"/>
    </xf>
    <xf numFmtId="10" fontId="230" fillId="12" borderId="0" xfId="5" applyNumberFormat="1" applyFont="1" applyFill="1" applyBorder="1" applyAlignment="1" applyProtection="1">
      <alignment horizontal="center" vertical="center"/>
    </xf>
    <xf numFmtId="188" fontId="230" fillId="58" borderId="0" xfId="26" applyNumberFormat="1" applyFont="1" applyFill="1" applyBorder="1" applyAlignment="1">
      <alignment horizontal="center" vertical="center" wrapText="1"/>
    </xf>
    <xf numFmtId="6" fontId="142" fillId="36" borderId="22" xfId="0" applyNumberFormat="1" applyFont="1" applyFill="1" applyBorder="1" applyAlignment="1">
      <alignment horizontal="center" vertical="center" wrapText="1"/>
    </xf>
    <xf numFmtId="6" fontId="142" fillId="36" borderId="52" xfId="0" applyNumberFormat="1" applyFont="1" applyFill="1" applyBorder="1" applyAlignment="1">
      <alignment horizontal="center" vertical="center" wrapText="1"/>
    </xf>
    <xf numFmtId="41" fontId="0" fillId="13" borderId="0" xfId="0" applyNumberFormat="1" applyFill="1"/>
    <xf numFmtId="0" fontId="60" fillId="13" borderId="27" xfId="0" applyFont="1" applyFill="1" applyBorder="1" applyAlignment="1">
      <alignment horizontal="center" vertical="center" wrapText="1" readingOrder="1"/>
    </xf>
    <xf numFmtId="49" fontId="0" fillId="13" borderId="0" xfId="0" applyNumberFormat="1" applyFill="1"/>
    <xf numFmtId="0" fontId="0" fillId="12" borderId="0" xfId="0" applyFill="1"/>
    <xf numFmtId="9" fontId="18" fillId="12" borderId="16" xfId="0" applyNumberFormat="1" applyFont="1" applyFill="1" applyBorder="1" applyAlignment="1">
      <alignment horizontal="center" vertical="center" wrapText="1"/>
    </xf>
    <xf numFmtId="0" fontId="18" fillId="30" borderId="9" xfId="0" applyFont="1" applyFill="1" applyBorder="1" applyAlignment="1">
      <alignment horizontal="center" vertical="center" wrapText="1"/>
    </xf>
    <xf numFmtId="0" fontId="22" fillId="11" borderId="13" xfId="0" applyFont="1" applyFill="1" applyBorder="1" applyAlignment="1">
      <alignment horizontal="center" vertical="center" wrapText="1"/>
    </xf>
    <xf numFmtId="0" fontId="18" fillId="12" borderId="127" xfId="0" applyFont="1" applyFill="1" applyBorder="1" applyAlignment="1">
      <alignment horizontal="center" vertical="center" wrapText="1"/>
    </xf>
    <xf numFmtId="9" fontId="47" fillId="36" borderId="138" xfId="5" applyFont="1" applyFill="1" applyBorder="1" applyAlignment="1">
      <alignment horizontal="center" vertical="center" wrapText="1"/>
    </xf>
    <xf numFmtId="9" fontId="47" fillId="36" borderId="137" xfId="5" applyFont="1" applyFill="1" applyBorder="1" applyAlignment="1">
      <alignment horizontal="center" vertical="center" wrapText="1"/>
    </xf>
    <xf numFmtId="172" fontId="28" fillId="11" borderId="9" xfId="26" applyFont="1" applyFill="1" applyBorder="1" applyAlignment="1">
      <alignment horizontal="center" vertical="center"/>
    </xf>
    <xf numFmtId="3" fontId="22" fillId="11" borderId="14" xfId="0" applyNumberFormat="1" applyFont="1" applyFill="1" applyBorder="1" applyAlignment="1">
      <alignment horizontal="center" vertical="center" wrapText="1"/>
    </xf>
    <xf numFmtId="6" fontId="47" fillId="36" borderId="52" xfId="0" applyNumberFormat="1" applyFont="1" applyFill="1" applyBorder="1" applyAlignment="1">
      <alignment horizontal="center" vertical="center" wrapText="1"/>
    </xf>
    <xf numFmtId="207" fontId="18" fillId="13" borderId="0" xfId="0" applyNumberFormat="1" applyFont="1" applyFill="1"/>
    <xf numFmtId="0" fontId="240" fillId="13" borderId="0" xfId="0" applyFont="1" applyFill="1" applyAlignment="1">
      <alignment horizontal="left" vertical="top" wrapText="1"/>
    </xf>
    <xf numFmtId="0" fontId="0" fillId="13" borderId="0" xfId="0" applyFill="1" applyAlignment="1">
      <alignment vertical="center" wrapText="1"/>
    </xf>
    <xf numFmtId="6" fontId="73" fillId="57" borderId="52" xfId="0" applyNumberFormat="1" applyFont="1" applyFill="1" applyBorder="1" applyAlignment="1">
      <alignment horizontal="center" vertical="center" wrapText="1"/>
    </xf>
    <xf numFmtId="0" fontId="189" fillId="13" borderId="14" xfId="0" applyFont="1" applyFill="1" applyBorder="1" applyAlignment="1">
      <alignment vertical="center" wrapText="1"/>
    </xf>
    <xf numFmtId="0" fontId="22" fillId="24" borderId="15" xfId="0" applyFont="1" applyFill="1" applyBorder="1" applyAlignment="1">
      <alignment horizontal="center" vertical="center" wrapText="1"/>
    </xf>
    <xf numFmtId="49" fontId="28" fillId="13" borderId="0" xfId="0" applyNumberFormat="1" applyFont="1" applyFill="1" applyAlignment="1">
      <alignment wrapText="1"/>
    </xf>
    <xf numFmtId="0" fontId="0" fillId="24" borderId="0" xfId="0" applyFill="1"/>
    <xf numFmtId="0" fontId="18" fillId="24" borderId="14" xfId="0" applyFont="1" applyFill="1" applyBorder="1" applyAlignment="1">
      <alignment horizontal="center" vertical="center" wrapText="1"/>
    </xf>
    <xf numFmtId="0" fontId="18" fillId="24" borderId="9" xfId="0" applyFont="1" applyFill="1" applyBorder="1" applyAlignment="1">
      <alignment horizontal="center" vertical="center"/>
    </xf>
    <xf numFmtId="0" fontId="18" fillId="24" borderId="12" xfId="0" applyFont="1" applyFill="1" applyBorder="1" applyAlignment="1">
      <alignment horizontal="center" vertical="center" wrapText="1"/>
    </xf>
    <xf numFmtId="9" fontId="18" fillId="24" borderId="15" xfId="5" applyFont="1" applyFill="1" applyBorder="1" applyAlignment="1">
      <alignment horizontal="center" vertical="center" wrapText="1"/>
    </xf>
    <xf numFmtId="0" fontId="18" fillId="24" borderId="93" xfId="0" applyFont="1" applyFill="1" applyBorder="1" applyAlignment="1">
      <alignment horizontal="center" vertical="center" wrapText="1"/>
    </xf>
    <xf numFmtId="0" fontId="189" fillId="15" borderId="24" xfId="0" applyFont="1" applyFill="1" applyBorder="1" applyAlignment="1">
      <alignment vertical="center" wrapText="1"/>
    </xf>
    <xf numFmtId="0" fontId="189" fillId="13" borderId="11" xfId="0" applyFont="1" applyFill="1" applyBorder="1" applyAlignment="1">
      <alignment vertical="center" wrapText="1"/>
    </xf>
    <xf numFmtId="0" fontId="240" fillId="13" borderId="0" xfId="0" applyFont="1" applyFill="1" applyAlignment="1">
      <alignment wrapText="1"/>
    </xf>
    <xf numFmtId="0" fontId="189" fillId="16" borderId="14" xfId="0" applyFont="1" applyFill="1" applyBorder="1" applyAlignment="1">
      <alignment horizontal="center" vertical="center" wrapText="1"/>
    </xf>
    <xf numFmtId="0" fontId="189" fillId="16" borderId="15" xfId="0" applyFont="1" applyFill="1" applyBorder="1" applyAlignment="1">
      <alignment vertical="center" wrapText="1"/>
    </xf>
    <xf numFmtId="0" fontId="91" fillId="13" borderId="0" xfId="0" applyFont="1" applyFill="1" applyAlignment="1">
      <alignment wrapText="1"/>
    </xf>
    <xf numFmtId="0" fontId="189" fillId="14" borderId="14" xfId="0" applyFont="1" applyFill="1" applyBorder="1" applyAlignment="1">
      <alignment horizontal="center" vertical="center" wrapText="1"/>
    </xf>
    <xf numFmtId="0" fontId="189" fillId="15" borderId="24" xfId="0" applyFont="1" applyFill="1" applyBorder="1" applyAlignment="1">
      <alignment horizontal="center" vertical="center" wrapText="1"/>
    </xf>
    <xf numFmtId="0" fontId="189" fillId="15" borderId="11" xfId="0" applyFont="1" applyFill="1" applyBorder="1" applyAlignment="1">
      <alignment horizontal="center" vertical="center" wrapText="1"/>
    </xf>
    <xf numFmtId="0" fontId="189" fillId="16" borderId="15" xfId="0" applyFont="1" applyFill="1" applyBorder="1" applyAlignment="1">
      <alignment horizontal="center" vertical="center" wrapText="1"/>
    </xf>
    <xf numFmtId="0" fontId="109" fillId="0" borderId="9" xfId="0" applyFont="1" applyBorder="1" applyAlignment="1">
      <alignment horizontal="center" vertical="center" wrapText="1" readingOrder="1"/>
    </xf>
    <xf numFmtId="0" fontId="37" fillId="0" borderId="9" xfId="0" applyFont="1" applyBorder="1" applyAlignment="1">
      <alignment horizontal="center" vertical="center" wrapText="1" readingOrder="1"/>
    </xf>
    <xf numFmtId="9" fontId="227" fillId="0" borderId="9" xfId="5" applyFont="1" applyFill="1" applyBorder="1" applyAlignment="1" applyProtection="1">
      <alignment horizontal="center" vertical="center"/>
    </xf>
    <xf numFmtId="9" fontId="241" fillId="22" borderId="9" xfId="5" applyFont="1" applyFill="1" applyBorder="1" applyAlignment="1">
      <alignment horizontal="center" vertical="center" wrapText="1" readingOrder="1"/>
    </xf>
    <xf numFmtId="10" fontId="54" fillId="12" borderId="0" xfId="5" applyNumberFormat="1" applyFont="1" applyFill="1" applyBorder="1" applyAlignment="1" applyProtection="1">
      <alignment horizontal="center" vertical="center"/>
    </xf>
    <xf numFmtId="10" fontId="54" fillId="43" borderId="0" xfId="0" applyNumberFormat="1" applyFont="1" applyFill="1" applyAlignment="1">
      <alignment horizontal="center" vertical="center"/>
    </xf>
    <xf numFmtId="4" fontId="54" fillId="0" borderId="0" xfId="5" applyNumberFormat="1" applyFont="1" applyFill="1" applyBorder="1" applyAlignment="1" applyProtection="1">
      <alignment horizontal="center" vertical="center"/>
    </xf>
    <xf numFmtId="9" fontId="54" fillId="0" borderId="0" xfId="5" applyFont="1" applyFill="1" applyBorder="1" applyAlignment="1" applyProtection="1">
      <alignment horizontal="center" vertical="center"/>
    </xf>
    <xf numFmtId="10" fontId="229" fillId="12" borderId="9" xfId="19" applyNumberFormat="1" applyFont="1" applyFill="1" applyBorder="1" applyAlignment="1" applyProtection="1">
      <alignment horizontal="center" vertical="center"/>
    </xf>
    <xf numFmtId="0" fontId="54" fillId="0" borderId="0" xfId="0" applyFont="1" applyAlignment="1">
      <alignment horizontal="center"/>
    </xf>
    <xf numFmtId="9" fontId="54" fillId="0" borderId="0" xfId="0" applyNumberFormat="1" applyFont="1" applyAlignment="1">
      <alignment horizontal="center"/>
    </xf>
    <xf numFmtId="165" fontId="228" fillId="11" borderId="9" xfId="0" applyNumberFormat="1" applyFont="1" applyFill="1" applyBorder="1" applyAlignment="1">
      <alignment horizontal="center" vertical="center" wrapText="1"/>
    </xf>
    <xf numFmtId="0" fontId="242" fillId="13" borderId="0" xfId="0" applyFont="1" applyFill="1" applyAlignment="1">
      <alignment horizontal="center" vertical="center"/>
    </xf>
    <xf numFmtId="10" fontId="233" fillId="17" borderId="21" xfId="0" applyNumberFormat="1" applyFont="1" applyFill="1" applyBorder="1" applyAlignment="1">
      <alignment horizontal="center" vertical="center" wrapText="1" readingOrder="1"/>
    </xf>
    <xf numFmtId="9" fontId="228" fillId="12" borderId="9" xfId="0" applyNumberFormat="1" applyFont="1" applyFill="1" applyBorder="1" applyAlignment="1">
      <alignment horizontal="center" vertical="center" wrapText="1"/>
    </xf>
    <xf numFmtId="9" fontId="229" fillId="12" borderId="9" xfId="5" applyFont="1" applyFill="1" applyBorder="1" applyAlignment="1" applyProtection="1">
      <alignment horizontal="center" vertical="center"/>
    </xf>
    <xf numFmtId="10" fontId="241" fillId="22" borderId="9" xfId="5" applyNumberFormat="1" applyFont="1" applyFill="1" applyBorder="1" applyAlignment="1">
      <alignment horizontal="center" vertical="center" wrapText="1" readingOrder="1"/>
    </xf>
    <xf numFmtId="9" fontId="54" fillId="0" borderId="9" xfId="5" applyFont="1" applyFill="1" applyBorder="1" applyAlignment="1" applyProtection="1">
      <alignment horizontal="center" vertical="center" wrapText="1"/>
    </xf>
    <xf numFmtId="177" fontId="243" fillId="12" borderId="10" xfId="2" applyNumberFormat="1" applyFont="1" applyFill="1" applyBorder="1" applyAlignment="1">
      <alignment horizontal="center" vertical="center" wrapText="1"/>
    </xf>
    <xf numFmtId="9" fontId="229" fillId="12" borderId="9" xfId="19" applyFont="1" applyFill="1" applyBorder="1" applyAlignment="1" applyProtection="1">
      <alignment horizontal="center" vertical="center"/>
    </xf>
    <xf numFmtId="0" fontId="228" fillId="12" borderId="75" xfId="0" applyFont="1" applyFill="1" applyBorder="1" applyAlignment="1">
      <alignment horizontal="center" vertical="center" wrapText="1"/>
    </xf>
    <xf numFmtId="10" fontId="244" fillId="12" borderId="9" xfId="19" applyNumberFormat="1" applyFont="1" applyFill="1" applyBorder="1" applyAlignment="1" applyProtection="1">
      <alignment horizontal="center" vertical="center"/>
    </xf>
    <xf numFmtId="6" fontId="245" fillId="11" borderId="9" xfId="0" applyNumberFormat="1" applyFont="1" applyFill="1" applyBorder="1" applyAlignment="1">
      <alignment horizontal="center" vertical="center" wrapText="1"/>
    </xf>
    <xf numFmtId="9" fontId="246" fillId="17" borderId="21" xfId="5" applyFont="1" applyFill="1" applyBorder="1" applyAlignment="1">
      <alignment horizontal="center" vertical="center" wrapText="1" readingOrder="1"/>
    </xf>
    <xf numFmtId="9" fontId="229" fillId="11" borderId="9" xfId="5" applyFont="1" applyFill="1" applyBorder="1" applyAlignment="1">
      <alignment horizontal="center" vertical="center" wrapText="1"/>
    </xf>
    <xf numFmtId="9" fontId="245" fillId="11" borderId="9" xfId="0" applyNumberFormat="1" applyFont="1" applyFill="1" applyBorder="1" applyAlignment="1">
      <alignment horizontal="center" vertical="center" wrapText="1"/>
    </xf>
    <xf numFmtId="10" fontId="244" fillId="12" borderId="9" xfId="5" applyNumberFormat="1" applyFont="1" applyFill="1" applyBorder="1" applyAlignment="1" applyProtection="1">
      <alignment horizontal="center" vertical="center"/>
    </xf>
    <xf numFmtId="9" fontId="241" fillId="17" borderId="21" xfId="5" applyFont="1" applyFill="1" applyBorder="1" applyAlignment="1">
      <alignment horizontal="center" vertical="center" wrapText="1" readingOrder="1"/>
    </xf>
    <xf numFmtId="10" fontId="231" fillId="22" borderId="21" xfId="0" applyNumberFormat="1" applyFont="1" applyFill="1" applyBorder="1" applyAlignment="1">
      <alignment horizontal="center" vertical="center" wrapText="1" readingOrder="1"/>
    </xf>
    <xf numFmtId="0" fontId="54" fillId="0" borderId="0" xfId="0" applyFont="1" applyAlignment="1">
      <alignment horizontal="center" vertical="center" wrapText="1"/>
    </xf>
    <xf numFmtId="6" fontId="228" fillId="13" borderId="1" xfId="0" applyNumberFormat="1" applyFont="1" applyFill="1" applyBorder="1" applyAlignment="1">
      <alignment horizontal="center" vertical="center" wrapText="1"/>
    </xf>
    <xf numFmtId="10" fontId="247" fillId="12" borderId="1" xfId="5" applyNumberFormat="1" applyFont="1" applyFill="1" applyBorder="1" applyAlignment="1" applyProtection="1">
      <alignment horizontal="center" vertical="center"/>
    </xf>
    <xf numFmtId="10" fontId="248" fillId="52" borderId="21" xfId="0" applyNumberFormat="1" applyFont="1" applyFill="1" applyBorder="1" applyAlignment="1">
      <alignment horizontal="center" vertical="center" wrapText="1" readingOrder="1"/>
    </xf>
    <xf numFmtId="0" fontId="140" fillId="0" borderId="0" xfId="0" applyFont="1" applyAlignment="1">
      <alignment horizontal="center" vertical="center" wrapText="1"/>
    </xf>
    <xf numFmtId="9" fontId="233" fillId="17" borderId="21" xfId="5" applyFont="1" applyFill="1" applyBorder="1" applyAlignment="1">
      <alignment horizontal="center" vertical="center" wrapText="1" readingOrder="1"/>
    </xf>
    <xf numFmtId="6" fontId="249" fillId="11" borderId="9" xfId="0" applyNumberFormat="1" applyFont="1" applyFill="1" applyBorder="1" applyAlignment="1">
      <alignment horizontal="center" vertical="center" wrapText="1"/>
    </xf>
    <xf numFmtId="0" fontId="250" fillId="12" borderId="0" xfId="0" applyFont="1" applyFill="1" applyAlignment="1">
      <alignment horizontal="center" vertical="center"/>
    </xf>
    <xf numFmtId="0" fontId="250" fillId="13" borderId="0" xfId="0" applyFont="1" applyFill="1" applyAlignment="1">
      <alignment horizontal="center" vertical="center"/>
    </xf>
    <xf numFmtId="0" fontId="54" fillId="0" borderId="0" xfId="0" applyFont="1" applyAlignment="1">
      <alignment vertical="center"/>
    </xf>
    <xf numFmtId="0" fontId="229" fillId="40" borderId="0" xfId="0" applyFont="1" applyFill="1" applyAlignment="1">
      <alignment horizontal="center" vertical="center"/>
    </xf>
    <xf numFmtId="10" fontId="241" fillId="17" borderId="21" xfId="0" applyNumberFormat="1" applyFont="1" applyFill="1" applyBorder="1" applyAlignment="1">
      <alignment horizontal="center" vertical="center" wrapText="1" readingOrder="1"/>
    </xf>
    <xf numFmtId="10" fontId="246" fillId="17" borderId="21" xfId="0" applyNumberFormat="1" applyFont="1" applyFill="1" applyBorder="1" applyAlignment="1">
      <alignment horizontal="center" vertical="center" wrapText="1" readingOrder="1"/>
    </xf>
    <xf numFmtId="167" fontId="54" fillId="12" borderId="0" xfId="5" applyNumberFormat="1" applyFont="1" applyFill="1" applyAlignment="1">
      <alignment horizontal="center" vertical="center"/>
    </xf>
    <xf numFmtId="10" fontId="246" fillId="22" borderId="21" xfId="0" applyNumberFormat="1" applyFont="1" applyFill="1" applyBorder="1" applyAlignment="1">
      <alignment horizontal="center" vertical="center" wrapText="1" readingOrder="1"/>
    </xf>
    <xf numFmtId="9" fontId="251" fillId="21" borderId="21" xfId="5" applyFont="1" applyFill="1" applyBorder="1" applyAlignment="1">
      <alignment horizontal="center" vertical="center" wrapText="1" readingOrder="1"/>
    </xf>
    <xf numFmtId="49" fontId="228" fillId="26" borderId="16" xfId="2" applyNumberFormat="1" applyFont="1" applyFill="1" applyBorder="1" applyAlignment="1" applyProtection="1">
      <alignment horizontal="right" vertical="center"/>
      <protection locked="0"/>
    </xf>
    <xf numFmtId="0" fontId="242" fillId="0" borderId="0" xfId="0" applyFont="1" applyAlignment="1">
      <alignment horizontal="center" vertical="center"/>
    </xf>
    <xf numFmtId="9" fontId="230" fillId="12" borderId="9" xfId="5" applyFont="1" applyFill="1" applyBorder="1" applyAlignment="1">
      <alignment horizontal="center" vertical="center" wrapText="1"/>
    </xf>
    <xf numFmtId="6" fontId="228" fillId="11" borderId="9" xfId="0" applyNumberFormat="1" applyFont="1" applyFill="1" applyBorder="1" applyAlignment="1">
      <alignment horizontal="center" vertical="center" wrapText="1"/>
    </xf>
    <xf numFmtId="9" fontId="54" fillId="13" borderId="0" xfId="5" applyFont="1" applyFill="1" applyBorder="1" applyAlignment="1" applyProtection="1">
      <alignment horizontal="center" vertical="center"/>
    </xf>
    <xf numFmtId="0" fontId="53" fillId="85" borderId="0" xfId="0" applyFont="1" applyFill="1" applyAlignment="1">
      <alignment horizontal="center" vertical="center" wrapText="1"/>
    </xf>
    <xf numFmtId="0" fontId="56" fillId="8" borderId="0" xfId="0" applyFont="1" applyFill="1" applyAlignment="1">
      <alignment horizontal="center" vertical="center" wrapText="1"/>
    </xf>
    <xf numFmtId="0" fontId="63" fillId="12" borderId="10" xfId="0" applyFont="1" applyFill="1" applyBorder="1" applyAlignment="1">
      <alignment horizontal="center" vertical="center"/>
    </xf>
    <xf numFmtId="9" fontId="63" fillId="12" borderId="10" xfId="2" applyNumberFormat="1" applyFont="1" applyFill="1" applyBorder="1" applyAlignment="1">
      <alignment horizontal="center" vertical="center"/>
    </xf>
    <xf numFmtId="0" fontId="56" fillId="40" borderId="23" xfId="0" applyFont="1" applyFill="1" applyBorder="1" applyAlignment="1">
      <alignment horizontal="center" vertical="center" wrapText="1"/>
    </xf>
    <xf numFmtId="10" fontId="54" fillId="30" borderId="0" xfId="0" applyNumberFormat="1" applyFont="1" applyFill="1" applyAlignment="1">
      <alignment horizontal="center" vertical="center"/>
    </xf>
    <xf numFmtId="0" fontId="12" fillId="0" borderId="72" xfId="0" applyFont="1" applyBorder="1" applyAlignment="1">
      <alignment horizontal="center" vertical="center"/>
    </xf>
    <xf numFmtId="0" fontId="12" fillId="5" borderId="72" xfId="0" applyFont="1" applyFill="1" applyBorder="1" applyAlignment="1">
      <alignment horizontal="center" vertical="center"/>
    </xf>
    <xf numFmtId="0" fontId="257" fillId="85" borderId="74" xfId="0" applyFont="1" applyFill="1" applyBorder="1" applyAlignment="1">
      <alignment horizontal="center" vertical="center" wrapText="1"/>
    </xf>
    <xf numFmtId="10" fontId="253" fillId="5" borderId="74" xfId="14" applyNumberFormat="1" applyFont="1" applyFill="1" applyBorder="1" applyAlignment="1">
      <alignment horizontal="center" vertical="center"/>
    </xf>
    <xf numFmtId="0" fontId="257" fillId="85" borderId="75" xfId="0" applyFont="1" applyFill="1" applyBorder="1" applyAlignment="1">
      <alignment horizontal="center" vertical="center"/>
    </xf>
    <xf numFmtId="0" fontId="55" fillId="5" borderId="75" xfId="14" applyFont="1" applyFill="1" applyBorder="1" applyAlignment="1">
      <alignment vertical="center"/>
    </xf>
    <xf numFmtId="0" fontId="257" fillId="85" borderId="75" xfId="0" applyFont="1" applyFill="1" applyBorder="1" applyAlignment="1">
      <alignment horizontal="center" vertical="center" wrapText="1"/>
    </xf>
    <xf numFmtId="0" fontId="51" fillId="30" borderId="75" xfId="7" applyFont="1" applyFill="1" applyBorder="1" applyAlignment="1">
      <alignment horizontal="center" vertical="center" wrapText="1"/>
    </xf>
    <xf numFmtId="0" fontId="55" fillId="30" borderId="75" xfId="14" applyFont="1" applyFill="1" applyBorder="1" applyAlignment="1">
      <alignment horizontal="left" vertical="center" wrapText="1"/>
    </xf>
    <xf numFmtId="0" fontId="55" fillId="30" borderId="75" xfId="7" applyFont="1" applyFill="1" applyBorder="1" applyAlignment="1">
      <alignment horizontal="left" vertical="center" wrapText="1"/>
    </xf>
    <xf numFmtId="0" fontId="12" fillId="0" borderId="75" xfId="0" applyFont="1" applyBorder="1" applyAlignment="1">
      <alignment horizontal="center" vertical="center"/>
    </xf>
    <xf numFmtId="0" fontId="12" fillId="6" borderId="75" xfId="0" applyFont="1" applyFill="1" applyBorder="1" applyAlignment="1">
      <alignment horizontal="center" vertical="center"/>
    </xf>
    <xf numFmtId="0" fontId="55" fillId="6" borderId="75" xfId="14" applyFont="1" applyFill="1" applyBorder="1" applyAlignment="1">
      <alignment vertical="center"/>
    </xf>
    <xf numFmtId="0" fontId="257" fillId="85" borderId="73" xfId="0" applyFont="1" applyFill="1" applyBorder="1" applyAlignment="1">
      <alignment horizontal="center" vertical="center"/>
    </xf>
    <xf numFmtId="0" fontId="12" fillId="47" borderId="72" xfId="0" applyFont="1" applyFill="1" applyBorder="1" applyAlignment="1">
      <alignment horizontal="center" vertical="center"/>
    </xf>
    <xf numFmtId="0" fontId="55" fillId="47" borderId="73" xfId="14" applyFont="1" applyFill="1" applyBorder="1" applyAlignment="1">
      <alignment vertical="center"/>
    </xf>
    <xf numFmtId="0" fontId="12" fillId="7" borderId="75" xfId="0" applyFont="1" applyFill="1" applyBorder="1" applyAlignment="1">
      <alignment horizontal="center" vertical="center"/>
    </xf>
    <xf numFmtId="0" fontId="55" fillId="7" borderId="75" xfId="14" applyFont="1" applyFill="1" applyBorder="1" applyAlignment="1">
      <alignment vertical="center"/>
    </xf>
    <xf numFmtId="0" fontId="170" fillId="0" borderId="0" xfId="10" applyFont="1"/>
    <xf numFmtId="9" fontId="216" fillId="9" borderId="11" xfId="38" applyFont="1" applyFill="1" applyBorder="1" applyAlignment="1">
      <alignment vertical="center" wrapText="1"/>
    </xf>
    <xf numFmtId="10" fontId="45" fillId="12" borderId="15" xfId="19" applyNumberFormat="1" applyFont="1" applyFill="1" applyBorder="1" applyAlignment="1" applyProtection="1">
      <alignment horizontal="center" vertical="center"/>
    </xf>
    <xf numFmtId="0" fontId="170" fillId="0" borderId="0" xfId="10" applyFont="1" applyAlignment="1">
      <alignment wrapText="1"/>
    </xf>
    <xf numFmtId="9" fontId="45" fillId="12" borderId="15" xfId="19" applyFont="1" applyFill="1" applyBorder="1" applyAlignment="1" applyProtection="1">
      <alignment horizontal="center" vertical="center"/>
    </xf>
    <xf numFmtId="0" fontId="170" fillId="42" borderId="0" xfId="10" applyFont="1" applyFill="1" applyAlignment="1">
      <alignment wrapText="1"/>
    </xf>
    <xf numFmtId="0" fontId="170" fillId="13" borderId="0" xfId="10" applyFont="1" applyFill="1"/>
    <xf numFmtId="9" fontId="216" fillId="15" borderId="14" xfId="38" applyFont="1" applyFill="1" applyBorder="1" applyAlignment="1">
      <alignment vertical="center" wrapText="1"/>
    </xf>
    <xf numFmtId="0" fontId="170" fillId="13" borderId="0" xfId="10" applyFont="1" applyFill="1" applyAlignment="1">
      <alignment wrapText="1"/>
    </xf>
    <xf numFmtId="0" fontId="216" fillId="48" borderId="9" xfId="10" applyFont="1" applyFill="1" applyBorder="1" applyAlignment="1">
      <alignment horizontal="left" vertical="center" wrapText="1"/>
    </xf>
    <xf numFmtId="9" fontId="216" fillId="16" borderId="14" xfId="38" applyFont="1" applyFill="1" applyBorder="1" applyAlignment="1">
      <alignment vertical="center" wrapText="1"/>
    </xf>
    <xf numFmtId="0" fontId="170" fillId="48" borderId="9" xfId="11" applyFont="1" applyFill="1" applyBorder="1" applyAlignment="1">
      <alignment vertical="center" wrapText="1"/>
    </xf>
    <xf numFmtId="0" fontId="258" fillId="13" borderId="0" xfId="10" applyFont="1" applyFill="1" applyAlignment="1">
      <alignment horizontal="center" vertical="center"/>
    </xf>
    <xf numFmtId="9" fontId="230" fillId="12" borderId="15" xfId="19" applyFont="1" applyFill="1" applyBorder="1" applyAlignment="1" applyProtection="1">
      <alignment horizontal="center" vertical="center"/>
    </xf>
    <xf numFmtId="0" fontId="216" fillId="12" borderId="0" xfId="10" applyFont="1" applyFill="1"/>
    <xf numFmtId="0" fontId="259" fillId="19" borderId="17" xfId="0" applyFont="1" applyFill="1" applyBorder="1" applyAlignment="1">
      <alignment horizontal="center" vertical="center" wrapText="1" readingOrder="1"/>
    </xf>
    <xf numFmtId="0" fontId="259" fillId="19" borderId="18" xfId="0" applyFont="1" applyFill="1" applyBorder="1" applyAlignment="1">
      <alignment horizontal="center" vertical="center" wrapText="1" readingOrder="1"/>
    </xf>
    <xf numFmtId="0" fontId="260" fillId="18" borderId="19" xfId="0" applyFont="1" applyFill="1" applyBorder="1" applyAlignment="1">
      <alignment horizontal="center" vertical="center" wrapText="1" readingOrder="1"/>
    </xf>
    <xf numFmtId="0" fontId="261" fillId="20" borderId="20" xfId="0" applyFont="1" applyFill="1" applyBorder="1" applyAlignment="1">
      <alignment horizontal="center" vertical="center" wrapText="1" readingOrder="1"/>
    </xf>
    <xf numFmtId="0" fontId="261" fillId="21" borderId="21" xfId="0" applyFont="1" applyFill="1" applyBorder="1" applyAlignment="1">
      <alignment horizontal="center" vertical="center" wrapText="1" readingOrder="1"/>
    </xf>
    <xf numFmtId="0" fontId="261" fillId="20" borderId="22" xfId="0" applyFont="1" applyFill="1" applyBorder="1" applyAlignment="1">
      <alignment horizontal="center" vertical="center" wrapText="1" readingOrder="1"/>
    </xf>
    <xf numFmtId="0" fontId="260" fillId="13" borderId="21" xfId="0" applyFont="1" applyFill="1" applyBorder="1" applyAlignment="1">
      <alignment horizontal="center" vertical="center" wrapText="1" readingOrder="1"/>
    </xf>
    <xf numFmtId="0" fontId="261" fillId="13" borderId="22" xfId="0" applyFont="1" applyFill="1" applyBorder="1" applyAlignment="1">
      <alignment horizontal="center" vertical="center" wrapText="1" readingOrder="1"/>
    </xf>
    <xf numFmtId="0" fontId="56" fillId="40" borderId="10" xfId="0" applyFont="1" applyFill="1" applyBorder="1" applyAlignment="1">
      <alignment horizontal="center" wrapText="1"/>
    </xf>
    <xf numFmtId="0" fontId="56" fillId="9" borderId="0" xfId="0" applyFont="1" applyFill="1" applyAlignment="1">
      <alignment vertical="center" wrapText="1"/>
    </xf>
    <xf numFmtId="0" fontId="102" fillId="13" borderId="0" xfId="0" applyFont="1" applyFill="1" applyAlignment="1">
      <alignment horizontal="center" vertical="center" wrapText="1"/>
    </xf>
    <xf numFmtId="9" fontId="63" fillId="11" borderId="10" xfId="5" applyFont="1" applyFill="1" applyBorder="1" applyAlignment="1">
      <alignment horizontal="center" vertical="center" wrapText="1"/>
    </xf>
    <xf numFmtId="9" fontId="80" fillId="12" borderId="42" xfId="19" applyFont="1" applyFill="1" applyBorder="1" applyAlignment="1" applyProtection="1">
      <alignment horizontal="center" vertical="center"/>
    </xf>
    <xf numFmtId="6" fontId="63" fillId="0" borderId="2" xfId="0" applyNumberFormat="1" applyFont="1" applyBorder="1" applyAlignment="1">
      <alignment horizontal="left" vertical="center" wrapText="1"/>
    </xf>
    <xf numFmtId="0" fontId="66" fillId="0" borderId="0" xfId="0" applyFont="1" applyAlignment="1">
      <alignment horizontal="right"/>
    </xf>
    <xf numFmtId="10" fontId="80" fillId="12" borderId="24" xfId="19" applyNumberFormat="1" applyFont="1" applyFill="1" applyBorder="1" applyAlignment="1" applyProtection="1">
      <alignment horizontal="center" vertical="center"/>
    </xf>
    <xf numFmtId="6" fontId="63" fillId="0" borderId="4" xfId="0" applyNumberFormat="1" applyFont="1" applyBorder="1" applyAlignment="1">
      <alignment vertical="top" wrapText="1"/>
    </xf>
    <xf numFmtId="166" fontId="63" fillId="11" borderId="16" xfId="0" applyNumberFormat="1" applyFont="1" applyFill="1" applyBorder="1" applyAlignment="1">
      <alignment horizontal="center" vertical="center" wrapText="1"/>
    </xf>
    <xf numFmtId="166" fontId="63" fillId="11" borderId="9" xfId="0" applyNumberFormat="1" applyFont="1" applyFill="1" applyBorder="1" applyAlignment="1">
      <alignment horizontal="center" vertical="center" wrapText="1"/>
    </xf>
    <xf numFmtId="0" fontId="28" fillId="12" borderId="75" xfId="0" applyFont="1" applyFill="1" applyBorder="1" applyAlignment="1">
      <alignment horizontal="center" vertical="center" wrapText="1"/>
    </xf>
    <xf numFmtId="41" fontId="28" fillId="12" borderId="75" xfId="0" applyNumberFormat="1" applyFont="1" applyFill="1" applyBorder="1" applyAlignment="1">
      <alignment horizontal="center" vertical="center" wrapText="1"/>
    </xf>
    <xf numFmtId="3" fontId="39" fillId="12" borderId="9" xfId="0" applyNumberFormat="1" applyFont="1" applyFill="1" applyBorder="1" applyAlignment="1">
      <alignment horizontal="center" vertical="center" wrapText="1"/>
    </xf>
    <xf numFmtId="3" fontId="262" fillId="12" borderId="9" xfId="0" applyNumberFormat="1" applyFont="1" applyFill="1" applyBorder="1" applyAlignment="1">
      <alignment horizontal="center" vertical="center" wrapText="1"/>
    </xf>
    <xf numFmtId="0" fontId="39" fillId="12" borderId="9" xfId="0" applyFont="1" applyFill="1" applyBorder="1" applyAlignment="1">
      <alignment horizontal="center" vertical="center" wrapText="1"/>
    </xf>
    <xf numFmtId="10" fontId="263" fillId="12" borderId="9" xfId="5" applyNumberFormat="1" applyFont="1" applyFill="1" applyBorder="1" applyAlignment="1" applyProtection="1">
      <alignment horizontal="center" vertical="center"/>
    </xf>
    <xf numFmtId="0" fontId="39" fillId="11" borderId="15" xfId="0" applyFont="1" applyFill="1" applyBorder="1" applyAlignment="1">
      <alignment horizontal="center" vertical="center" wrapText="1"/>
    </xf>
    <xf numFmtId="0" fontId="28" fillId="48" borderId="13" xfId="0" applyFont="1" applyFill="1" applyBorder="1" applyAlignment="1">
      <alignment horizontal="center" vertical="center" wrapText="1"/>
    </xf>
    <xf numFmtId="9" fontId="22" fillId="11" borderId="9" xfId="0" applyNumberFormat="1" applyFont="1" applyFill="1" applyBorder="1" applyAlignment="1">
      <alignment horizontal="center" vertical="center" wrapText="1"/>
    </xf>
    <xf numFmtId="3" fontId="28" fillId="12" borderId="9" xfId="0" applyNumberFormat="1" applyFont="1" applyFill="1" applyBorder="1" applyAlignment="1">
      <alignment horizontal="center" vertical="center"/>
    </xf>
    <xf numFmtId="9" fontId="43" fillId="12" borderId="13" xfId="7" applyNumberFormat="1" applyFont="1" applyFill="1" applyBorder="1" applyAlignment="1">
      <alignment horizontal="center" vertical="center" wrapText="1"/>
    </xf>
    <xf numFmtId="1" fontId="18" fillId="12" borderId="9" xfId="4" applyNumberFormat="1" applyFont="1" applyFill="1" applyBorder="1" applyAlignment="1">
      <alignment horizontal="center" vertical="center" wrapText="1"/>
    </xf>
    <xf numFmtId="166" fontId="95" fillId="11" borderId="9" xfId="0" applyNumberFormat="1" applyFont="1" applyFill="1" applyBorder="1" applyAlignment="1">
      <alignment horizontal="center" vertical="center" wrapText="1"/>
    </xf>
    <xf numFmtId="49" fontId="95" fillId="11" borderId="9" xfId="2" applyNumberFormat="1" applyFont="1" applyFill="1" applyBorder="1" applyAlignment="1" applyProtection="1">
      <alignment horizontal="justify" vertical="justify" wrapText="1"/>
      <protection locked="0"/>
    </xf>
    <xf numFmtId="0" fontId="25" fillId="36" borderId="22" xfId="7" applyFont="1" applyFill="1" applyBorder="1" applyAlignment="1">
      <alignment horizontal="center" vertical="center" wrapText="1"/>
    </xf>
    <xf numFmtId="0" fontId="24" fillId="32" borderId="22" xfId="0" applyFont="1" applyFill="1" applyBorder="1" applyAlignment="1">
      <alignment horizontal="center" vertical="center" wrapText="1"/>
    </xf>
    <xf numFmtId="0" fontId="39" fillId="12" borderId="15" xfId="0" applyFont="1" applyFill="1" applyBorder="1" applyAlignment="1">
      <alignment horizontal="center" vertical="center" wrapText="1"/>
    </xf>
    <xf numFmtId="0" fontId="24" fillId="36" borderId="22" xfId="0" applyFont="1" applyFill="1" applyBorder="1" applyAlignment="1">
      <alignment horizontal="center" vertical="center" wrapText="1"/>
    </xf>
    <xf numFmtId="4" fontId="39" fillId="11" borderId="15" xfId="0" applyNumberFormat="1" applyFont="1" applyFill="1" applyBorder="1" applyAlignment="1">
      <alignment horizontal="center" vertical="center" wrapText="1"/>
    </xf>
    <xf numFmtId="3" fontId="24" fillId="32" borderId="22" xfId="0" applyNumberFormat="1" applyFont="1" applyFill="1" applyBorder="1" applyAlignment="1">
      <alignment horizontal="center" vertical="center" wrapText="1"/>
    </xf>
    <xf numFmtId="9" fontId="24" fillId="36" borderId="22" xfId="0" applyNumberFormat="1" applyFont="1" applyFill="1" applyBorder="1" applyAlignment="1">
      <alignment horizontal="center" vertical="center" wrapText="1"/>
    </xf>
    <xf numFmtId="0" fontId="25" fillId="36" borderId="52" xfId="0" applyFont="1" applyFill="1" applyBorder="1" applyAlignment="1">
      <alignment horizontal="center" vertical="center" wrapText="1"/>
    </xf>
    <xf numFmtId="3" fontId="24" fillId="36" borderId="22" xfId="0" applyNumberFormat="1" applyFont="1" applyFill="1" applyBorder="1" applyAlignment="1">
      <alignment horizontal="center" vertical="center" wrapText="1"/>
    </xf>
    <xf numFmtId="167" fontId="24" fillId="32" borderId="22" xfId="5" applyNumberFormat="1" applyFont="1" applyFill="1" applyBorder="1" applyAlignment="1">
      <alignment horizontal="center" vertical="center"/>
    </xf>
    <xf numFmtId="9" fontId="24" fillId="36" borderId="22" xfId="5" applyFont="1" applyFill="1" applyBorder="1" applyAlignment="1">
      <alignment horizontal="center" vertical="center"/>
    </xf>
    <xf numFmtId="0" fontId="39" fillId="11" borderId="9" xfId="0" applyFont="1" applyFill="1" applyBorder="1" applyAlignment="1">
      <alignment horizontal="center" vertical="center" wrapText="1"/>
    </xf>
    <xf numFmtId="0" fontId="24" fillId="55" borderId="18" xfId="7" applyFont="1" applyFill="1" applyBorder="1" applyAlignment="1" applyProtection="1">
      <alignment horizontal="center" vertical="center" wrapText="1"/>
    </xf>
    <xf numFmtId="0" fontId="24" fillId="55" borderId="22" xfId="0" applyFont="1" applyFill="1" applyBorder="1" applyAlignment="1">
      <alignment horizontal="center" vertical="center" wrapText="1"/>
    </xf>
    <xf numFmtId="9" fontId="24" fillId="55" borderId="22" xfId="5" applyFont="1" applyFill="1" applyBorder="1" applyAlignment="1" applyProtection="1">
      <alignment horizontal="center" vertical="center" wrapText="1"/>
    </xf>
    <xf numFmtId="9" fontId="24" fillId="36" borderId="22" xfId="5" applyFont="1" applyFill="1" applyBorder="1" applyAlignment="1">
      <alignment horizontal="center" vertical="center" wrapText="1"/>
    </xf>
    <xf numFmtId="0" fontId="24" fillId="36" borderId="22" xfId="0" applyFont="1" applyFill="1" applyBorder="1" applyAlignment="1">
      <alignment horizontal="center" vertical="center"/>
    </xf>
    <xf numFmtId="0" fontId="24" fillId="32" borderId="20" xfId="0" applyFont="1" applyFill="1" applyBorder="1" applyAlignment="1">
      <alignment horizontal="center" vertical="center" wrapText="1"/>
    </xf>
    <xf numFmtId="166" fontId="24" fillId="32" borderId="20" xfId="0" applyNumberFormat="1" applyFont="1" applyFill="1" applyBorder="1" applyAlignment="1">
      <alignment horizontal="center" vertical="center"/>
    </xf>
    <xf numFmtId="0" fontId="25" fillId="32" borderId="20" xfId="0" applyFont="1" applyFill="1" applyBorder="1" applyAlignment="1">
      <alignment horizontal="center" vertical="center" wrapText="1"/>
    </xf>
    <xf numFmtId="0" fontId="39" fillId="9" borderId="14" xfId="0" applyFont="1" applyFill="1" applyBorder="1" applyAlignment="1">
      <alignment vertical="center" wrapText="1"/>
    </xf>
    <xf numFmtId="9" fontId="39" fillId="12" borderId="15" xfId="19" applyFont="1" applyFill="1" applyBorder="1" applyAlignment="1" applyProtection="1">
      <alignment horizontal="center" vertical="center"/>
    </xf>
    <xf numFmtId="186" fontId="18" fillId="11" borderId="9" xfId="0" applyNumberFormat="1" applyFont="1" applyFill="1" applyBorder="1" applyAlignment="1">
      <alignment horizontal="center" vertical="center" wrapText="1"/>
    </xf>
    <xf numFmtId="167" fontId="4" fillId="12" borderId="15" xfId="19" applyNumberFormat="1" applyFont="1" applyFill="1" applyBorder="1" applyAlignment="1" applyProtection="1">
      <alignment horizontal="center" vertical="center"/>
    </xf>
    <xf numFmtId="187" fontId="0" fillId="0" borderId="0" xfId="0" applyNumberFormat="1"/>
    <xf numFmtId="9" fontId="4" fillId="12" borderId="15" xfId="19" applyFont="1" applyFill="1" applyBorder="1" applyAlignment="1" applyProtection="1">
      <alignment horizontal="center" vertical="center"/>
    </xf>
    <xf numFmtId="9" fontId="18" fillId="12" borderId="9" xfId="0" applyNumberFormat="1" applyFont="1" applyFill="1" applyBorder="1" applyAlignment="1">
      <alignment horizontal="justify" vertical="top" wrapText="1"/>
    </xf>
    <xf numFmtId="164" fontId="18" fillId="11" borderId="9" xfId="0" applyNumberFormat="1" applyFont="1" applyFill="1" applyBorder="1" applyAlignment="1">
      <alignment horizontal="center" vertical="center" wrapText="1"/>
    </xf>
    <xf numFmtId="9" fontId="39" fillId="27" borderId="15" xfId="19" applyFont="1" applyFill="1" applyBorder="1" applyAlignment="1" applyProtection="1">
      <alignment horizontal="center" vertical="center"/>
    </xf>
    <xf numFmtId="0" fontId="28" fillId="12" borderId="9" xfId="0" applyFont="1" applyFill="1" applyBorder="1" applyAlignment="1">
      <alignment vertical="center" wrapText="1"/>
    </xf>
    <xf numFmtId="10" fontId="28" fillId="11" borderId="9" xfId="0" applyNumberFormat="1" applyFont="1" applyFill="1" applyBorder="1" applyAlignment="1">
      <alignment horizontal="center" vertical="center" wrapText="1"/>
    </xf>
    <xf numFmtId="9" fontId="39" fillId="12" borderId="9" xfId="19" applyFont="1" applyFill="1" applyBorder="1" applyAlignment="1" applyProtection="1">
      <alignment horizontal="center" vertical="center"/>
    </xf>
    <xf numFmtId="0" fontId="28" fillId="13" borderId="0" xfId="0" applyFont="1" applyFill="1"/>
    <xf numFmtId="0" fontId="18" fillId="12" borderId="10" xfId="0" applyFont="1" applyFill="1" applyBorder="1" applyAlignment="1">
      <alignment vertical="center" wrapText="1"/>
    </xf>
    <xf numFmtId="9" fontId="4" fillId="12" borderId="9" xfId="19" applyFont="1" applyFill="1" applyBorder="1" applyAlignment="1" applyProtection="1">
      <alignment horizontal="center" vertical="center"/>
    </xf>
    <xf numFmtId="41" fontId="0" fillId="0" borderId="0" xfId="2" applyFont="1"/>
    <xf numFmtId="41" fontId="0" fillId="0" borderId="0" xfId="0" applyNumberFormat="1"/>
    <xf numFmtId="0" fontId="18" fillId="11" borderId="12" xfId="0" applyFont="1" applyFill="1" applyBorder="1" applyAlignment="1">
      <alignment vertical="center" wrapText="1"/>
    </xf>
    <xf numFmtId="0" fontId="91" fillId="49" borderId="9" xfId="0" applyFont="1" applyFill="1" applyBorder="1" applyAlignment="1">
      <alignment horizontal="justify" vertical="center" wrapText="1"/>
    </xf>
    <xf numFmtId="0" fontId="91" fillId="49" borderId="9" xfId="0" applyFont="1" applyFill="1" applyBorder="1" applyAlignment="1">
      <alignment horizontal="center" vertical="center" wrapText="1"/>
    </xf>
    <xf numFmtId="9" fontId="91" fillId="49" borderId="9" xfId="0" applyNumberFormat="1" applyFont="1" applyFill="1" applyBorder="1" applyAlignment="1">
      <alignment horizontal="center" vertical="center" wrapText="1"/>
    </xf>
    <xf numFmtId="0" fontId="91" fillId="48" borderId="9" xfId="0" applyFont="1" applyFill="1" applyBorder="1" applyAlignment="1">
      <alignment horizontal="justify" vertical="center" wrapText="1"/>
    </xf>
    <xf numFmtId="10" fontId="39" fillId="12" borderId="9" xfId="19" applyNumberFormat="1" applyFont="1" applyFill="1" applyBorder="1" applyAlignment="1" applyProtection="1">
      <alignment horizontal="center" vertical="center"/>
    </xf>
    <xf numFmtId="0" fontId="264" fillId="41" borderId="0" xfId="14" applyFont="1" applyFill="1" applyAlignment="1">
      <alignment horizontal="center" vertical="center"/>
    </xf>
    <xf numFmtId="9" fontId="28" fillId="0" borderId="0" xfId="5" applyFont="1" applyFill="1" applyBorder="1" applyAlignment="1" applyProtection="1">
      <alignment horizontal="center"/>
    </xf>
    <xf numFmtId="2" fontId="0" fillId="0" borderId="0" xfId="5" applyNumberFormat="1" applyFont="1" applyFill="1" applyBorder="1" applyAlignment="1" applyProtection="1">
      <alignment horizontal="center"/>
    </xf>
    <xf numFmtId="172" fontId="28" fillId="12" borderId="15" xfId="26" applyFont="1" applyFill="1" applyBorder="1" applyAlignment="1">
      <alignment horizontal="left" vertical="center" wrapText="1"/>
    </xf>
    <xf numFmtId="0" fontId="39" fillId="46" borderId="9" xfId="0" applyFont="1" applyFill="1" applyBorder="1" applyAlignment="1">
      <alignment horizontal="center" vertical="center" wrapText="1"/>
    </xf>
    <xf numFmtId="0" fontId="39" fillId="46" borderId="13" xfId="0" applyFont="1" applyFill="1" applyBorder="1" applyAlignment="1">
      <alignment horizontal="center" vertical="center" wrapText="1"/>
    </xf>
    <xf numFmtId="188" fontId="39" fillId="46" borderId="9" xfId="4" applyNumberFormat="1" applyFont="1" applyFill="1" applyBorder="1" applyAlignment="1" applyProtection="1">
      <alignment horizontal="center" vertical="center" wrapText="1"/>
    </xf>
    <xf numFmtId="6" fontId="28" fillId="12" borderId="15" xfId="4" applyNumberFormat="1" applyFont="1" applyFill="1" applyBorder="1" applyAlignment="1">
      <alignment horizontal="center" vertical="center" wrapText="1"/>
    </xf>
    <xf numFmtId="171" fontId="95" fillId="11" borderId="9" xfId="0" applyNumberFormat="1" applyFont="1" applyFill="1" applyBorder="1" applyAlignment="1">
      <alignment horizontal="center" vertical="center" wrapText="1"/>
    </xf>
    <xf numFmtId="0" fontId="56" fillId="40" borderId="145" xfId="0" applyFont="1" applyFill="1" applyBorder="1" applyAlignment="1">
      <alignment horizontal="center" vertical="center" wrapText="1"/>
    </xf>
    <xf numFmtId="0" fontId="56" fillId="40" borderId="146" xfId="0" applyFont="1" applyFill="1" applyBorder="1" applyAlignment="1">
      <alignment horizontal="center" vertical="center" wrapText="1"/>
    </xf>
    <xf numFmtId="0" fontId="70" fillId="40" borderId="147" xfId="0" applyFont="1" applyFill="1" applyBorder="1" applyAlignment="1">
      <alignment horizontal="center" vertical="center" wrapText="1"/>
    </xf>
    <xf numFmtId="0" fontId="197" fillId="0" borderId="4" xfId="0" applyFont="1" applyBorder="1"/>
    <xf numFmtId="9" fontId="197" fillId="0" borderId="4" xfId="5" applyFont="1" applyFill="1" applyBorder="1" applyAlignment="1" applyProtection="1">
      <alignment horizontal="center"/>
    </xf>
    <xf numFmtId="9" fontId="232" fillId="0" borderId="4" xfId="5" applyFont="1" applyFill="1" applyBorder="1" applyAlignment="1" applyProtection="1">
      <alignment horizontal="center"/>
    </xf>
    <xf numFmtId="9" fontId="233" fillId="0" borderId="4" xfId="5" applyFont="1" applyFill="1" applyBorder="1" applyAlignment="1">
      <alignment horizontal="center" vertical="center" wrapText="1"/>
    </xf>
    <xf numFmtId="0" fontId="199" fillId="12" borderId="67" xfId="0" applyFont="1" applyFill="1" applyBorder="1" applyAlignment="1">
      <alignment horizontal="center" vertical="center" wrapText="1"/>
    </xf>
    <xf numFmtId="174" fontId="199" fillId="12" borderId="67" xfId="0" applyNumberFormat="1" applyFont="1" applyFill="1" applyBorder="1" applyAlignment="1">
      <alignment horizontal="center" vertical="center" wrapText="1"/>
    </xf>
    <xf numFmtId="172" fontId="143" fillId="12" borderId="67" xfId="0" applyNumberFormat="1" applyFont="1" applyFill="1" applyBorder="1" applyAlignment="1">
      <alignment horizontal="left" vertical="center" wrapText="1"/>
    </xf>
    <xf numFmtId="9" fontId="178" fillId="12" borderId="67" xfId="5" applyFont="1" applyFill="1" applyBorder="1" applyAlignment="1">
      <alignment horizontal="center" vertical="center" wrapText="1"/>
    </xf>
    <xf numFmtId="0" fontId="143" fillId="57" borderId="67" xfId="0" applyFont="1" applyFill="1" applyBorder="1" applyAlignment="1">
      <alignment horizontal="left" vertical="center" wrapText="1"/>
    </xf>
    <xf numFmtId="172" fontId="143" fillId="12" borderId="67" xfId="4" applyNumberFormat="1" applyFont="1" applyFill="1" applyBorder="1" applyAlignment="1">
      <alignment horizontal="left" vertical="center" wrapText="1"/>
    </xf>
    <xf numFmtId="9" fontId="203" fillId="12" borderId="67" xfId="5" applyFont="1" applyFill="1" applyBorder="1" applyAlignment="1">
      <alignment horizontal="center" vertical="center" wrapText="1"/>
    </xf>
    <xf numFmtId="3" fontId="143" fillId="57" borderId="67" xfId="0" applyNumberFormat="1" applyFont="1" applyFill="1" applyBorder="1" applyAlignment="1">
      <alignment horizontal="left" vertical="center" wrapText="1"/>
    </xf>
    <xf numFmtId="3" fontId="199" fillId="12" borderId="67" xfId="0" applyNumberFormat="1" applyFont="1" applyFill="1" applyBorder="1" applyAlignment="1">
      <alignment horizontal="center" vertical="center" wrapText="1"/>
    </xf>
    <xf numFmtId="3" fontId="143" fillId="12" borderId="67" xfId="0" applyNumberFormat="1" applyFont="1" applyFill="1" applyBorder="1" applyAlignment="1">
      <alignment horizontal="center" vertical="center" wrapText="1"/>
    </xf>
    <xf numFmtId="9" fontId="204" fillId="12" borderId="67" xfId="5" applyFont="1" applyFill="1" applyBorder="1" applyAlignment="1">
      <alignment horizontal="center" vertical="center" wrapText="1"/>
    </xf>
    <xf numFmtId="9" fontId="199" fillId="12" borderId="67" xfId="0" applyNumberFormat="1" applyFont="1" applyFill="1" applyBorder="1" applyAlignment="1">
      <alignment horizontal="center" vertical="center" wrapText="1"/>
    </xf>
    <xf numFmtId="9" fontId="143" fillId="12" borderId="67" xfId="5" applyFont="1" applyFill="1" applyBorder="1" applyAlignment="1">
      <alignment horizontal="center" vertical="center" wrapText="1"/>
    </xf>
    <xf numFmtId="4" fontId="143" fillId="57" borderId="67" xfId="0" applyNumberFormat="1" applyFont="1" applyFill="1" applyBorder="1" applyAlignment="1">
      <alignment horizontal="left" vertical="center" wrapText="1"/>
    </xf>
    <xf numFmtId="9" fontId="199" fillId="12" borderId="67" xfId="5" applyFont="1" applyFill="1" applyBorder="1" applyAlignment="1">
      <alignment horizontal="center" vertical="center"/>
    </xf>
    <xf numFmtId="3" fontId="199" fillId="12" borderId="67" xfId="0" applyNumberFormat="1" applyFont="1" applyFill="1" applyBorder="1" applyAlignment="1">
      <alignment horizontal="center" vertical="center"/>
    </xf>
    <xf numFmtId="0" fontId="143" fillId="12" borderId="67" xfId="0" applyFont="1" applyFill="1" applyBorder="1" applyAlignment="1">
      <alignment horizontal="center" vertical="center" wrapText="1"/>
    </xf>
    <xf numFmtId="167" fontId="199" fillId="12" borderId="67" xfId="5" applyNumberFormat="1" applyFont="1" applyFill="1" applyBorder="1" applyAlignment="1">
      <alignment horizontal="center" vertical="center"/>
    </xf>
    <xf numFmtId="9" fontId="143" fillId="12" borderId="67" xfId="0" applyNumberFormat="1" applyFont="1" applyFill="1" applyBorder="1" applyAlignment="1">
      <alignment horizontal="center" vertical="center" wrapText="1"/>
    </xf>
    <xf numFmtId="0" fontId="206" fillId="12" borderId="67" xfId="0" applyFont="1" applyFill="1" applyBorder="1" applyAlignment="1">
      <alignment horizontal="center" vertical="center" wrapText="1"/>
    </xf>
    <xf numFmtId="9" fontId="206" fillId="12" borderId="67" xfId="5" applyFont="1" applyFill="1" applyBorder="1" applyAlignment="1">
      <alignment horizontal="center" vertical="center"/>
    </xf>
    <xf numFmtId="9" fontId="206" fillId="12" borderId="67" xfId="0" applyNumberFormat="1" applyFont="1" applyFill="1" applyBorder="1" applyAlignment="1">
      <alignment horizontal="center" vertical="center" wrapText="1"/>
    </xf>
    <xf numFmtId="9" fontId="206" fillId="12" borderId="67" xfId="5" applyFont="1" applyFill="1" applyBorder="1" applyAlignment="1">
      <alignment horizontal="center" vertical="center" wrapText="1"/>
    </xf>
    <xf numFmtId="0" fontId="206" fillId="57" borderId="67" xfId="0" applyFont="1" applyFill="1" applyBorder="1" applyAlignment="1">
      <alignment horizontal="left" vertical="center" wrapText="1"/>
    </xf>
    <xf numFmtId="9" fontId="196" fillId="12" borderId="67" xfId="5" applyFont="1" applyFill="1" applyBorder="1" applyAlignment="1">
      <alignment horizontal="center" vertical="center" wrapText="1"/>
    </xf>
    <xf numFmtId="0" fontId="199" fillId="12" borderId="67" xfId="0" applyFont="1" applyFill="1" applyBorder="1" applyAlignment="1">
      <alignment horizontal="left" vertical="center" wrapText="1"/>
    </xf>
    <xf numFmtId="3" fontId="197" fillId="12" borderId="67" xfId="0" applyNumberFormat="1" applyFont="1" applyFill="1" applyBorder="1" applyAlignment="1">
      <alignment horizontal="center" vertical="center" wrapText="1"/>
    </xf>
    <xf numFmtId="169" fontId="199" fillId="12" borderId="67" xfId="1" applyNumberFormat="1" applyFont="1" applyFill="1" applyBorder="1" applyAlignment="1">
      <alignment horizontal="center" vertical="center"/>
    </xf>
    <xf numFmtId="0" fontId="197" fillId="12" borderId="67" xfId="0" applyFont="1" applyFill="1" applyBorder="1" applyAlignment="1">
      <alignment horizontal="center" vertical="center" wrapText="1"/>
    </xf>
    <xf numFmtId="9" fontId="197" fillId="12" borderId="67" xfId="0" applyNumberFormat="1" applyFont="1" applyFill="1" applyBorder="1" applyAlignment="1">
      <alignment horizontal="center" vertical="center" wrapText="1"/>
    </xf>
    <xf numFmtId="9" fontId="197" fillId="12" borderId="67" xfId="5" applyFont="1" applyFill="1" applyBorder="1" applyAlignment="1">
      <alignment horizontal="center" vertical="center" wrapText="1"/>
    </xf>
    <xf numFmtId="0" fontId="197" fillId="57" borderId="67" xfId="0" applyFont="1" applyFill="1" applyBorder="1" applyAlignment="1">
      <alignment horizontal="left" vertical="center" wrapText="1"/>
    </xf>
    <xf numFmtId="0" fontId="137" fillId="12" borderId="67" xfId="0" applyFont="1" applyFill="1" applyBorder="1" applyAlignment="1">
      <alignment vertical="center" wrapText="1"/>
    </xf>
    <xf numFmtId="0" fontId="197" fillId="12" borderId="67" xfId="0" applyFont="1" applyFill="1" applyBorder="1"/>
    <xf numFmtId="9" fontId="199" fillId="12" borderId="67" xfId="5" applyFont="1" applyFill="1" applyBorder="1" applyAlignment="1">
      <alignment horizontal="center" vertical="center" wrapText="1"/>
    </xf>
    <xf numFmtId="0" fontId="199" fillId="12" borderId="67" xfId="0" applyFont="1" applyFill="1" applyBorder="1" applyAlignment="1">
      <alignment horizontal="center" vertical="center"/>
    </xf>
    <xf numFmtId="2" fontId="143" fillId="12" borderId="67" xfId="5" applyNumberFormat="1" applyFont="1" applyFill="1" applyBorder="1" applyAlignment="1">
      <alignment horizontal="center" vertical="center" wrapText="1"/>
    </xf>
    <xf numFmtId="0" fontId="137" fillId="57" borderId="67" xfId="0" applyFont="1" applyFill="1" applyBorder="1" applyAlignment="1">
      <alignment vertical="center" wrapText="1"/>
    </xf>
    <xf numFmtId="0" fontId="197" fillId="57" borderId="67" xfId="0" applyFont="1" applyFill="1" applyBorder="1"/>
    <xf numFmtId="0" fontId="199" fillId="12" borderId="67" xfId="7" applyFont="1" applyFill="1" applyBorder="1" applyAlignment="1">
      <alignment horizontal="center" vertical="center" wrapText="1"/>
    </xf>
    <xf numFmtId="10" fontId="143" fillId="12" borderId="67" xfId="5" applyNumberFormat="1" applyFont="1" applyFill="1" applyBorder="1" applyAlignment="1">
      <alignment horizontal="center" vertical="center" wrapText="1"/>
    </xf>
    <xf numFmtId="0" fontId="143" fillId="12" borderId="67" xfId="0" applyFont="1" applyFill="1" applyBorder="1" applyAlignment="1">
      <alignment horizontal="left" vertical="center" wrapText="1"/>
    </xf>
    <xf numFmtId="0" fontId="197" fillId="12" borderId="67" xfId="0" applyFont="1" applyFill="1" applyBorder="1" applyAlignment="1">
      <alignment horizontal="center" vertical="center"/>
    </xf>
    <xf numFmtId="0" fontId="198" fillId="12" borderId="67" xfId="0" applyFont="1" applyFill="1" applyBorder="1" applyAlignment="1">
      <alignment horizontal="center" vertical="center" wrapText="1"/>
    </xf>
    <xf numFmtId="9" fontId="200" fillId="12" borderId="67" xfId="5" applyFont="1" applyFill="1" applyBorder="1" applyAlignment="1">
      <alignment horizontal="center" vertical="center" wrapText="1"/>
    </xf>
    <xf numFmtId="6" fontId="200" fillId="57" borderId="67" xfId="0" applyNumberFormat="1" applyFont="1" applyFill="1" applyBorder="1" applyAlignment="1">
      <alignment horizontal="justify" vertical="center" wrapText="1"/>
    </xf>
    <xf numFmtId="0" fontId="137" fillId="0" borderId="67" xfId="0" applyFont="1" applyBorder="1" applyAlignment="1">
      <alignment vertical="center" wrapText="1"/>
    </xf>
    <xf numFmtId="0" fontId="197" fillId="0" borderId="67" xfId="0" applyFont="1" applyBorder="1"/>
    <xf numFmtId="0" fontId="206" fillId="12" borderId="67" xfId="0" applyFont="1" applyFill="1" applyBorder="1" applyAlignment="1">
      <alignment horizontal="center" vertical="center"/>
    </xf>
    <xf numFmtId="10" fontId="206" fillId="12" borderId="67" xfId="0" applyNumberFormat="1" applyFont="1" applyFill="1" applyBorder="1" applyAlignment="1">
      <alignment horizontal="center" vertical="center" wrapText="1"/>
    </xf>
    <xf numFmtId="0" fontId="198" fillId="0" borderId="67" xfId="0" applyFont="1" applyBorder="1" applyAlignment="1">
      <alignment horizontal="center" vertical="center" wrapText="1"/>
    </xf>
    <xf numFmtId="0" fontId="265" fillId="8" borderId="0" xfId="0" applyFont="1" applyFill="1" applyAlignment="1">
      <alignment horizontal="center" vertical="center" wrapText="1"/>
    </xf>
    <xf numFmtId="0" fontId="7" fillId="8" borderId="0" xfId="0" applyFont="1" applyFill="1" applyAlignment="1">
      <alignment horizontal="center" vertical="center" wrapText="1"/>
    </xf>
    <xf numFmtId="0" fontId="265" fillId="40" borderId="10" xfId="0" applyFont="1" applyFill="1" applyBorder="1" applyAlignment="1">
      <alignment horizontal="center" vertical="center" wrapText="1"/>
    </xf>
    <xf numFmtId="0" fontId="7" fillId="40" borderId="10" xfId="0" applyFont="1" applyFill="1" applyBorder="1" applyAlignment="1">
      <alignment horizontal="center" vertical="center" wrapText="1"/>
    </xf>
    <xf numFmtId="0" fontId="265" fillId="9" borderId="14" xfId="0" applyFont="1" applyFill="1" applyBorder="1" applyAlignment="1">
      <alignment vertical="center" wrapText="1"/>
    </xf>
    <xf numFmtId="169" fontId="266" fillId="12" borderId="15" xfId="0" applyNumberFormat="1" applyFont="1" applyFill="1" applyBorder="1" applyAlignment="1">
      <alignment horizontal="center" vertical="center" wrapText="1"/>
    </xf>
    <xf numFmtId="6" fontId="63" fillId="12" borderId="15" xfId="0" applyNumberFormat="1" applyFont="1" applyFill="1" applyBorder="1" applyAlignment="1">
      <alignment horizontal="center" vertical="center" wrapText="1"/>
    </xf>
    <xf numFmtId="4" fontId="266" fillId="11" borderId="15" xfId="0" applyNumberFormat="1" applyFont="1" applyFill="1" applyBorder="1" applyAlignment="1">
      <alignment horizontal="center" vertical="center" wrapText="1"/>
    </xf>
    <xf numFmtId="4" fontId="63" fillId="11" borderId="15" xfId="0" applyNumberFormat="1" applyFont="1" applyFill="1" applyBorder="1" applyAlignment="1">
      <alignment horizontal="center" vertical="center" wrapText="1"/>
    </xf>
    <xf numFmtId="3" fontId="266" fillId="12" borderId="9" xfId="0" applyNumberFormat="1" applyFont="1" applyFill="1" applyBorder="1" applyAlignment="1">
      <alignment horizontal="center" vertical="center" wrapText="1"/>
    </xf>
    <xf numFmtId="3" fontId="266" fillId="11" borderId="15" xfId="0" applyNumberFormat="1" applyFont="1" applyFill="1" applyBorder="1" applyAlignment="1">
      <alignment horizontal="center" vertical="center" wrapText="1"/>
    </xf>
    <xf numFmtId="3" fontId="63" fillId="11" borderId="15" xfId="0" applyNumberFormat="1" applyFont="1" applyFill="1" applyBorder="1" applyAlignment="1">
      <alignment horizontal="center" vertical="center" wrapText="1"/>
    </xf>
    <xf numFmtId="3" fontId="66" fillId="26" borderId="0" xfId="0" applyNumberFormat="1" applyFont="1" applyFill="1" applyAlignment="1">
      <alignment horizontal="center" vertical="center"/>
    </xf>
    <xf numFmtId="3" fontId="266" fillId="11" borderId="9" xfId="0" applyNumberFormat="1" applyFont="1" applyFill="1" applyBorder="1" applyAlignment="1">
      <alignment horizontal="center" vertical="center" wrapText="1"/>
    </xf>
    <xf numFmtId="1" fontId="266" fillId="11" borderId="9" xfId="0" applyNumberFormat="1" applyFont="1" applyFill="1" applyBorder="1" applyAlignment="1">
      <alignment horizontal="center" vertical="center" wrapText="1"/>
    </xf>
    <xf numFmtId="10" fontId="266" fillId="11" borderId="9" xfId="0" applyNumberFormat="1" applyFont="1" applyFill="1" applyBorder="1" applyAlignment="1">
      <alignment horizontal="center" vertical="center" wrapText="1"/>
    </xf>
    <xf numFmtId="0" fontId="80" fillId="14" borderId="23" xfId="0" applyFont="1" applyFill="1" applyBorder="1" applyAlignment="1">
      <alignment horizontal="center" vertical="center" wrapText="1"/>
    </xf>
    <xf numFmtId="9" fontId="266" fillId="12" borderId="10" xfId="0" applyNumberFormat="1" applyFont="1" applyFill="1" applyBorder="1" applyAlignment="1">
      <alignment horizontal="center" vertical="center" wrapText="1"/>
    </xf>
    <xf numFmtId="9" fontId="266" fillId="11" borderId="9" xfId="0" applyNumberFormat="1" applyFont="1" applyFill="1" applyBorder="1" applyAlignment="1">
      <alignment horizontal="center" vertical="center" wrapText="1"/>
    </xf>
    <xf numFmtId="9" fontId="267" fillId="12" borderId="10" xfId="0" applyNumberFormat="1" applyFont="1" applyFill="1" applyBorder="1" applyAlignment="1">
      <alignment horizontal="center" vertical="center" wrapText="1"/>
    </xf>
    <xf numFmtId="9" fontId="266" fillId="48" borderId="76" xfId="0" applyNumberFormat="1" applyFont="1" applyFill="1" applyBorder="1" applyAlignment="1">
      <alignment horizontal="center" vertical="center" wrapText="1"/>
    </xf>
    <xf numFmtId="9" fontId="266" fillId="11" borderId="9" xfId="7" applyNumberFormat="1" applyFont="1" applyFill="1" applyBorder="1" applyAlignment="1">
      <alignment horizontal="center" vertical="center" wrapText="1"/>
    </xf>
    <xf numFmtId="0" fontId="117" fillId="16" borderId="0" xfId="0" applyFont="1" applyFill="1" applyAlignment="1">
      <alignment vertical="center" wrapText="1"/>
    </xf>
    <xf numFmtId="9" fontId="266" fillId="26" borderId="0" xfId="0" applyNumberFormat="1" applyFont="1" applyFill="1" applyAlignment="1">
      <alignment horizontal="center" vertical="center" wrapText="1"/>
    </xf>
    <xf numFmtId="9" fontId="227" fillId="13" borderId="0" xfId="5" applyFont="1" applyFill="1" applyAlignment="1" applyProtection="1">
      <alignment horizontal="center" vertical="center"/>
    </xf>
    <xf numFmtId="9" fontId="1" fillId="13" borderId="0" xfId="5" applyFont="1" applyFill="1" applyAlignment="1" applyProtection="1">
      <alignment horizontal="center"/>
    </xf>
    <xf numFmtId="9" fontId="1" fillId="0" borderId="0" xfId="5" applyFont="1" applyAlignment="1" applyProtection="1">
      <alignment horizontal="center"/>
    </xf>
    <xf numFmtId="0" fontId="268" fillId="12" borderId="9" xfId="0" applyFont="1" applyFill="1" applyBorder="1" applyAlignment="1">
      <alignment horizontal="center" vertical="center" wrapText="1"/>
    </xf>
    <xf numFmtId="4" fontId="28" fillId="11" borderId="15" xfId="0" applyNumberFormat="1" applyFont="1" applyFill="1" applyBorder="1" applyAlignment="1">
      <alignment vertical="top" wrapText="1"/>
    </xf>
    <xf numFmtId="9" fontId="44" fillId="11" borderId="9" xfId="0" applyNumberFormat="1" applyFont="1" applyFill="1" applyBorder="1" applyAlignment="1">
      <alignment horizontal="center" vertical="center" wrapText="1"/>
    </xf>
    <xf numFmtId="0" fontId="44" fillId="11" borderId="15" xfId="0" applyFont="1" applyFill="1" applyBorder="1" applyAlignment="1">
      <alignment horizontal="center" vertical="center" wrapText="1"/>
    </xf>
    <xf numFmtId="3" fontId="44" fillId="11" borderId="9" xfId="0" applyNumberFormat="1" applyFont="1" applyFill="1" applyBorder="1" applyAlignment="1">
      <alignment horizontal="center" vertical="center" wrapText="1"/>
    </xf>
    <xf numFmtId="0" fontId="44" fillId="12" borderId="15" xfId="0" applyFont="1" applyFill="1" applyBorder="1" applyAlignment="1">
      <alignment horizontal="center" vertical="center" wrapText="1"/>
    </xf>
    <xf numFmtId="166" fontId="44" fillId="11" borderId="9" xfId="0" applyNumberFormat="1" applyFont="1" applyFill="1" applyBorder="1" applyAlignment="1">
      <alignment horizontal="center" vertical="center" wrapText="1"/>
    </xf>
    <xf numFmtId="3" fontId="44" fillId="12" borderId="9" xfId="0" applyNumberFormat="1" applyFont="1" applyFill="1" applyBorder="1" applyAlignment="1">
      <alignment horizontal="center" vertical="center" wrapText="1"/>
    </xf>
    <xf numFmtId="6" fontId="44" fillId="11" borderId="9" xfId="0" applyNumberFormat="1" applyFont="1" applyFill="1" applyBorder="1" applyAlignment="1">
      <alignment horizontal="center" vertical="center" wrapText="1"/>
    </xf>
    <xf numFmtId="0" fontId="23" fillId="8" borderId="0" xfId="0" applyFont="1" applyFill="1" applyAlignment="1">
      <alignment horizontal="left" vertical="center" wrapText="1"/>
    </xf>
    <xf numFmtId="0" fontId="189" fillId="14" borderId="0" xfId="0" applyFont="1" applyFill="1" applyAlignment="1">
      <alignment horizontal="left" vertical="center" wrapText="1"/>
    </xf>
    <xf numFmtId="9" fontId="18" fillId="11" borderId="15" xfId="0" applyNumberFormat="1" applyFont="1" applyFill="1" applyBorder="1" applyAlignment="1">
      <alignment horizontal="left" vertical="center" wrapText="1"/>
    </xf>
    <xf numFmtId="0" fontId="189" fillId="15" borderId="0" xfId="0" applyFont="1" applyFill="1" applyAlignment="1">
      <alignment horizontal="left" vertical="center" wrapText="1"/>
    </xf>
    <xf numFmtId="0" fontId="38" fillId="16" borderId="0" xfId="0" applyFont="1" applyFill="1" applyAlignment="1">
      <alignment horizontal="left" vertical="center" wrapText="1"/>
    </xf>
    <xf numFmtId="188" fontId="230" fillId="58" borderId="0" xfId="26" applyNumberFormat="1" applyFont="1" applyFill="1" applyBorder="1" applyAlignment="1">
      <alignment horizontal="left" vertical="center" wrapText="1"/>
    </xf>
    <xf numFmtId="0" fontId="1" fillId="13" borderId="0" xfId="0" applyFont="1" applyFill="1" applyAlignment="1">
      <alignment horizontal="left"/>
    </xf>
    <xf numFmtId="0" fontId="1" fillId="0" borderId="0" xfId="0" applyFont="1" applyAlignment="1">
      <alignment horizontal="left"/>
    </xf>
    <xf numFmtId="49" fontId="18" fillId="11" borderId="9" xfId="2" applyNumberFormat="1" applyFont="1" applyFill="1" applyBorder="1" applyAlignment="1" applyProtection="1">
      <alignment horizontal="left" vertical="top" wrapText="1"/>
      <protection locked="0"/>
    </xf>
    <xf numFmtId="0" fontId="254" fillId="0" borderId="0" xfId="0" applyFont="1" applyAlignment="1">
      <alignment horizontal="center" vertical="center"/>
    </xf>
    <xf numFmtId="0" fontId="255" fillId="0" borderId="0" xfId="0" applyFont="1" applyAlignment="1">
      <alignment horizontal="center"/>
    </xf>
    <xf numFmtId="0" fontId="256" fillId="0" borderId="0" xfId="0" applyFont="1" applyAlignment="1">
      <alignment horizontal="center"/>
    </xf>
    <xf numFmtId="0" fontId="53" fillId="85" borderId="140" xfId="0" applyFont="1" applyFill="1" applyBorder="1" applyAlignment="1">
      <alignment horizontal="center" vertical="center" wrapText="1"/>
    </xf>
    <xf numFmtId="0" fontId="53" fillId="85" borderId="0" xfId="0" applyFont="1" applyFill="1" applyAlignment="1">
      <alignment horizontal="center" vertical="center" wrapText="1"/>
    </xf>
    <xf numFmtId="0" fontId="252" fillId="85" borderId="140" xfId="0" applyFont="1" applyFill="1" applyBorder="1" applyAlignment="1" applyProtection="1">
      <alignment horizontal="center" vertical="center"/>
      <protection locked="0"/>
    </xf>
    <xf numFmtId="0" fontId="252" fillId="85" borderId="0" xfId="0" applyFont="1" applyFill="1" applyAlignment="1" applyProtection="1">
      <alignment horizontal="center" vertical="center"/>
      <protection locked="0"/>
    </xf>
    <xf numFmtId="0" fontId="57" fillId="40" borderId="15" xfId="0" applyFont="1" applyFill="1" applyBorder="1" applyAlignment="1">
      <alignment horizontal="center" vertical="center" wrapText="1"/>
    </xf>
    <xf numFmtId="0" fontId="57" fillId="40" borderId="14" xfId="0" applyFont="1" applyFill="1" applyBorder="1" applyAlignment="1">
      <alignment horizontal="center" vertical="center" wrapText="1"/>
    </xf>
    <xf numFmtId="0" fontId="57" fillId="40" borderId="16" xfId="0" applyFont="1" applyFill="1" applyBorder="1" applyAlignment="1">
      <alignment horizontal="center" vertical="center" wrapText="1"/>
    </xf>
    <xf numFmtId="0" fontId="57" fillId="40" borderId="10" xfId="0" applyFont="1" applyFill="1" applyBorder="1" applyAlignment="1">
      <alignment horizontal="center" vertical="center" wrapText="1"/>
    </xf>
    <xf numFmtId="0" fontId="57" fillId="40" borderId="13" xfId="0" applyFont="1" applyFill="1" applyBorder="1" applyAlignment="1">
      <alignment horizontal="center" vertical="center" wrapText="1"/>
    </xf>
    <xf numFmtId="0" fontId="56" fillId="8" borderId="0" xfId="0" applyFont="1" applyFill="1" applyAlignment="1">
      <alignment horizontal="center" vertical="center" wrapText="1"/>
    </xf>
    <xf numFmtId="0" fontId="56" fillId="8" borderId="0" xfId="0" applyFont="1" applyFill="1" applyAlignment="1">
      <alignment horizontal="center" vertical="center"/>
    </xf>
    <xf numFmtId="0" fontId="56" fillId="8" borderId="6" xfId="0" applyFont="1" applyFill="1" applyBorder="1" applyAlignment="1">
      <alignment horizontal="center" vertical="center"/>
    </xf>
    <xf numFmtId="0" fontId="57" fillId="8" borderId="32" xfId="0" applyFont="1" applyFill="1" applyBorder="1" applyAlignment="1">
      <alignment horizontal="center" vertical="center" wrapText="1"/>
    </xf>
    <xf numFmtId="0" fontId="57" fillId="8" borderId="34" xfId="0" applyFont="1" applyFill="1" applyBorder="1" applyAlignment="1">
      <alignment horizontal="center" vertical="center" wrapText="1"/>
    </xf>
    <xf numFmtId="0" fontId="57" fillId="8" borderId="33" xfId="0" applyFont="1" applyFill="1" applyBorder="1" applyAlignment="1">
      <alignment horizontal="center" vertical="center" wrapText="1"/>
    </xf>
    <xf numFmtId="0" fontId="57" fillId="8" borderId="35" xfId="0" applyFont="1" applyFill="1" applyBorder="1" applyAlignment="1">
      <alignment horizontal="center" vertical="center" wrapText="1"/>
    </xf>
    <xf numFmtId="0" fontId="57" fillId="8" borderId="31" xfId="0" applyFont="1" applyFill="1" applyBorder="1" applyAlignment="1">
      <alignment horizontal="center" vertical="center" wrapText="1"/>
    </xf>
    <xf numFmtId="0" fontId="57" fillId="8" borderId="11" xfId="0" applyFont="1" applyFill="1" applyBorder="1" applyAlignment="1">
      <alignment horizontal="center" vertical="center" wrapText="1"/>
    </xf>
    <xf numFmtId="0" fontId="56" fillId="9" borderId="9" xfId="0" applyFont="1" applyFill="1" applyBorder="1" applyAlignment="1">
      <alignment horizontal="center" vertical="center" wrapText="1"/>
    </xf>
    <xf numFmtId="0" fontId="71" fillId="12" borderId="10" xfId="0" applyFont="1" applyFill="1" applyBorder="1" applyAlignment="1">
      <alignment horizontal="center" vertical="center" wrapText="1"/>
    </xf>
    <xf numFmtId="0" fontId="71" fillId="12" borderId="13" xfId="0" applyFont="1" applyFill="1" applyBorder="1" applyAlignment="1">
      <alignment horizontal="center" vertical="center" wrapText="1"/>
    </xf>
    <xf numFmtId="0" fontId="56" fillId="14" borderId="9" xfId="0" applyFont="1" applyFill="1" applyBorder="1" applyAlignment="1">
      <alignment horizontal="center" vertical="center" wrapText="1"/>
    </xf>
    <xf numFmtId="0" fontId="80" fillId="14" borderId="14" xfId="0" applyFont="1" applyFill="1" applyBorder="1" applyAlignment="1">
      <alignment horizontal="center" vertical="center" wrapText="1"/>
    </xf>
    <xf numFmtId="0" fontId="80" fillId="14" borderId="16" xfId="0" applyFont="1" applyFill="1" applyBorder="1" applyAlignment="1">
      <alignment horizontal="center" vertical="center" wrapText="1"/>
    </xf>
    <xf numFmtId="49" fontId="228" fillId="26" borderId="14" xfId="2" applyNumberFormat="1" applyFont="1" applyFill="1" applyBorder="1" applyAlignment="1" applyProtection="1">
      <alignment horizontal="center" vertical="center"/>
      <protection locked="0"/>
    </xf>
    <xf numFmtId="49" fontId="228" fillId="26" borderId="16" xfId="2" applyNumberFormat="1" applyFont="1" applyFill="1" applyBorder="1" applyAlignment="1" applyProtection="1">
      <alignment horizontal="center" vertical="center"/>
      <protection locked="0"/>
    </xf>
    <xf numFmtId="0" fontId="62" fillId="14" borderId="9" xfId="0" applyFont="1" applyFill="1" applyBorder="1" applyAlignment="1">
      <alignment horizontal="center" vertical="center" wrapText="1"/>
    </xf>
    <xf numFmtId="0" fontId="71" fillId="10" borderId="9" xfId="0" applyFont="1" applyFill="1" applyBorder="1" applyAlignment="1">
      <alignment horizontal="center" vertical="center" wrapText="1"/>
    </xf>
    <xf numFmtId="0" fontId="62" fillId="16" borderId="9" xfId="0" applyFont="1" applyFill="1" applyBorder="1" applyAlignment="1">
      <alignment horizontal="center" vertical="center" wrapText="1"/>
    </xf>
    <xf numFmtId="0" fontId="56" fillId="16" borderId="14" xfId="0" applyFont="1" applyFill="1" applyBorder="1" applyAlignment="1">
      <alignment horizontal="center" vertical="center" wrapText="1"/>
    </xf>
    <xf numFmtId="0" fontId="56" fillId="16" borderId="8" xfId="0" applyFont="1" applyFill="1" applyBorder="1" applyAlignment="1">
      <alignment horizontal="center" vertical="center" wrapText="1"/>
    </xf>
    <xf numFmtId="0" fontId="211" fillId="33" borderId="22" xfId="0" applyFont="1" applyFill="1" applyBorder="1" applyAlignment="1">
      <alignment horizontal="center" vertical="center" wrapText="1"/>
    </xf>
    <xf numFmtId="0" fontId="211" fillId="33" borderId="22" xfId="0" applyFont="1" applyFill="1" applyBorder="1" applyAlignment="1">
      <alignment horizontal="center" vertical="center"/>
    </xf>
    <xf numFmtId="0" fontId="137" fillId="33" borderId="22" xfId="0" applyFont="1" applyFill="1" applyBorder="1" applyAlignment="1">
      <alignment horizontal="center" vertical="center" wrapText="1"/>
    </xf>
    <xf numFmtId="0" fontId="47" fillId="36" borderId="27" xfId="0" applyFont="1" applyFill="1" applyBorder="1" applyAlignment="1">
      <alignment horizontal="center" vertical="center" wrapText="1"/>
    </xf>
    <xf numFmtId="0" fontId="47" fillId="36" borderId="20" xfId="0" applyFont="1" applyFill="1" applyBorder="1" applyAlignment="1">
      <alignment horizontal="center" vertical="center" wrapText="1"/>
    </xf>
    <xf numFmtId="0" fontId="47" fillId="55" borderId="27" xfId="0" applyFont="1" applyFill="1" applyBorder="1" applyAlignment="1">
      <alignment horizontal="center" vertical="center" wrapText="1"/>
    </xf>
    <xf numFmtId="0" fontId="47" fillId="55" borderId="20" xfId="0" applyFont="1" applyFill="1" applyBorder="1" applyAlignment="1">
      <alignment horizontal="center" vertical="center" wrapText="1"/>
    </xf>
    <xf numFmtId="0" fontId="120" fillId="51" borderId="52" xfId="0" applyFont="1" applyFill="1" applyBorder="1" applyAlignment="1">
      <alignment horizontal="center" vertical="center" wrapText="1"/>
    </xf>
    <xf numFmtId="0" fontId="120" fillId="51" borderId="30" xfId="0" applyFont="1" applyFill="1" applyBorder="1" applyAlignment="1">
      <alignment horizontal="center" vertical="center" wrapText="1"/>
    </xf>
    <xf numFmtId="0" fontId="120" fillId="51" borderId="18" xfId="0" applyFont="1" applyFill="1" applyBorder="1" applyAlignment="1">
      <alignment horizontal="center" vertical="center" wrapText="1"/>
    </xf>
    <xf numFmtId="0" fontId="120" fillId="51" borderId="27" xfId="0" applyFont="1" applyFill="1" applyBorder="1" applyAlignment="1">
      <alignment horizontal="center" vertical="center" wrapText="1"/>
    </xf>
    <xf numFmtId="0" fontId="213" fillId="34" borderId="22" xfId="0" applyFont="1" applyFill="1" applyBorder="1" applyAlignment="1">
      <alignment horizontal="center" vertical="center" wrapText="1"/>
    </xf>
    <xf numFmtId="9" fontId="47" fillId="32" borderId="76" xfId="0" applyNumberFormat="1" applyFont="1" applyFill="1" applyBorder="1" applyAlignment="1">
      <alignment horizontal="center" vertical="center" wrapText="1"/>
    </xf>
    <xf numFmtId="9" fontId="47" fillId="32" borderId="130" xfId="0" applyNumberFormat="1" applyFont="1" applyFill="1" applyBorder="1" applyAlignment="1">
      <alignment horizontal="center" vertical="center" wrapText="1"/>
    </xf>
    <xf numFmtId="0" fontId="120" fillId="51" borderId="131" xfId="0" applyFont="1" applyFill="1" applyBorder="1" applyAlignment="1">
      <alignment horizontal="center" vertical="center" wrapText="1"/>
    </xf>
    <xf numFmtId="0" fontId="213" fillId="56" borderId="52" xfId="0" applyFont="1" applyFill="1" applyBorder="1" applyAlignment="1">
      <alignment horizontal="center" vertical="center" wrapText="1"/>
    </xf>
    <xf numFmtId="0" fontId="213" fillId="56" borderId="30" xfId="0" applyFont="1" applyFill="1" applyBorder="1" applyAlignment="1">
      <alignment horizontal="center" vertical="center" wrapText="1"/>
    </xf>
    <xf numFmtId="0" fontId="213" fillId="56" borderId="21" xfId="0" applyFont="1" applyFill="1" applyBorder="1" applyAlignment="1">
      <alignment horizontal="center" vertical="center" wrapText="1"/>
    </xf>
    <xf numFmtId="0" fontId="213" fillId="56" borderId="91" xfId="0" applyFont="1" applyFill="1" applyBorder="1" applyAlignment="1">
      <alignment horizontal="center" vertical="center" wrapText="1"/>
    </xf>
    <xf numFmtId="0" fontId="213" fillId="56" borderId="0" xfId="0" applyFont="1" applyFill="1" applyAlignment="1">
      <alignment horizontal="center" vertical="center" wrapText="1"/>
    </xf>
    <xf numFmtId="0" fontId="213" fillId="56" borderId="29" xfId="0" applyFont="1" applyFill="1" applyBorder="1" applyAlignment="1">
      <alignment horizontal="center" vertical="center" wrapText="1"/>
    </xf>
    <xf numFmtId="0" fontId="214" fillId="35" borderId="18" xfId="0" applyFont="1" applyFill="1" applyBorder="1" applyAlignment="1">
      <alignment horizontal="center" vertical="center" wrapText="1"/>
    </xf>
    <xf numFmtId="0" fontId="214" fillId="35" borderId="27" xfId="0" applyFont="1" applyFill="1" applyBorder="1" applyAlignment="1">
      <alignment horizontal="center" vertical="center" wrapText="1"/>
    </xf>
    <xf numFmtId="0" fontId="214" fillId="35" borderId="20" xfId="0" applyFont="1" applyFill="1" applyBorder="1" applyAlignment="1">
      <alignment horizontal="center" vertical="center" wrapText="1"/>
    </xf>
    <xf numFmtId="0" fontId="214" fillId="32" borderId="18" xfId="0" applyFont="1" applyFill="1" applyBorder="1" applyAlignment="1">
      <alignment horizontal="center" vertical="center" wrapText="1"/>
    </xf>
    <xf numFmtId="0" fontId="214" fillId="32" borderId="27" xfId="0" applyFont="1" applyFill="1" applyBorder="1" applyAlignment="1">
      <alignment horizontal="center" vertical="center" wrapText="1"/>
    </xf>
    <xf numFmtId="0" fontId="214" fillId="32" borderId="20" xfId="0" applyFont="1" applyFill="1" applyBorder="1" applyAlignment="1">
      <alignment horizontal="center" vertical="center" wrapText="1"/>
    </xf>
    <xf numFmtId="0" fontId="49" fillId="35" borderId="17" xfId="0" applyFont="1" applyFill="1" applyBorder="1" applyAlignment="1">
      <alignment horizontal="center" vertical="center" wrapText="1"/>
    </xf>
    <xf numFmtId="0" fontId="49" fillId="35" borderId="99" xfId="0" applyFont="1" applyFill="1" applyBorder="1" applyAlignment="1">
      <alignment horizontal="center" vertical="center" wrapText="1"/>
    </xf>
    <xf numFmtId="0" fontId="49" fillId="35" borderId="19" xfId="0" applyFont="1" applyFill="1" applyBorder="1" applyAlignment="1">
      <alignment horizontal="center" vertical="center" wrapText="1"/>
    </xf>
    <xf numFmtId="0" fontId="47" fillId="55" borderId="18" xfId="0" applyFont="1" applyFill="1" applyBorder="1" applyAlignment="1">
      <alignment horizontal="center" vertical="center" wrapText="1"/>
    </xf>
    <xf numFmtId="0" fontId="214" fillId="35" borderId="22" xfId="0" applyFont="1" applyFill="1" applyBorder="1" applyAlignment="1">
      <alignment horizontal="center" vertical="center" wrapText="1"/>
    </xf>
    <xf numFmtId="0" fontId="47" fillId="32" borderId="22" xfId="0" applyFont="1" applyFill="1" applyBorder="1" applyAlignment="1">
      <alignment horizontal="center" vertical="center" wrapText="1"/>
    </xf>
    <xf numFmtId="0" fontId="47" fillId="55" borderId="22" xfId="0" applyFont="1" applyFill="1" applyBorder="1" applyAlignment="1">
      <alignment horizontal="center" vertical="center" wrapText="1"/>
    </xf>
    <xf numFmtId="0" fontId="213" fillId="37" borderId="52" xfId="0" applyFont="1" applyFill="1" applyBorder="1" applyAlignment="1">
      <alignment horizontal="center" vertical="center" wrapText="1"/>
    </xf>
    <xf numFmtId="0" fontId="213" fillId="37" borderId="30" xfId="0" applyFont="1" applyFill="1" applyBorder="1" applyAlignment="1">
      <alignment horizontal="center" vertical="center" wrapText="1"/>
    </xf>
    <xf numFmtId="0" fontId="213" fillId="37" borderId="22" xfId="0" applyFont="1" applyFill="1" applyBorder="1" applyAlignment="1">
      <alignment horizontal="center" vertical="center" wrapText="1"/>
    </xf>
    <xf numFmtId="0" fontId="56" fillId="9" borderId="14" xfId="0" applyFont="1" applyFill="1" applyBorder="1" applyAlignment="1">
      <alignment horizontal="center" vertical="center" wrapText="1"/>
    </xf>
    <xf numFmtId="0" fontId="56" fillId="40" borderId="56" xfId="0" applyFont="1" applyFill="1" applyBorder="1" applyAlignment="1">
      <alignment horizontal="center" vertical="center" wrapText="1"/>
    </xf>
    <xf numFmtId="0" fontId="56" fillId="40" borderId="31" xfId="0" applyFont="1" applyFill="1" applyBorder="1" applyAlignment="1">
      <alignment horizontal="center" vertical="center" wrapText="1"/>
    </xf>
    <xf numFmtId="0" fontId="56" fillId="40" borderId="32" xfId="0" applyFont="1" applyFill="1" applyBorder="1" applyAlignment="1">
      <alignment horizontal="center" vertical="center" wrapText="1"/>
    </xf>
    <xf numFmtId="0" fontId="56" fillId="40" borderId="26" xfId="0" applyFont="1" applyFill="1" applyBorder="1" applyAlignment="1">
      <alignment horizontal="center" vertical="center" wrapText="1"/>
    </xf>
    <xf numFmtId="0" fontId="56" fillId="40" borderId="0" xfId="0" applyFont="1" applyFill="1" applyAlignment="1">
      <alignment horizontal="center" vertical="center" wrapText="1"/>
    </xf>
    <xf numFmtId="0" fontId="56" fillId="40" borderId="49" xfId="0" applyFont="1" applyFill="1" applyBorder="1" applyAlignment="1">
      <alignment horizontal="center" vertical="center" wrapText="1"/>
    </xf>
    <xf numFmtId="0" fontId="56" fillId="40" borderId="24" xfId="0" applyFont="1" applyFill="1" applyBorder="1" applyAlignment="1">
      <alignment horizontal="center" vertical="center" wrapText="1"/>
    </xf>
    <xf numFmtId="0" fontId="56" fillId="40" borderId="11" xfId="0" applyFont="1" applyFill="1" applyBorder="1" applyAlignment="1">
      <alignment horizontal="center" vertical="center" wrapText="1"/>
    </xf>
    <xf numFmtId="0" fontId="56" fillId="40" borderId="34" xfId="0" applyFont="1" applyFill="1" applyBorder="1" applyAlignment="1">
      <alignment horizontal="center" vertical="center" wrapText="1"/>
    </xf>
    <xf numFmtId="0" fontId="4" fillId="8" borderId="0" xfId="0" applyFont="1" applyFill="1" applyAlignment="1">
      <alignment horizontal="center" vertical="center" wrapText="1"/>
    </xf>
    <xf numFmtId="0" fontId="56" fillId="8" borderId="9" xfId="0" applyFont="1" applyFill="1" applyBorder="1" applyAlignment="1">
      <alignment horizontal="center" vertical="center" wrapText="1"/>
    </xf>
    <xf numFmtId="0" fontId="70" fillId="40" borderId="33" xfId="0" applyFont="1" applyFill="1" applyBorder="1" applyAlignment="1">
      <alignment horizontal="center" vertical="top" wrapText="1"/>
    </xf>
    <xf numFmtId="0" fontId="70" fillId="40" borderId="59" xfId="0" applyFont="1" applyFill="1" applyBorder="1" applyAlignment="1">
      <alignment horizontal="center" vertical="top" wrapText="1"/>
    </xf>
    <xf numFmtId="0" fontId="70" fillId="40" borderId="40" xfId="0" applyFont="1" applyFill="1" applyBorder="1" applyAlignment="1">
      <alignment horizontal="center" vertical="top" wrapText="1"/>
    </xf>
    <xf numFmtId="0" fontId="34" fillId="12" borderId="15" xfId="0" applyFont="1" applyFill="1" applyBorder="1" applyAlignment="1">
      <alignment horizontal="justify" wrapText="1"/>
    </xf>
    <xf numFmtId="0" fontId="34" fillId="12" borderId="14" xfId="0" applyFont="1" applyFill="1" applyBorder="1" applyAlignment="1">
      <alignment horizontal="justify" wrapText="1"/>
    </xf>
    <xf numFmtId="0" fontId="34" fillId="12" borderId="15" xfId="0" applyFont="1" applyFill="1" applyBorder="1" applyAlignment="1">
      <alignment horizontal="justify" vertical="center" wrapText="1"/>
    </xf>
    <xf numFmtId="0" fontId="34" fillId="12" borderId="14" xfId="0" applyFont="1" applyFill="1" applyBorder="1" applyAlignment="1">
      <alignment horizontal="justify" vertical="center" wrapText="1"/>
    </xf>
    <xf numFmtId="0" fontId="62" fillId="14" borderId="14" xfId="0" applyFont="1" applyFill="1" applyBorder="1" applyAlignment="1">
      <alignment horizontal="center" vertical="center" wrapText="1"/>
    </xf>
    <xf numFmtId="0" fontId="62" fillId="14" borderId="8" xfId="0" applyFont="1" applyFill="1" applyBorder="1" applyAlignment="1">
      <alignment horizontal="center" vertical="center" wrapText="1"/>
    </xf>
    <xf numFmtId="0" fontId="62" fillId="14" borderId="6" xfId="0" applyFont="1" applyFill="1" applyBorder="1" applyAlignment="1">
      <alignment horizontal="center" vertical="center" wrapText="1"/>
    </xf>
    <xf numFmtId="0" fontId="62" fillId="14" borderId="25" xfId="0" applyFont="1" applyFill="1" applyBorder="1" applyAlignment="1">
      <alignment horizontal="center" vertical="center" wrapText="1"/>
    </xf>
    <xf numFmtId="0" fontId="63" fillId="12" borderId="10" xfId="0" applyFont="1" applyFill="1" applyBorder="1" applyAlignment="1">
      <alignment horizontal="center" vertical="center" wrapText="1"/>
    </xf>
    <xf numFmtId="0" fontId="63" fillId="12" borderId="13" xfId="0" applyFont="1" applyFill="1" applyBorder="1" applyAlignment="1">
      <alignment horizontal="center" vertical="center" wrapText="1"/>
    </xf>
    <xf numFmtId="0" fontId="18" fillId="12" borderId="15" xfId="0" applyFont="1" applyFill="1" applyBorder="1" applyAlignment="1">
      <alignment horizontal="justify" vertical="top" wrapText="1"/>
    </xf>
    <xf numFmtId="0" fontId="18" fillId="12" borderId="14" xfId="0" applyFont="1" applyFill="1" applyBorder="1" applyAlignment="1">
      <alignment horizontal="justify" vertical="top" wrapText="1"/>
    </xf>
    <xf numFmtId="0" fontId="63" fillId="11" borderId="10" xfId="0" applyFont="1" applyFill="1" applyBorder="1" applyAlignment="1">
      <alignment horizontal="center" vertical="center" wrapText="1"/>
    </xf>
    <xf numFmtId="0" fontId="63" fillId="11" borderId="12" xfId="0" applyFont="1" applyFill="1" applyBorder="1" applyAlignment="1">
      <alignment horizontal="center" vertical="center" wrapText="1"/>
    </xf>
    <xf numFmtId="0" fontId="63" fillId="11" borderId="13" xfId="0" applyFont="1" applyFill="1" applyBorder="1" applyAlignment="1">
      <alignment horizontal="center" vertical="center" wrapText="1"/>
    </xf>
    <xf numFmtId="0" fontId="34" fillId="12" borderId="15" xfId="0" applyFont="1" applyFill="1" applyBorder="1" applyAlignment="1">
      <alignment horizontal="justify" vertical="top" wrapText="1"/>
    </xf>
    <xf numFmtId="0" fontId="34" fillId="12" borderId="14" xfId="0" applyFont="1" applyFill="1" applyBorder="1" applyAlignment="1">
      <alignment horizontal="justify" vertical="top" wrapText="1"/>
    </xf>
    <xf numFmtId="0" fontId="63" fillId="12" borderId="15" xfId="0" applyFont="1" applyFill="1" applyBorder="1" applyAlignment="1">
      <alignment horizontal="justify" vertical="top" wrapText="1"/>
    </xf>
    <xf numFmtId="0" fontId="63" fillId="12" borderId="14" xfId="0" applyFont="1" applyFill="1" applyBorder="1" applyAlignment="1">
      <alignment horizontal="justify" vertical="top" wrapText="1"/>
    </xf>
    <xf numFmtId="0" fontId="34" fillId="48" borderId="15" xfId="0" applyFont="1" applyFill="1" applyBorder="1" applyAlignment="1">
      <alignment horizontal="justify" vertical="top" wrapText="1"/>
    </xf>
    <xf numFmtId="0" fontId="34" fillId="48" borderId="14" xfId="0" applyFont="1" applyFill="1" applyBorder="1" applyAlignment="1">
      <alignment horizontal="justify" vertical="top" wrapText="1"/>
    </xf>
    <xf numFmtId="0" fontId="18" fillId="12" borderId="15" xfId="0" applyFont="1" applyFill="1" applyBorder="1" applyAlignment="1">
      <alignment horizontal="justify" vertical="center" wrapText="1"/>
    </xf>
    <xf numFmtId="0" fontId="18" fillId="12" borderId="14" xfId="0" applyFont="1" applyFill="1" applyBorder="1" applyAlignment="1">
      <alignment horizontal="justify" vertical="center" wrapText="1"/>
    </xf>
    <xf numFmtId="0" fontId="56" fillId="9" borderId="6" xfId="0" applyFont="1" applyFill="1" applyBorder="1" applyAlignment="1">
      <alignment horizontal="center" vertical="center" wrapText="1"/>
    </xf>
    <xf numFmtId="0" fontId="56" fillId="9" borderId="25" xfId="0" applyFont="1" applyFill="1" applyBorder="1" applyAlignment="1">
      <alignment horizontal="center" vertical="center" wrapText="1"/>
    </xf>
    <xf numFmtId="0" fontId="71" fillId="10" borderId="10" xfId="0" applyFont="1" applyFill="1" applyBorder="1" applyAlignment="1">
      <alignment horizontal="center" vertical="center" wrapText="1"/>
    </xf>
    <xf numFmtId="0" fontId="71" fillId="10" borderId="12" xfId="0" applyFont="1" applyFill="1" applyBorder="1" applyAlignment="1">
      <alignment horizontal="center" vertical="center" wrapText="1"/>
    </xf>
    <xf numFmtId="0" fontId="71" fillId="10" borderId="13" xfId="0" applyFont="1" applyFill="1" applyBorder="1" applyAlignment="1">
      <alignment horizontal="center" vertical="center" wrapText="1"/>
    </xf>
    <xf numFmtId="0" fontId="56" fillId="40" borderId="141" xfId="0" applyFont="1" applyFill="1" applyBorder="1" applyAlignment="1">
      <alignment horizontal="center" vertical="center" wrapText="1"/>
    </xf>
    <xf numFmtId="0" fontId="56" fillId="40" borderId="142" xfId="0" applyFont="1" applyFill="1" applyBorder="1" applyAlignment="1">
      <alignment horizontal="center" vertical="center" wrapText="1"/>
    </xf>
    <xf numFmtId="0" fontId="56" fillId="40" borderId="143" xfId="0" applyFont="1" applyFill="1" applyBorder="1" applyAlignment="1">
      <alignment horizontal="center" vertical="center" wrapText="1"/>
    </xf>
    <xf numFmtId="0" fontId="56" fillId="40" borderId="140" xfId="0" applyFont="1" applyFill="1" applyBorder="1" applyAlignment="1">
      <alignment horizontal="center" vertical="center" wrapText="1"/>
    </xf>
    <xf numFmtId="0" fontId="56" fillId="40" borderId="144" xfId="0" applyFont="1" applyFill="1" applyBorder="1" applyAlignment="1">
      <alignment horizontal="center" vertical="center" wrapText="1"/>
    </xf>
    <xf numFmtId="0" fontId="56" fillId="8" borderId="105" xfId="0" applyFont="1" applyFill="1" applyBorder="1" applyAlignment="1">
      <alignment horizontal="center" vertical="center" wrapText="1"/>
    </xf>
    <xf numFmtId="0" fontId="56" fillId="8" borderId="129" xfId="0" applyFont="1" applyFill="1" applyBorder="1" applyAlignment="1">
      <alignment horizontal="center" vertical="center" wrapText="1"/>
    </xf>
    <xf numFmtId="0" fontId="56" fillId="8" borderId="125" xfId="0" applyFont="1" applyFill="1" applyBorder="1" applyAlignment="1">
      <alignment horizontal="center" vertical="center" wrapText="1"/>
    </xf>
    <xf numFmtId="0" fontId="56" fillId="8" borderId="124" xfId="0" applyFont="1" applyFill="1" applyBorder="1" applyAlignment="1">
      <alignment horizontal="center" vertical="center" wrapText="1"/>
    </xf>
    <xf numFmtId="0" fontId="56" fillId="8" borderId="10" xfId="0" applyFont="1" applyFill="1" applyBorder="1" applyAlignment="1">
      <alignment horizontal="center" vertical="center" wrapText="1"/>
    </xf>
    <xf numFmtId="0" fontId="56" fillId="8" borderId="12" xfId="0" applyFont="1" applyFill="1" applyBorder="1" applyAlignment="1">
      <alignment horizontal="center" vertical="center" wrapText="1"/>
    </xf>
    <xf numFmtId="0" fontId="56" fillId="8" borderId="13" xfId="0" applyFont="1" applyFill="1" applyBorder="1" applyAlignment="1">
      <alignment horizontal="center" vertical="center" wrapText="1"/>
    </xf>
    <xf numFmtId="0" fontId="56" fillId="40" borderId="105" xfId="0" applyFont="1" applyFill="1" applyBorder="1" applyAlignment="1">
      <alignment horizontal="center" vertical="center" wrapText="1"/>
    </xf>
    <xf numFmtId="0" fontId="56" fillId="8" borderId="23" xfId="0" applyFont="1" applyFill="1" applyBorder="1" applyAlignment="1">
      <alignment horizontal="center" vertical="center" wrapText="1"/>
    </xf>
    <xf numFmtId="0" fontId="56" fillId="8" borderId="26" xfId="0" applyFont="1" applyFill="1" applyBorder="1" applyAlignment="1">
      <alignment horizontal="center" vertical="center" wrapText="1"/>
    </xf>
    <xf numFmtId="0" fontId="56" fillId="8" borderId="24" xfId="0" applyFont="1" applyFill="1" applyBorder="1" applyAlignment="1">
      <alignment horizontal="center" vertical="center" wrapText="1"/>
    </xf>
    <xf numFmtId="0" fontId="56" fillId="8" borderId="104" xfId="0" applyFont="1" applyFill="1" applyBorder="1" applyAlignment="1">
      <alignment horizontal="center" vertical="center" wrapText="1"/>
    </xf>
    <xf numFmtId="0" fontId="56" fillId="8" borderId="106" xfId="0" applyFont="1" applyFill="1" applyBorder="1" applyAlignment="1">
      <alignment horizontal="center" vertical="center" wrapText="1"/>
    </xf>
    <xf numFmtId="0" fontId="56" fillId="8" borderId="107" xfId="0" applyFont="1" applyFill="1" applyBorder="1" applyAlignment="1">
      <alignment horizontal="center" vertical="center" wrapText="1"/>
    </xf>
    <xf numFmtId="0" fontId="56" fillId="8" borderId="108" xfId="0" applyFont="1" applyFill="1" applyBorder="1" applyAlignment="1">
      <alignment horizontal="center" vertical="center" wrapText="1"/>
    </xf>
    <xf numFmtId="0" fontId="56" fillId="8" borderId="109" xfId="0" applyFont="1" applyFill="1" applyBorder="1" applyAlignment="1">
      <alignment horizontal="center" vertical="center" wrapText="1"/>
    </xf>
    <xf numFmtId="0" fontId="56" fillId="40" borderId="67" xfId="0" applyFont="1" applyFill="1" applyBorder="1" applyAlignment="1">
      <alignment horizontal="center" vertical="center" wrapText="1"/>
    </xf>
    <xf numFmtId="0" fontId="191" fillId="8" borderId="0" xfId="10" applyFont="1" applyFill="1" applyAlignment="1">
      <alignment horizontal="center" vertical="center" wrapText="1"/>
    </xf>
    <xf numFmtId="0" fontId="191" fillId="8" borderId="6" xfId="10" applyFont="1" applyFill="1" applyBorder="1" applyAlignment="1">
      <alignment horizontal="center" vertical="center" wrapText="1"/>
    </xf>
    <xf numFmtId="0" fontId="191" fillId="8" borderId="11" xfId="10" applyFont="1" applyFill="1" applyBorder="1" applyAlignment="1">
      <alignment horizontal="center" vertical="center" wrapText="1"/>
    </xf>
    <xf numFmtId="0" fontId="191" fillId="8" borderId="25" xfId="10" applyFont="1" applyFill="1" applyBorder="1" applyAlignment="1">
      <alignment horizontal="center" vertical="center" wrapText="1"/>
    </xf>
    <xf numFmtId="0" fontId="191" fillId="39" borderId="23" xfId="10" applyFont="1" applyFill="1" applyBorder="1" applyAlignment="1" applyProtection="1">
      <alignment horizontal="center" vertical="center"/>
      <protection locked="0"/>
    </xf>
    <xf numFmtId="0" fontId="191" fillId="39" borderId="7" xfId="10" applyFont="1" applyFill="1" applyBorder="1" applyAlignment="1" applyProtection="1">
      <alignment horizontal="center" vertical="center"/>
      <protection locked="0"/>
    </xf>
    <xf numFmtId="0" fontId="191" fillId="39" borderId="8" xfId="10" applyFont="1" applyFill="1" applyBorder="1" applyAlignment="1" applyProtection="1">
      <alignment horizontal="center" vertical="center"/>
      <protection locked="0"/>
    </xf>
    <xf numFmtId="0" fontId="191" fillId="39" borderId="26" xfId="10" applyFont="1" applyFill="1" applyBorder="1" applyAlignment="1" applyProtection="1">
      <alignment horizontal="center" vertical="center"/>
      <protection locked="0"/>
    </xf>
    <xf numFmtId="0" fontId="191" fillId="39" borderId="0" xfId="10" applyFont="1" applyFill="1" applyAlignment="1" applyProtection="1">
      <alignment horizontal="center" vertical="center"/>
      <protection locked="0"/>
    </xf>
    <xf numFmtId="0" fontId="191" fillId="39" borderId="6" xfId="10" applyFont="1" applyFill="1" applyBorder="1" applyAlignment="1" applyProtection="1">
      <alignment horizontal="center" vertical="center"/>
      <protection locked="0"/>
    </xf>
    <xf numFmtId="0" fontId="191" fillId="8" borderId="9" xfId="10" applyFont="1" applyFill="1" applyBorder="1" applyAlignment="1">
      <alignment horizontal="center" vertical="center" wrapText="1"/>
    </xf>
    <xf numFmtId="0" fontId="216" fillId="42" borderId="15" xfId="10" applyFont="1" applyFill="1" applyBorder="1" applyAlignment="1">
      <alignment horizontal="center" vertical="center" wrapText="1"/>
    </xf>
    <xf numFmtId="0" fontId="216" fillId="42" borderId="14" xfId="10" applyFont="1" applyFill="1" applyBorder="1" applyAlignment="1">
      <alignment horizontal="center" vertical="center" wrapText="1"/>
    </xf>
    <xf numFmtId="0" fontId="216" fillId="42" borderId="16" xfId="10" applyFont="1" applyFill="1" applyBorder="1" applyAlignment="1">
      <alignment horizontal="center" vertical="center" wrapText="1"/>
    </xf>
    <xf numFmtId="0" fontId="216" fillId="14" borderId="9" xfId="10" applyFont="1" applyFill="1" applyBorder="1" applyAlignment="1">
      <alignment horizontal="center" vertical="center" wrapText="1"/>
    </xf>
    <xf numFmtId="0" fontId="216" fillId="48" borderId="9" xfId="10" applyFont="1" applyFill="1" applyBorder="1" applyAlignment="1">
      <alignment horizontal="left" vertical="center" wrapText="1"/>
    </xf>
    <xf numFmtId="0" fontId="170" fillId="48" borderId="9" xfId="11" applyFont="1" applyFill="1" applyBorder="1" applyAlignment="1">
      <alignment horizontal="left" vertical="center" wrapText="1"/>
    </xf>
    <xf numFmtId="0" fontId="216" fillId="13" borderId="15" xfId="10" applyFont="1" applyFill="1" applyBorder="1" applyAlignment="1">
      <alignment horizontal="center" vertical="center" wrapText="1"/>
    </xf>
    <xf numFmtId="0" fontId="216" fillId="13" borderId="14" xfId="10" applyFont="1" applyFill="1" applyBorder="1" applyAlignment="1">
      <alignment horizontal="center" vertical="center" wrapText="1"/>
    </xf>
    <xf numFmtId="0" fontId="216" fillId="13" borderId="16" xfId="10" applyFont="1" applyFill="1" applyBorder="1" applyAlignment="1">
      <alignment horizontal="center" vertical="center" wrapText="1"/>
    </xf>
    <xf numFmtId="0" fontId="191" fillId="39" borderId="10" xfId="10" applyFont="1" applyFill="1" applyBorder="1" applyAlignment="1" applyProtection="1">
      <alignment horizontal="center" vertical="center" wrapText="1"/>
      <protection locked="0"/>
    </xf>
    <xf numFmtId="0" fontId="191" fillId="39" borderId="13" xfId="10" applyFont="1" applyFill="1" applyBorder="1" applyAlignment="1" applyProtection="1">
      <alignment horizontal="center" vertical="center" wrapText="1"/>
      <protection locked="0"/>
    </xf>
    <xf numFmtId="0" fontId="216" fillId="9" borderId="9" xfId="10" applyFont="1" applyFill="1" applyBorder="1" applyAlignment="1">
      <alignment horizontal="center" vertical="center" wrapText="1"/>
    </xf>
    <xf numFmtId="0" fontId="216" fillId="48" borderId="10" xfId="10" applyFont="1" applyFill="1" applyBorder="1" applyAlignment="1">
      <alignment horizontal="left" vertical="center" wrapText="1"/>
    </xf>
    <xf numFmtId="0" fontId="216" fillId="48" borderId="13" xfId="10" applyFont="1" applyFill="1" applyBorder="1" applyAlignment="1">
      <alignment horizontal="left" vertical="center" wrapText="1"/>
    </xf>
    <xf numFmtId="0" fontId="216" fillId="48" borderId="12" xfId="10" applyFont="1" applyFill="1" applyBorder="1" applyAlignment="1">
      <alignment horizontal="left" vertical="center" wrapText="1"/>
    </xf>
    <xf numFmtId="0" fontId="170" fillId="48" borderId="10" xfId="10" applyFont="1" applyFill="1" applyBorder="1" applyAlignment="1">
      <alignment horizontal="left" vertical="center" wrapText="1"/>
    </xf>
    <xf numFmtId="0" fontId="170" fillId="48" borderId="13" xfId="10" applyFont="1" applyFill="1" applyBorder="1" applyAlignment="1">
      <alignment horizontal="left" vertical="center" wrapText="1"/>
    </xf>
    <xf numFmtId="9" fontId="191" fillId="39" borderId="10" xfId="38" applyFont="1" applyFill="1" applyBorder="1" applyAlignment="1" applyProtection="1">
      <alignment horizontal="center" vertical="center" wrapText="1"/>
      <protection locked="0"/>
    </xf>
    <xf numFmtId="9" fontId="191" fillId="39" borderId="13" xfId="38" applyFont="1" applyFill="1" applyBorder="1" applyAlignment="1" applyProtection="1">
      <alignment horizontal="center" vertical="center" wrapText="1"/>
      <protection locked="0"/>
    </xf>
    <xf numFmtId="0" fontId="216" fillId="16" borderId="9" xfId="10" applyFont="1" applyFill="1" applyBorder="1" applyAlignment="1">
      <alignment horizontal="center" vertical="center" wrapText="1"/>
    </xf>
    <xf numFmtId="0" fontId="216" fillId="48" borderId="9" xfId="10" applyFont="1" applyFill="1" applyBorder="1" applyAlignment="1">
      <alignment horizontal="center" vertical="center" wrapText="1"/>
    </xf>
    <xf numFmtId="0" fontId="216" fillId="15" borderId="9" xfId="10" applyFont="1" applyFill="1" applyBorder="1" applyAlignment="1">
      <alignment horizontal="center" vertical="center" wrapText="1"/>
    </xf>
    <xf numFmtId="0" fontId="170" fillId="48" borderId="9" xfId="10" applyFont="1" applyFill="1" applyBorder="1" applyAlignment="1">
      <alignment horizontal="left" vertical="center" wrapText="1"/>
    </xf>
    <xf numFmtId="0" fontId="57" fillId="40" borderId="37" xfId="0" applyFont="1" applyFill="1" applyBorder="1" applyAlignment="1">
      <alignment horizontal="center" vertical="center" wrapText="1"/>
    </xf>
    <xf numFmtId="0" fontId="57" fillId="40" borderId="38" xfId="0" applyFont="1" applyFill="1" applyBorder="1" applyAlignment="1">
      <alignment horizontal="center" vertical="center" wrapText="1"/>
    </xf>
    <xf numFmtId="0" fontId="57" fillId="40" borderId="39" xfId="0" applyFont="1" applyFill="1" applyBorder="1" applyAlignment="1">
      <alignment horizontal="center" vertical="center" wrapText="1"/>
    </xf>
    <xf numFmtId="0" fontId="57" fillId="40" borderId="33" xfId="0" applyFont="1" applyFill="1" applyBorder="1" applyAlignment="1">
      <alignment horizontal="center" vertical="center" wrapText="1"/>
    </xf>
    <xf numFmtId="0" fontId="57" fillId="40" borderId="40" xfId="0" applyFont="1" applyFill="1" applyBorder="1" applyAlignment="1">
      <alignment horizontal="center" vertical="center" wrapText="1"/>
    </xf>
    <xf numFmtId="0" fontId="62" fillId="14" borderId="23" xfId="0" applyFont="1" applyFill="1" applyBorder="1" applyAlignment="1">
      <alignment horizontal="center" vertical="center" wrapText="1"/>
    </xf>
    <xf numFmtId="0" fontId="62" fillId="14" borderId="24" xfId="0" applyFont="1" applyFill="1" applyBorder="1" applyAlignment="1">
      <alignment horizontal="center" vertical="center" wrapText="1"/>
    </xf>
    <xf numFmtId="0" fontId="71" fillId="10" borderId="7" xfId="6" applyFont="1" applyFill="1" applyBorder="1" applyAlignment="1">
      <alignment horizontal="center" vertical="center" wrapText="1"/>
    </xf>
    <xf numFmtId="0" fontId="71" fillId="10" borderId="11" xfId="6" applyFont="1" applyFill="1" applyBorder="1" applyAlignment="1">
      <alignment horizontal="center" vertical="center" wrapText="1"/>
    </xf>
    <xf numFmtId="0" fontId="63" fillId="11" borderId="8" xfId="0" applyFont="1" applyFill="1" applyBorder="1" applyAlignment="1">
      <alignment horizontal="center" vertical="center" wrapText="1"/>
    </xf>
    <xf numFmtId="0" fontId="63" fillId="11" borderId="25" xfId="0" applyFont="1" applyFill="1" applyBorder="1" applyAlignment="1">
      <alignment horizontal="center" vertical="center" wrapText="1"/>
    </xf>
    <xf numFmtId="0" fontId="56" fillId="16" borderId="9" xfId="0" applyFont="1" applyFill="1" applyBorder="1" applyAlignment="1">
      <alignment horizontal="center" vertical="center" wrapText="1"/>
    </xf>
    <xf numFmtId="0" fontId="62" fillId="15" borderId="10" xfId="0" applyFont="1" applyFill="1" applyBorder="1" applyAlignment="1">
      <alignment horizontal="center" vertical="center" wrapText="1"/>
    </xf>
    <xf numFmtId="0" fontId="62" fillId="15" borderId="12" xfId="0" applyFont="1" applyFill="1" applyBorder="1" applyAlignment="1">
      <alignment horizontal="center" vertical="center" wrapText="1"/>
    </xf>
    <xf numFmtId="0" fontId="71" fillId="10" borderId="10" xfId="7" applyFont="1" applyFill="1" applyBorder="1" applyAlignment="1">
      <alignment horizontal="center" vertical="center" wrapText="1"/>
    </xf>
    <xf numFmtId="0" fontId="71" fillId="10" borderId="12" xfId="7" applyFont="1" applyFill="1" applyBorder="1" applyAlignment="1">
      <alignment horizontal="center" vertical="center" wrapText="1"/>
    </xf>
    <xf numFmtId="0" fontId="71" fillId="10" borderId="10" xfId="20" applyFont="1" applyFill="1" applyBorder="1" applyAlignment="1">
      <alignment horizontal="center" vertical="center" wrapText="1"/>
    </xf>
    <xf numFmtId="0" fontId="71" fillId="10" borderId="12" xfId="20" applyFont="1" applyFill="1" applyBorder="1" applyAlignment="1">
      <alignment horizontal="center" vertical="center" wrapText="1"/>
    </xf>
    <xf numFmtId="0" fontId="71" fillId="10" borderId="13" xfId="20" applyFont="1" applyFill="1" applyBorder="1" applyAlignment="1">
      <alignment horizontal="center" vertical="center" wrapText="1"/>
    </xf>
    <xf numFmtId="0" fontId="63" fillId="12" borderId="12" xfId="0" applyFont="1" applyFill="1" applyBorder="1" applyAlignment="1">
      <alignment horizontal="center" vertical="center" wrapText="1"/>
    </xf>
    <xf numFmtId="0" fontId="70" fillId="40" borderId="9" xfId="0" applyFont="1" applyFill="1" applyBorder="1" applyAlignment="1">
      <alignment horizontal="center" vertical="center" wrapText="1"/>
    </xf>
    <xf numFmtId="0" fontId="70" fillId="40" borderId="15" xfId="0" applyFont="1" applyFill="1" applyBorder="1" applyAlignment="1">
      <alignment horizontal="center" vertical="center" wrapText="1"/>
    </xf>
    <xf numFmtId="0" fontId="70" fillId="40" borderId="14" xfId="0" applyFont="1" applyFill="1" applyBorder="1" applyAlignment="1">
      <alignment horizontal="center" vertical="center" wrapText="1"/>
    </xf>
    <xf numFmtId="0" fontId="70" fillId="40" borderId="16" xfId="0" applyFont="1" applyFill="1" applyBorder="1" applyAlignment="1">
      <alignment horizontal="center" vertical="center" wrapText="1"/>
    </xf>
    <xf numFmtId="0" fontId="56" fillId="8" borderId="11" xfId="0" applyFont="1" applyFill="1" applyBorder="1" applyAlignment="1">
      <alignment horizontal="center" vertical="center" wrapText="1"/>
    </xf>
    <xf numFmtId="0" fontId="23" fillId="16" borderId="9" xfId="0" applyFont="1" applyFill="1" applyBorder="1" applyAlignment="1">
      <alignment horizontal="center" vertical="center" wrapText="1"/>
    </xf>
    <xf numFmtId="0" fontId="56" fillId="9" borderId="10" xfId="0" applyFont="1" applyFill="1" applyBorder="1" applyAlignment="1">
      <alignment horizontal="center" vertical="center" wrapText="1"/>
    </xf>
    <xf numFmtId="0" fontId="56" fillId="9" borderId="12" xfId="0" applyFont="1" applyFill="1" applyBorder="1" applyAlignment="1">
      <alignment horizontal="center" vertical="center" wrapText="1"/>
    </xf>
    <xf numFmtId="0" fontId="23" fillId="9" borderId="14" xfId="0" applyFont="1" applyFill="1" applyBorder="1" applyAlignment="1">
      <alignment horizontal="center" vertical="center" wrapText="1"/>
    </xf>
    <xf numFmtId="0" fontId="85" fillId="15" borderId="15" xfId="0" applyFont="1" applyFill="1" applyBorder="1" applyAlignment="1">
      <alignment horizontal="center" vertical="center" wrapText="1"/>
    </xf>
    <xf numFmtId="0" fontId="85" fillId="15" borderId="14" xfId="0" applyFont="1" applyFill="1" applyBorder="1" applyAlignment="1">
      <alignment horizontal="center" vertical="center" wrapText="1"/>
    </xf>
    <xf numFmtId="0" fontId="85" fillId="15" borderId="16" xfId="0" applyFont="1" applyFill="1" applyBorder="1" applyAlignment="1">
      <alignment horizontal="center" vertical="center" wrapText="1"/>
    </xf>
    <xf numFmtId="0" fontId="56" fillId="9" borderId="13" xfId="0" applyFont="1" applyFill="1" applyBorder="1" applyAlignment="1">
      <alignment horizontal="center" vertical="center" wrapText="1"/>
    </xf>
    <xf numFmtId="0" fontId="71" fillId="12" borderId="12" xfId="0" applyFont="1" applyFill="1" applyBorder="1" applyAlignment="1">
      <alignment horizontal="center" vertical="center" wrapText="1"/>
    </xf>
    <xf numFmtId="0" fontId="56" fillId="13" borderId="15" xfId="0" applyFont="1" applyFill="1" applyBorder="1" applyAlignment="1">
      <alignment horizontal="center" vertical="center" wrapText="1"/>
    </xf>
    <xf numFmtId="0" fontId="56" fillId="13" borderId="14" xfId="0" applyFont="1" applyFill="1" applyBorder="1" applyAlignment="1">
      <alignment horizontal="center" vertical="center" wrapText="1"/>
    </xf>
    <xf numFmtId="0" fontId="56" fillId="13" borderId="16" xfId="0" applyFont="1" applyFill="1" applyBorder="1" applyAlignment="1">
      <alignment horizontal="center" vertical="center" wrapText="1"/>
    </xf>
    <xf numFmtId="0" fontId="57" fillId="40" borderId="56" xfId="0" applyFont="1" applyFill="1" applyBorder="1" applyAlignment="1">
      <alignment horizontal="center" vertical="center" wrapText="1"/>
    </xf>
    <xf numFmtId="0" fontId="57" fillId="40" borderId="31" xfId="0" applyFont="1" applyFill="1" applyBorder="1" applyAlignment="1">
      <alignment horizontal="center" vertical="center" wrapText="1"/>
    </xf>
    <xf numFmtId="0" fontId="57" fillId="40" borderId="32" xfId="0" applyFont="1" applyFill="1" applyBorder="1" applyAlignment="1">
      <alignment horizontal="center" vertical="center" wrapText="1"/>
    </xf>
    <xf numFmtId="0" fontId="56" fillId="14" borderId="10" xfId="0" applyFont="1" applyFill="1" applyBorder="1" applyAlignment="1">
      <alignment horizontal="justify" vertical="center" wrapText="1"/>
    </xf>
    <xf numFmtId="0" fontId="56" fillId="14" borderId="13" xfId="0" applyFont="1" applyFill="1" applyBorder="1" applyAlignment="1">
      <alignment horizontal="justify" vertical="center" wrapText="1"/>
    </xf>
    <xf numFmtId="0" fontId="71" fillId="10" borderId="10" xfId="0" applyFont="1" applyFill="1" applyBorder="1" applyAlignment="1">
      <alignment horizontal="justify" vertical="center" wrapText="1"/>
    </xf>
    <xf numFmtId="0" fontId="71" fillId="10" borderId="13" xfId="0" applyFont="1" applyFill="1" applyBorder="1" applyAlignment="1">
      <alignment horizontal="justify" vertical="center" wrapText="1"/>
    </xf>
    <xf numFmtId="0" fontId="63" fillId="11" borderId="10" xfId="0" applyFont="1" applyFill="1" applyBorder="1" applyAlignment="1">
      <alignment horizontal="justify" vertical="center" wrapText="1"/>
    </xf>
    <xf numFmtId="0" fontId="63" fillId="11" borderId="13" xfId="0" applyFont="1" applyFill="1" applyBorder="1" applyAlignment="1">
      <alignment horizontal="justify" vertical="center" wrapText="1"/>
    </xf>
    <xf numFmtId="0" fontId="62" fillId="15" borderId="15" xfId="0" applyFont="1" applyFill="1" applyBorder="1" applyAlignment="1">
      <alignment horizontal="center" vertical="center" wrapText="1"/>
    </xf>
    <xf numFmtId="0" fontId="62" fillId="15" borderId="14" xfId="0" applyFont="1" applyFill="1" applyBorder="1" applyAlignment="1">
      <alignment horizontal="center" vertical="center" wrapText="1"/>
    </xf>
    <xf numFmtId="0" fontId="62" fillId="15" borderId="16" xfId="0" applyFont="1" applyFill="1" applyBorder="1" applyAlignment="1">
      <alignment horizontal="center" vertical="center" wrapText="1"/>
    </xf>
    <xf numFmtId="0" fontId="56" fillId="15" borderId="10" xfId="0" applyFont="1" applyFill="1" applyBorder="1" applyAlignment="1">
      <alignment horizontal="center" vertical="center" wrapText="1"/>
    </xf>
    <xf numFmtId="0" fontId="56" fillId="15" borderId="12" xfId="0" applyFont="1" applyFill="1" applyBorder="1" applyAlignment="1">
      <alignment horizontal="center" vertical="center" wrapText="1"/>
    </xf>
    <xf numFmtId="0" fontId="56" fillId="15" borderId="13" xfId="0" applyFont="1" applyFill="1" applyBorder="1" applyAlignment="1">
      <alignment horizontal="center" vertical="center" wrapText="1"/>
    </xf>
    <xf numFmtId="0" fontId="16" fillId="13" borderId="15" xfId="0" applyFont="1" applyFill="1" applyBorder="1" applyAlignment="1">
      <alignment horizontal="center" vertical="center" wrapText="1"/>
    </xf>
    <xf numFmtId="0" fontId="16" fillId="13" borderId="14" xfId="0" applyFont="1" applyFill="1" applyBorder="1" applyAlignment="1">
      <alignment horizontal="center" vertical="center" wrapText="1"/>
    </xf>
    <xf numFmtId="0" fontId="16" fillId="13" borderId="16" xfId="0" applyFont="1" applyFill="1" applyBorder="1" applyAlignment="1">
      <alignment horizontal="center" vertical="center" wrapText="1"/>
    </xf>
    <xf numFmtId="0" fontId="57" fillId="40" borderId="12" xfId="0" applyFont="1" applyFill="1" applyBorder="1" applyAlignment="1">
      <alignment horizontal="center" vertical="center" wrapText="1"/>
    </xf>
    <xf numFmtId="0" fontId="56" fillId="14" borderId="15" xfId="0" applyFont="1" applyFill="1" applyBorder="1" applyAlignment="1">
      <alignment horizontal="center" vertical="center" wrapText="1"/>
    </xf>
    <xf numFmtId="0" fontId="56" fillId="14" borderId="14" xfId="0" applyFont="1" applyFill="1" applyBorder="1" applyAlignment="1">
      <alignment horizontal="center" vertical="center" wrapText="1"/>
    </xf>
    <xf numFmtId="0" fontId="62" fillId="15" borderId="9" xfId="0" applyFont="1" applyFill="1" applyBorder="1" applyAlignment="1">
      <alignment horizontal="center" vertical="center" wrapText="1"/>
    </xf>
    <xf numFmtId="0" fontId="63" fillId="12" borderId="15" xfId="0" applyFont="1" applyFill="1" applyBorder="1" applyAlignment="1">
      <alignment vertical="center" wrapText="1"/>
    </xf>
    <xf numFmtId="0" fontId="63" fillId="12" borderId="14" xfId="0" applyFont="1" applyFill="1" applyBorder="1" applyAlignment="1">
      <alignment vertical="center" wrapText="1"/>
    </xf>
    <xf numFmtId="0" fontId="63" fillId="12" borderId="15" xfId="0" applyFont="1" applyFill="1" applyBorder="1" applyAlignment="1">
      <alignment horizontal="left" vertical="justify" wrapText="1"/>
    </xf>
    <xf numFmtId="0" fontId="63" fillId="12" borderId="14" xfId="0" applyFont="1" applyFill="1" applyBorder="1" applyAlignment="1">
      <alignment horizontal="left" vertical="justify" wrapText="1"/>
    </xf>
    <xf numFmtId="0" fontId="4" fillId="13" borderId="15" xfId="0" applyFont="1" applyFill="1" applyBorder="1" applyAlignment="1">
      <alignment horizontal="center" vertical="center" wrapText="1"/>
    </xf>
    <xf numFmtId="0" fontId="4" fillId="13" borderId="14" xfId="0" applyFont="1" applyFill="1" applyBorder="1" applyAlignment="1">
      <alignment horizontal="center" vertical="center" wrapText="1"/>
    </xf>
    <xf numFmtId="0" fontId="4" fillId="13" borderId="16" xfId="0" applyFont="1" applyFill="1" applyBorder="1" applyAlignment="1">
      <alignment horizontal="center" vertical="center" wrapText="1"/>
    </xf>
    <xf numFmtId="0" fontId="4" fillId="8" borderId="9" xfId="0" applyFont="1" applyFill="1" applyBorder="1" applyAlignment="1">
      <alignment horizontal="center" vertical="center" wrapText="1"/>
    </xf>
    <xf numFmtId="0" fontId="76" fillId="8" borderId="9" xfId="0" applyFont="1" applyFill="1" applyBorder="1" applyAlignment="1">
      <alignment horizontal="center" vertical="center" wrapText="1"/>
    </xf>
    <xf numFmtId="0" fontId="4" fillId="14" borderId="9" xfId="0" applyFont="1" applyFill="1" applyBorder="1" applyAlignment="1">
      <alignment horizontal="center" vertical="center" wrapText="1"/>
    </xf>
    <xf numFmtId="0" fontId="4" fillId="13" borderId="0" xfId="0" applyFont="1" applyFill="1" applyAlignment="1">
      <alignment horizontal="center" vertical="center" wrapText="1"/>
    </xf>
    <xf numFmtId="0" fontId="4" fillId="16" borderId="9" xfId="0" applyFont="1" applyFill="1" applyBorder="1" applyAlignment="1">
      <alignment horizontal="center" vertical="center" wrapText="1"/>
    </xf>
    <xf numFmtId="0" fontId="260" fillId="13" borderId="30" xfId="0" applyFont="1" applyFill="1" applyBorder="1" applyAlignment="1">
      <alignment horizontal="center" vertical="center" wrapText="1" readingOrder="1"/>
    </xf>
    <xf numFmtId="0" fontId="260" fillId="13" borderId="21" xfId="0" applyFont="1" applyFill="1" applyBorder="1" applyAlignment="1">
      <alignment horizontal="center" vertical="center" wrapText="1" readingOrder="1"/>
    </xf>
    <xf numFmtId="0" fontId="56" fillId="8" borderId="36" xfId="0" applyFont="1" applyFill="1" applyBorder="1" applyAlignment="1">
      <alignment horizontal="center" vertical="center" wrapText="1"/>
    </xf>
    <xf numFmtId="0" fontId="56" fillId="8" borderId="32" xfId="0" applyFont="1" applyFill="1" applyBorder="1" applyAlignment="1">
      <alignment horizontal="center" vertical="center" wrapText="1"/>
    </xf>
    <xf numFmtId="0" fontId="56" fillId="8" borderId="34" xfId="0" applyFont="1" applyFill="1" applyBorder="1" applyAlignment="1">
      <alignment horizontal="center" vertical="center" wrapText="1"/>
    </xf>
    <xf numFmtId="0" fontId="56" fillId="40" borderId="37" xfId="0" applyFont="1" applyFill="1" applyBorder="1" applyAlignment="1">
      <alignment horizontal="center" vertical="center" wrapText="1"/>
    </xf>
    <xf numFmtId="0" fontId="56" fillId="40" borderId="38" xfId="0" applyFont="1" applyFill="1" applyBorder="1" applyAlignment="1">
      <alignment horizontal="center" vertical="center" wrapText="1"/>
    </xf>
    <xf numFmtId="0" fontId="56" fillId="40" borderId="39" xfId="0" applyFont="1" applyFill="1" applyBorder="1" applyAlignment="1">
      <alignment horizontal="center" vertical="center" wrapText="1"/>
    </xf>
    <xf numFmtId="0" fontId="56" fillId="40" borderId="33" xfId="0" applyFont="1" applyFill="1" applyBorder="1" applyAlignment="1">
      <alignment horizontal="center" vertical="center" wrapText="1"/>
    </xf>
    <xf numFmtId="0" fontId="56" fillId="40" borderId="40" xfId="0" applyFont="1" applyFill="1" applyBorder="1" applyAlignment="1">
      <alignment horizontal="center" vertical="center" wrapText="1"/>
    </xf>
    <xf numFmtId="0" fontId="56" fillId="9" borderId="15" xfId="0" applyFont="1" applyFill="1" applyBorder="1" applyAlignment="1">
      <alignment horizontal="center" vertical="center" wrapText="1"/>
    </xf>
    <xf numFmtId="0" fontId="56" fillId="9" borderId="16" xfId="0" applyFont="1" applyFill="1" applyBorder="1" applyAlignment="1">
      <alignment horizontal="center" vertical="center" wrapText="1"/>
    </xf>
    <xf numFmtId="0" fontId="56" fillId="42" borderId="12" xfId="8" applyFont="1" applyFill="1" applyBorder="1" applyAlignment="1">
      <alignment horizontal="center" vertical="center" wrapText="1"/>
    </xf>
    <xf numFmtId="0" fontId="56" fillId="42" borderId="13" xfId="8" applyFont="1" applyFill="1" applyBorder="1" applyAlignment="1">
      <alignment horizontal="center" vertical="center" wrapText="1"/>
    </xf>
    <xf numFmtId="0" fontId="56" fillId="9" borderId="23" xfId="8" applyFont="1" applyFill="1" applyBorder="1" applyAlignment="1">
      <alignment horizontal="center" vertical="center" wrapText="1"/>
    </xf>
    <xf numFmtId="0" fontId="56" fillId="9" borderId="24" xfId="8" applyFont="1" applyFill="1" applyBorder="1" applyAlignment="1">
      <alignment horizontal="center" vertical="center" wrapText="1"/>
    </xf>
    <xf numFmtId="166" fontId="63" fillId="11" borderId="7" xfId="0" applyNumberFormat="1" applyFont="1" applyFill="1" applyBorder="1" applyAlignment="1">
      <alignment horizontal="center" vertical="center" wrapText="1"/>
    </xf>
    <xf numFmtId="166" fontId="63" fillId="11" borderId="0" xfId="0" applyNumberFormat="1" applyFont="1" applyFill="1" applyAlignment="1">
      <alignment horizontal="center" vertical="center" wrapText="1"/>
    </xf>
    <xf numFmtId="166" fontId="63" fillId="11" borderId="23" xfId="0" applyNumberFormat="1" applyFont="1" applyFill="1" applyBorder="1" applyAlignment="1">
      <alignment horizontal="center" vertical="center" wrapText="1"/>
    </xf>
    <xf numFmtId="166" fontId="63" fillId="11" borderId="26" xfId="0" applyNumberFormat="1" applyFont="1" applyFill="1" applyBorder="1" applyAlignment="1">
      <alignment horizontal="center" vertical="center" wrapText="1"/>
    </xf>
    <xf numFmtId="9" fontId="80" fillId="12" borderId="7" xfId="19" applyFont="1" applyFill="1" applyBorder="1" applyAlignment="1" applyProtection="1">
      <alignment horizontal="center" vertical="center"/>
    </xf>
    <xf numFmtId="9" fontId="80" fillId="12" borderId="0" xfId="19" applyFont="1" applyFill="1" applyBorder="1" applyAlignment="1" applyProtection="1">
      <alignment horizontal="center" vertical="center"/>
    </xf>
    <xf numFmtId="6" fontId="63" fillId="0" borderId="41" xfId="0" applyNumberFormat="1" applyFont="1" applyBorder="1" applyAlignment="1">
      <alignment horizontal="left" vertical="center" wrapText="1"/>
    </xf>
    <xf numFmtId="6" fontId="63" fillId="0" borderId="0" xfId="0" applyNumberFormat="1" applyFont="1" applyAlignment="1">
      <alignment horizontal="left" vertical="center" wrapText="1"/>
    </xf>
    <xf numFmtId="0" fontId="56" fillId="42" borderId="15" xfId="0" applyFont="1" applyFill="1" applyBorder="1" applyAlignment="1">
      <alignment horizontal="center" vertical="center" wrapText="1"/>
    </xf>
    <xf numFmtId="0" fontId="56" fillId="42" borderId="14" xfId="0" applyFont="1" applyFill="1" applyBorder="1" applyAlignment="1">
      <alignment horizontal="center" vertical="center" wrapText="1"/>
    </xf>
    <xf numFmtId="0" fontId="56" fillId="42" borderId="16" xfId="0" applyFont="1" applyFill="1" applyBorder="1" applyAlignment="1">
      <alignment horizontal="center" vertical="center" wrapText="1"/>
    </xf>
    <xf numFmtId="0" fontId="56" fillId="15" borderId="15" xfId="0" applyFont="1" applyFill="1" applyBorder="1" applyAlignment="1">
      <alignment horizontal="center" vertical="center" wrapText="1"/>
    </xf>
    <xf numFmtId="0" fontId="56" fillId="15" borderId="14" xfId="0" applyFont="1" applyFill="1" applyBorder="1" applyAlignment="1">
      <alignment horizontal="center" vertical="center" wrapText="1"/>
    </xf>
    <xf numFmtId="0" fontId="56" fillId="15" borderId="16" xfId="0" applyFont="1" applyFill="1" applyBorder="1" applyAlignment="1">
      <alignment horizontal="center" vertical="center" wrapText="1"/>
    </xf>
    <xf numFmtId="0" fontId="63" fillId="12" borderId="10" xfId="0" applyFont="1" applyFill="1" applyBorder="1" applyAlignment="1">
      <alignment horizontal="center" vertical="center"/>
    </xf>
    <xf numFmtId="0" fontId="63" fillId="12" borderId="13" xfId="0" applyFont="1" applyFill="1" applyBorder="1" applyAlignment="1">
      <alignment horizontal="center" vertical="center"/>
    </xf>
    <xf numFmtId="9" fontId="63" fillId="12" borderId="10" xfId="2" applyNumberFormat="1" applyFont="1" applyFill="1" applyBorder="1" applyAlignment="1">
      <alignment horizontal="center" vertical="center"/>
    </xf>
    <xf numFmtId="9" fontId="63" fillId="12" borderId="13" xfId="2" applyNumberFormat="1" applyFont="1" applyFill="1" applyBorder="1" applyAlignment="1">
      <alignment horizontal="center" vertical="center"/>
    </xf>
    <xf numFmtId="10" fontId="32" fillId="12" borderId="43" xfId="19" applyNumberFormat="1" applyFont="1" applyFill="1" applyBorder="1" applyAlignment="1" applyProtection="1">
      <alignment horizontal="center" vertical="center"/>
    </xf>
    <xf numFmtId="10" fontId="32" fillId="12" borderId="46" xfId="19" applyNumberFormat="1" applyFont="1" applyFill="1" applyBorder="1" applyAlignment="1" applyProtection="1">
      <alignment horizontal="center" vertical="center"/>
    </xf>
    <xf numFmtId="6" fontId="63" fillId="0" borderId="45" xfId="0" applyNumberFormat="1" applyFont="1" applyBorder="1" applyAlignment="1">
      <alignment horizontal="left" vertical="center" wrapText="1"/>
    </xf>
    <xf numFmtId="6" fontId="63" fillId="0" borderId="47" xfId="0" applyNumberFormat="1" applyFont="1" applyBorder="1" applyAlignment="1">
      <alignment horizontal="left" vertical="center" wrapText="1"/>
    </xf>
    <xf numFmtId="0" fontId="66" fillId="0" borderId="3" xfId="0" applyFont="1" applyBorder="1" applyAlignment="1">
      <alignment horizontal="center" vertical="center" wrapText="1"/>
    </xf>
    <xf numFmtId="0" fontId="56" fillId="16" borderId="15" xfId="0" applyFont="1" applyFill="1" applyBorder="1" applyAlignment="1">
      <alignment horizontal="center" vertical="center" wrapText="1"/>
    </xf>
    <xf numFmtId="0" fontId="56" fillId="16" borderId="16" xfId="0" applyFont="1" applyFill="1" applyBorder="1" applyAlignment="1">
      <alignment horizontal="center" vertical="center" wrapText="1"/>
    </xf>
    <xf numFmtId="0" fontId="56" fillId="16" borderId="7" xfId="0" applyFont="1" applyFill="1" applyBorder="1" applyAlignment="1">
      <alignment horizontal="center" vertical="center" wrapText="1"/>
    </xf>
    <xf numFmtId="9" fontId="63" fillId="11" borderId="10" xfId="5" applyFont="1" applyFill="1" applyBorder="1" applyAlignment="1">
      <alignment horizontal="center" vertical="center" wrapText="1"/>
    </xf>
    <xf numFmtId="9" fontId="63" fillId="11" borderId="13" xfId="5" applyFont="1" applyFill="1" applyBorder="1" applyAlignment="1">
      <alignment horizontal="center" vertical="center" wrapText="1"/>
    </xf>
    <xf numFmtId="0" fontId="4" fillId="8" borderId="66" xfId="0" applyFont="1" applyFill="1" applyBorder="1" applyAlignment="1">
      <alignment horizontal="center" vertical="center" wrapText="1"/>
    </xf>
    <xf numFmtId="0" fontId="4" fillId="8" borderId="87" xfId="0" applyFont="1" applyFill="1" applyBorder="1" applyAlignment="1">
      <alignment horizontal="center" vertical="center" wrapText="1"/>
    </xf>
    <xf numFmtId="0" fontId="4" fillId="8" borderId="57" xfId="0" applyFont="1" applyFill="1" applyBorder="1" applyAlignment="1">
      <alignment horizontal="center" vertical="center" wrapText="1"/>
    </xf>
    <xf numFmtId="0" fontId="4" fillId="8" borderId="31" xfId="0" applyFont="1" applyFill="1" applyBorder="1" applyAlignment="1">
      <alignment horizontal="center" vertical="center" wrapText="1"/>
    </xf>
    <xf numFmtId="0" fontId="4" fillId="8" borderId="10" xfId="0" applyFont="1" applyFill="1" applyBorder="1" applyAlignment="1">
      <alignment horizontal="center" vertical="center" wrapText="1"/>
    </xf>
    <xf numFmtId="0" fontId="4" fillId="8" borderId="12" xfId="0" applyFont="1" applyFill="1" applyBorder="1" applyAlignment="1">
      <alignment horizontal="center" vertical="center" wrapText="1"/>
    </xf>
    <xf numFmtId="0" fontId="4" fillId="40" borderId="33" xfId="0" applyFont="1" applyFill="1" applyBorder="1" applyAlignment="1">
      <alignment horizontal="center" vertical="center" wrapText="1"/>
    </xf>
    <xf numFmtId="0" fontId="4" fillId="40" borderId="59" xfId="0" applyFont="1" applyFill="1" applyBorder="1" applyAlignment="1">
      <alignment horizontal="center" vertical="center" wrapText="1"/>
    </xf>
    <xf numFmtId="0" fontId="4" fillId="40" borderId="40" xfId="0" applyFont="1" applyFill="1" applyBorder="1" applyAlignment="1">
      <alignment horizontal="center" vertical="center" wrapText="1"/>
    </xf>
    <xf numFmtId="0" fontId="4" fillId="9" borderId="14" xfId="0" applyFont="1" applyFill="1" applyBorder="1" applyAlignment="1">
      <alignment horizontal="center" vertical="center" wrapText="1"/>
    </xf>
    <xf numFmtId="0" fontId="4" fillId="40" borderId="56" xfId="0" applyFont="1" applyFill="1" applyBorder="1" applyAlignment="1">
      <alignment horizontal="center" vertical="center" wrapText="1"/>
    </xf>
    <xf numFmtId="0" fontId="4" fillId="40" borderId="31" xfId="0" applyFont="1" applyFill="1" applyBorder="1" applyAlignment="1">
      <alignment horizontal="center" vertical="center" wrapText="1"/>
    </xf>
    <xf numFmtId="0" fontId="4" fillId="40" borderId="32" xfId="0" applyFont="1" applyFill="1" applyBorder="1" applyAlignment="1">
      <alignment horizontal="center" vertical="center" wrapText="1"/>
    </xf>
    <xf numFmtId="0" fontId="4" fillId="40" borderId="26" xfId="0" applyFont="1" applyFill="1" applyBorder="1" applyAlignment="1">
      <alignment horizontal="center" vertical="center" wrapText="1"/>
    </xf>
    <xf numFmtId="0" fontId="4" fillId="40" borderId="0" xfId="0" applyFont="1" applyFill="1" applyAlignment="1">
      <alignment horizontal="center" vertical="center" wrapText="1"/>
    </xf>
    <xf numFmtId="0" fontId="4" fillId="40" borderId="49" xfId="0" applyFont="1" applyFill="1" applyBorder="1" applyAlignment="1">
      <alignment horizontal="center" vertical="center" wrapText="1"/>
    </xf>
    <xf numFmtId="0" fontId="4" fillId="40" borderId="24" xfId="0" applyFont="1" applyFill="1" applyBorder="1" applyAlignment="1">
      <alignment horizontal="center" vertical="center" wrapText="1"/>
    </xf>
    <xf numFmtId="0" fontId="4" fillId="40" borderId="11" xfId="0" applyFont="1" applyFill="1" applyBorder="1" applyAlignment="1">
      <alignment horizontal="center" vertical="center" wrapText="1"/>
    </xf>
    <xf numFmtId="0" fontId="4" fillId="40" borderId="34" xfId="0" applyFont="1" applyFill="1" applyBorder="1" applyAlignment="1">
      <alignment horizontal="center" vertical="center" wrapText="1"/>
    </xf>
    <xf numFmtId="0" fontId="4" fillId="40" borderId="57" xfId="0" applyFont="1" applyFill="1" applyBorder="1" applyAlignment="1">
      <alignment horizontal="center" vertical="center" wrapText="1"/>
    </xf>
    <xf numFmtId="0" fontId="4" fillId="40" borderId="60" xfId="0" applyFont="1" applyFill="1" applyBorder="1" applyAlignment="1">
      <alignment horizontal="center" vertical="center" wrapText="1"/>
    </xf>
    <xf numFmtId="0" fontId="4" fillId="40" borderId="61" xfId="0" applyFont="1" applyFill="1" applyBorder="1" applyAlignment="1">
      <alignment horizontal="center" vertical="center" wrapText="1"/>
    </xf>
    <xf numFmtId="0" fontId="4" fillId="8" borderId="56" xfId="0" applyFont="1" applyFill="1" applyBorder="1" applyAlignment="1">
      <alignment horizontal="center" vertical="center" wrapText="1"/>
    </xf>
    <xf numFmtId="0" fontId="4" fillId="8" borderId="58" xfId="0" applyFont="1" applyFill="1" applyBorder="1" applyAlignment="1">
      <alignment horizontal="center" vertical="center" wrapText="1"/>
    </xf>
    <xf numFmtId="0" fontId="4" fillId="8" borderId="26" xfId="0" applyFont="1" applyFill="1" applyBorder="1" applyAlignment="1">
      <alignment horizontal="center" vertical="center" wrapText="1"/>
    </xf>
    <xf numFmtId="0" fontId="4" fillId="8" borderId="6" xfId="0" applyFont="1" applyFill="1" applyBorder="1" applyAlignment="1">
      <alignment horizontal="center" vertical="center" wrapText="1"/>
    </xf>
    <xf numFmtId="0" fontId="4" fillId="8" borderId="24" xfId="0" applyFont="1" applyFill="1" applyBorder="1" applyAlignment="1">
      <alignment horizontal="center" vertical="center" wrapText="1"/>
    </xf>
    <xf numFmtId="0" fontId="4" fillId="8" borderId="11" xfId="0" applyFont="1" applyFill="1" applyBorder="1" applyAlignment="1">
      <alignment horizontal="center" vertical="center" wrapText="1"/>
    </xf>
    <xf numFmtId="0" fontId="4" fillId="8" borderId="25" xfId="0" applyFont="1" applyFill="1" applyBorder="1" applyAlignment="1">
      <alignment horizontal="center" vertical="center" wrapText="1"/>
    </xf>
    <xf numFmtId="0" fontId="4" fillId="8" borderId="13" xfId="0" applyFont="1" applyFill="1" applyBorder="1" applyAlignment="1">
      <alignment horizontal="center" vertical="center" wrapText="1"/>
    </xf>
    <xf numFmtId="0" fontId="4" fillId="40" borderId="9" xfId="0" applyFont="1" applyFill="1" applyBorder="1" applyAlignment="1">
      <alignment horizontal="center" vertical="center" wrapText="1"/>
    </xf>
    <xf numFmtId="0" fontId="4" fillId="9" borderId="9" xfId="0" applyFont="1" applyFill="1" applyBorder="1" applyAlignment="1">
      <alignment horizontal="center" vertical="center" wrapText="1"/>
    </xf>
    <xf numFmtId="0" fontId="92" fillId="48" borderId="9" xfId="0" applyFont="1" applyFill="1" applyBorder="1" applyAlignment="1">
      <alignment horizontal="center" vertical="center" wrapText="1"/>
    </xf>
    <xf numFmtId="0" fontId="43" fillId="48" borderId="9" xfId="0" applyFont="1" applyFill="1" applyBorder="1" applyAlignment="1">
      <alignment horizontal="center" vertical="center" wrapText="1"/>
    </xf>
    <xf numFmtId="0" fontId="4" fillId="15" borderId="9" xfId="0" applyFont="1" applyFill="1" applyBorder="1" applyAlignment="1">
      <alignment horizontal="center" vertical="center" wrapText="1"/>
    </xf>
    <xf numFmtId="0" fontId="70" fillId="8" borderId="10" xfId="0" applyFont="1" applyFill="1" applyBorder="1" applyAlignment="1">
      <alignment horizontal="center" vertical="center" wrapText="1"/>
    </xf>
    <xf numFmtId="0" fontId="70" fillId="8" borderId="12" xfId="0" applyFont="1" applyFill="1" applyBorder="1" applyAlignment="1">
      <alignment horizontal="center" vertical="center" wrapText="1"/>
    </xf>
    <xf numFmtId="0" fontId="4" fillId="9" borderId="23" xfId="0" applyFont="1" applyFill="1" applyBorder="1" applyAlignment="1">
      <alignment horizontal="center" vertical="center" wrapText="1"/>
    </xf>
    <xf numFmtId="0" fontId="4" fillId="9" borderId="26" xfId="0" applyFont="1" applyFill="1" applyBorder="1" applyAlignment="1">
      <alignment horizontal="center" vertical="center" wrapText="1"/>
    </xf>
    <xf numFmtId="0" fontId="22" fillId="10" borderId="8" xfId="0" applyFont="1" applyFill="1" applyBorder="1" applyAlignment="1">
      <alignment horizontal="center" vertical="center" wrapText="1"/>
    </xf>
    <xf numFmtId="0" fontId="22" fillId="10" borderId="6" xfId="0" applyFont="1" applyFill="1" applyBorder="1" applyAlignment="1">
      <alignment horizontal="center" vertical="center" wrapText="1"/>
    </xf>
    <xf numFmtId="0" fontId="22" fillId="10" borderId="25" xfId="0" applyFont="1" applyFill="1" applyBorder="1" applyAlignment="1">
      <alignment horizontal="center" vertical="center" wrapText="1"/>
    </xf>
    <xf numFmtId="0" fontId="22" fillId="11" borderId="9" xfId="0" applyFont="1" applyFill="1" applyBorder="1" applyAlignment="1">
      <alignment horizontal="center" vertical="center" wrapText="1"/>
    </xf>
    <xf numFmtId="0" fontId="4" fillId="11" borderId="7" xfId="0" applyFont="1" applyFill="1" applyBorder="1" applyAlignment="1">
      <alignment horizontal="center" vertical="center" wrapText="1"/>
    </xf>
    <xf numFmtId="0" fontId="4" fillId="11" borderId="0" xfId="0" applyFont="1" applyFill="1" applyAlignment="1">
      <alignment horizontal="center" vertical="center" wrapText="1"/>
    </xf>
    <xf numFmtId="0" fontId="153" fillId="0" borderId="0" xfId="0" applyFont="1" applyAlignment="1">
      <alignment horizontal="left" vertical="center" wrapText="1"/>
    </xf>
    <xf numFmtId="0" fontId="38" fillId="14" borderId="15" xfId="0" applyFont="1" applyFill="1" applyBorder="1" applyAlignment="1">
      <alignment horizontal="center" vertical="center" wrapText="1"/>
    </xf>
    <xf numFmtId="0" fontId="38" fillId="14" borderId="7" xfId="0" applyFont="1" applyFill="1" applyBorder="1" applyAlignment="1">
      <alignment horizontal="center" vertical="center" wrapText="1"/>
    </xf>
    <xf numFmtId="0" fontId="38" fillId="14" borderId="14" xfId="0" applyFont="1" applyFill="1" applyBorder="1" applyAlignment="1">
      <alignment horizontal="center" vertical="center" wrapText="1"/>
    </xf>
    <xf numFmtId="0" fontId="38" fillId="14" borderId="16" xfId="0" applyFont="1" applyFill="1" applyBorder="1" applyAlignment="1">
      <alignment horizontal="center" vertical="center" wrapText="1"/>
    </xf>
    <xf numFmtId="0" fontId="4" fillId="42" borderId="90" xfId="0" applyFont="1" applyFill="1" applyBorder="1" applyAlignment="1">
      <alignment horizontal="center" vertical="center" wrapText="1"/>
    </xf>
    <xf numFmtId="0" fontId="4" fillId="42" borderId="114" xfId="0" applyFont="1" applyFill="1" applyBorder="1" applyAlignment="1">
      <alignment horizontal="center" vertical="center" wrapText="1"/>
    </xf>
    <xf numFmtId="0" fontId="4" fillId="42" borderId="115" xfId="0" applyFont="1" applyFill="1" applyBorder="1" applyAlignment="1">
      <alignment horizontal="center" vertical="center" wrapText="1"/>
    </xf>
    <xf numFmtId="0" fontId="22" fillId="10" borderId="33" xfId="0" applyFont="1" applyFill="1" applyBorder="1" applyAlignment="1">
      <alignment horizontal="center" vertical="center" wrapText="1"/>
    </xf>
    <xf numFmtId="0" fontId="22" fillId="10" borderId="59" xfId="0" applyFont="1" applyFill="1" applyBorder="1" applyAlignment="1">
      <alignment horizontal="center" vertical="center" wrapText="1"/>
    </xf>
    <xf numFmtId="0" fontId="22" fillId="10" borderId="35" xfId="0" applyFont="1" applyFill="1" applyBorder="1" applyAlignment="1">
      <alignment horizontal="center" vertical="center" wrapText="1"/>
    </xf>
    <xf numFmtId="0" fontId="4" fillId="15" borderId="15" xfId="0" applyFont="1" applyFill="1" applyBorder="1" applyAlignment="1">
      <alignment horizontal="center" vertical="center" wrapText="1"/>
    </xf>
    <xf numFmtId="0" fontId="4" fillId="15" borderId="7" xfId="0" applyFont="1" applyFill="1" applyBorder="1" applyAlignment="1">
      <alignment horizontal="center" vertical="center" wrapText="1"/>
    </xf>
    <xf numFmtId="0" fontId="4" fillId="15" borderId="14" xfId="0" applyFont="1" applyFill="1" applyBorder="1" applyAlignment="1">
      <alignment horizontal="center" vertical="center" wrapText="1"/>
    </xf>
    <xf numFmtId="0" fontId="4" fillId="15" borderId="16" xfId="0" applyFont="1" applyFill="1" applyBorder="1" applyAlignment="1">
      <alignment horizontal="center" vertical="center" wrapText="1"/>
    </xf>
    <xf numFmtId="0" fontId="4" fillId="11" borderId="8" xfId="0" applyFont="1" applyFill="1" applyBorder="1" applyAlignment="1">
      <alignment horizontal="center" vertical="center" wrapText="1"/>
    </xf>
    <xf numFmtId="0" fontId="4" fillId="11" borderId="6" xfId="0" applyFont="1" applyFill="1" applyBorder="1" applyAlignment="1">
      <alignment horizontal="center" vertical="center" wrapText="1"/>
    </xf>
    <xf numFmtId="0" fontId="4" fillId="11" borderId="25"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2" fillId="10" borderId="13" xfId="0" applyFont="1" applyFill="1" applyBorder="1" applyAlignment="1">
      <alignment horizontal="center" vertical="center" wrapText="1"/>
    </xf>
    <xf numFmtId="0" fontId="18" fillId="11" borderId="10" xfId="7" applyFont="1" applyFill="1" applyBorder="1" applyAlignment="1">
      <alignment horizontal="center" vertical="center" wrapText="1"/>
    </xf>
    <xf numFmtId="0" fontId="18" fillId="11" borderId="12" xfId="7" applyFont="1" applyFill="1" applyBorder="1" applyAlignment="1">
      <alignment horizontal="center" vertical="center" wrapText="1"/>
    </xf>
    <xf numFmtId="0" fontId="18" fillId="11" borderId="13" xfId="7" applyFont="1" applyFill="1" applyBorder="1" applyAlignment="1">
      <alignment horizontal="center" vertical="center" wrapText="1"/>
    </xf>
    <xf numFmtId="0" fontId="4" fillId="8" borderId="23" xfId="0" applyFont="1" applyFill="1" applyBorder="1" applyAlignment="1">
      <alignment horizontal="center" vertical="center" wrapText="1"/>
    </xf>
    <xf numFmtId="0" fontId="4" fillId="9" borderId="10" xfId="0" applyFont="1" applyFill="1" applyBorder="1" applyAlignment="1">
      <alignment horizontal="center" vertical="center" wrapText="1"/>
    </xf>
    <xf numFmtId="0" fontId="4" fillId="9" borderId="12" xfId="0" applyFont="1" applyFill="1" applyBorder="1" applyAlignment="1">
      <alignment horizontal="center" vertical="center" wrapText="1"/>
    </xf>
    <xf numFmtId="0" fontId="22" fillId="10" borderId="9" xfId="0" applyFont="1" applyFill="1" applyBorder="1" applyAlignment="1">
      <alignment horizontal="center" vertical="center" wrapText="1"/>
    </xf>
    <xf numFmtId="0" fontId="4" fillId="14" borderId="15" xfId="0" applyFont="1" applyFill="1" applyBorder="1" applyAlignment="1">
      <alignment horizontal="center" vertical="center" wrapText="1"/>
    </xf>
    <xf numFmtId="0" fontId="4" fillId="14" borderId="14" xfId="0" applyFont="1" applyFill="1" applyBorder="1" applyAlignment="1">
      <alignment horizontal="center" vertical="center" wrapText="1"/>
    </xf>
    <xf numFmtId="0" fontId="4" fillId="14" borderId="16" xfId="0" applyFont="1" applyFill="1" applyBorder="1" applyAlignment="1">
      <alignment horizontal="center" vertical="center" wrapText="1"/>
    </xf>
    <xf numFmtId="0" fontId="4" fillId="14" borderId="86" xfId="0" applyFont="1" applyFill="1" applyBorder="1" applyAlignment="1">
      <alignment horizontal="center" vertical="center" wrapText="1"/>
    </xf>
    <xf numFmtId="0" fontId="4" fillId="14" borderId="49" xfId="0" applyFont="1" applyFill="1" applyBorder="1" applyAlignment="1">
      <alignment horizontal="center" vertical="center" wrapText="1"/>
    </xf>
    <xf numFmtId="0" fontId="4" fillId="14" borderId="34" xfId="0" applyFont="1" applyFill="1" applyBorder="1" applyAlignment="1">
      <alignment horizontal="center" vertical="center" wrapText="1"/>
    </xf>
    <xf numFmtId="0" fontId="22" fillId="10" borderId="7" xfId="0" applyFont="1" applyFill="1" applyBorder="1" applyAlignment="1">
      <alignment horizontal="center" vertical="center" wrapText="1"/>
    </xf>
    <xf numFmtId="0" fontId="22" fillId="10" borderId="0" xfId="0" applyFont="1" applyFill="1" applyAlignment="1">
      <alignment horizontal="center" vertical="center" wrapText="1"/>
    </xf>
    <xf numFmtId="0" fontId="22" fillId="10" borderId="36" xfId="0" applyFont="1" applyFill="1" applyBorder="1" applyAlignment="1">
      <alignment horizontal="center" vertical="center" wrapText="1"/>
    </xf>
    <xf numFmtId="0" fontId="4" fillId="15" borderId="0" xfId="0" applyFont="1" applyFill="1" applyAlignment="1">
      <alignment horizontal="center" vertical="center" wrapText="1"/>
    </xf>
    <xf numFmtId="0" fontId="4" fillId="15" borderId="11" xfId="0" applyFont="1" applyFill="1" applyBorder="1" applyAlignment="1">
      <alignment horizontal="center" vertical="center" wrapText="1"/>
    </xf>
    <xf numFmtId="0" fontId="4" fillId="16" borderId="10" xfId="0" applyFont="1" applyFill="1" applyBorder="1" applyAlignment="1">
      <alignment horizontal="center" vertical="center" wrapText="1"/>
    </xf>
    <xf numFmtId="0" fontId="4" fillId="16" borderId="86" xfId="0" applyFont="1" applyFill="1" applyBorder="1" applyAlignment="1">
      <alignment horizontal="center" vertical="center" wrapText="1"/>
    </xf>
    <xf numFmtId="0" fontId="4" fillId="16" borderId="49" xfId="0" applyFont="1" applyFill="1" applyBorder="1" applyAlignment="1">
      <alignment horizontal="center" vertical="center" wrapText="1"/>
    </xf>
    <xf numFmtId="0" fontId="22" fillId="10" borderId="112" xfId="0" applyFont="1" applyFill="1" applyBorder="1" applyAlignment="1">
      <alignment horizontal="center" vertical="center" wrapText="1"/>
    </xf>
    <xf numFmtId="0" fontId="22" fillId="10" borderId="61" xfId="0" applyFont="1" applyFill="1" applyBorder="1" applyAlignment="1">
      <alignment horizontal="center" vertical="center" wrapText="1"/>
    </xf>
    <xf numFmtId="0" fontId="92" fillId="46" borderId="32" xfId="0" applyFont="1" applyFill="1" applyBorder="1" applyAlignment="1">
      <alignment horizontal="center" vertical="center" wrapText="1"/>
    </xf>
    <xf numFmtId="0" fontId="92" fillId="46" borderId="49" xfId="0" applyFont="1" applyFill="1" applyBorder="1" applyAlignment="1">
      <alignment horizontal="center" vertical="center" wrapText="1"/>
    </xf>
    <xf numFmtId="0" fontId="57" fillId="8" borderId="57" xfId="0" applyFont="1" applyFill="1" applyBorder="1" applyAlignment="1">
      <alignment horizontal="center" vertical="center" wrapText="1"/>
    </xf>
    <xf numFmtId="0" fontId="57" fillId="40" borderId="26" xfId="0" applyFont="1" applyFill="1" applyBorder="1" applyAlignment="1">
      <alignment horizontal="center" vertical="center" wrapText="1"/>
    </xf>
    <xf numFmtId="0" fontId="57" fillId="40" borderId="0" xfId="0" applyFont="1" applyFill="1" applyAlignment="1">
      <alignment horizontal="center" vertical="center" wrapText="1"/>
    </xf>
    <xf numFmtId="0" fontId="57" fillId="40" borderId="24" xfId="0" applyFont="1" applyFill="1" applyBorder="1" applyAlignment="1">
      <alignment horizontal="center" vertical="center" wrapText="1"/>
    </xf>
    <xf numFmtId="0" fontId="18" fillId="11" borderId="10" xfId="0" applyFont="1" applyFill="1" applyBorder="1" applyAlignment="1">
      <alignment horizontal="center" vertical="center" wrapText="1"/>
    </xf>
    <xf numFmtId="0" fontId="18" fillId="11" borderId="13" xfId="0" applyFont="1" applyFill="1" applyBorder="1" applyAlignment="1">
      <alignment horizontal="center" vertical="center" wrapText="1"/>
    </xf>
    <xf numFmtId="0" fontId="38" fillId="16" borderId="86" xfId="0" applyFont="1" applyFill="1" applyBorder="1" applyAlignment="1">
      <alignment horizontal="center" vertical="center" wrapText="1"/>
    </xf>
    <xf numFmtId="0" fontId="38" fillId="16" borderId="51" xfId="0" applyFont="1" applyFill="1" applyBorder="1" applyAlignment="1">
      <alignment horizontal="center" vertical="center" wrapText="1"/>
    </xf>
    <xf numFmtId="0" fontId="22" fillId="10" borderId="80" xfId="0" applyFont="1" applyFill="1" applyBorder="1" applyAlignment="1">
      <alignment horizontal="center" vertical="center" wrapText="1"/>
    </xf>
    <xf numFmtId="0" fontId="22" fillId="10" borderId="81" xfId="0" applyFont="1" applyFill="1" applyBorder="1" applyAlignment="1">
      <alignment horizontal="center" vertical="center" wrapText="1"/>
    </xf>
    <xf numFmtId="0" fontId="38" fillId="16" borderId="9" xfId="0" applyFont="1" applyFill="1" applyBorder="1" applyAlignment="1">
      <alignment horizontal="center" vertical="center" wrapText="1"/>
    </xf>
    <xf numFmtId="0" fontId="38" fillId="16" borderId="10" xfId="0" applyFont="1" applyFill="1" applyBorder="1" applyAlignment="1">
      <alignment horizontal="center" vertical="center" wrapText="1"/>
    </xf>
    <xf numFmtId="0" fontId="38" fillId="14" borderId="23" xfId="0" applyFont="1" applyFill="1" applyBorder="1" applyAlignment="1">
      <alignment horizontal="center" vertical="center" wrapText="1"/>
    </xf>
    <xf numFmtId="0" fontId="38" fillId="15" borderId="24" xfId="0" applyFont="1" applyFill="1" applyBorder="1" applyAlignment="1">
      <alignment horizontal="center" vertical="center" wrapText="1"/>
    </xf>
    <xf numFmtId="0" fontId="38" fillId="15" borderId="0" xfId="0" applyFont="1" applyFill="1" applyAlignment="1">
      <alignment horizontal="center" vertical="center" wrapText="1"/>
    </xf>
    <xf numFmtId="0" fontId="38" fillId="15" borderId="14" xfId="0" applyFont="1" applyFill="1" applyBorder="1" applyAlignment="1">
      <alignment horizontal="center" vertical="center" wrapText="1"/>
    </xf>
    <xf numFmtId="0" fontId="38" fillId="15" borderId="10" xfId="0" applyFont="1" applyFill="1" applyBorder="1" applyAlignment="1">
      <alignment horizontal="center" vertical="center" wrapText="1"/>
    </xf>
    <xf numFmtId="0" fontId="38" fillId="15" borderId="12" xfId="0" applyFont="1" applyFill="1" applyBorder="1" applyAlignment="1">
      <alignment horizontal="center" vertical="center" wrapText="1"/>
    </xf>
    <xf numFmtId="0" fontId="38" fillId="15" borderId="13" xfId="0" applyFont="1" applyFill="1" applyBorder="1" applyAlignment="1">
      <alignment horizontal="center" vertical="center" wrapText="1"/>
    </xf>
    <xf numFmtId="0" fontId="38" fillId="15" borderId="15" xfId="0" applyFont="1" applyFill="1" applyBorder="1" applyAlignment="1">
      <alignment horizontal="center" vertical="center" wrapText="1"/>
    </xf>
    <xf numFmtId="0" fontId="38" fillId="15" borderId="16" xfId="0" applyFont="1" applyFill="1" applyBorder="1" applyAlignment="1">
      <alignment horizontal="center" vertical="center" wrapText="1"/>
    </xf>
    <xf numFmtId="0" fontId="38" fillId="14" borderId="60" xfId="0" applyFont="1" applyFill="1" applyBorder="1" applyAlignment="1">
      <alignment horizontal="center" vertical="center" wrapText="1"/>
    </xf>
    <xf numFmtId="0" fontId="22" fillId="10" borderId="49" xfId="0" applyFont="1" applyFill="1" applyBorder="1" applyAlignment="1">
      <alignment horizontal="center" vertical="center" wrapText="1"/>
    </xf>
    <xf numFmtId="0" fontId="22" fillId="10" borderId="86" xfId="0" applyFont="1" applyFill="1" applyBorder="1" applyAlignment="1">
      <alignment horizontal="center" vertical="center" wrapText="1"/>
    </xf>
    <xf numFmtId="0" fontId="38" fillId="16" borderId="7" xfId="0" applyFont="1" applyFill="1" applyBorder="1" applyAlignment="1">
      <alignment horizontal="center" vertical="center" wrapText="1"/>
    </xf>
    <xf numFmtId="0" fontId="38" fillId="16" borderId="36" xfId="0" applyFont="1" applyFill="1" applyBorder="1" applyAlignment="1">
      <alignment horizontal="center" vertical="center" wrapText="1"/>
    </xf>
    <xf numFmtId="0" fontId="38" fillId="16" borderId="15" xfId="0" applyFont="1" applyFill="1" applyBorder="1" applyAlignment="1">
      <alignment horizontal="center" vertical="center" wrapText="1"/>
    </xf>
    <xf numFmtId="0" fontId="38" fillId="16" borderId="14" xfId="0" applyFont="1" applyFill="1" applyBorder="1" applyAlignment="1">
      <alignment horizontal="center" vertical="center" wrapText="1"/>
    </xf>
    <xf numFmtId="0" fontId="38" fillId="16" borderId="16" xfId="0" applyFont="1" applyFill="1" applyBorder="1" applyAlignment="1">
      <alignment horizontal="center" vertical="center" wrapText="1"/>
    </xf>
    <xf numFmtId="0" fontId="38" fillId="15" borderId="8" xfId="0" applyFont="1" applyFill="1" applyBorder="1" applyAlignment="1">
      <alignment horizontal="center" vertical="center" wrapText="1"/>
    </xf>
    <xf numFmtId="0" fontId="38" fillId="15" borderId="6" xfId="0" applyFont="1" applyFill="1" applyBorder="1" applyAlignment="1">
      <alignment horizontal="center" vertical="center" wrapText="1"/>
    </xf>
    <xf numFmtId="0" fontId="38" fillId="15" borderId="25" xfId="0" applyFont="1" applyFill="1" applyBorder="1" applyAlignment="1">
      <alignment horizontal="center" vertical="center" wrapText="1"/>
    </xf>
    <xf numFmtId="0" fontId="4" fillId="9" borderId="7" xfId="0" applyFont="1" applyFill="1" applyBorder="1" applyAlignment="1">
      <alignment horizontal="center" vertical="center" wrapText="1"/>
    </xf>
    <xf numFmtId="0" fontId="4" fillId="9" borderId="0" xfId="0" applyFont="1" applyFill="1" applyAlignment="1">
      <alignment horizontal="center" vertical="center" wrapText="1"/>
    </xf>
    <xf numFmtId="0" fontId="4" fillId="9" borderId="11" xfId="0" applyFont="1" applyFill="1" applyBorder="1" applyAlignment="1">
      <alignment horizontal="center" vertical="center" wrapText="1"/>
    </xf>
    <xf numFmtId="0" fontId="4" fillId="8" borderId="65" xfId="0" applyFont="1" applyFill="1" applyBorder="1" applyAlignment="1">
      <alignment horizontal="center" vertical="center" wrapText="1"/>
    </xf>
    <xf numFmtId="0" fontId="4" fillId="8" borderId="72" xfId="0" applyFont="1" applyFill="1" applyBorder="1" applyAlignment="1">
      <alignment horizontal="center" wrapText="1"/>
    </xf>
    <xf numFmtId="0" fontId="4" fillId="8" borderId="74" xfId="0" applyFont="1" applyFill="1" applyBorder="1" applyAlignment="1">
      <alignment horizontal="center" wrapText="1"/>
    </xf>
    <xf numFmtId="0" fontId="4" fillId="8" borderId="75" xfId="0" applyFont="1" applyFill="1" applyBorder="1" applyAlignment="1">
      <alignment horizontal="center" vertical="center" wrapText="1"/>
    </xf>
    <xf numFmtId="0" fontId="4" fillId="40" borderId="36" xfId="0" applyFont="1" applyFill="1" applyBorder="1" applyAlignment="1">
      <alignment horizontal="center" vertical="center" wrapText="1"/>
    </xf>
    <xf numFmtId="0" fontId="4" fillId="40" borderId="75" xfId="0" applyFont="1" applyFill="1" applyBorder="1" applyAlignment="1">
      <alignment horizontal="center" vertical="center" wrapText="1"/>
    </xf>
    <xf numFmtId="0" fontId="4" fillId="9" borderId="75" xfId="0" applyFont="1" applyFill="1" applyBorder="1" applyAlignment="1">
      <alignment horizontal="center" vertical="center" wrapText="1"/>
    </xf>
    <xf numFmtId="0" fontId="4" fillId="9" borderId="33" xfId="0" applyFont="1" applyFill="1" applyBorder="1" applyAlignment="1">
      <alignment horizontal="center" vertical="center" wrapText="1"/>
    </xf>
    <xf numFmtId="0" fontId="4" fillId="9" borderId="59" xfId="0" applyFont="1" applyFill="1" applyBorder="1" applyAlignment="1">
      <alignment horizontal="center" vertical="center" wrapText="1"/>
    </xf>
    <xf numFmtId="0" fontId="4" fillId="9" borderId="40" xfId="0" applyFont="1" applyFill="1" applyBorder="1" applyAlignment="1">
      <alignment horizontal="center" vertical="center" wrapText="1"/>
    </xf>
    <xf numFmtId="0" fontId="22" fillId="12" borderId="113" xfId="0" applyFont="1" applyFill="1" applyBorder="1" applyAlignment="1">
      <alignment horizontal="center" vertical="center" wrapText="1"/>
    </xf>
    <xf numFmtId="0" fontId="22" fillId="12" borderId="59" xfId="0" applyFont="1" applyFill="1" applyBorder="1" applyAlignment="1">
      <alignment horizontal="center" vertical="center" wrapText="1"/>
    </xf>
    <xf numFmtId="0" fontId="22" fillId="12" borderId="40" xfId="0" applyFont="1" applyFill="1" applyBorder="1" applyAlignment="1">
      <alignment horizontal="center" vertical="center" wrapText="1"/>
    </xf>
    <xf numFmtId="0" fontId="18" fillId="12" borderId="75" xfId="7" applyFont="1" applyFill="1" applyBorder="1" applyAlignment="1">
      <alignment horizontal="center" vertical="center" wrapText="1"/>
    </xf>
    <xf numFmtId="0" fontId="22" fillId="12" borderId="33" xfId="0" applyFont="1" applyFill="1" applyBorder="1" applyAlignment="1">
      <alignment horizontal="center" vertical="center" wrapText="1"/>
    </xf>
    <xf numFmtId="0" fontId="4" fillId="16" borderId="75" xfId="0" applyFont="1" applyFill="1" applyBorder="1" applyAlignment="1">
      <alignment horizontal="center" vertical="center" wrapText="1"/>
    </xf>
    <xf numFmtId="0" fontId="22" fillId="12" borderId="75" xfId="0" applyFont="1" applyFill="1" applyBorder="1" applyAlignment="1">
      <alignment horizontal="center" vertical="center" wrapText="1"/>
    </xf>
    <xf numFmtId="0" fontId="4" fillId="14" borderId="75" xfId="0" applyFont="1" applyFill="1" applyBorder="1" applyAlignment="1">
      <alignment horizontal="center" vertical="center" wrapText="1"/>
    </xf>
    <xf numFmtId="0" fontId="4" fillId="15" borderId="75" xfId="0" applyFont="1" applyFill="1" applyBorder="1" applyAlignment="1">
      <alignment horizontal="center" vertical="center" wrapText="1"/>
    </xf>
    <xf numFmtId="0" fontId="22" fillId="12" borderId="9" xfId="0" applyFont="1" applyFill="1" applyBorder="1" applyAlignment="1">
      <alignment horizontal="center" vertical="center" wrapText="1"/>
    </xf>
    <xf numFmtId="0" fontId="4" fillId="16" borderId="7" xfId="0" applyFont="1" applyFill="1" applyBorder="1" applyAlignment="1">
      <alignment horizontal="center" vertical="center" wrapText="1"/>
    </xf>
    <xf numFmtId="0" fontId="4" fillId="16" borderId="0" xfId="0" applyFont="1" applyFill="1" applyAlignment="1">
      <alignment horizontal="center" vertical="center" wrapText="1"/>
    </xf>
    <xf numFmtId="0" fontId="4" fillId="15" borderId="8" xfId="0" applyFont="1" applyFill="1" applyBorder="1" applyAlignment="1">
      <alignment horizontal="center" vertical="center" wrapText="1"/>
    </xf>
    <xf numFmtId="0" fontId="4" fillId="15" borderId="6" xfId="0" applyFont="1" applyFill="1" applyBorder="1" applyAlignment="1">
      <alignment horizontal="center" vertical="center" wrapText="1"/>
    </xf>
    <xf numFmtId="0" fontId="4" fillId="15" borderId="25" xfId="0" applyFont="1" applyFill="1" applyBorder="1" applyAlignment="1">
      <alignment horizontal="center" vertical="center" wrapText="1"/>
    </xf>
    <xf numFmtId="0" fontId="18" fillId="12" borderId="10" xfId="7" applyFont="1" applyFill="1" applyBorder="1" applyAlignment="1">
      <alignment horizontal="center" vertical="center" wrapText="1"/>
    </xf>
    <xf numFmtId="0" fontId="18" fillId="12" borderId="12" xfId="7" applyFont="1" applyFill="1" applyBorder="1" applyAlignment="1">
      <alignment horizontal="center" vertical="center" wrapText="1"/>
    </xf>
    <xf numFmtId="0" fontId="18" fillId="12" borderId="13" xfId="7" applyFont="1" applyFill="1" applyBorder="1" applyAlignment="1">
      <alignment horizontal="center" vertical="center" wrapText="1"/>
    </xf>
    <xf numFmtId="0" fontId="4" fillId="14" borderId="8" xfId="0" applyFont="1" applyFill="1" applyBorder="1" applyAlignment="1">
      <alignment horizontal="center" vertical="center" wrapText="1"/>
    </xf>
    <xf numFmtId="0" fontId="4" fillId="14" borderId="6" xfId="0" applyFont="1" applyFill="1" applyBorder="1" applyAlignment="1">
      <alignment horizontal="center" vertical="center" wrapText="1"/>
    </xf>
    <xf numFmtId="0" fontId="4" fillId="14" borderId="25" xfId="0" applyFont="1" applyFill="1" applyBorder="1" applyAlignment="1">
      <alignment horizontal="center" vertical="center" wrapText="1"/>
    </xf>
    <xf numFmtId="0" fontId="23" fillId="8" borderId="72" xfId="0" applyFont="1" applyFill="1" applyBorder="1" applyAlignment="1">
      <alignment horizontal="center" vertical="center" wrapText="1"/>
    </xf>
    <xf numFmtId="0" fontId="23" fillId="8" borderId="73" xfId="0" applyFont="1" applyFill="1" applyBorder="1" applyAlignment="1">
      <alignment horizontal="center" vertical="center" wrapText="1"/>
    </xf>
    <xf numFmtId="0" fontId="18" fillId="12" borderId="10" xfId="0" applyFont="1" applyFill="1" applyBorder="1" applyAlignment="1">
      <alignment horizontal="center" vertical="center" wrapText="1"/>
    </xf>
    <xf numFmtId="0" fontId="18" fillId="12" borderId="13" xfId="0" applyFont="1" applyFill="1" applyBorder="1" applyAlignment="1">
      <alignment horizontal="center" vertical="center" wrapText="1"/>
    </xf>
    <xf numFmtId="0" fontId="38" fillId="14" borderId="11" xfId="0" applyFont="1" applyFill="1" applyBorder="1" applyAlignment="1">
      <alignment horizontal="center" vertical="center" wrapText="1"/>
    </xf>
    <xf numFmtId="0" fontId="38" fillId="14" borderId="8" xfId="0" applyFont="1" applyFill="1" applyBorder="1" applyAlignment="1">
      <alignment horizontal="center" vertical="center" wrapText="1"/>
    </xf>
    <xf numFmtId="0" fontId="38" fillId="14" borderId="6" xfId="0" applyFont="1" applyFill="1" applyBorder="1" applyAlignment="1">
      <alignment horizontal="center" vertical="center" wrapText="1"/>
    </xf>
    <xf numFmtId="0" fontId="38" fillId="14" borderId="25" xfId="0" applyFont="1" applyFill="1" applyBorder="1" applyAlignment="1">
      <alignment horizontal="center" vertical="center" wrapText="1"/>
    </xf>
    <xf numFmtId="0" fontId="38" fillId="16" borderId="49" xfId="0" applyFont="1" applyFill="1" applyBorder="1" applyAlignment="1">
      <alignment horizontal="center" vertical="center" wrapText="1"/>
    </xf>
    <xf numFmtId="0" fontId="22" fillId="10" borderId="89" xfId="0" applyFont="1" applyFill="1" applyBorder="1" applyAlignment="1">
      <alignment horizontal="center" vertical="center" wrapText="1"/>
    </xf>
    <xf numFmtId="0" fontId="4" fillId="8" borderId="66" xfId="0" applyFont="1" applyFill="1" applyBorder="1" applyAlignment="1">
      <alignment horizontal="left" vertical="center" wrapText="1"/>
    </xf>
    <xf numFmtId="0" fontId="4" fillId="8" borderId="87" xfId="0" applyFont="1" applyFill="1" applyBorder="1" applyAlignment="1">
      <alignment horizontal="left" vertical="center" wrapText="1"/>
    </xf>
    <xf numFmtId="0" fontId="18" fillId="11" borderId="12" xfId="0" applyFont="1" applyFill="1" applyBorder="1" applyAlignment="1">
      <alignment horizontal="center" vertical="center" wrapText="1"/>
    </xf>
    <xf numFmtId="0" fontId="38" fillId="16" borderId="0" xfId="0" applyFont="1" applyFill="1" applyAlignment="1">
      <alignment horizontal="center" vertical="center" wrapText="1"/>
    </xf>
    <xf numFmtId="177" fontId="92" fillId="48" borderId="10" xfId="2" applyNumberFormat="1" applyFont="1" applyFill="1" applyBorder="1" applyAlignment="1" applyProtection="1">
      <alignment horizontal="center" vertical="center" wrapText="1"/>
    </xf>
    <xf numFmtId="177" fontId="92" fillId="48" borderId="12" xfId="2" applyNumberFormat="1" applyFont="1" applyFill="1" applyBorder="1" applyAlignment="1" applyProtection="1">
      <alignment horizontal="center" vertical="center" wrapText="1"/>
    </xf>
    <xf numFmtId="177" fontId="92" fillId="48" borderId="13" xfId="2" applyNumberFormat="1" applyFont="1" applyFill="1" applyBorder="1" applyAlignment="1" applyProtection="1">
      <alignment horizontal="center" vertical="center" wrapText="1"/>
    </xf>
    <xf numFmtId="0" fontId="70" fillId="13" borderId="10" xfId="0" applyFont="1" applyFill="1" applyBorder="1" applyAlignment="1">
      <alignment horizontal="center" vertical="center" wrapText="1"/>
    </xf>
    <xf numFmtId="0" fontId="70" fillId="13" borderId="12" xfId="0" applyFont="1" applyFill="1" applyBorder="1" applyAlignment="1">
      <alignment horizontal="center" vertical="center" wrapText="1"/>
    </xf>
    <xf numFmtId="0" fontId="70" fillId="40" borderId="118" xfId="0" applyFont="1" applyFill="1" applyBorder="1" applyAlignment="1">
      <alignment horizontal="center" vertical="center" wrapText="1"/>
    </xf>
    <xf numFmtId="0" fontId="70" fillId="40" borderId="119" xfId="0" applyFont="1" applyFill="1" applyBorder="1" applyAlignment="1">
      <alignment horizontal="center" vertical="center" wrapText="1"/>
    </xf>
    <xf numFmtId="0" fontId="70" fillId="40" borderId="26" xfId="0" applyFont="1" applyFill="1" applyBorder="1" applyAlignment="1">
      <alignment horizontal="center" vertical="center" wrapText="1"/>
    </xf>
    <xf numFmtId="0" fontId="70" fillId="40" borderId="0" xfId="0" applyFont="1" applyFill="1" applyAlignment="1">
      <alignment horizontal="center" vertical="center" wrapText="1"/>
    </xf>
    <xf numFmtId="0" fontId="70" fillId="40" borderId="10" xfId="0" applyFont="1" applyFill="1" applyBorder="1" applyAlignment="1">
      <alignment horizontal="center" vertical="center" wrapText="1"/>
    </xf>
    <xf numFmtId="0" fontId="70" fillId="40" borderId="12" xfId="0" applyFont="1" applyFill="1" applyBorder="1" applyAlignment="1">
      <alignment horizontal="center" vertical="center" wrapText="1"/>
    </xf>
    <xf numFmtId="0" fontId="70" fillId="40" borderId="13" xfId="0" applyFont="1" applyFill="1" applyBorder="1" applyAlignment="1">
      <alignment horizontal="center" vertical="center" wrapText="1"/>
    </xf>
    <xf numFmtId="0" fontId="4" fillId="13" borderId="66" xfId="0" applyFont="1" applyFill="1" applyBorder="1" applyAlignment="1">
      <alignment horizontal="center" vertical="center" wrapText="1"/>
    </xf>
    <xf numFmtId="0" fontId="4" fillId="13" borderId="87" xfId="0" applyFont="1" applyFill="1" applyBorder="1" applyAlignment="1">
      <alignment horizontal="center" vertical="center" wrapText="1"/>
    </xf>
    <xf numFmtId="0" fontId="62" fillId="16" borderId="15" xfId="0" applyFont="1" applyFill="1" applyBorder="1" applyAlignment="1">
      <alignment horizontal="center" vertical="center" wrapText="1"/>
    </xf>
    <xf numFmtId="0" fontId="62" fillId="16" borderId="14" xfId="0" applyFont="1" applyFill="1" applyBorder="1" applyAlignment="1">
      <alignment horizontal="center" vertical="center" wrapText="1"/>
    </xf>
    <xf numFmtId="0" fontId="16" fillId="16" borderId="8" xfId="0" applyFont="1" applyFill="1" applyBorder="1" applyAlignment="1">
      <alignment horizontal="center" vertical="center" wrapText="1"/>
    </xf>
    <xf numFmtId="0" fontId="16" fillId="16" borderId="6" xfId="0" applyFont="1" applyFill="1" applyBorder="1" applyAlignment="1">
      <alignment horizontal="center" vertical="center" wrapText="1"/>
    </xf>
    <xf numFmtId="0" fontId="22" fillId="10" borderId="58" xfId="0" applyFont="1" applyFill="1" applyBorder="1" applyAlignment="1">
      <alignment horizontal="center" vertical="center" wrapText="1"/>
    </xf>
    <xf numFmtId="0" fontId="16" fillId="16" borderId="9" xfId="0" applyFont="1" applyFill="1" applyBorder="1" applyAlignment="1">
      <alignment horizontal="center" vertical="center" wrapText="1"/>
    </xf>
    <xf numFmtId="0" fontId="38" fillId="14" borderId="0" xfId="0" applyFont="1" applyFill="1" applyAlignment="1">
      <alignment horizontal="center" vertical="center" wrapText="1"/>
    </xf>
    <xf numFmtId="0" fontId="4" fillId="8" borderId="34" xfId="0" applyFont="1" applyFill="1" applyBorder="1" applyAlignment="1">
      <alignment horizontal="center" vertical="center" wrapText="1"/>
    </xf>
    <xf numFmtId="0" fontId="189" fillId="16" borderId="86" xfId="0" applyFont="1" applyFill="1" applyBorder="1" applyAlignment="1">
      <alignment horizontal="center" vertical="center" wrapText="1"/>
    </xf>
    <xf numFmtId="0" fontId="189" fillId="16" borderId="49" xfId="0" applyFont="1" applyFill="1" applyBorder="1" applyAlignment="1">
      <alignment horizontal="center" vertical="center" wrapText="1"/>
    </xf>
    <xf numFmtId="0" fontId="18" fillId="10" borderId="139" xfId="0" applyFont="1" applyFill="1" applyBorder="1" applyAlignment="1">
      <alignment horizontal="center" vertical="center" wrapText="1"/>
    </xf>
    <xf numFmtId="0" fontId="18" fillId="10" borderId="81" xfId="0" applyFont="1" applyFill="1" applyBorder="1" applyAlignment="1">
      <alignment horizontal="center" vertical="center" wrapText="1"/>
    </xf>
    <xf numFmtId="0" fontId="189" fillId="15" borderId="10" xfId="0" applyFont="1" applyFill="1" applyBorder="1" applyAlignment="1">
      <alignment horizontal="center" vertical="center" wrapText="1"/>
    </xf>
    <xf numFmtId="0" fontId="189" fillId="15" borderId="12" xfId="0" applyFont="1" applyFill="1" applyBorder="1" applyAlignment="1">
      <alignment horizontal="center" vertical="center" wrapText="1"/>
    </xf>
    <xf numFmtId="0" fontId="189" fillId="15" borderId="13" xfId="0" applyFont="1" applyFill="1" applyBorder="1" applyAlignment="1">
      <alignment horizontal="center" vertical="center" wrapText="1"/>
    </xf>
    <xf numFmtId="0" fontId="18" fillId="10" borderId="10" xfId="0" applyFont="1" applyFill="1" applyBorder="1" applyAlignment="1">
      <alignment horizontal="center" vertical="center" wrapText="1"/>
    </xf>
    <xf numFmtId="0" fontId="18" fillId="10" borderId="12" xfId="0" applyFont="1" applyFill="1" applyBorder="1" applyAlignment="1">
      <alignment horizontal="center" vertical="center" wrapText="1"/>
    </xf>
    <xf numFmtId="0" fontId="18" fillId="10" borderId="13" xfId="0" applyFont="1" applyFill="1" applyBorder="1" applyAlignment="1">
      <alignment horizontal="center" vertical="center" wrapText="1"/>
    </xf>
    <xf numFmtId="0" fontId="189" fillId="16" borderId="15" xfId="0" applyFont="1" applyFill="1" applyBorder="1" applyAlignment="1">
      <alignment horizontal="center" vertical="center" wrapText="1"/>
    </xf>
    <xf numFmtId="0" fontId="189" fillId="16" borderId="14" xfId="0" applyFont="1" applyFill="1" applyBorder="1" applyAlignment="1">
      <alignment horizontal="center" vertical="center" wrapText="1"/>
    </xf>
    <xf numFmtId="0" fontId="189" fillId="16" borderId="16" xfId="0" applyFont="1" applyFill="1" applyBorder="1" applyAlignment="1">
      <alignment horizontal="center" vertical="center" wrapText="1"/>
    </xf>
    <xf numFmtId="0" fontId="189" fillId="15" borderId="24" xfId="0" applyFont="1" applyFill="1" applyBorder="1" applyAlignment="1">
      <alignment horizontal="center" vertical="center" wrapText="1"/>
    </xf>
    <xf numFmtId="0" fontId="189" fillId="15" borderId="11" xfId="0" applyFont="1" applyFill="1" applyBorder="1" applyAlignment="1">
      <alignment horizontal="center" vertical="center" wrapText="1"/>
    </xf>
    <xf numFmtId="0" fontId="189" fillId="15" borderId="25" xfId="0" applyFont="1" applyFill="1" applyBorder="1" applyAlignment="1">
      <alignment horizontal="center" vertical="center" wrapText="1"/>
    </xf>
    <xf numFmtId="0" fontId="189" fillId="14" borderId="86" xfId="0" applyFont="1" applyFill="1" applyBorder="1" applyAlignment="1">
      <alignment horizontal="center" vertical="center" wrapText="1"/>
    </xf>
    <xf numFmtId="0" fontId="189" fillId="14" borderId="49" xfId="0" applyFont="1" applyFill="1" applyBorder="1" applyAlignment="1">
      <alignment horizontal="center" vertical="center" wrapText="1"/>
    </xf>
    <xf numFmtId="0" fontId="189" fillId="14" borderId="34" xfId="0" applyFont="1" applyFill="1" applyBorder="1" applyAlignment="1">
      <alignment horizontal="center" vertical="center" wrapText="1"/>
    </xf>
    <xf numFmtId="0" fontId="18" fillId="10" borderId="113" xfId="0" applyFont="1" applyFill="1" applyBorder="1" applyAlignment="1">
      <alignment horizontal="center" vertical="center" wrapText="1"/>
    </xf>
    <xf numFmtId="0" fontId="18" fillId="10" borderId="59" xfId="0" applyFont="1" applyFill="1" applyBorder="1" applyAlignment="1">
      <alignment horizontal="center" vertical="center" wrapText="1"/>
    </xf>
    <xf numFmtId="0" fontId="18" fillId="10" borderId="35" xfId="0" applyFont="1" applyFill="1" applyBorder="1" applyAlignment="1">
      <alignment horizontal="center" vertical="center" wrapText="1"/>
    </xf>
    <xf numFmtId="0" fontId="18" fillId="11" borderId="139" xfId="0" applyFont="1" applyFill="1" applyBorder="1" applyAlignment="1">
      <alignment horizontal="center" vertical="center" wrapText="1"/>
    </xf>
    <xf numFmtId="0" fontId="18" fillId="11" borderId="126" xfId="0" applyFont="1" applyFill="1" applyBorder="1" applyAlignment="1">
      <alignment horizontal="center" vertical="center" wrapText="1"/>
    </xf>
    <xf numFmtId="0" fontId="18" fillId="11" borderId="81" xfId="0" applyFont="1" applyFill="1" applyBorder="1" applyAlignment="1">
      <alignment horizontal="center" vertical="center" wrapText="1"/>
    </xf>
    <xf numFmtId="0" fontId="189" fillId="14" borderId="14" xfId="0" applyFont="1" applyFill="1" applyBorder="1" applyAlignment="1">
      <alignment horizontal="center" vertical="center" wrapText="1"/>
    </xf>
    <xf numFmtId="0" fontId="7" fillId="9" borderId="38" xfId="0" applyFont="1" applyFill="1" applyBorder="1" applyAlignment="1">
      <alignment horizontal="center" vertical="center" wrapText="1"/>
    </xf>
    <xf numFmtId="0" fontId="7" fillId="9" borderId="7" xfId="0" applyFont="1" applyFill="1" applyBorder="1" applyAlignment="1">
      <alignment horizontal="center" vertical="center" wrapText="1"/>
    </xf>
    <xf numFmtId="0" fontId="7" fillId="9" borderId="0" xfId="0" applyFont="1" applyFill="1" applyAlignment="1">
      <alignment horizontal="center" vertical="center" wrapText="1"/>
    </xf>
    <xf numFmtId="0" fontId="7" fillId="9" borderId="11" xfId="0" applyFont="1" applyFill="1" applyBorder="1" applyAlignment="1">
      <alignment horizontal="center" vertical="center" wrapText="1"/>
    </xf>
    <xf numFmtId="0" fontId="18" fillId="10" borderId="7" xfId="0" applyFont="1" applyFill="1" applyBorder="1" applyAlignment="1">
      <alignment horizontal="center" vertical="center" wrapText="1"/>
    </xf>
    <xf numFmtId="0" fontId="18" fillId="10" borderId="0" xfId="0" applyFont="1" applyFill="1" applyAlignment="1">
      <alignment horizontal="center" vertical="center" wrapText="1"/>
    </xf>
    <xf numFmtId="0" fontId="18" fillId="10" borderId="11" xfId="0" applyFont="1" applyFill="1" applyBorder="1" applyAlignment="1">
      <alignment horizontal="center" vertical="center" wrapText="1"/>
    </xf>
    <xf numFmtId="0" fontId="7" fillId="8" borderId="66" xfId="0" applyFont="1" applyFill="1" applyBorder="1" applyAlignment="1">
      <alignment horizontal="center" vertical="center" wrapText="1"/>
    </xf>
    <xf numFmtId="0" fontId="145" fillId="8" borderId="10" xfId="0" applyFont="1" applyFill="1" applyBorder="1" applyAlignment="1">
      <alignment horizontal="center" vertical="center" wrapText="1"/>
    </xf>
    <xf numFmtId="0" fontId="145" fillId="8" borderId="12" xfId="0" applyFont="1" applyFill="1" applyBorder="1" applyAlignment="1">
      <alignment horizontal="center" vertical="center" wrapText="1"/>
    </xf>
    <xf numFmtId="0" fontId="7" fillId="8" borderId="117" xfId="0" applyFont="1" applyFill="1" applyBorder="1" applyAlignment="1">
      <alignment horizontal="center" vertical="center" wrapText="1"/>
    </xf>
    <xf numFmtId="0" fontId="7" fillId="8" borderId="38" xfId="0" applyFont="1" applyFill="1" applyBorder="1" applyAlignment="1">
      <alignment horizontal="center" vertical="center" wrapText="1"/>
    </xf>
    <xf numFmtId="0" fontId="7" fillId="8" borderId="39" xfId="0" applyFont="1" applyFill="1" applyBorder="1" applyAlignment="1">
      <alignment horizontal="center" vertical="center" wrapText="1"/>
    </xf>
    <xf numFmtId="0" fontId="57" fillId="8" borderId="10" xfId="0" applyFont="1" applyFill="1" applyBorder="1" applyAlignment="1">
      <alignment horizontal="center" vertical="center" wrapText="1"/>
    </xf>
    <xf numFmtId="0" fontId="57" fillId="8" borderId="12" xfId="0" applyFont="1" applyFill="1" applyBorder="1" applyAlignment="1">
      <alignment horizontal="center" vertical="center" wrapText="1"/>
    </xf>
    <xf numFmtId="0" fontId="57" fillId="8" borderId="13" xfId="0" applyFont="1" applyFill="1" applyBorder="1" applyAlignment="1">
      <alignment horizontal="center" vertical="center" wrapText="1"/>
    </xf>
    <xf numFmtId="0" fontId="57" fillId="8" borderId="26" xfId="0" applyFont="1" applyFill="1" applyBorder="1" applyAlignment="1">
      <alignment horizontal="center" vertical="center" wrapText="1"/>
    </xf>
    <xf numFmtId="0" fontId="57" fillId="8" borderId="0" xfId="0" applyFont="1" applyFill="1" applyAlignment="1">
      <alignment horizontal="center" vertical="center" wrapText="1"/>
    </xf>
    <xf numFmtId="0" fontId="57" fillId="8" borderId="24" xfId="0" applyFont="1" applyFill="1" applyBorder="1" applyAlignment="1">
      <alignment horizontal="center" vertical="center" wrapText="1"/>
    </xf>
    <xf numFmtId="0" fontId="4" fillId="15" borderId="10" xfId="0" applyFont="1" applyFill="1" applyBorder="1" applyAlignment="1">
      <alignment horizontal="center" vertical="center" wrapText="1"/>
    </xf>
    <xf numFmtId="0" fontId="4" fillId="15" borderId="13" xfId="0" applyFont="1" applyFill="1" applyBorder="1" applyAlignment="1">
      <alignment horizontal="center" vertical="center" wrapText="1"/>
    </xf>
    <xf numFmtId="0" fontId="4" fillId="16" borderId="33" xfId="0" applyFont="1" applyFill="1" applyBorder="1" applyAlignment="1">
      <alignment horizontal="center" vertical="center" wrapText="1"/>
    </xf>
    <xf numFmtId="0" fontId="4" fillId="16" borderId="59" xfId="0" applyFont="1" applyFill="1" applyBorder="1" applyAlignment="1">
      <alignment horizontal="center" vertical="center" wrapText="1"/>
    </xf>
    <xf numFmtId="0" fontId="4" fillId="16" borderId="40" xfId="0" applyFont="1" applyFill="1" applyBorder="1" applyAlignment="1">
      <alignment horizontal="center" vertical="center" wrapText="1"/>
    </xf>
    <xf numFmtId="49" fontId="228" fillId="26" borderId="14" xfId="37" applyNumberFormat="1" applyFont="1" applyFill="1" applyBorder="1" applyAlignment="1" applyProtection="1">
      <alignment horizontal="center" vertical="center"/>
      <protection locked="0"/>
    </xf>
    <xf numFmtId="49" fontId="228" fillId="26" borderId="16" xfId="37" applyNumberFormat="1" applyFont="1" applyFill="1" applyBorder="1" applyAlignment="1" applyProtection="1">
      <alignment horizontal="center" vertical="center"/>
      <protection locked="0"/>
    </xf>
    <xf numFmtId="0" fontId="38" fillId="15" borderId="7"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92" fillId="48" borderId="12" xfId="0" applyFont="1" applyFill="1" applyBorder="1" applyAlignment="1">
      <alignment horizontal="center" vertical="center" wrapText="1"/>
    </xf>
    <xf numFmtId="0" fontId="92" fillId="48" borderId="13" xfId="0" applyFont="1" applyFill="1" applyBorder="1" applyAlignment="1">
      <alignment horizontal="center" vertical="center" wrapText="1"/>
    </xf>
    <xf numFmtId="0" fontId="18" fillId="12" borderId="12" xfId="0" applyFont="1" applyFill="1" applyBorder="1" applyAlignment="1">
      <alignment horizontal="center" vertical="center" wrapText="1"/>
    </xf>
    <xf numFmtId="0" fontId="4" fillId="8" borderId="72" xfId="0" applyFont="1" applyFill="1" applyBorder="1" applyAlignment="1">
      <alignment horizontal="center" vertical="center" wrapText="1"/>
    </xf>
    <xf numFmtId="0" fontId="4" fillId="8" borderId="73" xfId="0" applyFont="1" applyFill="1" applyBorder="1" applyAlignment="1">
      <alignment horizontal="center" vertical="center" wrapText="1"/>
    </xf>
    <xf numFmtId="0" fontId="4" fillId="8" borderId="74" xfId="0" applyFont="1" applyFill="1" applyBorder="1" applyAlignment="1">
      <alignment horizontal="center" vertical="center" wrapText="1"/>
    </xf>
    <xf numFmtId="0" fontId="137" fillId="12" borderId="67" xfId="0" applyFont="1" applyFill="1" applyBorder="1" applyAlignment="1">
      <alignment horizontal="center" vertical="center" wrapText="1"/>
    </xf>
    <xf numFmtId="0" fontId="207" fillId="12" borderId="67" xfId="0" applyFont="1" applyFill="1" applyBorder="1" applyAlignment="1">
      <alignment horizontal="center" vertical="center" wrapText="1"/>
    </xf>
    <xf numFmtId="0" fontId="198" fillId="12" borderId="67" xfId="0" applyFont="1" applyFill="1" applyBorder="1" applyAlignment="1">
      <alignment horizontal="center" vertical="center" wrapText="1"/>
    </xf>
    <xf numFmtId="0" fontId="137" fillId="0" borderId="67" xfId="0" applyFont="1" applyBorder="1" applyAlignment="1">
      <alignment horizontal="center" vertical="center" wrapText="1"/>
    </xf>
    <xf numFmtId="0" fontId="205" fillId="0" borderId="67" xfId="0" applyFont="1" applyBorder="1" applyAlignment="1">
      <alignment horizontal="center" vertical="center" wrapText="1"/>
    </xf>
    <xf numFmtId="0" fontId="201" fillId="0" borderId="67" xfId="0" applyFont="1" applyBorder="1" applyAlignment="1">
      <alignment horizontal="center" vertical="center" wrapText="1"/>
    </xf>
    <xf numFmtId="0" fontId="198" fillId="0" borderId="67" xfId="0" applyFont="1" applyBorder="1" applyAlignment="1">
      <alignment horizontal="center" vertical="center" wrapText="1"/>
    </xf>
    <xf numFmtId="0" fontId="199" fillId="12" borderId="67" xfId="0" applyFont="1" applyFill="1" applyBorder="1" applyAlignment="1">
      <alignment horizontal="center" vertical="center" wrapText="1"/>
    </xf>
    <xf numFmtId="0" fontId="137" fillId="57" borderId="67" xfId="0" applyFont="1" applyFill="1" applyBorder="1" applyAlignment="1">
      <alignment horizontal="center" vertical="center" wrapText="1"/>
    </xf>
    <xf numFmtId="0" fontId="205" fillId="12" borderId="67" xfId="0" applyFont="1" applyFill="1" applyBorder="1" applyAlignment="1">
      <alignment horizontal="center" vertical="center" wrapText="1"/>
    </xf>
    <xf numFmtId="0" fontId="206" fillId="12" borderId="67" xfId="0" applyFont="1" applyFill="1" applyBorder="1" applyAlignment="1">
      <alignment horizontal="center" vertical="center" wrapText="1"/>
    </xf>
    <xf numFmtId="0" fontId="134" fillId="33" borderId="48" xfId="0" applyFont="1" applyFill="1" applyBorder="1" applyAlignment="1">
      <alignment horizontal="center" vertical="center" wrapText="1"/>
    </xf>
    <xf numFmtId="0" fontId="134" fillId="33" borderId="91" xfId="0" applyFont="1" applyFill="1" applyBorder="1" applyAlignment="1">
      <alignment horizontal="center" vertical="center" wrapText="1"/>
    </xf>
    <xf numFmtId="0" fontId="134" fillId="33" borderId="17" xfId="0" applyFont="1" applyFill="1" applyBorder="1" applyAlignment="1">
      <alignment horizontal="center" vertical="center" wrapText="1"/>
    </xf>
    <xf numFmtId="0" fontId="134" fillId="33" borderId="100" xfId="0" applyFont="1" applyFill="1" applyBorder="1" applyAlignment="1">
      <alignment horizontal="center" vertical="center" wrapText="1"/>
    </xf>
    <xf numFmtId="0" fontId="134" fillId="33" borderId="0" xfId="0" applyFont="1" applyFill="1" applyAlignment="1">
      <alignment horizontal="center" vertical="center" wrapText="1"/>
    </xf>
    <xf numFmtId="0" fontId="134" fillId="33" borderId="99" xfId="0" applyFont="1" applyFill="1" applyBorder="1" applyAlignment="1">
      <alignment horizontal="center" vertical="center" wrapText="1"/>
    </xf>
    <xf numFmtId="0" fontId="134" fillId="33" borderId="50" xfId="0" applyFont="1" applyFill="1" applyBorder="1" applyAlignment="1">
      <alignment horizontal="center" vertical="center" wrapText="1"/>
    </xf>
    <xf numFmtId="0" fontId="134" fillId="33" borderId="29" xfId="0" applyFont="1" applyFill="1" applyBorder="1" applyAlignment="1">
      <alignment horizontal="center" vertical="center" wrapText="1"/>
    </xf>
    <xf numFmtId="0" fontId="134" fillId="33" borderId="19" xfId="0" applyFont="1" applyFill="1" applyBorder="1" applyAlignment="1">
      <alignment horizontal="center" vertical="center" wrapText="1"/>
    </xf>
    <xf numFmtId="0" fontId="137" fillId="34" borderId="18" xfId="0" applyFont="1" applyFill="1" applyBorder="1" applyAlignment="1">
      <alignment horizontal="center" vertical="center" wrapText="1"/>
    </xf>
    <xf numFmtId="0" fontId="57" fillId="40" borderId="49" xfId="0" applyFont="1" applyFill="1" applyBorder="1" applyAlignment="1">
      <alignment horizontal="center" vertical="center" wrapText="1"/>
    </xf>
    <xf numFmtId="0" fontId="57" fillId="40" borderId="11" xfId="0" applyFont="1" applyFill="1" applyBorder="1" applyAlignment="1">
      <alignment horizontal="center" vertical="center" wrapText="1"/>
    </xf>
    <xf numFmtId="0" fontId="57" fillId="40" borderId="34" xfId="0" applyFont="1" applyFill="1" applyBorder="1" applyAlignment="1">
      <alignment horizontal="center" vertical="center" wrapText="1"/>
    </xf>
    <xf numFmtId="0" fontId="57" fillId="40" borderId="59" xfId="0" applyFont="1" applyFill="1" applyBorder="1" applyAlignment="1">
      <alignment horizontal="center" vertical="center" wrapText="1"/>
    </xf>
    <xf numFmtId="0" fontId="22" fillId="12" borderId="10"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2" fillId="12" borderId="13" xfId="0" applyFont="1" applyFill="1" applyBorder="1" applyAlignment="1">
      <alignment horizontal="center" vertical="center" wrapText="1"/>
    </xf>
    <xf numFmtId="0" fontId="57" fillId="16" borderId="7" xfId="0" applyFont="1" applyFill="1" applyBorder="1" applyAlignment="1">
      <alignment horizontal="center" vertical="center" wrapText="1"/>
    </xf>
    <xf numFmtId="0" fontId="57" fillId="16" borderId="0" xfId="0" applyFont="1" applyFill="1" applyAlignment="1">
      <alignment horizontal="center" vertical="center" wrapText="1"/>
    </xf>
    <xf numFmtId="0" fontId="78" fillId="10" borderId="8" xfId="0" applyFont="1" applyFill="1" applyBorder="1" applyAlignment="1">
      <alignment horizontal="center" vertical="center" wrapText="1"/>
    </xf>
    <xf numFmtId="0" fontId="78" fillId="10" borderId="6" xfId="0" applyFont="1" applyFill="1" applyBorder="1" applyAlignment="1">
      <alignment horizontal="center" vertical="center" wrapText="1"/>
    </xf>
    <xf numFmtId="0" fontId="57" fillId="15" borderId="15" xfId="0" applyFont="1" applyFill="1" applyBorder="1" applyAlignment="1">
      <alignment horizontal="center" vertical="center" wrapText="1"/>
    </xf>
    <xf numFmtId="0" fontId="57" fillId="15" borderId="7" xfId="0" applyFont="1" applyFill="1" applyBorder="1" applyAlignment="1">
      <alignment horizontal="center" vertical="center" wrapText="1"/>
    </xf>
    <xf numFmtId="0" fontId="57" fillId="15" borderId="14" xfId="0" applyFont="1" applyFill="1" applyBorder="1" applyAlignment="1">
      <alignment horizontal="center" vertical="center" wrapText="1"/>
    </xf>
    <xf numFmtId="0" fontId="57" fillId="15" borderId="16" xfId="0" applyFont="1" applyFill="1" applyBorder="1" applyAlignment="1">
      <alignment horizontal="center" vertical="center" wrapText="1"/>
    </xf>
    <xf numFmtId="0" fontId="57" fillId="16" borderId="9" xfId="0" applyFont="1" applyFill="1" applyBorder="1" applyAlignment="1">
      <alignment horizontal="center" vertical="center" wrapText="1"/>
    </xf>
    <xf numFmtId="0" fontId="57" fillId="15" borderId="8" xfId="0" applyFont="1" applyFill="1" applyBorder="1" applyAlignment="1">
      <alignment horizontal="center" vertical="center" wrapText="1"/>
    </xf>
    <xf numFmtId="0" fontId="57" fillId="15" borderId="6" xfId="0" applyFont="1" applyFill="1" applyBorder="1" applyAlignment="1">
      <alignment horizontal="center" vertical="center" wrapText="1"/>
    </xf>
    <xf numFmtId="0" fontId="57" fillId="14" borderId="14" xfId="0" applyFont="1" applyFill="1" applyBorder="1" applyAlignment="1">
      <alignment horizontal="center" vertical="center" wrapText="1"/>
    </xf>
    <xf numFmtId="0" fontId="57" fillId="14" borderId="8" xfId="0" applyFont="1" applyFill="1" applyBorder="1" applyAlignment="1">
      <alignment horizontal="center" vertical="center" wrapText="1"/>
    </xf>
    <xf numFmtId="0" fontId="57" fillId="14" borderId="6" xfId="0" applyFont="1" applyFill="1" applyBorder="1" applyAlignment="1">
      <alignment horizontal="center" vertical="center" wrapText="1"/>
    </xf>
    <xf numFmtId="0" fontId="57" fillId="14" borderId="25" xfId="0" applyFont="1" applyFill="1" applyBorder="1" applyAlignment="1">
      <alignment horizontal="center" vertical="center" wrapText="1"/>
    </xf>
    <xf numFmtId="0" fontId="78" fillId="10" borderId="10" xfId="0" applyFont="1" applyFill="1" applyBorder="1" applyAlignment="1">
      <alignment horizontal="center" vertical="center" wrapText="1"/>
    </xf>
    <xf numFmtId="0" fontId="78" fillId="10" borderId="12" xfId="0" applyFont="1" applyFill="1" applyBorder="1" applyAlignment="1">
      <alignment horizontal="center" vertical="center" wrapText="1"/>
    </xf>
    <xf numFmtId="0" fontId="78" fillId="10" borderId="13" xfId="0" applyFont="1" applyFill="1" applyBorder="1" applyAlignment="1">
      <alignment horizontal="center" vertical="center" wrapText="1"/>
    </xf>
    <xf numFmtId="0" fontId="64" fillId="11" borderId="10" xfId="0" applyFont="1" applyFill="1" applyBorder="1" applyAlignment="1">
      <alignment horizontal="center" vertical="center" wrapText="1"/>
    </xf>
    <xf numFmtId="0" fontId="64" fillId="11" borderId="12" xfId="0" applyFont="1" applyFill="1" applyBorder="1" applyAlignment="1">
      <alignment horizontal="center" vertical="center" wrapText="1"/>
    </xf>
    <xf numFmtId="0" fontId="64" fillId="11" borderId="13" xfId="0" applyFont="1" applyFill="1" applyBorder="1" applyAlignment="1">
      <alignment horizontal="center" vertical="center" wrapText="1"/>
    </xf>
    <xf numFmtId="0" fontId="57" fillId="9" borderId="14" xfId="0" applyFont="1" applyFill="1" applyBorder="1" applyAlignment="1">
      <alignment horizontal="center" vertical="center" wrapText="1"/>
    </xf>
    <xf numFmtId="0" fontId="57" fillId="9" borderId="7" xfId="0" applyFont="1" applyFill="1" applyBorder="1" applyAlignment="1">
      <alignment horizontal="center" vertical="center" wrapText="1"/>
    </xf>
    <xf numFmtId="0" fontId="57" fillId="9" borderId="0" xfId="0" applyFont="1" applyFill="1" applyAlignment="1">
      <alignment horizontal="center" vertical="center" wrapText="1"/>
    </xf>
    <xf numFmtId="0" fontId="57" fillId="9" borderId="11" xfId="0" applyFont="1" applyFill="1" applyBorder="1" applyAlignment="1">
      <alignment horizontal="center" vertical="center" wrapText="1"/>
    </xf>
    <xf numFmtId="0" fontId="78" fillId="10" borderId="25" xfId="0" applyFont="1" applyFill="1" applyBorder="1" applyAlignment="1">
      <alignment horizontal="center" vertical="center" wrapText="1"/>
    </xf>
    <xf numFmtId="0" fontId="78" fillId="10" borderId="9" xfId="0" applyFont="1" applyFill="1" applyBorder="1" applyAlignment="1">
      <alignment horizontal="center" vertical="center" wrapText="1"/>
    </xf>
    <xf numFmtId="0" fontId="7" fillId="8" borderId="10" xfId="0" applyFont="1" applyFill="1" applyBorder="1" applyAlignment="1">
      <alignment horizontal="center" vertical="center" wrapText="1"/>
    </xf>
    <xf numFmtId="0" fontId="7" fillId="8" borderId="12" xfId="0" applyFont="1" applyFill="1" applyBorder="1" applyAlignment="1">
      <alignment horizontal="center" vertical="center" wrapText="1"/>
    </xf>
    <xf numFmtId="0" fontId="4" fillId="14" borderId="23" xfId="0" applyFont="1" applyFill="1" applyBorder="1" applyAlignment="1">
      <alignment horizontal="center" vertical="center" wrapText="1"/>
    </xf>
    <xf numFmtId="0" fontId="4" fillId="14" borderId="7" xfId="0" applyFont="1" applyFill="1" applyBorder="1" applyAlignment="1">
      <alignment horizontal="center" vertical="center" wrapText="1"/>
    </xf>
    <xf numFmtId="0" fontId="4" fillId="15" borderId="86" xfId="0" applyFont="1" applyFill="1" applyBorder="1" applyAlignment="1">
      <alignment horizontal="center" vertical="center" wrapText="1"/>
    </xf>
    <xf numFmtId="0" fontId="4" fillId="15" borderId="49" xfId="0" applyFont="1" applyFill="1" applyBorder="1" applyAlignment="1">
      <alignment horizontal="center" vertical="center" wrapText="1"/>
    </xf>
    <xf numFmtId="0" fontId="4" fillId="15" borderId="34" xfId="0" applyFont="1" applyFill="1" applyBorder="1" applyAlignment="1">
      <alignment horizontal="center" vertical="center" wrapText="1"/>
    </xf>
    <xf numFmtId="0" fontId="56" fillId="15" borderId="24" xfId="0" applyFont="1" applyFill="1" applyBorder="1" applyAlignment="1">
      <alignment horizontal="center" vertical="center" wrapText="1"/>
    </xf>
    <xf numFmtId="0" fontId="56" fillId="15" borderId="0" xfId="0" applyFont="1" applyFill="1" applyAlignment="1">
      <alignment horizontal="center" vertical="center" wrapText="1"/>
    </xf>
    <xf numFmtId="0" fontId="4" fillId="14" borderId="33" xfId="0" applyFont="1" applyFill="1" applyBorder="1" applyAlignment="1">
      <alignment horizontal="center" vertical="center" wrapText="1"/>
    </xf>
    <xf numFmtId="0" fontId="4" fillId="14" borderId="59" xfId="0" applyFont="1" applyFill="1" applyBorder="1" applyAlignment="1">
      <alignment horizontal="center" vertical="center" wrapText="1"/>
    </xf>
    <xf numFmtId="0" fontId="4" fillId="14" borderId="40" xfId="0" applyFont="1" applyFill="1" applyBorder="1" applyAlignment="1">
      <alignment horizontal="center" vertical="center" wrapText="1"/>
    </xf>
    <xf numFmtId="0" fontId="22" fillId="10" borderId="83" xfId="0" applyFont="1" applyFill="1" applyBorder="1" applyAlignment="1">
      <alignment horizontal="center" vertical="center" wrapText="1"/>
    </xf>
    <xf numFmtId="0" fontId="22" fillId="10" borderId="84" xfId="0" applyFont="1" applyFill="1" applyBorder="1" applyAlignment="1">
      <alignment horizontal="center" vertical="center" wrapText="1"/>
    </xf>
    <xf numFmtId="0" fontId="22" fillId="10" borderId="85" xfId="0" applyFont="1" applyFill="1" applyBorder="1" applyAlignment="1">
      <alignment horizontal="center" vertical="center" wrapText="1"/>
    </xf>
    <xf numFmtId="0" fontId="4" fillId="15" borderId="24" xfId="0" applyFont="1" applyFill="1" applyBorder="1" applyAlignment="1">
      <alignment horizontal="center" vertical="center" wrapText="1"/>
    </xf>
    <xf numFmtId="0" fontId="4" fillId="8" borderId="14" xfId="0" applyFont="1" applyFill="1" applyBorder="1" applyAlignment="1">
      <alignment horizontal="center" vertical="center" wrapText="1"/>
    </xf>
    <xf numFmtId="0" fontId="4" fillId="8" borderId="16" xfId="0" applyFont="1" applyFill="1" applyBorder="1" applyAlignment="1">
      <alignment horizontal="center" vertical="center" wrapText="1"/>
    </xf>
    <xf numFmtId="0" fontId="18" fillId="12" borderId="9" xfId="0" applyFont="1" applyFill="1" applyBorder="1" applyAlignment="1">
      <alignment horizontal="center" vertical="center" wrapText="1"/>
    </xf>
    <xf numFmtId="0" fontId="4" fillId="12" borderId="9" xfId="0" applyFont="1" applyFill="1" applyBorder="1" applyAlignment="1">
      <alignment horizontal="center" vertical="center" wrapText="1"/>
    </xf>
    <xf numFmtId="0" fontId="7" fillId="14" borderId="9" xfId="0" applyFont="1" applyFill="1" applyBorder="1" applyAlignment="1">
      <alignment horizontal="center" vertical="center" wrapText="1"/>
    </xf>
    <xf numFmtId="0" fontId="4" fillId="16" borderId="15" xfId="0" applyFont="1" applyFill="1" applyBorder="1" applyAlignment="1">
      <alignment horizontal="center" vertical="center" wrapText="1"/>
    </xf>
    <xf numFmtId="0" fontId="4" fillId="16" borderId="14" xfId="0" applyFont="1" applyFill="1" applyBorder="1" applyAlignment="1">
      <alignment horizontal="center" vertical="center" wrapText="1"/>
    </xf>
    <xf numFmtId="0" fontId="4" fillId="16" borderId="16" xfId="0" applyFont="1" applyFill="1" applyBorder="1" applyAlignment="1">
      <alignment horizontal="center" vertical="center" wrapText="1"/>
    </xf>
    <xf numFmtId="0" fontId="25" fillId="14" borderId="7" xfId="0" applyFont="1" applyFill="1" applyBorder="1" applyAlignment="1">
      <alignment horizontal="center" vertical="center" wrapText="1"/>
    </xf>
    <xf numFmtId="0" fontId="25" fillId="14" borderId="0" xfId="0" applyFont="1" applyFill="1" applyAlignment="1">
      <alignment horizontal="center" vertical="center" wrapText="1"/>
    </xf>
    <xf numFmtId="0" fontId="25" fillId="14" borderId="11" xfId="0" applyFont="1" applyFill="1" applyBorder="1" applyAlignment="1">
      <alignment horizontal="center" vertical="center" wrapText="1"/>
    </xf>
    <xf numFmtId="0" fontId="39" fillId="10" borderId="9" xfId="0" applyFont="1" applyFill="1" applyBorder="1" applyAlignment="1">
      <alignment horizontal="center" vertical="center" wrapText="1"/>
    </xf>
    <xf numFmtId="0" fontId="28" fillId="11" borderId="10" xfId="0" applyFont="1" applyFill="1" applyBorder="1" applyAlignment="1">
      <alignment horizontal="center" vertical="center" wrapText="1"/>
    </xf>
    <xf numFmtId="0" fontId="28" fillId="11" borderId="12" xfId="0" applyFont="1" applyFill="1" applyBorder="1" applyAlignment="1">
      <alignment horizontal="center" vertical="center" wrapText="1"/>
    </xf>
    <xf numFmtId="0" fontId="28" fillId="11" borderId="13" xfId="0" applyFont="1" applyFill="1" applyBorder="1" applyAlignment="1">
      <alignment horizontal="center" vertical="center" wrapText="1"/>
    </xf>
    <xf numFmtId="0" fontId="39" fillId="10" borderId="8" xfId="0" applyFont="1" applyFill="1" applyBorder="1" applyAlignment="1">
      <alignment horizontal="center" vertical="center" wrapText="1"/>
    </xf>
    <xf numFmtId="0" fontId="39" fillId="10" borderId="6" xfId="0" applyFont="1" applyFill="1" applyBorder="1" applyAlignment="1">
      <alignment horizontal="center" vertical="center" wrapText="1"/>
    </xf>
    <xf numFmtId="0" fontId="39" fillId="10" borderId="25" xfId="0" applyFont="1" applyFill="1" applyBorder="1" applyAlignment="1">
      <alignment horizontal="center" vertical="center" wrapText="1"/>
    </xf>
    <xf numFmtId="0" fontId="70" fillId="8" borderId="56" xfId="0" applyFont="1" applyFill="1" applyBorder="1" applyAlignment="1">
      <alignment horizontal="center" vertical="center" wrapText="1"/>
    </xf>
    <xf numFmtId="0" fontId="70" fillId="8" borderId="31" xfId="0" applyFont="1" applyFill="1" applyBorder="1" applyAlignment="1">
      <alignment horizontal="center" vertical="center" wrapText="1"/>
    </xf>
    <xf numFmtId="0" fontId="70" fillId="8" borderId="58" xfId="0" applyFont="1" applyFill="1" applyBorder="1" applyAlignment="1">
      <alignment horizontal="center" vertical="center" wrapText="1"/>
    </xf>
    <xf numFmtId="0" fontId="70" fillId="8" borderId="26" xfId="0" applyFont="1" applyFill="1" applyBorder="1" applyAlignment="1">
      <alignment horizontal="center" vertical="center" wrapText="1"/>
    </xf>
    <xf numFmtId="0" fontId="70" fillId="8" borderId="0" xfId="0" applyFont="1" applyFill="1" applyAlignment="1">
      <alignment horizontal="center" vertical="center" wrapText="1"/>
    </xf>
    <xf numFmtId="0" fontId="70" fillId="8" borderId="6" xfId="0" applyFont="1" applyFill="1" applyBorder="1" applyAlignment="1">
      <alignment horizontal="center" vertical="center" wrapText="1"/>
    </xf>
    <xf numFmtId="0" fontId="70" fillId="8" borderId="24" xfId="0" applyFont="1" applyFill="1" applyBorder="1" applyAlignment="1">
      <alignment horizontal="center" vertical="center" wrapText="1"/>
    </xf>
    <xf numFmtId="0" fontId="70" fillId="8" borderId="11" xfId="0" applyFont="1" applyFill="1" applyBorder="1" applyAlignment="1">
      <alignment horizontal="center" vertical="center" wrapText="1"/>
    </xf>
    <xf numFmtId="0" fontId="70" fillId="8" borderId="25" xfId="0" applyFont="1" applyFill="1" applyBorder="1" applyAlignment="1">
      <alignment horizontal="center" vertical="center" wrapText="1"/>
    </xf>
    <xf numFmtId="0" fontId="70" fillId="8" borderId="13" xfId="0" applyFont="1" applyFill="1" applyBorder="1" applyAlignment="1">
      <alignment horizontal="center" vertical="center" wrapText="1"/>
    </xf>
    <xf numFmtId="0" fontId="28" fillId="12" borderId="10" xfId="0" applyFont="1" applyFill="1" applyBorder="1" applyAlignment="1">
      <alignment horizontal="center" vertical="center" wrapText="1"/>
    </xf>
    <xf numFmtId="0" fontId="28" fillId="12" borderId="12" xfId="0" applyFont="1" applyFill="1" applyBorder="1" applyAlignment="1">
      <alignment horizontal="center" vertical="center" wrapText="1"/>
    </xf>
    <xf numFmtId="0" fontId="28" fillId="12" borderId="13" xfId="0" applyFont="1" applyFill="1" applyBorder="1" applyAlignment="1">
      <alignment horizontal="center" vertical="center" wrapText="1"/>
    </xf>
    <xf numFmtId="0" fontId="22" fillId="12" borderId="8" xfId="0" applyFont="1" applyFill="1" applyBorder="1" applyAlignment="1">
      <alignment horizontal="center" vertical="center" wrapText="1"/>
    </xf>
    <xf numFmtId="0" fontId="22" fillId="12" borderId="25" xfId="0" applyFont="1" applyFill="1" applyBorder="1" applyAlignment="1">
      <alignment horizontal="center" vertical="center" wrapText="1"/>
    </xf>
    <xf numFmtId="0" fontId="4" fillId="40" borderId="33" xfId="0" applyFont="1" applyFill="1" applyBorder="1" applyAlignment="1">
      <alignment vertical="center" wrapText="1"/>
    </xf>
    <xf numFmtId="0" fontId="4" fillId="40" borderId="59" xfId="0" applyFont="1" applyFill="1" applyBorder="1" applyAlignment="1">
      <alignment vertical="center" wrapText="1"/>
    </xf>
    <xf numFmtId="0" fontId="4" fillId="40" borderId="40" xfId="0" applyFont="1" applyFill="1" applyBorder="1" applyAlignment="1">
      <alignment vertical="center" wrapText="1"/>
    </xf>
    <xf numFmtId="0" fontId="4" fillId="9" borderId="38" xfId="0" applyFont="1" applyFill="1" applyBorder="1" applyAlignment="1">
      <alignment horizontal="center" vertical="center" wrapText="1"/>
    </xf>
    <xf numFmtId="0" fontId="4" fillId="8" borderId="117" xfId="0" applyFont="1" applyFill="1" applyBorder="1" applyAlignment="1">
      <alignment horizontal="center" vertical="center" wrapText="1"/>
    </xf>
    <xf numFmtId="0" fontId="4" fillId="8" borderId="38" xfId="0" applyFont="1" applyFill="1" applyBorder="1" applyAlignment="1">
      <alignment horizontal="center" vertical="center" wrapText="1"/>
    </xf>
    <xf numFmtId="0" fontId="4" fillId="8" borderId="32" xfId="0" applyFont="1" applyFill="1" applyBorder="1" applyAlignment="1">
      <alignment horizontal="center" vertical="center" wrapText="1"/>
    </xf>
    <xf numFmtId="0" fontId="132" fillId="33" borderId="22" xfId="0" applyFont="1" applyFill="1" applyBorder="1" applyAlignment="1">
      <alignment horizontal="center" vertical="center" wrapText="1"/>
    </xf>
    <xf numFmtId="0" fontId="132" fillId="33" borderId="18" xfId="0" applyFont="1" applyFill="1" applyBorder="1" applyAlignment="1">
      <alignment horizontal="center" vertical="center" wrapText="1"/>
    </xf>
    <xf numFmtId="0" fontId="132" fillId="33" borderId="27" xfId="0" applyFont="1" applyFill="1" applyBorder="1" applyAlignment="1">
      <alignment horizontal="center" vertical="center" wrapText="1"/>
    </xf>
    <xf numFmtId="0" fontId="132" fillId="33" borderId="29" xfId="0" applyFont="1" applyFill="1" applyBorder="1" applyAlignment="1">
      <alignment horizontal="center" vertical="center" wrapText="1"/>
    </xf>
    <xf numFmtId="0" fontId="132" fillId="33" borderId="98" xfId="0" applyFont="1" applyFill="1" applyBorder="1" applyAlignment="1">
      <alignment horizontal="center" vertical="center" wrapText="1"/>
    </xf>
    <xf numFmtId="0" fontId="132" fillId="34" borderId="30" xfId="0" applyFont="1" applyFill="1" applyBorder="1" applyAlignment="1">
      <alignment horizontal="center" vertical="center" wrapText="1"/>
    </xf>
    <xf numFmtId="0" fontId="25" fillId="34" borderId="91" xfId="0" applyFont="1" applyFill="1" applyBorder="1" applyAlignment="1">
      <alignment horizontal="center" vertical="center" wrapText="1"/>
    </xf>
    <xf numFmtId="0" fontId="25" fillId="34" borderId="0" xfId="0" applyFont="1" applyFill="1" applyAlignment="1">
      <alignment horizontal="center" vertical="center" wrapText="1"/>
    </xf>
    <xf numFmtId="0" fontId="25" fillId="34" borderId="29" xfId="0" applyFont="1" applyFill="1" applyBorder="1" applyAlignment="1">
      <alignment horizontal="center" vertical="center" wrapText="1"/>
    </xf>
    <xf numFmtId="0" fontId="25" fillId="35" borderId="17" xfId="0" applyFont="1" applyFill="1" applyBorder="1" applyAlignment="1">
      <alignment horizontal="center" vertical="center" wrapText="1"/>
    </xf>
    <xf numFmtId="0" fontId="25" fillId="35" borderId="99" xfId="0" applyFont="1" applyFill="1" applyBorder="1" applyAlignment="1">
      <alignment horizontal="center" vertical="center" wrapText="1"/>
    </xf>
    <xf numFmtId="0" fontId="25" fillId="35" borderId="19" xfId="0" applyFont="1" applyFill="1" applyBorder="1" applyAlignment="1">
      <alignment horizontal="center" vertical="center" wrapText="1"/>
    </xf>
    <xf numFmtId="0" fontId="24" fillId="36" borderId="18" xfId="0" applyFont="1" applyFill="1" applyBorder="1" applyAlignment="1">
      <alignment horizontal="center" vertical="center" wrapText="1"/>
    </xf>
    <xf numFmtId="0" fontId="24" fillId="36" borderId="20" xfId="0" applyFont="1" applyFill="1" applyBorder="1" applyAlignment="1">
      <alignment horizontal="center" vertical="center" wrapText="1"/>
    </xf>
    <xf numFmtId="0" fontId="25" fillId="37" borderId="91" xfId="0" applyFont="1" applyFill="1" applyBorder="1" applyAlignment="1">
      <alignment horizontal="center" vertical="center" wrapText="1"/>
    </xf>
    <xf numFmtId="0" fontId="25" fillId="37" borderId="0" xfId="0" applyFont="1" applyFill="1" applyAlignment="1">
      <alignment horizontal="center" vertical="center" wrapText="1"/>
    </xf>
    <xf numFmtId="0" fontId="25" fillId="37" borderId="29" xfId="0" applyFont="1" applyFill="1" applyBorder="1" applyAlignment="1">
      <alignment horizontal="center" vertical="center" wrapText="1"/>
    </xf>
    <xf numFmtId="0" fontId="25" fillId="35" borderId="22" xfId="0" applyFont="1" applyFill="1" applyBorder="1" applyAlignment="1">
      <alignment horizontal="center" vertical="center" wrapText="1"/>
    </xf>
    <xf numFmtId="0" fontId="24" fillId="36" borderId="27" xfId="0" applyFont="1" applyFill="1" applyBorder="1" applyAlignment="1">
      <alignment horizontal="center" vertical="center" wrapText="1"/>
    </xf>
    <xf numFmtId="0" fontId="24" fillId="32" borderId="27" xfId="0" applyFont="1" applyFill="1" applyBorder="1" applyAlignment="1">
      <alignment horizontal="center" vertical="center" wrapText="1"/>
    </xf>
    <xf numFmtId="0" fontId="24" fillId="32" borderId="20" xfId="0" applyFont="1" applyFill="1" applyBorder="1" applyAlignment="1">
      <alignment horizontal="center" vertical="center" wrapText="1"/>
    </xf>
    <xf numFmtId="0" fontId="25" fillId="37" borderId="30" xfId="0" applyFont="1" applyFill="1" applyBorder="1" applyAlignment="1">
      <alignment horizontal="center" vertical="center" wrapText="1"/>
    </xf>
    <xf numFmtId="0" fontId="132" fillId="38" borderId="91" xfId="0" applyFont="1" applyFill="1" applyBorder="1" applyAlignment="1">
      <alignment horizontal="center" vertical="center" wrapText="1"/>
    </xf>
    <xf numFmtId="0" fontId="132" fillId="38" borderId="0" xfId="0" applyFont="1" applyFill="1" applyAlignment="1">
      <alignment horizontal="center" vertical="center" wrapText="1"/>
    </xf>
    <xf numFmtId="0" fontId="132" fillId="56" borderId="52" xfId="0" applyFont="1" applyFill="1" applyBorder="1" applyAlignment="1">
      <alignment horizontal="center" vertical="center" wrapText="1"/>
    </xf>
    <xf numFmtId="0" fontId="132" fillId="56" borderId="30" xfId="0" applyFont="1" applyFill="1" applyBorder="1" applyAlignment="1">
      <alignment horizontal="center" vertical="center" wrapText="1"/>
    </xf>
    <xf numFmtId="0" fontId="132" fillId="56" borderId="21" xfId="0" applyFont="1" applyFill="1" applyBorder="1" applyAlignment="1">
      <alignment horizontal="center" vertical="center" wrapText="1"/>
    </xf>
    <xf numFmtId="0" fontId="132" fillId="56" borderId="18" xfId="0" applyFont="1" applyFill="1" applyBorder="1" applyAlignment="1">
      <alignment horizontal="center" vertical="center" wrapText="1"/>
    </xf>
    <xf numFmtId="0" fontId="132" fillId="56" borderId="20" xfId="0" applyFont="1" applyFill="1" applyBorder="1" applyAlignment="1">
      <alignment horizontal="center" vertical="center" wrapText="1"/>
    </xf>
    <xf numFmtId="0" fontId="132" fillId="38" borderId="22" xfId="0" applyFont="1" applyFill="1" applyBorder="1" applyAlignment="1">
      <alignment horizontal="center" vertical="center" wrapText="1"/>
    </xf>
    <xf numFmtId="0" fontId="56" fillId="40" borderId="9" xfId="0" applyFont="1" applyFill="1" applyBorder="1" applyAlignment="1">
      <alignment horizontal="center" vertical="center" wrapText="1"/>
    </xf>
    <xf numFmtId="0" fontId="22" fillId="12" borderId="6" xfId="0" applyFont="1" applyFill="1" applyBorder="1" applyAlignment="1">
      <alignment horizontal="center" vertical="center" wrapText="1"/>
    </xf>
    <xf numFmtId="0" fontId="4" fillId="14" borderId="0" xfId="0" applyFont="1" applyFill="1" applyAlignment="1">
      <alignment horizontal="center" vertical="center" wrapText="1"/>
    </xf>
    <xf numFmtId="0" fontId="4" fillId="14" borderId="11" xfId="0" applyFont="1" applyFill="1" applyBorder="1" applyAlignment="1">
      <alignment horizontal="center" vertical="center" wrapText="1"/>
    </xf>
    <xf numFmtId="0" fontId="4" fillId="16" borderId="11" xfId="0" applyFont="1" applyFill="1" applyBorder="1" applyAlignment="1">
      <alignment horizontal="center" vertical="center" wrapText="1"/>
    </xf>
    <xf numFmtId="0" fontId="7" fillId="16" borderId="7" xfId="0" applyFont="1" applyFill="1" applyBorder="1" applyAlignment="1">
      <alignment horizontal="center" vertical="center" wrapText="1"/>
    </xf>
    <xf numFmtId="0" fontId="7" fillId="16" borderId="0" xfId="0" applyFont="1" applyFill="1" applyAlignment="1">
      <alignment horizontal="center" vertical="center" wrapText="1"/>
    </xf>
    <xf numFmtId="0" fontId="18" fillId="10" borderId="8" xfId="0" applyFont="1" applyFill="1" applyBorder="1" applyAlignment="1">
      <alignment horizontal="center" vertical="center" wrapText="1"/>
    </xf>
    <xf numFmtId="0" fontId="18" fillId="10" borderId="25" xfId="0" applyFont="1" applyFill="1" applyBorder="1" applyAlignment="1">
      <alignment horizontal="center" vertical="center" wrapText="1"/>
    </xf>
    <xf numFmtId="0" fontId="7" fillId="15" borderId="10" xfId="0" applyFont="1" applyFill="1" applyBorder="1" applyAlignment="1">
      <alignment horizontal="center" vertical="center" wrapText="1"/>
    </xf>
    <xf numFmtId="0" fontId="7" fillId="15" borderId="13" xfId="0" applyFont="1" applyFill="1" applyBorder="1" applyAlignment="1">
      <alignment horizontal="center" vertical="center" wrapText="1"/>
    </xf>
    <xf numFmtId="0" fontId="7" fillId="16" borderId="15" xfId="0" applyFont="1" applyFill="1" applyBorder="1" applyAlignment="1">
      <alignment horizontal="center" vertical="center" wrapText="1"/>
    </xf>
    <xf numFmtId="0" fontId="7" fillId="16" borderId="14" xfId="0" applyFont="1" applyFill="1" applyBorder="1" applyAlignment="1">
      <alignment horizontal="center" vertical="center" wrapText="1"/>
    </xf>
    <xf numFmtId="0" fontId="7" fillId="16" borderId="16" xfId="0" applyFont="1" applyFill="1" applyBorder="1" applyAlignment="1">
      <alignment horizontal="center" vertical="center" wrapText="1"/>
    </xf>
    <xf numFmtId="0" fontId="7" fillId="14" borderId="7" xfId="0" applyFont="1" applyFill="1" applyBorder="1" applyAlignment="1">
      <alignment horizontal="center" vertical="center" wrapText="1"/>
    </xf>
    <xf numFmtId="0" fontId="7" fillId="14" borderId="0" xfId="0" applyFont="1" applyFill="1" applyAlignment="1">
      <alignment horizontal="center" vertical="center" wrapText="1"/>
    </xf>
    <xf numFmtId="0" fontId="7" fillId="14" borderId="11" xfId="0" applyFont="1" applyFill="1" applyBorder="1" applyAlignment="1">
      <alignment horizontal="center" vertical="center" wrapText="1"/>
    </xf>
    <xf numFmtId="0" fontId="18" fillId="10" borderId="9" xfId="0" applyFont="1" applyFill="1" applyBorder="1" applyAlignment="1">
      <alignment horizontal="center" vertical="center" wrapText="1"/>
    </xf>
    <xf numFmtId="0" fontId="7" fillId="15" borderId="15" xfId="0" applyFont="1" applyFill="1" applyBorder="1" applyAlignment="1">
      <alignment horizontal="center" vertical="center" wrapText="1"/>
    </xf>
    <xf numFmtId="0" fontId="7" fillId="15" borderId="14" xfId="0" applyFont="1" applyFill="1" applyBorder="1" applyAlignment="1">
      <alignment horizontal="center" vertical="center" wrapText="1"/>
    </xf>
    <xf numFmtId="0" fontId="7" fillId="15" borderId="16" xfId="0" applyFont="1" applyFill="1" applyBorder="1" applyAlignment="1">
      <alignment horizontal="center" vertical="center" wrapText="1"/>
    </xf>
    <xf numFmtId="0" fontId="7" fillId="14" borderId="14" xfId="0" applyFont="1" applyFill="1" applyBorder="1" applyAlignment="1">
      <alignment horizontal="center" vertical="center" wrapText="1"/>
    </xf>
    <xf numFmtId="0" fontId="18" fillId="10" borderId="6" xfId="0" applyFont="1" applyFill="1" applyBorder="1" applyAlignment="1">
      <alignment horizontal="center" vertical="center" wrapText="1"/>
    </xf>
    <xf numFmtId="0" fontId="165" fillId="15" borderId="75" xfId="0" applyFont="1" applyFill="1" applyBorder="1" applyAlignment="1">
      <alignment horizontal="center" vertical="center" wrapText="1"/>
    </xf>
    <xf numFmtId="0" fontId="165" fillId="16" borderId="75" xfId="0" applyFont="1" applyFill="1" applyBorder="1" applyAlignment="1">
      <alignment horizontal="center" vertical="center" wrapText="1"/>
    </xf>
    <xf numFmtId="0" fontId="83" fillId="10" borderId="75" xfId="0" applyFont="1" applyFill="1" applyBorder="1" applyAlignment="1">
      <alignment horizontal="center" vertical="center" wrapText="1"/>
    </xf>
    <xf numFmtId="0" fontId="130" fillId="9" borderId="7" xfId="0" applyFont="1" applyFill="1" applyBorder="1" applyAlignment="1">
      <alignment horizontal="center" vertical="center" wrapText="1"/>
    </xf>
    <xf numFmtId="0" fontId="165" fillId="14" borderId="75" xfId="0" applyFont="1" applyFill="1" applyBorder="1" applyAlignment="1">
      <alignment horizontal="center" vertical="center" wrapText="1"/>
    </xf>
    <xf numFmtId="0" fontId="87" fillId="10" borderId="75" xfId="0" applyFont="1" applyFill="1" applyBorder="1" applyAlignment="1">
      <alignment horizontal="center" vertical="center" wrapText="1"/>
    </xf>
    <xf numFmtId="0" fontId="87" fillId="11" borderId="75" xfId="0" applyFont="1" applyFill="1" applyBorder="1" applyAlignment="1">
      <alignment horizontal="center" vertical="center" wrapText="1"/>
    </xf>
    <xf numFmtId="0" fontId="83" fillId="26" borderId="75" xfId="0" applyFont="1" applyFill="1" applyBorder="1" applyAlignment="1">
      <alignment horizontal="center" vertical="center" wrapText="1"/>
    </xf>
    <xf numFmtId="0" fontId="130" fillId="9" borderId="75" xfId="0" applyFont="1" applyFill="1" applyBorder="1" applyAlignment="1">
      <alignment horizontal="center" vertical="center" wrapText="1"/>
    </xf>
    <xf numFmtId="0" fontId="130" fillId="8" borderId="11" xfId="0" applyFont="1" applyFill="1" applyBorder="1" applyAlignment="1">
      <alignment horizontal="center" vertical="center" wrapText="1"/>
    </xf>
    <xf numFmtId="0" fontId="130" fillId="8" borderId="34" xfId="0" applyFont="1" applyFill="1" applyBorder="1" applyAlignment="1">
      <alignment horizontal="center" vertical="center" wrapText="1"/>
    </xf>
    <xf numFmtId="0" fontId="130" fillId="8" borderId="10" xfId="0" applyFont="1" applyFill="1" applyBorder="1" applyAlignment="1">
      <alignment horizontal="center" vertical="center" wrapText="1"/>
    </xf>
    <xf numFmtId="0" fontId="130" fillId="8" borderId="12" xfId="0" applyFont="1" applyFill="1" applyBorder="1" applyAlignment="1">
      <alignment horizontal="center" vertical="center" wrapText="1"/>
    </xf>
    <xf numFmtId="0" fontId="94" fillId="16" borderId="7" xfId="0" applyFont="1" applyFill="1" applyBorder="1" applyAlignment="1">
      <alignment horizontal="center" vertical="center" wrapText="1"/>
    </xf>
    <xf numFmtId="0" fontId="94" fillId="16" borderId="0" xfId="0" applyFont="1" applyFill="1" applyAlignment="1">
      <alignment horizontal="center" vertical="center" wrapText="1"/>
    </xf>
    <xf numFmtId="0" fontId="29" fillId="10" borderId="8" xfId="0" applyFont="1" applyFill="1" applyBorder="1" applyAlignment="1">
      <alignment horizontal="center" vertical="center" wrapText="1"/>
    </xf>
    <xf numFmtId="0" fontId="29" fillId="10" borderId="25" xfId="0" applyFont="1" applyFill="1" applyBorder="1" applyAlignment="1">
      <alignment horizontal="center" vertical="center" wrapText="1"/>
    </xf>
    <xf numFmtId="0" fontId="94" fillId="14" borderId="8" xfId="0" applyFont="1" applyFill="1" applyBorder="1" applyAlignment="1">
      <alignment horizontal="center" vertical="center" wrapText="1"/>
    </xf>
    <xf numFmtId="0" fontId="94" fillId="14" borderId="6" xfId="0" applyFont="1" applyFill="1" applyBorder="1" applyAlignment="1">
      <alignment horizontal="center" vertical="center" wrapText="1"/>
    </xf>
    <xf numFmtId="0" fontId="94" fillId="14" borderId="25" xfId="0" applyFont="1" applyFill="1" applyBorder="1" applyAlignment="1">
      <alignment horizontal="center" vertical="center" wrapText="1"/>
    </xf>
    <xf numFmtId="0" fontId="29" fillId="10" borderId="10" xfId="0" applyFont="1" applyFill="1" applyBorder="1" applyAlignment="1">
      <alignment horizontal="center" vertical="center" wrapText="1"/>
    </xf>
    <xf numFmtId="0" fontId="29" fillId="10" borderId="12" xfId="0" applyFont="1" applyFill="1" applyBorder="1" applyAlignment="1">
      <alignment horizontal="center" vertical="center" wrapText="1"/>
    </xf>
    <xf numFmtId="0" fontId="29" fillId="10" borderId="13" xfId="0" applyFont="1" applyFill="1" applyBorder="1" applyAlignment="1">
      <alignment horizontal="center" vertical="center" wrapText="1"/>
    </xf>
    <xf numFmtId="0" fontId="94" fillId="15" borderId="8" xfId="0" applyFont="1" applyFill="1" applyBorder="1" applyAlignment="1">
      <alignment horizontal="center" vertical="center" wrapText="1"/>
    </xf>
    <xf numFmtId="0" fontId="94" fillId="15" borderId="6" xfId="0" applyFont="1" applyFill="1" applyBorder="1" applyAlignment="1">
      <alignment horizontal="center" vertical="center" wrapText="1"/>
    </xf>
    <xf numFmtId="0" fontId="94" fillId="15" borderId="25" xfId="0" applyFont="1" applyFill="1" applyBorder="1" applyAlignment="1">
      <alignment horizontal="center" vertical="center" wrapText="1"/>
    </xf>
    <xf numFmtId="0" fontId="94" fillId="9" borderId="7" xfId="0" applyFont="1" applyFill="1" applyBorder="1" applyAlignment="1">
      <alignment horizontal="center" vertical="center" wrapText="1"/>
    </xf>
    <xf numFmtId="0" fontId="94" fillId="9" borderId="0" xfId="0" applyFont="1" applyFill="1" applyAlignment="1">
      <alignment horizontal="center" vertical="center" wrapText="1"/>
    </xf>
    <xf numFmtId="0" fontId="94" fillId="9" borderId="11" xfId="0"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9" fillId="10" borderId="0" xfId="0" applyFont="1" applyFill="1" applyAlignment="1">
      <alignment horizontal="center" vertical="center" wrapText="1"/>
    </xf>
    <xf numFmtId="0" fontId="29" fillId="10" borderId="11" xfId="0" applyFont="1" applyFill="1" applyBorder="1" applyAlignment="1">
      <alignment horizontal="center" vertical="center" wrapText="1"/>
    </xf>
    <xf numFmtId="0" fontId="30" fillId="11" borderId="10" xfId="0" applyFont="1" applyFill="1" applyBorder="1" applyAlignment="1">
      <alignment horizontal="center" vertical="center" wrapText="1"/>
    </xf>
    <xf numFmtId="0" fontId="30" fillId="11" borderId="13" xfId="0" applyFont="1" applyFill="1" applyBorder="1" applyAlignment="1">
      <alignment horizontal="center" vertical="center" wrapText="1"/>
    </xf>
    <xf numFmtId="0" fontId="23" fillId="8" borderId="74" xfId="0" applyFont="1" applyFill="1" applyBorder="1" applyAlignment="1">
      <alignment horizontal="center" vertical="center" wrapText="1"/>
    </xf>
    <xf numFmtId="0" fontId="57" fillId="40" borderId="75" xfId="0" applyFont="1" applyFill="1" applyBorder="1" applyAlignment="1">
      <alignment horizontal="center" vertical="center" wrapText="1"/>
    </xf>
    <xf numFmtId="0" fontId="92" fillId="26" borderId="12" xfId="0" applyFont="1" applyFill="1" applyBorder="1" applyAlignment="1">
      <alignment horizontal="center" vertical="center" wrapText="1"/>
    </xf>
    <xf numFmtId="0" fontId="92" fillId="26" borderId="13" xfId="0" applyFont="1" applyFill="1" applyBorder="1" applyAlignment="1">
      <alignment horizontal="center" vertical="center" wrapText="1"/>
    </xf>
    <xf numFmtId="0" fontId="38" fillId="15" borderId="23" xfId="0" applyFont="1" applyFill="1" applyBorder="1" applyAlignment="1">
      <alignment horizontal="center" vertical="center" wrapText="1"/>
    </xf>
    <xf numFmtId="0" fontId="17" fillId="10" borderId="10" xfId="0" applyFont="1" applyFill="1" applyBorder="1" applyAlignment="1">
      <alignment horizontal="center" vertical="center" wrapText="1"/>
    </xf>
    <xf numFmtId="0" fontId="17" fillId="10" borderId="12" xfId="0" applyFont="1" applyFill="1" applyBorder="1" applyAlignment="1">
      <alignment horizontal="center" vertical="center" wrapText="1"/>
    </xf>
    <xf numFmtId="0" fontId="17" fillId="10" borderId="13" xfId="0" applyFont="1" applyFill="1" applyBorder="1" applyAlignment="1">
      <alignment horizontal="center" vertical="center" wrapText="1"/>
    </xf>
    <xf numFmtId="0" fontId="91" fillId="12" borderId="10" xfId="0" applyFont="1" applyFill="1" applyBorder="1" applyAlignment="1">
      <alignment horizontal="center" vertical="center" wrapText="1"/>
    </xf>
    <xf numFmtId="0" fontId="91" fillId="12" borderId="12" xfId="0" applyFont="1" applyFill="1" applyBorder="1" applyAlignment="1">
      <alignment horizontal="center" vertical="center" wrapText="1"/>
    </xf>
    <xf numFmtId="0" fontId="91" fillId="12" borderId="13" xfId="0" applyFont="1" applyFill="1" applyBorder="1" applyAlignment="1">
      <alignment horizontal="center" vertical="center" wrapText="1"/>
    </xf>
    <xf numFmtId="0" fontId="4" fillId="8" borderId="64" xfId="0" applyFont="1" applyFill="1" applyBorder="1" applyAlignment="1">
      <alignment horizontal="center" vertical="center" wrapText="1"/>
    </xf>
    <xf numFmtId="0" fontId="94" fillId="15" borderId="15" xfId="0" applyFont="1" applyFill="1" applyBorder="1" applyAlignment="1">
      <alignment horizontal="center" vertical="center" wrapText="1"/>
    </xf>
    <xf numFmtId="0" fontId="94" fillId="15" borderId="7" xfId="0" applyFont="1" applyFill="1" applyBorder="1" applyAlignment="1">
      <alignment horizontal="center" vertical="center" wrapText="1"/>
    </xf>
    <xf numFmtId="0" fontId="94" fillId="15" borderId="14" xfId="0" applyFont="1" applyFill="1" applyBorder="1" applyAlignment="1">
      <alignment horizontal="center" vertical="center" wrapText="1"/>
    </xf>
    <xf numFmtId="0" fontId="94" fillId="15" borderId="16" xfId="0" applyFont="1" applyFill="1" applyBorder="1" applyAlignment="1">
      <alignment horizontal="center" vertical="center" wrapText="1"/>
    </xf>
    <xf numFmtId="0" fontId="94" fillId="15" borderId="23" xfId="0" applyFont="1" applyFill="1" applyBorder="1" applyAlignment="1">
      <alignment horizontal="center" vertical="center" wrapText="1"/>
    </xf>
    <xf numFmtId="0" fontId="94" fillId="15" borderId="26" xfId="0" applyFont="1" applyFill="1" applyBorder="1" applyAlignment="1">
      <alignment horizontal="center" vertical="center" wrapText="1"/>
    </xf>
    <xf numFmtId="10" fontId="0" fillId="0" borderId="26" xfId="0" applyNumberFormat="1" applyBorder="1" applyAlignment="1">
      <alignment horizontal="left" vertical="center" wrapText="1"/>
    </xf>
    <xf numFmtId="10" fontId="0" fillId="0" borderId="0" xfId="0" applyNumberFormat="1" applyAlignment="1">
      <alignment horizontal="left" vertical="center" wrapText="1"/>
    </xf>
    <xf numFmtId="0" fontId="94" fillId="16" borderId="9" xfId="0" applyFont="1" applyFill="1" applyBorder="1" applyAlignment="1">
      <alignment horizontal="center" vertical="center" wrapText="1"/>
    </xf>
    <xf numFmtId="0" fontId="94" fillId="14" borderId="14" xfId="0" applyFont="1" applyFill="1" applyBorder="1" applyAlignment="1">
      <alignment horizontal="center" vertical="center" wrapText="1"/>
    </xf>
    <xf numFmtId="0" fontId="185" fillId="10" borderId="9" xfId="0" applyFont="1" applyFill="1" applyBorder="1" applyAlignment="1">
      <alignment horizontal="center" vertical="center" wrapText="1"/>
    </xf>
    <xf numFmtId="0" fontId="149" fillId="11" borderId="10" xfId="0" applyFont="1" applyFill="1" applyBorder="1" applyAlignment="1">
      <alignment horizontal="center" vertical="center" wrapText="1"/>
    </xf>
    <xf numFmtId="0" fontId="149" fillId="11" borderId="12" xfId="0" applyFont="1" applyFill="1" applyBorder="1" applyAlignment="1">
      <alignment horizontal="center" vertical="center" wrapText="1"/>
    </xf>
    <xf numFmtId="0" fontId="149" fillId="11" borderId="13" xfId="0" applyFont="1" applyFill="1" applyBorder="1" applyAlignment="1">
      <alignment horizontal="center" vertical="center" wrapText="1"/>
    </xf>
    <xf numFmtId="0" fontId="29" fillId="10" borderId="9" xfId="0" applyFont="1" applyFill="1" applyBorder="1" applyAlignment="1">
      <alignment horizontal="center" vertical="center" wrapText="1"/>
    </xf>
    <xf numFmtId="0" fontId="185" fillId="10" borderId="8" xfId="0" applyFont="1" applyFill="1" applyBorder="1" applyAlignment="1">
      <alignment horizontal="center" vertical="center" wrapText="1"/>
    </xf>
    <xf numFmtId="0" fontId="185" fillId="10" borderId="6" xfId="0" applyFont="1" applyFill="1" applyBorder="1" applyAlignment="1">
      <alignment horizontal="center" vertical="center" wrapText="1"/>
    </xf>
    <xf numFmtId="0" fontId="185" fillId="10" borderId="25" xfId="0" applyFont="1" applyFill="1" applyBorder="1" applyAlignment="1">
      <alignment horizontal="center" vertical="center" wrapText="1"/>
    </xf>
    <xf numFmtId="0" fontId="0" fillId="0" borderId="12" xfId="0" applyBorder="1" applyAlignment="1">
      <alignment horizontal="center" vertical="center" wrapText="1"/>
    </xf>
    <xf numFmtId="0" fontId="70" fillId="40" borderId="23" xfId="0" applyFont="1" applyFill="1" applyBorder="1" applyAlignment="1">
      <alignment horizontal="center" vertical="center" wrapText="1"/>
    </xf>
    <xf numFmtId="0" fontId="70" fillId="40" borderId="7" xfId="0" applyFont="1" applyFill="1" applyBorder="1" applyAlignment="1">
      <alignment horizontal="center" vertical="center" wrapText="1"/>
    </xf>
    <xf numFmtId="0" fontId="24" fillId="14" borderId="8" xfId="0" applyFont="1" applyFill="1" applyBorder="1" applyAlignment="1">
      <alignment horizontal="center" vertical="center" wrapText="1"/>
    </xf>
    <xf numFmtId="0" fontId="24" fillId="14" borderId="6" xfId="0" applyFont="1" applyFill="1" applyBorder="1" applyAlignment="1">
      <alignment horizontal="center" vertical="center" wrapText="1"/>
    </xf>
    <xf numFmtId="0" fontId="24" fillId="14" borderId="25"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0" fontId="24" fillId="14" borderId="14" xfId="0" applyFont="1" applyFill="1" applyBorder="1" applyAlignment="1">
      <alignment horizontal="center" vertical="center" wrapText="1"/>
    </xf>
    <xf numFmtId="0" fontId="24" fillId="15" borderId="15" xfId="0" applyFont="1" applyFill="1" applyBorder="1" applyAlignment="1">
      <alignment horizontal="center" vertical="center" wrapText="1"/>
    </xf>
    <xf numFmtId="0" fontId="24" fillId="15" borderId="14" xfId="0" applyFont="1" applyFill="1" applyBorder="1" applyAlignment="1">
      <alignment horizontal="center" vertical="center" wrapText="1"/>
    </xf>
    <xf numFmtId="0" fontId="24" fillId="15" borderId="16" xfId="0" applyFont="1" applyFill="1" applyBorder="1" applyAlignment="1">
      <alignment horizontal="center" vertical="center" wrapText="1"/>
    </xf>
    <xf numFmtId="0" fontId="24" fillId="16" borderId="7" xfId="0" applyFont="1" applyFill="1" applyBorder="1" applyAlignment="1">
      <alignment horizontal="center" vertical="center" wrapText="1"/>
    </xf>
    <xf numFmtId="0" fontId="24" fillId="16" borderId="0" xfId="0" applyFont="1" applyFill="1" applyAlignment="1">
      <alignment horizontal="center" vertical="center" wrapText="1"/>
    </xf>
    <xf numFmtId="0" fontId="28" fillId="10" borderId="8" xfId="0" applyFont="1" applyFill="1" applyBorder="1" applyAlignment="1">
      <alignment horizontal="center" vertical="center" wrapText="1"/>
    </xf>
    <xf numFmtId="0" fontId="28" fillId="10" borderId="25" xfId="0" applyFont="1" applyFill="1" applyBorder="1" applyAlignment="1">
      <alignment horizontal="center" vertical="center" wrapText="1"/>
    </xf>
    <xf numFmtId="0" fontId="24" fillId="16" borderId="15" xfId="0" applyFont="1" applyFill="1" applyBorder="1" applyAlignment="1">
      <alignment horizontal="center" vertical="center" wrapText="1"/>
    </xf>
    <xf numFmtId="0" fontId="24" fillId="16" borderId="14" xfId="0" applyFont="1" applyFill="1" applyBorder="1" applyAlignment="1">
      <alignment horizontal="center" vertical="center" wrapText="1"/>
    </xf>
    <xf numFmtId="0" fontId="24" fillId="16" borderId="16" xfId="0" applyFont="1" applyFill="1" applyBorder="1" applyAlignment="1">
      <alignment horizontal="center" vertical="center" wrapText="1"/>
    </xf>
    <xf numFmtId="0" fontId="24" fillId="15" borderId="10" xfId="0" applyFont="1" applyFill="1" applyBorder="1" applyAlignment="1">
      <alignment horizontal="center" vertical="center" wrapText="1"/>
    </xf>
    <xf numFmtId="0" fontId="24" fillId="15" borderId="13" xfId="0" applyFont="1" applyFill="1" applyBorder="1" applyAlignment="1">
      <alignment horizontal="center" vertical="center" wrapText="1"/>
    </xf>
    <xf numFmtId="0" fontId="7" fillId="9" borderId="14" xfId="0" applyFont="1" applyFill="1" applyBorder="1" applyAlignment="1">
      <alignment horizontal="center" vertical="center" wrapText="1"/>
    </xf>
    <xf numFmtId="0" fontId="28" fillId="9" borderId="7" xfId="0" applyFont="1" applyFill="1" applyBorder="1" applyAlignment="1">
      <alignment horizontal="center" vertical="center" wrapText="1"/>
    </xf>
    <xf numFmtId="0" fontId="28" fillId="9" borderId="0" xfId="0" applyFont="1" applyFill="1" applyAlignment="1">
      <alignment horizontal="center" vertical="center" wrapText="1"/>
    </xf>
    <xf numFmtId="0" fontId="28" fillId="9" borderId="11" xfId="0" applyFont="1" applyFill="1" applyBorder="1" applyAlignment="1">
      <alignment horizontal="center" vertical="center" wrapText="1"/>
    </xf>
    <xf numFmtId="0" fontId="28" fillId="10" borderId="6" xfId="0" applyFont="1" applyFill="1" applyBorder="1" applyAlignment="1">
      <alignment horizontal="center" vertical="center" wrapText="1"/>
    </xf>
    <xf numFmtId="0" fontId="28" fillId="10" borderId="9" xfId="0" applyFont="1" applyFill="1" applyBorder="1" applyAlignment="1">
      <alignment horizontal="center" vertical="center" wrapText="1"/>
    </xf>
    <xf numFmtId="0" fontId="28" fillId="24" borderId="10" xfId="0" applyFont="1" applyFill="1" applyBorder="1" applyAlignment="1">
      <alignment horizontal="center" vertical="center" wrapText="1"/>
    </xf>
    <xf numFmtId="0" fontId="28" fillId="24" borderId="13" xfId="0" applyFont="1" applyFill="1" applyBorder="1" applyAlignment="1">
      <alignment horizontal="center" vertical="center" wrapText="1"/>
    </xf>
    <xf numFmtId="0" fontId="4" fillId="9" borderId="24" xfId="0" applyFont="1" applyFill="1" applyBorder="1" applyAlignment="1">
      <alignment horizontal="center" vertical="center" wrapText="1"/>
    </xf>
    <xf numFmtId="0" fontId="17" fillId="10" borderId="9" xfId="0" applyFont="1" applyFill="1" applyBorder="1" applyAlignment="1">
      <alignment horizontal="center" vertical="center" wrapText="1"/>
    </xf>
    <xf numFmtId="0" fontId="18" fillId="11" borderId="10" xfId="0" applyFont="1" applyFill="1" applyBorder="1" applyAlignment="1">
      <alignment horizontal="left" vertical="center" wrapText="1"/>
    </xf>
    <xf numFmtId="0" fontId="18" fillId="11" borderId="13" xfId="0" applyFont="1" applyFill="1" applyBorder="1" applyAlignment="1">
      <alignment horizontal="left" vertical="center" wrapText="1"/>
    </xf>
    <xf numFmtId="0" fontId="45" fillId="16" borderId="9" xfId="0" applyFont="1" applyFill="1" applyBorder="1" applyAlignment="1">
      <alignment horizontal="center" vertical="center" wrapText="1"/>
    </xf>
    <xf numFmtId="0" fontId="20" fillId="14" borderId="15" xfId="0" applyFont="1" applyFill="1" applyBorder="1" applyAlignment="1">
      <alignment horizontal="center" vertical="center" wrapText="1"/>
    </xf>
    <xf numFmtId="0" fontId="20" fillId="14" borderId="14" xfId="0" applyFont="1" applyFill="1" applyBorder="1" applyAlignment="1">
      <alignment horizontal="center" vertical="center" wrapText="1"/>
    </xf>
    <xf numFmtId="0" fontId="20" fillId="14" borderId="16" xfId="0" applyFont="1" applyFill="1" applyBorder="1" applyAlignment="1">
      <alignment horizontal="center" vertical="center" wrapText="1"/>
    </xf>
    <xf numFmtId="0" fontId="45" fillId="14" borderId="15" xfId="0" applyFont="1" applyFill="1" applyBorder="1" applyAlignment="1">
      <alignment horizontal="center" vertical="center" wrapText="1"/>
    </xf>
    <xf numFmtId="0" fontId="45" fillId="14" borderId="14" xfId="0" applyFont="1" applyFill="1" applyBorder="1" applyAlignment="1">
      <alignment horizontal="center" vertical="center" wrapText="1"/>
    </xf>
    <xf numFmtId="0" fontId="20" fillId="14" borderId="7" xfId="0" applyFont="1" applyFill="1" applyBorder="1" applyAlignment="1">
      <alignment horizontal="center" vertical="center" wrapText="1"/>
    </xf>
    <xf numFmtId="0" fontId="20" fillId="14" borderId="0" xfId="0" applyFont="1" applyFill="1" applyAlignment="1">
      <alignment horizontal="center" vertical="center" wrapText="1"/>
    </xf>
    <xf numFmtId="0" fontId="20" fillId="14" borderId="11" xfId="0" applyFont="1" applyFill="1" applyBorder="1" applyAlignment="1">
      <alignment horizontal="center" vertical="center" wrapText="1"/>
    </xf>
    <xf numFmtId="0" fontId="45" fillId="15" borderId="15" xfId="0" applyFont="1" applyFill="1" applyBorder="1" applyAlignment="1">
      <alignment horizontal="center" vertical="center" wrapText="1"/>
    </xf>
    <xf numFmtId="0" fontId="45" fillId="15" borderId="7" xfId="0" applyFont="1" applyFill="1" applyBorder="1" applyAlignment="1">
      <alignment horizontal="center" vertical="center" wrapText="1"/>
    </xf>
    <xf numFmtId="0" fontId="45" fillId="15" borderId="14" xfId="0" applyFont="1" applyFill="1" applyBorder="1" applyAlignment="1">
      <alignment horizontal="center" vertical="center" wrapText="1"/>
    </xf>
    <xf numFmtId="0" fontId="4" fillId="40" borderId="23" xfId="0" applyFont="1" applyFill="1" applyBorder="1" applyAlignment="1">
      <alignment horizontal="center" vertical="center" wrapText="1"/>
    </xf>
    <xf numFmtId="0" fontId="4" fillId="40" borderId="7" xfId="0" applyFont="1" applyFill="1" applyBorder="1" applyAlignment="1">
      <alignment horizontal="center" vertical="center" wrapText="1"/>
    </xf>
    <xf numFmtId="0" fontId="4" fillId="40" borderId="8" xfId="0" applyFont="1" applyFill="1" applyBorder="1" applyAlignment="1">
      <alignment horizontal="center" vertical="center" wrapText="1"/>
    </xf>
    <xf numFmtId="0" fontId="4" fillId="40" borderId="6" xfId="0" applyFont="1" applyFill="1" applyBorder="1" applyAlignment="1">
      <alignment horizontal="center" vertical="center" wrapText="1"/>
    </xf>
    <xf numFmtId="0" fontId="137" fillId="64" borderId="135" xfId="41" applyFont="1" applyFill="1" applyBorder="1" applyAlignment="1">
      <alignment horizontal="center" vertical="center" wrapText="1"/>
    </xf>
    <xf numFmtId="0" fontId="132" fillId="64" borderId="77" xfId="41" applyFont="1" applyFill="1" applyBorder="1" applyAlignment="1">
      <alignment horizontal="center" vertical="center" wrapText="1"/>
    </xf>
    <xf numFmtId="0" fontId="136" fillId="63" borderId="22" xfId="41" applyFont="1" applyFill="1" applyBorder="1" applyAlignment="1">
      <alignment horizontal="center" vertical="center" wrapText="1"/>
    </xf>
    <xf numFmtId="0" fontId="136" fillId="63" borderId="18" xfId="41" applyFont="1" applyFill="1" applyBorder="1" applyAlignment="1">
      <alignment horizontal="center" vertical="center" wrapText="1"/>
    </xf>
    <xf numFmtId="0" fontId="132" fillId="63" borderId="98" xfId="41" applyFont="1" applyFill="1" applyBorder="1" applyAlignment="1">
      <alignment horizontal="center" vertical="center" wrapText="1"/>
    </xf>
    <xf numFmtId="0" fontId="132" fillId="66" borderId="30" xfId="41" applyFont="1" applyFill="1" applyBorder="1" applyAlignment="1">
      <alignment horizontal="center" vertical="center" wrapText="1"/>
    </xf>
    <xf numFmtId="0" fontId="49" fillId="65" borderId="30" xfId="41" applyFont="1" applyFill="1" applyBorder="1" applyAlignment="1">
      <alignment horizontal="center" vertical="center" wrapText="1"/>
    </xf>
    <xf numFmtId="0" fontId="49" fillId="65" borderId="22" xfId="41" applyFont="1" applyFill="1" applyBorder="1" applyAlignment="1">
      <alignment horizontal="center" vertical="center" wrapText="1"/>
    </xf>
    <xf numFmtId="0" fontId="47" fillId="68" borderId="22" xfId="41" applyFont="1" applyFill="1" applyBorder="1" applyAlignment="1">
      <alignment horizontal="center" vertical="center" wrapText="1"/>
    </xf>
    <xf numFmtId="0" fontId="132" fillId="76" borderId="30" xfId="41" applyFont="1" applyFill="1" applyBorder="1" applyAlignment="1">
      <alignment horizontal="center" vertical="center" wrapText="1"/>
    </xf>
    <xf numFmtId="0" fontId="49" fillId="65" borderId="21" xfId="41" applyFont="1" applyFill="1" applyBorder="1" applyAlignment="1">
      <alignment horizontal="center" vertical="center" wrapText="1"/>
    </xf>
    <xf numFmtId="0" fontId="132" fillId="79" borderId="22" xfId="41" applyFont="1" applyFill="1" applyBorder="1" applyAlignment="1">
      <alignment horizontal="center" vertical="center" wrapText="1"/>
    </xf>
    <xf numFmtId="0" fontId="232" fillId="26" borderId="91" xfId="41" applyFont="1" applyFill="1" applyBorder="1" applyAlignment="1">
      <alignment horizontal="center" vertical="center"/>
    </xf>
    <xf numFmtId="0" fontId="132" fillId="81" borderId="22" xfId="41" applyFont="1" applyFill="1" applyBorder="1" applyAlignment="1">
      <alignment horizontal="center" vertical="center" wrapText="1"/>
    </xf>
    <xf numFmtId="0" fontId="132" fillId="81" borderId="91" xfId="41" applyFont="1" applyFill="1" applyBorder="1" applyAlignment="1">
      <alignment horizontal="center" vertical="center" wrapText="1"/>
    </xf>
    <xf numFmtId="203" fontId="49" fillId="68" borderId="17" xfId="43" applyFont="1" applyFill="1" applyBorder="1" applyAlignment="1" applyProtection="1">
      <alignment horizontal="center" vertical="center" wrapText="1"/>
    </xf>
    <xf numFmtId="0" fontId="38" fillId="16" borderId="28" xfId="0" applyFont="1" applyFill="1" applyBorder="1" applyAlignment="1">
      <alignment horizontal="center" vertical="center" wrapText="1"/>
    </xf>
    <xf numFmtId="0" fontId="22" fillId="10" borderId="62" xfId="0" applyFont="1" applyFill="1" applyBorder="1" applyAlignment="1">
      <alignment horizontal="center" vertical="center" wrapText="1"/>
    </xf>
    <xf numFmtId="0" fontId="4" fillId="9" borderId="6" xfId="0" applyFont="1" applyFill="1" applyBorder="1" applyAlignment="1">
      <alignment horizontal="center" vertical="center" wrapText="1"/>
    </xf>
    <xf numFmtId="0" fontId="20" fillId="14" borderId="8" xfId="0" applyFont="1" applyFill="1" applyBorder="1" applyAlignment="1">
      <alignment horizontal="center" vertical="center" wrapText="1"/>
    </xf>
    <xf numFmtId="0" fontId="20" fillId="14" borderId="25" xfId="0" applyFont="1" applyFill="1" applyBorder="1" applyAlignment="1">
      <alignment horizontal="center" vertical="center" wrapText="1"/>
    </xf>
    <xf numFmtId="0" fontId="100" fillId="10" borderId="10" xfId="0" applyFont="1" applyFill="1" applyBorder="1" applyAlignment="1">
      <alignment horizontal="center" vertical="center" wrapText="1"/>
    </xf>
    <xf numFmtId="0" fontId="100" fillId="10" borderId="13" xfId="0" applyFont="1" applyFill="1" applyBorder="1" applyAlignment="1">
      <alignment horizontal="center" vertical="center" wrapText="1"/>
    </xf>
    <xf numFmtId="0" fontId="4" fillId="16" borderId="8" xfId="0" applyFont="1" applyFill="1" applyBorder="1" applyAlignment="1">
      <alignment horizontal="center" vertical="center" wrapText="1"/>
    </xf>
    <xf numFmtId="0" fontId="4" fillId="16" borderId="6" xfId="0" applyFont="1" applyFill="1" applyBorder="1" applyAlignment="1">
      <alignment horizontal="center" vertical="center" wrapText="1"/>
    </xf>
    <xf numFmtId="0" fontId="4" fillId="40" borderId="2" xfId="0" applyFont="1" applyFill="1" applyBorder="1" applyAlignment="1">
      <alignment horizontal="center" vertical="center" wrapText="1"/>
    </xf>
    <xf numFmtId="0" fontId="62" fillId="42" borderId="10" xfId="0" applyFont="1" applyFill="1" applyBorder="1" applyAlignment="1" applyProtection="1">
      <alignment horizontal="center" vertical="center" wrapText="1"/>
      <protection locked="0"/>
    </xf>
    <xf numFmtId="0" fontId="62" fillId="42" borderId="13" xfId="0" applyFont="1" applyFill="1" applyBorder="1" applyAlignment="1" applyProtection="1">
      <alignment horizontal="center" vertical="center" wrapText="1"/>
      <protection locked="0"/>
    </xf>
    <xf numFmtId="14" fontId="71" fillId="46" borderId="10" xfId="31" applyNumberFormat="1" applyFont="1" applyFill="1" applyBorder="1" applyAlignment="1" applyProtection="1">
      <alignment horizontal="center" vertical="center" wrapText="1"/>
      <protection locked="0"/>
    </xf>
    <xf numFmtId="14" fontId="71" fillId="46" borderId="13" xfId="31" applyNumberFormat="1" applyFont="1" applyFill="1" applyBorder="1" applyAlignment="1" applyProtection="1">
      <alignment horizontal="center" vertical="center" wrapText="1"/>
      <protection locked="0"/>
    </xf>
    <xf numFmtId="0" fontId="62" fillId="15" borderId="8" xfId="0" applyFont="1" applyFill="1" applyBorder="1" applyAlignment="1">
      <alignment horizontal="center" vertical="center" wrapText="1"/>
    </xf>
    <xf numFmtId="0" fontId="62" fillId="15" borderId="25" xfId="0" applyFont="1" applyFill="1" applyBorder="1" applyAlignment="1">
      <alignment horizontal="center" vertical="center" wrapText="1"/>
    </xf>
    <xf numFmtId="0" fontId="56" fillId="9" borderId="8" xfId="0" applyFont="1" applyFill="1" applyBorder="1" applyAlignment="1">
      <alignment horizontal="center" vertical="center" wrapText="1"/>
    </xf>
    <xf numFmtId="0" fontId="14" fillId="8" borderId="11" xfId="0" applyFont="1" applyFill="1" applyBorder="1" applyAlignment="1">
      <alignment horizontal="center" vertical="center" wrapText="1"/>
    </xf>
    <xf numFmtId="0" fontId="14" fillId="8" borderId="34" xfId="0" applyFont="1" applyFill="1" applyBorder="1" applyAlignment="1">
      <alignment horizontal="center" vertical="center" wrapText="1"/>
    </xf>
    <xf numFmtId="0" fontId="62" fillId="42" borderId="15" xfId="0" applyFont="1" applyFill="1" applyBorder="1" applyAlignment="1">
      <alignment horizontal="center" vertical="center" wrapText="1"/>
    </xf>
    <xf numFmtId="0" fontId="62" fillId="42" borderId="14" xfId="0" applyFont="1" applyFill="1" applyBorder="1" applyAlignment="1">
      <alignment horizontal="center" vertical="center" wrapText="1"/>
    </xf>
    <xf numFmtId="0" fontId="56" fillId="8" borderId="121" xfId="0" applyFont="1" applyFill="1" applyBorder="1" applyAlignment="1">
      <alignment horizontal="center" vertical="center" wrapText="1"/>
    </xf>
    <xf numFmtId="0" fontId="56" fillId="8" borderId="122" xfId="0" applyFont="1" applyFill="1" applyBorder="1" applyAlignment="1">
      <alignment horizontal="center" vertical="center" wrapText="1"/>
    </xf>
    <xf numFmtId="0" fontId="56" fillId="8" borderId="123" xfId="0" applyFont="1" applyFill="1" applyBorder="1" applyAlignment="1">
      <alignment horizontal="center" vertical="center" wrapText="1"/>
    </xf>
    <xf numFmtId="0" fontId="70" fillId="8" borderId="9" xfId="0" applyFont="1" applyFill="1" applyBorder="1" applyAlignment="1">
      <alignment horizontal="center" vertical="center" wrapText="1"/>
    </xf>
    <xf numFmtId="0" fontId="56" fillId="40" borderId="23" xfId="0" applyFont="1" applyFill="1" applyBorder="1" applyAlignment="1">
      <alignment horizontal="center" vertical="center" wrapText="1"/>
    </xf>
    <xf numFmtId="0" fontId="56" fillId="40" borderId="7" xfId="0" applyFont="1" applyFill="1" applyBorder="1" applyAlignment="1">
      <alignment horizontal="center" vertical="center" wrapText="1"/>
    </xf>
    <xf numFmtId="0" fontId="56" fillId="40" borderId="8" xfId="0" applyFont="1" applyFill="1" applyBorder="1" applyAlignment="1">
      <alignment horizontal="center" vertical="center" wrapText="1"/>
    </xf>
    <xf numFmtId="0" fontId="56" fillId="40" borderId="6" xfId="0" applyFont="1" applyFill="1" applyBorder="1" applyAlignment="1">
      <alignment horizontal="center" vertical="center" wrapText="1"/>
    </xf>
    <xf numFmtId="0" fontId="56" fillId="40" borderId="25" xfId="0" applyFont="1" applyFill="1" applyBorder="1" applyAlignment="1">
      <alignment horizontal="center" vertical="center" wrapText="1"/>
    </xf>
    <xf numFmtId="0" fontId="38" fillId="15" borderId="9" xfId="0" applyFont="1" applyFill="1" applyBorder="1" applyAlignment="1">
      <alignment horizontal="center" vertical="center" wrapText="1"/>
    </xf>
    <xf numFmtId="0" fontId="38" fillId="14" borderId="9" xfId="0" applyFont="1" applyFill="1" applyBorder="1" applyAlignment="1">
      <alignment horizontal="center" vertical="center" wrapText="1"/>
    </xf>
    <xf numFmtId="0" fontId="20" fillId="14" borderId="24" xfId="0" applyFont="1" applyFill="1" applyBorder="1" applyAlignment="1">
      <alignment horizontal="center" vertical="center" wrapText="1"/>
    </xf>
    <xf numFmtId="0" fontId="16" fillId="16" borderId="15" xfId="0" applyFont="1" applyFill="1" applyBorder="1" applyAlignment="1">
      <alignment horizontal="center" vertical="center" wrapText="1"/>
    </xf>
    <xf numFmtId="0" fontId="16" fillId="16" borderId="14" xfId="0" applyFont="1" applyFill="1" applyBorder="1" applyAlignment="1">
      <alignment horizontal="center" vertical="center" wrapText="1"/>
    </xf>
  </cellXfs>
  <cellStyles count="50">
    <cellStyle name="Bueno" xfId="6" builtinId="26"/>
    <cellStyle name="Excel Built-in Bad" xfId="47" xr:uid="{AFC47B72-9F51-413D-AA4A-4311CCA8BC4B}"/>
    <cellStyle name="Excel Built-in Comma [0]" xfId="43" xr:uid="{DB2D814B-A284-4ED9-B5FF-15C7DC8D2C9C}"/>
    <cellStyle name="Hipervínculo" xfId="14" builtinId="8"/>
    <cellStyle name="Hipervínculo 2" xfId="48" xr:uid="{24C4CD19-C3E6-4531-87B5-6B7F454209C6}"/>
    <cellStyle name="Incorrecto" xfId="7" builtinId="27"/>
    <cellStyle name="Incorrecto 2" xfId="11" xr:uid="{D28438AE-2126-4781-9064-DFC50F34C917}"/>
    <cellStyle name="Millares" xfId="1" builtinId="3"/>
    <cellStyle name="Millares [0]" xfId="2" builtinId="6"/>
    <cellStyle name="Millares [0] 2" xfId="16" xr:uid="{9D49AD7C-0E51-4D69-9BE9-9FFE1DCCD1EC}"/>
    <cellStyle name="Millares [0] 2 2" xfId="25" xr:uid="{8861A163-3590-41CF-87E6-312A0308DDE3}"/>
    <cellStyle name="Millares [0] 2 2 2" xfId="35" xr:uid="{91D0D093-64C5-4B9B-B12A-D4A0173F8071}"/>
    <cellStyle name="Millares [0] 2 2 2 2" xfId="36" xr:uid="{B2C26409-A4ED-4B77-A8E1-A83158DE1A6A}"/>
    <cellStyle name="Millares [0] 3" xfId="12" xr:uid="{B5B6CA65-E853-49FB-B904-5C96E49ED557}"/>
    <cellStyle name="Millares [0] 3 2" xfId="27" xr:uid="{383BAB2C-AE59-4A07-80A6-E96F75AE3972}"/>
    <cellStyle name="Millares [0] 3 2 3" xfId="29" xr:uid="{6D9E994A-CC05-4476-B638-37F9EEF02E63}"/>
    <cellStyle name="Millares [0] 3 4" xfId="28" xr:uid="{E5C0F100-5AE1-4E72-BDE1-B436842C6600}"/>
    <cellStyle name="Millares [0] 4" xfId="37" xr:uid="{730302B6-7D8D-49F5-84B7-B7436BD46ECD}"/>
    <cellStyle name="Millares [0] 4 2" xfId="49" xr:uid="{57C76F49-A8DC-41A7-886F-0C5383F13635}"/>
    <cellStyle name="Millares [0] 5" xfId="46" xr:uid="{AA610474-3B44-4803-ABFD-05225AA4EFD5}"/>
    <cellStyle name="Millares [0] 6" xfId="30" xr:uid="{749D055C-9B21-46E2-A35E-8211E9C371FE}"/>
    <cellStyle name="Millares 2" xfId="18" xr:uid="{D433BD6C-3A55-48A3-B291-47FED4128418}"/>
    <cellStyle name="Millares 2 2" xfId="22" xr:uid="{32837A16-B292-4915-8ED3-3B2D0BF5226A}"/>
    <cellStyle name="Millares 3" xfId="13" xr:uid="{9D3DEECE-B38E-4E4B-B02D-2CC3CE4E8B5C}"/>
    <cellStyle name="Millares 4" xfId="44" xr:uid="{A5CE2037-F80E-46A8-8458-0C775933AADD}"/>
    <cellStyle name="Moneda" xfId="3" builtinId="4"/>
    <cellStyle name="Moneda [0]" xfId="4" builtinId="7"/>
    <cellStyle name="Moneda [0] 2" xfId="17" xr:uid="{12A5F870-4EF0-4FC5-A766-4887FABF05BD}"/>
    <cellStyle name="Moneda [0] 2 2" xfId="26" xr:uid="{7F9F21C6-10E1-4906-A65D-0893E0DBA2AC}"/>
    <cellStyle name="Moneda [0] 2 2 2" xfId="34" xr:uid="{F3E58C14-A6A2-4369-862E-9D0BC56AFA7F}"/>
    <cellStyle name="Moneda [0] 3" xfId="9" xr:uid="{C17DC585-9F0B-4BFF-9C45-A9745DE8335C}"/>
    <cellStyle name="Moneda [0] 4" xfId="21" xr:uid="{8D31D7BF-42D1-449A-9E4A-2462A5211184}"/>
    <cellStyle name="Moneda 2" xfId="23" xr:uid="{71BE299C-49B3-4D8B-8240-BE9AC4C676E0}"/>
    <cellStyle name="Moneda 2 2" xfId="33" xr:uid="{B48CDEE8-F8FB-49BD-AFE8-1637F1B17AB7}"/>
    <cellStyle name="Moneda 3" xfId="32" xr:uid="{94068617-3CFD-48E9-8907-28B57DFD16AB}"/>
    <cellStyle name="Moneda 5" xfId="24" xr:uid="{B9358A28-1A24-4FE1-9182-0B2669A1876B}"/>
    <cellStyle name="Neutral 2" xfId="20" xr:uid="{A7DF99E8-7AC1-4E0B-89E9-DF1828EC056E}"/>
    <cellStyle name="Normal" xfId="0" builtinId="0"/>
    <cellStyle name="Normal 2" xfId="31" xr:uid="{96FF27C0-FA00-479E-8F0F-61E092E70971}"/>
    <cellStyle name="Normal 2 2" xfId="8" xr:uid="{12200E00-AB12-4C7B-B129-42BF3A1359D7}"/>
    <cellStyle name="Normal 2 2 2" xfId="15" xr:uid="{07BD5F3A-CFAE-4D85-8635-3D91864AA026}"/>
    <cellStyle name="Normal 2 3" xfId="10" xr:uid="{208945E6-4CA5-4EB4-AF55-DCC55D02F0E9}"/>
    <cellStyle name="Normal 3" xfId="40" xr:uid="{A0A8CC2F-2A42-416C-AFA0-068F5948410F}"/>
    <cellStyle name="Normal 4" xfId="41" xr:uid="{D46B085F-61D4-4135-BAFC-F1D5E68A18FF}"/>
    <cellStyle name="Porcentaje" xfId="5" builtinId="5"/>
    <cellStyle name="Porcentaje 2" xfId="38" xr:uid="{92005C0F-0C06-49E9-942F-0BD1060AA89E}"/>
    <cellStyle name="Porcentaje 3" xfId="39" xr:uid="{D11D7AC3-14F7-42D4-A67E-782660A54B5E}"/>
    <cellStyle name="Porcentaje 4" xfId="42" xr:uid="{BF3037FC-3DE0-47F4-BDAF-1FE883915FF9}"/>
    <cellStyle name="Porcentaje 4 2" xfId="19" xr:uid="{696E81EF-4EB4-4C56-ACDD-A5605499F520}"/>
    <cellStyle name="Porcentaje 4 2 2" xfId="45" xr:uid="{0D052DFB-9966-413B-9391-9A077996E0D7}"/>
  </cellStyles>
  <dxfs count="4244">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ont>
        <color auto="1"/>
      </font>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ont>
        <color auto="1"/>
      </font>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ont>
        <color auto="1"/>
      </font>
      <fill>
        <patternFill>
          <bgColor rgb="FFCCFF33"/>
        </patternFill>
      </fill>
    </dxf>
    <dxf>
      <fill>
        <patternFill>
          <bgColor rgb="FF00B050"/>
        </patternFill>
      </fill>
    </dxf>
    <dxf>
      <fill>
        <patternFill>
          <bgColor rgb="FF305496"/>
        </patternFill>
      </fill>
    </dxf>
    <dxf>
      <fill>
        <patternFill>
          <bgColor theme="1"/>
        </patternFill>
      </fill>
    </dxf>
    <dxf>
      <numFmt numFmtId="14" formatCode="0.00%"/>
      <fill>
        <patternFill>
          <bgColor theme="1"/>
        </patternFill>
      </fill>
    </dxf>
    <dxf>
      <numFmt numFmtId="14" formatCode="0.00%"/>
      <fill>
        <patternFill>
          <bgColor rgb="FFFF0000"/>
        </patternFill>
      </fill>
    </dxf>
    <dxf>
      <font>
        <color theme="1"/>
      </font>
      <numFmt numFmtId="14" formatCode="0.00%"/>
      <fill>
        <patternFill>
          <bgColor rgb="FFCCFF33"/>
        </patternFill>
      </fill>
    </dxf>
    <dxf>
      <numFmt numFmtId="14" formatCode="0.00%"/>
      <fill>
        <patternFill>
          <bgColor rgb="FF00B050"/>
        </patternFill>
      </fill>
    </dxf>
    <dxf>
      <numFmt numFmtId="14" formatCode="0.00%"/>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00B0F0"/>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00B0F0"/>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00B0F0"/>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00B0F0"/>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00B0F0"/>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00B0F0"/>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00B0F0"/>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00B0F0"/>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00B0F0"/>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00B0F0"/>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00B0F0"/>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0000"/>
        </patternFill>
      </fill>
    </dxf>
    <dxf>
      <fill>
        <patternFill>
          <bgColor rgb="FFCCFF33"/>
        </patternFill>
      </fill>
    </dxf>
    <dxf>
      <fill>
        <patternFill>
          <bgColor rgb="FF00B050"/>
        </patternFill>
      </fill>
    </dxf>
    <dxf>
      <fill>
        <patternFill>
          <bgColor rgb="FF305496"/>
        </patternFill>
      </fill>
    </dxf>
    <dxf>
      <fill>
        <patternFill>
          <bgColor theme="1"/>
        </patternFill>
      </fill>
    </dxf>
    <dxf>
      <fill>
        <patternFill>
          <bgColor rgb="FFFFFF00"/>
        </patternFill>
      </fill>
    </dxf>
    <dxf>
      <fill>
        <patternFill>
          <bgColor theme="9" tint="0.39994506668294322"/>
        </patternFill>
      </fill>
    </dxf>
    <dxf>
      <fill>
        <patternFill>
          <bgColor theme="8" tint="-0.24994659260841701"/>
        </patternFill>
      </fill>
    </dxf>
    <dxf>
      <fill>
        <patternFill>
          <bgColor rgb="FFFFFF00"/>
        </patternFill>
      </fill>
    </dxf>
    <dxf>
      <fill>
        <patternFill>
          <bgColor theme="9" tint="0.39994506668294322"/>
        </patternFill>
      </fill>
    </dxf>
    <dxf>
      <fill>
        <patternFill>
          <bgColor theme="8" tint="-0.24994659260841701"/>
        </patternFill>
      </fill>
    </dxf>
    <dxf>
      <fill>
        <patternFill>
          <bgColor rgb="FFFFFF00"/>
        </patternFill>
      </fill>
    </dxf>
    <dxf>
      <fill>
        <patternFill>
          <bgColor theme="9" tint="0.39994506668294322"/>
        </patternFill>
      </fill>
    </dxf>
    <dxf>
      <fill>
        <patternFill>
          <bgColor theme="8" tint="-0.24994659260841701"/>
        </patternFill>
      </fill>
    </dxf>
    <dxf>
      <fill>
        <patternFill>
          <bgColor rgb="FFFFFF00"/>
        </patternFill>
      </fill>
    </dxf>
    <dxf>
      <fill>
        <patternFill>
          <bgColor theme="9" tint="0.39994506668294322"/>
        </patternFill>
      </fill>
    </dxf>
    <dxf>
      <fill>
        <patternFill>
          <bgColor theme="8" tint="-0.24994659260841701"/>
        </patternFill>
      </fill>
    </dxf>
    <dxf>
      <fill>
        <patternFill>
          <bgColor rgb="FFFFFF00"/>
        </patternFill>
      </fill>
    </dxf>
    <dxf>
      <fill>
        <patternFill>
          <bgColor theme="9" tint="0.39994506668294322"/>
        </patternFill>
      </fill>
    </dxf>
    <dxf>
      <fill>
        <patternFill>
          <bgColor theme="8"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5.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74" Type="http://schemas.microsoft.com/office/2017/10/relationships/person" Target="persons/perso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externalLink" Target="externalLinks/externalLink6.xml"/><Relationship Id="rId7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73" Type="http://schemas.openxmlformats.org/officeDocument/2006/relationships/sheetMetadata" Target="metadata.xml"/><Relationship Id="rId7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svg"/></Relationships>
</file>

<file path=xl/drawings/_rels/drawing10.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9.png"/><Relationship Id="rId1" Type="http://schemas.openxmlformats.org/officeDocument/2006/relationships/image" Target="../media/image5.png"/><Relationship Id="rId4" Type="http://schemas.openxmlformats.org/officeDocument/2006/relationships/image" Target="../media/image7.svg"/></Relationships>
</file>

<file path=xl/drawings/_rels/drawing22.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26.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_rels/drawing30.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32.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_rels/drawing33.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38.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39.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43.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_rels/drawing44.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45.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46.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47.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48.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49.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51.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52.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53.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54.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55.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56.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57.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58.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59.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8.png"/></Relationships>
</file>

<file path=xl/drawings/_rels/drawing60.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61.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62.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63.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7</xdr:col>
      <xdr:colOff>304800</xdr:colOff>
      <xdr:row>3</xdr:row>
      <xdr:rowOff>103717</xdr:rowOff>
    </xdr:to>
    <xdr:sp macro="" textlink="">
      <xdr:nvSpPr>
        <xdr:cNvPr id="4" name="AutoShape 2" descr="https://diancolombia.sharepoint.com/sites/diannetpruebas/Areas/Carpetas%20Comunicaciones/FirmaInstitucional2020.jpg">
          <a:extLst>
            <a:ext uri="{FF2B5EF4-FFF2-40B4-BE49-F238E27FC236}">
              <a16:creationId xmlns:a16="http://schemas.microsoft.com/office/drawing/2014/main" id="{5261B213-BCDF-48FE-84CB-4C05A56F0181}"/>
            </a:ext>
          </a:extLst>
        </xdr:cNvPr>
        <xdr:cNvSpPr>
          <a:spLocks noChangeAspect="1" noChangeArrowheads="1"/>
        </xdr:cNvSpPr>
      </xdr:nvSpPr>
      <xdr:spPr bwMode="auto">
        <a:xfrm>
          <a:off x="14049375" y="381000"/>
          <a:ext cx="304800" cy="3365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21957</xdr:colOff>
      <xdr:row>0</xdr:row>
      <xdr:rowOff>101072</xdr:rowOff>
    </xdr:from>
    <xdr:to>
      <xdr:col>2</xdr:col>
      <xdr:colOff>2291013</xdr:colOff>
      <xdr:row>2</xdr:row>
      <xdr:rowOff>206374</xdr:rowOff>
    </xdr:to>
    <xdr:pic>
      <xdr:nvPicPr>
        <xdr:cNvPr id="5" name="Imagen 4">
          <a:extLst>
            <a:ext uri="{FF2B5EF4-FFF2-40B4-BE49-F238E27FC236}">
              <a16:creationId xmlns:a16="http://schemas.microsoft.com/office/drawing/2014/main" id="{867B3B5D-CADE-4106-BD18-417702B70E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10957" y="101072"/>
          <a:ext cx="2713555" cy="1110719"/>
        </a:xfrm>
        <a:prstGeom prst="rect">
          <a:avLst/>
        </a:prstGeom>
      </xdr:spPr>
    </xdr:pic>
    <xdr:clientData/>
  </xdr:twoCellAnchor>
  <xdr:twoCellAnchor editAs="oneCell">
    <xdr:from>
      <xdr:col>6</xdr:col>
      <xdr:colOff>6627814</xdr:colOff>
      <xdr:row>0</xdr:row>
      <xdr:rowOff>0</xdr:rowOff>
    </xdr:from>
    <xdr:to>
      <xdr:col>7</xdr:col>
      <xdr:colOff>1506803</xdr:colOff>
      <xdr:row>2</xdr:row>
      <xdr:rowOff>463258</xdr:rowOff>
    </xdr:to>
    <xdr:pic>
      <xdr:nvPicPr>
        <xdr:cNvPr id="6" name="Imagen 5">
          <a:extLst>
            <a:ext uri="{FF2B5EF4-FFF2-40B4-BE49-F238E27FC236}">
              <a16:creationId xmlns:a16="http://schemas.microsoft.com/office/drawing/2014/main" id="{BA20C6E4-C995-4BDE-8709-620DB9FF3F17}"/>
            </a:ext>
          </a:extLst>
        </xdr:cNvPr>
        <xdr:cNvPicPr>
          <a:picLocks noChangeAspect="1"/>
        </xdr:cNvPicPr>
      </xdr:nvPicPr>
      <xdr:blipFill rotWithShape="1">
        <a:blip xmlns:r="http://schemas.openxmlformats.org/officeDocument/2006/relationships" r:embed="rId2"/>
        <a:srcRect l="71207" t="79733" r="21115" b="11748"/>
        <a:stretch/>
      </xdr:blipFill>
      <xdr:spPr>
        <a:xfrm>
          <a:off x="19617533" y="0"/>
          <a:ext cx="2320395" cy="1475289"/>
        </a:xfrm>
        <a:prstGeom prst="rect">
          <a:avLst/>
        </a:prstGeom>
      </xdr:spPr>
    </xdr:pic>
    <xdr:clientData/>
  </xdr:twoCellAnchor>
  <xdr:twoCellAnchor editAs="oneCell">
    <xdr:from>
      <xdr:col>1</xdr:col>
      <xdr:colOff>131233</xdr:colOff>
      <xdr:row>8</xdr:row>
      <xdr:rowOff>152401</xdr:rowOff>
    </xdr:from>
    <xdr:to>
      <xdr:col>2</xdr:col>
      <xdr:colOff>127001</xdr:colOff>
      <xdr:row>9</xdr:row>
      <xdr:rowOff>211668</xdr:rowOff>
    </xdr:to>
    <xdr:pic>
      <xdr:nvPicPr>
        <xdr:cNvPr id="3" name="Gráfico 2" descr="Dirección con relleno sólido">
          <a:extLst>
            <a:ext uri="{FF2B5EF4-FFF2-40B4-BE49-F238E27FC236}">
              <a16:creationId xmlns:a16="http://schemas.microsoft.com/office/drawing/2014/main" id="{98B2F43B-7109-4900-A30B-59E6B88BAAE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75733" y="3327401"/>
          <a:ext cx="440267" cy="440267"/>
        </a:xfrm>
        <a:prstGeom prst="rect">
          <a:avLst/>
        </a:prstGeom>
      </xdr:spPr>
    </xdr:pic>
    <xdr:clientData/>
  </xdr:twoCellAnchor>
  <xdr:twoCellAnchor editAs="oneCell">
    <xdr:from>
      <xdr:col>1</xdr:col>
      <xdr:colOff>114299</xdr:colOff>
      <xdr:row>16</xdr:row>
      <xdr:rowOff>124884</xdr:rowOff>
    </xdr:from>
    <xdr:to>
      <xdr:col>2</xdr:col>
      <xdr:colOff>110067</xdr:colOff>
      <xdr:row>17</xdr:row>
      <xdr:rowOff>184151</xdr:rowOff>
    </xdr:to>
    <xdr:pic>
      <xdr:nvPicPr>
        <xdr:cNvPr id="7" name="Gráfico 6" descr="Dirección con relleno sólido">
          <a:extLst>
            <a:ext uri="{FF2B5EF4-FFF2-40B4-BE49-F238E27FC236}">
              <a16:creationId xmlns:a16="http://schemas.microsoft.com/office/drawing/2014/main" id="{9B10D176-259E-4A12-B43E-05B957F8F6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58799" y="6347884"/>
          <a:ext cx="440267" cy="440267"/>
        </a:xfrm>
        <a:prstGeom prst="rect">
          <a:avLst/>
        </a:prstGeom>
      </xdr:spPr>
    </xdr:pic>
    <xdr:clientData/>
  </xdr:twoCellAnchor>
  <xdr:twoCellAnchor editAs="oneCell">
    <xdr:from>
      <xdr:col>5</xdr:col>
      <xdr:colOff>224366</xdr:colOff>
      <xdr:row>8</xdr:row>
      <xdr:rowOff>234951</xdr:rowOff>
    </xdr:from>
    <xdr:to>
      <xdr:col>6</xdr:col>
      <xdr:colOff>103716</xdr:colOff>
      <xdr:row>9</xdr:row>
      <xdr:rowOff>294218</xdr:rowOff>
    </xdr:to>
    <xdr:pic>
      <xdr:nvPicPr>
        <xdr:cNvPr id="8" name="Gráfico 7" descr="Dirección con relleno sólido">
          <a:extLst>
            <a:ext uri="{FF2B5EF4-FFF2-40B4-BE49-F238E27FC236}">
              <a16:creationId xmlns:a16="http://schemas.microsoft.com/office/drawing/2014/main" id="{42ABFEBD-B050-43AB-B6D3-3C91CA42152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617199" y="2997201"/>
          <a:ext cx="440267" cy="440267"/>
        </a:xfrm>
        <a:prstGeom prst="rect">
          <a:avLst/>
        </a:prstGeom>
      </xdr:spPr>
    </xdr:pic>
    <xdr:clientData/>
  </xdr:twoCellAnchor>
  <xdr:twoCellAnchor editAs="oneCell">
    <xdr:from>
      <xdr:col>1</xdr:col>
      <xdr:colOff>129116</xdr:colOff>
      <xdr:row>25</xdr:row>
      <xdr:rowOff>182034</xdr:rowOff>
    </xdr:from>
    <xdr:to>
      <xdr:col>2</xdr:col>
      <xdr:colOff>124884</xdr:colOff>
      <xdr:row>26</xdr:row>
      <xdr:rowOff>241301</xdr:rowOff>
    </xdr:to>
    <xdr:pic>
      <xdr:nvPicPr>
        <xdr:cNvPr id="9" name="Gráfico 8" descr="Dirección con relleno sólido">
          <a:extLst>
            <a:ext uri="{FF2B5EF4-FFF2-40B4-BE49-F238E27FC236}">
              <a16:creationId xmlns:a16="http://schemas.microsoft.com/office/drawing/2014/main" id="{5BC744D7-3345-4856-B822-CD273CF3EB3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73616" y="9114367"/>
          <a:ext cx="440267" cy="440267"/>
        </a:xfrm>
        <a:prstGeom prst="rect">
          <a:avLst/>
        </a:prstGeom>
      </xdr:spPr>
    </xdr:pic>
    <xdr:clientData/>
  </xdr:twoCellAnchor>
  <xdr:twoCellAnchor editAs="oneCell">
    <xdr:from>
      <xdr:col>1</xdr:col>
      <xdr:colOff>133351</xdr:colOff>
      <xdr:row>57</xdr:row>
      <xdr:rowOff>207433</xdr:rowOff>
    </xdr:from>
    <xdr:to>
      <xdr:col>2</xdr:col>
      <xdr:colOff>129119</xdr:colOff>
      <xdr:row>58</xdr:row>
      <xdr:rowOff>309032</xdr:rowOff>
    </xdr:to>
    <xdr:pic>
      <xdr:nvPicPr>
        <xdr:cNvPr id="10" name="Gráfico 9" descr="Dirección con relleno sólido">
          <a:extLst>
            <a:ext uri="{FF2B5EF4-FFF2-40B4-BE49-F238E27FC236}">
              <a16:creationId xmlns:a16="http://schemas.microsoft.com/office/drawing/2014/main" id="{94817A07-42B4-458A-9CA7-1FC95FDF77A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77851" y="19977100"/>
          <a:ext cx="440267" cy="4402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221456</xdr:colOff>
      <xdr:row>0</xdr:row>
      <xdr:rowOff>65604</xdr:rowOff>
    </xdr:from>
    <xdr:to>
      <xdr:col>1</xdr:col>
      <xdr:colOff>2238375</xdr:colOff>
      <xdr:row>0</xdr:row>
      <xdr:rowOff>788758</xdr:rowOff>
    </xdr:to>
    <xdr:pic>
      <xdr:nvPicPr>
        <xdr:cNvPr id="2" name="Imagen 1">
          <a:extLst>
            <a:ext uri="{FF2B5EF4-FFF2-40B4-BE49-F238E27FC236}">
              <a16:creationId xmlns:a16="http://schemas.microsoft.com/office/drawing/2014/main" id="{702707CD-BDC3-48F1-91CD-43F90722E3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16956" y="65604"/>
          <a:ext cx="2016919" cy="723154"/>
        </a:xfrm>
        <a:prstGeom prst="rect">
          <a:avLst/>
        </a:prstGeom>
      </xdr:spPr>
    </xdr:pic>
    <xdr:clientData/>
  </xdr:twoCellAnchor>
  <xdr:twoCellAnchor editAs="oneCell">
    <xdr:from>
      <xdr:col>12</xdr:col>
      <xdr:colOff>1981369</xdr:colOff>
      <xdr:row>5</xdr:row>
      <xdr:rowOff>76966</xdr:rowOff>
    </xdr:from>
    <xdr:to>
      <xdr:col>12</xdr:col>
      <xdr:colOff>2571751</xdr:colOff>
      <xdr:row>5</xdr:row>
      <xdr:rowOff>668778</xdr:rowOff>
    </xdr:to>
    <xdr:pic>
      <xdr:nvPicPr>
        <xdr:cNvPr id="4" name="Gráfico 3" descr="Cohete">
          <a:extLst>
            <a:ext uri="{FF2B5EF4-FFF2-40B4-BE49-F238E27FC236}">
              <a16:creationId xmlns:a16="http://schemas.microsoft.com/office/drawing/2014/main" id="{350896D2-DFFD-4DE8-AB2E-3907BCB825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5763369" y="4215049"/>
          <a:ext cx="590382" cy="59181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396036</xdr:colOff>
      <xdr:row>0</xdr:row>
      <xdr:rowOff>78383</xdr:rowOff>
    </xdr:from>
    <xdr:to>
      <xdr:col>1</xdr:col>
      <xdr:colOff>1193094</xdr:colOff>
      <xdr:row>0</xdr:row>
      <xdr:rowOff>862213</xdr:rowOff>
    </xdr:to>
    <xdr:pic>
      <xdr:nvPicPr>
        <xdr:cNvPr id="2" name="Imagen 1">
          <a:extLst>
            <a:ext uri="{FF2B5EF4-FFF2-40B4-BE49-F238E27FC236}">
              <a16:creationId xmlns:a16="http://schemas.microsoft.com/office/drawing/2014/main" id="{4F5A8E82-64A6-43DA-B698-D1F74C7C04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6036" y="78383"/>
          <a:ext cx="2416308" cy="783830"/>
        </a:xfrm>
        <a:prstGeom prst="rect">
          <a:avLst/>
        </a:prstGeom>
      </xdr:spPr>
    </xdr:pic>
    <xdr:clientData/>
  </xdr:twoCellAnchor>
  <xdr:twoCellAnchor editAs="oneCell">
    <xdr:from>
      <xdr:col>15</xdr:col>
      <xdr:colOff>1768378</xdr:colOff>
      <xdr:row>7</xdr:row>
      <xdr:rowOff>12322</xdr:rowOff>
    </xdr:from>
    <xdr:to>
      <xdr:col>16</xdr:col>
      <xdr:colOff>11906</xdr:colOff>
      <xdr:row>7</xdr:row>
      <xdr:rowOff>683330</xdr:rowOff>
    </xdr:to>
    <xdr:pic>
      <xdr:nvPicPr>
        <xdr:cNvPr id="3" name="Gráfico 2" descr="Cohete">
          <a:extLst>
            <a:ext uri="{FF2B5EF4-FFF2-40B4-BE49-F238E27FC236}">
              <a16:creationId xmlns:a16="http://schemas.microsoft.com/office/drawing/2014/main" id="{BB52EB02-C580-4278-815F-FC3335464F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7485878" y="7810916"/>
          <a:ext cx="672403" cy="67100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839784</xdr:colOff>
      <xdr:row>2</xdr:row>
      <xdr:rowOff>42333</xdr:rowOff>
    </xdr:from>
    <xdr:to>
      <xdr:col>1</xdr:col>
      <xdr:colOff>1072003</xdr:colOff>
      <xdr:row>4</xdr:row>
      <xdr:rowOff>178405</xdr:rowOff>
    </xdr:to>
    <xdr:pic>
      <xdr:nvPicPr>
        <xdr:cNvPr id="2" name="Imagen 1">
          <a:extLst>
            <a:ext uri="{FF2B5EF4-FFF2-40B4-BE49-F238E27FC236}">
              <a16:creationId xmlns:a16="http://schemas.microsoft.com/office/drawing/2014/main" id="{B6F38EAE-F275-487A-9C97-237CF95085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9784" y="42333"/>
          <a:ext cx="2222944" cy="898072"/>
        </a:xfrm>
        <a:prstGeom prst="rect">
          <a:avLst/>
        </a:prstGeom>
      </xdr:spPr>
    </xdr:pic>
    <xdr:clientData/>
  </xdr:twoCellAnchor>
  <xdr:twoCellAnchor editAs="oneCell">
    <xdr:from>
      <xdr:col>12</xdr:col>
      <xdr:colOff>2613722</xdr:colOff>
      <xdr:row>10</xdr:row>
      <xdr:rowOff>2296958</xdr:rowOff>
    </xdr:from>
    <xdr:to>
      <xdr:col>12</xdr:col>
      <xdr:colOff>3347357</xdr:colOff>
      <xdr:row>11</xdr:row>
      <xdr:rowOff>653143</xdr:rowOff>
    </xdr:to>
    <xdr:pic>
      <xdr:nvPicPr>
        <xdr:cNvPr id="3" name="Gráfico 2" descr="Cohete">
          <a:extLst>
            <a:ext uri="{FF2B5EF4-FFF2-40B4-BE49-F238E27FC236}">
              <a16:creationId xmlns:a16="http://schemas.microsoft.com/office/drawing/2014/main" id="{D79BBD32-8930-4CAE-B5FF-5D41364F69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6646436" y="7005029"/>
          <a:ext cx="733635" cy="65579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142876</xdr:colOff>
      <xdr:row>0</xdr:row>
      <xdr:rowOff>155122</xdr:rowOff>
    </xdr:from>
    <xdr:to>
      <xdr:col>0</xdr:col>
      <xdr:colOff>1900239</xdr:colOff>
      <xdr:row>2</xdr:row>
      <xdr:rowOff>14802</xdr:rowOff>
    </xdr:to>
    <xdr:pic>
      <xdr:nvPicPr>
        <xdr:cNvPr id="2" name="Imagen 1">
          <a:extLst>
            <a:ext uri="{FF2B5EF4-FFF2-40B4-BE49-F238E27FC236}">
              <a16:creationId xmlns:a16="http://schemas.microsoft.com/office/drawing/2014/main" id="{EC108FB9-63ED-4020-A2CC-9E8750AB68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876" y="155122"/>
          <a:ext cx="1762125" cy="783605"/>
        </a:xfrm>
        <a:prstGeom prst="rect">
          <a:avLst/>
        </a:prstGeom>
      </xdr:spPr>
    </xdr:pic>
    <xdr:clientData/>
  </xdr:twoCellAnchor>
  <xdr:twoCellAnchor editAs="oneCell">
    <xdr:from>
      <xdr:col>12</xdr:col>
      <xdr:colOff>3375722</xdr:colOff>
      <xdr:row>15</xdr:row>
      <xdr:rowOff>4489071</xdr:rowOff>
    </xdr:from>
    <xdr:to>
      <xdr:col>12</xdr:col>
      <xdr:colOff>4048125</xdr:colOff>
      <xdr:row>16</xdr:row>
      <xdr:rowOff>657136</xdr:rowOff>
    </xdr:to>
    <xdr:pic>
      <xdr:nvPicPr>
        <xdr:cNvPr id="3" name="Gráfico 2" descr="Cohete">
          <a:extLst>
            <a:ext uri="{FF2B5EF4-FFF2-40B4-BE49-F238E27FC236}">
              <a16:creationId xmlns:a16="http://schemas.microsoft.com/office/drawing/2014/main" id="{54043218-2C6B-4F08-B4E3-7A19360912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8083691" y="21288790"/>
          <a:ext cx="672403" cy="66862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142875</xdr:colOff>
      <xdr:row>0</xdr:row>
      <xdr:rowOff>38101</xdr:rowOff>
    </xdr:from>
    <xdr:to>
      <xdr:col>1</xdr:col>
      <xdr:colOff>1059472</xdr:colOff>
      <xdr:row>0</xdr:row>
      <xdr:rowOff>952501</xdr:rowOff>
    </xdr:to>
    <xdr:pic>
      <xdr:nvPicPr>
        <xdr:cNvPr id="2" name="Imagen 1">
          <a:extLst>
            <a:ext uri="{FF2B5EF4-FFF2-40B4-BE49-F238E27FC236}">
              <a16:creationId xmlns:a16="http://schemas.microsoft.com/office/drawing/2014/main" id="{CDA48EF9-4B95-4CAE-961A-BF4040C5B4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875" y="38101"/>
          <a:ext cx="2412022" cy="914400"/>
        </a:xfrm>
        <a:prstGeom prst="rect">
          <a:avLst/>
        </a:prstGeom>
      </xdr:spPr>
    </xdr:pic>
    <xdr:clientData/>
  </xdr:twoCellAnchor>
  <xdr:twoCellAnchor editAs="oneCell">
    <xdr:from>
      <xdr:col>25</xdr:col>
      <xdr:colOff>3346619</xdr:colOff>
      <xdr:row>27</xdr:row>
      <xdr:rowOff>188091</xdr:rowOff>
    </xdr:from>
    <xdr:to>
      <xdr:col>25</xdr:col>
      <xdr:colOff>3937001</xdr:colOff>
      <xdr:row>28</xdr:row>
      <xdr:rowOff>805303</xdr:rowOff>
    </xdr:to>
    <xdr:pic>
      <xdr:nvPicPr>
        <xdr:cNvPr id="3" name="Gráfico 2" descr="Cohete">
          <a:extLst>
            <a:ext uri="{FF2B5EF4-FFF2-40B4-BE49-F238E27FC236}">
              <a16:creationId xmlns:a16="http://schemas.microsoft.com/office/drawing/2014/main" id="{0C5DA1AD-1AC0-4B19-8DC0-CC9BD2C2C6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0340369" y="48082966"/>
          <a:ext cx="590382" cy="82358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896721</xdr:colOff>
      <xdr:row>0</xdr:row>
      <xdr:rowOff>116417</xdr:rowOff>
    </xdr:from>
    <xdr:to>
      <xdr:col>0</xdr:col>
      <xdr:colOff>3217228</xdr:colOff>
      <xdr:row>0</xdr:row>
      <xdr:rowOff>984250</xdr:rowOff>
    </xdr:to>
    <xdr:pic>
      <xdr:nvPicPr>
        <xdr:cNvPr id="2" name="Imagen 1">
          <a:extLst>
            <a:ext uri="{FF2B5EF4-FFF2-40B4-BE49-F238E27FC236}">
              <a16:creationId xmlns:a16="http://schemas.microsoft.com/office/drawing/2014/main" id="{69325B9B-0B27-4D9A-9101-7C25669BBB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6721" y="116417"/>
          <a:ext cx="2320507" cy="867833"/>
        </a:xfrm>
        <a:prstGeom prst="rect">
          <a:avLst/>
        </a:prstGeom>
      </xdr:spPr>
    </xdr:pic>
    <xdr:clientData/>
  </xdr:twoCellAnchor>
  <xdr:twoCellAnchor editAs="oneCell">
    <xdr:from>
      <xdr:col>12</xdr:col>
      <xdr:colOff>3656697</xdr:colOff>
      <xdr:row>47</xdr:row>
      <xdr:rowOff>6140</xdr:rowOff>
    </xdr:from>
    <xdr:to>
      <xdr:col>12</xdr:col>
      <xdr:colOff>4384609</xdr:colOff>
      <xdr:row>47</xdr:row>
      <xdr:rowOff>995267</xdr:rowOff>
    </xdr:to>
    <xdr:pic>
      <xdr:nvPicPr>
        <xdr:cNvPr id="3" name="Gráfico 2" descr="Cohete">
          <a:extLst>
            <a:ext uri="{FF2B5EF4-FFF2-40B4-BE49-F238E27FC236}">
              <a16:creationId xmlns:a16="http://schemas.microsoft.com/office/drawing/2014/main" id="{3FA507E2-E12B-4563-8565-1E074FD618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6664272" y="40620740"/>
          <a:ext cx="727912" cy="101089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249446</xdr:colOff>
      <xdr:row>0</xdr:row>
      <xdr:rowOff>129681</xdr:rowOff>
    </xdr:from>
    <xdr:ext cx="1612649" cy="543812"/>
    <xdr:pic>
      <xdr:nvPicPr>
        <xdr:cNvPr id="2" name="Imagen 1">
          <a:extLst>
            <a:ext uri="{FF2B5EF4-FFF2-40B4-BE49-F238E27FC236}">
              <a16:creationId xmlns:a16="http://schemas.microsoft.com/office/drawing/2014/main" id="{0DD02178-3D47-48CE-959B-AB2878AC41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9446" y="129681"/>
          <a:ext cx="1612649" cy="543812"/>
        </a:xfrm>
        <a:prstGeom prst="rect">
          <a:avLst/>
        </a:prstGeom>
      </xdr:spPr>
    </xdr:pic>
    <xdr:clientData/>
  </xdr:oneCellAnchor>
  <xdr:twoCellAnchor editAs="oneCell">
    <xdr:from>
      <xdr:col>13</xdr:col>
      <xdr:colOff>3791191</xdr:colOff>
      <xdr:row>48</xdr:row>
      <xdr:rowOff>5352</xdr:rowOff>
    </xdr:from>
    <xdr:to>
      <xdr:col>13</xdr:col>
      <xdr:colOff>4513029</xdr:colOff>
      <xdr:row>49</xdr:row>
      <xdr:rowOff>15916</xdr:rowOff>
    </xdr:to>
    <xdr:pic>
      <xdr:nvPicPr>
        <xdr:cNvPr id="3" name="Gráfico 2" descr="Cohete">
          <a:extLst>
            <a:ext uri="{FF2B5EF4-FFF2-40B4-BE49-F238E27FC236}">
              <a16:creationId xmlns:a16="http://schemas.microsoft.com/office/drawing/2014/main" id="{8F60D328-7412-43B3-9A4B-65506E1365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6611626" y="55139917"/>
          <a:ext cx="721838" cy="85262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616324</xdr:colOff>
      <xdr:row>0</xdr:row>
      <xdr:rowOff>44824</xdr:rowOff>
    </xdr:from>
    <xdr:to>
      <xdr:col>2</xdr:col>
      <xdr:colOff>495301</xdr:colOff>
      <xdr:row>0</xdr:row>
      <xdr:rowOff>909927</xdr:rowOff>
    </xdr:to>
    <xdr:pic>
      <xdr:nvPicPr>
        <xdr:cNvPr id="2" name="Imagen 1">
          <a:extLst>
            <a:ext uri="{FF2B5EF4-FFF2-40B4-BE49-F238E27FC236}">
              <a16:creationId xmlns:a16="http://schemas.microsoft.com/office/drawing/2014/main" id="{A7631BA3-59BF-4234-9098-D869E86F31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6324" y="44824"/>
          <a:ext cx="2345952" cy="870634"/>
        </a:xfrm>
        <a:prstGeom prst="rect">
          <a:avLst/>
        </a:prstGeom>
      </xdr:spPr>
    </xdr:pic>
    <xdr:clientData/>
  </xdr:twoCellAnchor>
  <xdr:twoCellAnchor editAs="oneCell">
    <xdr:from>
      <xdr:col>12</xdr:col>
      <xdr:colOff>3058985</xdr:colOff>
      <xdr:row>55</xdr:row>
      <xdr:rowOff>8975</xdr:rowOff>
    </xdr:from>
    <xdr:to>
      <xdr:col>12</xdr:col>
      <xdr:colOff>3751536</xdr:colOff>
      <xdr:row>55</xdr:row>
      <xdr:rowOff>607218</xdr:rowOff>
    </xdr:to>
    <xdr:pic>
      <xdr:nvPicPr>
        <xdr:cNvPr id="3" name="Gráfico 2" descr="Cohete">
          <a:extLst>
            <a:ext uri="{FF2B5EF4-FFF2-40B4-BE49-F238E27FC236}">
              <a16:creationId xmlns:a16="http://schemas.microsoft.com/office/drawing/2014/main" id="{DD9F2213-F17F-4FCE-BA79-927DFECFF9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4576910" y="40023500"/>
          <a:ext cx="696633" cy="59824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247650</xdr:colOff>
      <xdr:row>0</xdr:row>
      <xdr:rowOff>0</xdr:rowOff>
    </xdr:from>
    <xdr:to>
      <xdr:col>2</xdr:col>
      <xdr:colOff>1585485</xdr:colOff>
      <xdr:row>0</xdr:row>
      <xdr:rowOff>895350</xdr:rowOff>
    </xdr:to>
    <xdr:pic>
      <xdr:nvPicPr>
        <xdr:cNvPr id="2" name="Imagen 1">
          <a:extLst>
            <a:ext uri="{FF2B5EF4-FFF2-40B4-BE49-F238E27FC236}">
              <a16:creationId xmlns:a16="http://schemas.microsoft.com/office/drawing/2014/main" id="{3F92329D-9175-43A1-8DF6-282288E7AF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85485" cy="895350"/>
        </a:xfrm>
        <a:prstGeom prst="rect">
          <a:avLst/>
        </a:prstGeom>
      </xdr:spPr>
    </xdr:pic>
    <xdr:clientData/>
  </xdr:twoCellAnchor>
  <xdr:twoCellAnchor editAs="oneCell">
    <xdr:from>
      <xdr:col>12</xdr:col>
      <xdr:colOff>3344735</xdr:colOff>
      <xdr:row>52</xdr:row>
      <xdr:rowOff>22582</xdr:rowOff>
    </xdr:from>
    <xdr:to>
      <xdr:col>12</xdr:col>
      <xdr:colOff>4044089</xdr:colOff>
      <xdr:row>52</xdr:row>
      <xdr:rowOff>620825</xdr:rowOff>
    </xdr:to>
    <xdr:pic>
      <xdr:nvPicPr>
        <xdr:cNvPr id="3" name="Gráfico 2" descr="Cohete">
          <a:extLst>
            <a:ext uri="{FF2B5EF4-FFF2-40B4-BE49-F238E27FC236}">
              <a16:creationId xmlns:a16="http://schemas.microsoft.com/office/drawing/2014/main" id="{C5AF090C-8CF6-46D2-B2DF-DD368327C5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4306128" y="29291546"/>
          <a:ext cx="699354" cy="59824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529682</xdr:colOff>
      <xdr:row>0</xdr:row>
      <xdr:rowOff>9293</xdr:rowOff>
    </xdr:from>
    <xdr:to>
      <xdr:col>1</xdr:col>
      <xdr:colOff>1524000</xdr:colOff>
      <xdr:row>3</xdr:row>
      <xdr:rowOff>8893</xdr:rowOff>
    </xdr:to>
    <xdr:pic>
      <xdr:nvPicPr>
        <xdr:cNvPr id="2" name="Imagen 1">
          <a:extLst>
            <a:ext uri="{FF2B5EF4-FFF2-40B4-BE49-F238E27FC236}">
              <a16:creationId xmlns:a16="http://schemas.microsoft.com/office/drawing/2014/main" id="{BAE5B081-A2A3-428E-8AC4-CC89F3A63C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9682" y="9293"/>
          <a:ext cx="2489743" cy="942575"/>
        </a:xfrm>
        <a:prstGeom prst="rect">
          <a:avLst/>
        </a:prstGeom>
      </xdr:spPr>
    </xdr:pic>
    <xdr:clientData/>
  </xdr:twoCellAnchor>
  <xdr:twoCellAnchor editAs="oneCell">
    <xdr:from>
      <xdr:col>12</xdr:col>
      <xdr:colOff>3462664</xdr:colOff>
      <xdr:row>38</xdr:row>
      <xdr:rowOff>11242</xdr:rowOff>
    </xdr:from>
    <xdr:to>
      <xdr:col>12</xdr:col>
      <xdr:colOff>4172939</xdr:colOff>
      <xdr:row>38</xdr:row>
      <xdr:rowOff>781354</xdr:rowOff>
    </xdr:to>
    <xdr:pic>
      <xdr:nvPicPr>
        <xdr:cNvPr id="3" name="Gráfico 2" descr="Cohete">
          <a:extLst>
            <a:ext uri="{FF2B5EF4-FFF2-40B4-BE49-F238E27FC236}">
              <a16:creationId xmlns:a16="http://schemas.microsoft.com/office/drawing/2014/main" id="{032E0E69-B1DA-4C8F-AF08-59511770F8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7932664" y="30094367"/>
          <a:ext cx="710275" cy="7701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905692</xdr:colOff>
      <xdr:row>0</xdr:row>
      <xdr:rowOff>56606</xdr:rowOff>
    </xdr:from>
    <xdr:to>
      <xdr:col>1</xdr:col>
      <xdr:colOff>1554480</xdr:colOff>
      <xdr:row>0</xdr:row>
      <xdr:rowOff>780278</xdr:rowOff>
    </xdr:to>
    <xdr:pic>
      <xdr:nvPicPr>
        <xdr:cNvPr id="2" name="Imagen 1">
          <a:extLst>
            <a:ext uri="{FF2B5EF4-FFF2-40B4-BE49-F238E27FC236}">
              <a16:creationId xmlns:a16="http://schemas.microsoft.com/office/drawing/2014/main" id="{13DB5919-F139-4439-A838-02F069E857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5692" y="56606"/>
          <a:ext cx="2363288" cy="723672"/>
        </a:xfrm>
        <a:prstGeom prst="rect">
          <a:avLst/>
        </a:prstGeom>
      </xdr:spPr>
    </xdr:pic>
    <xdr:clientData/>
  </xdr:twoCellAnchor>
  <xdr:twoCellAnchor editAs="oneCell">
    <xdr:from>
      <xdr:col>12</xdr:col>
      <xdr:colOff>3076365</xdr:colOff>
      <xdr:row>13</xdr:row>
      <xdr:rowOff>25925</xdr:rowOff>
    </xdr:from>
    <xdr:to>
      <xdr:col>12</xdr:col>
      <xdr:colOff>3814083</xdr:colOff>
      <xdr:row>13</xdr:row>
      <xdr:rowOff>914400</xdr:rowOff>
    </xdr:to>
    <xdr:pic>
      <xdr:nvPicPr>
        <xdr:cNvPr id="3" name="Gráfico 2" descr="Cohete">
          <a:extLst>
            <a:ext uri="{FF2B5EF4-FFF2-40B4-BE49-F238E27FC236}">
              <a16:creationId xmlns:a16="http://schemas.microsoft.com/office/drawing/2014/main" id="{135FC8A6-A05D-42E5-8865-EA092AC170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0645686" y="17619961"/>
          <a:ext cx="737718" cy="8884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698500</xdr:colOff>
      <xdr:row>0</xdr:row>
      <xdr:rowOff>0</xdr:rowOff>
    </xdr:from>
    <xdr:to>
      <xdr:col>1</xdr:col>
      <xdr:colOff>1778000</xdr:colOff>
      <xdr:row>4</xdr:row>
      <xdr:rowOff>142875</xdr:rowOff>
    </xdr:to>
    <xdr:pic>
      <xdr:nvPicPr>
        <xdr:cNvPr id="2" name="Imagen 1">
          <a:extLst>
            <a:ext uri="{FF2B5EF4-FFF2-40B4-BE49-F238E27FC236}">
              <a16:creationId xmlns:a16="http://schemas.microsoft.com/office/drawing/2014/main" id="{6FFFBA09-854B-4B67-A215-7B8D46708C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8500" y="0"/>
          <a:ext cx="2574925" cy="1809750"/>
        </a:xfrm>
        <a:prstGeom prst="rect">
          <a:avLst/>
        </a:prstGeom>
      </xdr:spPr>
    </xdr:pic>
    <xdr:clientData/>
  </xdr:twoCellAnchor>
  <xdr:twoCellAnchor editAs="oneCell">
    <xdr:from>
      <xdr:col>12</xdr:col>
      <xdr:colOff>3058985</xdr:colOff>
      <xdr:row>51</xdr:row>
      <xdr:rowOff>8975</xdr:rowOff>
    </xdr:from>
    <xdr:to>
      <xdr:col>12</xdr:col>
      <xdr:colOff>3761061</xdr:colOff>
      <xdr:row>51</xdr:row>
      <xdr:rowOff>850786</xdr:rowOff>
    </xdr:to>
    <xdr:pic>
      <xdr:nvPicPr>
        <xdr:cNvPr id="3" name="Gráfico 2" descr="Cohete">
          <a:extLst>
            <a:ext uri="{FF2B5EF4-FFF2-40B4-BE49-F238E27FC236}">
              <a16:creationId xmlns:a16="http://schemas.microsoft.com/office/drawing/2014/main" id="{C531A56D-3659-42C2-8C90-3EB57D24C2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4576910" y="40023500"/>
          <a:ext cx="696633" cy="5982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0</xdr:col>
      <xdr:colOff>532622</xdr:colOff>
      <xdr:row>0</xdr:row>
      <xdr:rowOff>66092</xdr:rowOff>
    </xdr:from>
    <xdr:ext cx="2386491" cy="804765"/>
    <xdr:pic>
      <xdr:nvPicPr>
        <xdr:cNvPr id="2" name="Imagen 1">
          <a:extLst>
            <a:ext uri="{FF2B5EF4-FFF2-40B4-BE49-F238E27FC236}">
              <a16:creationId xmlns:a16="http://schemas.microsoft.com/office/drawing/2014/main" id="{9C63A710-1442-4079-B055-B18EDE4AC3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622" y="66092"/>
          <a:ext cx="2386491" cy="804765"/>
        </a:xfrm>
        <a:prstGeom prst="rect">
          <a:avLst/>
        </a:prstGeom>
      </xdr:spPr>
    </xdr:pic>
    <xdr:clientData/>
  </xdr:oneCellAnchor>
  <xdr:twoCellAnchor editAs="oneCell">
    <xdr:from>
      <xdr:col>11</xdr:col>
      <xdr:colOff>194356</xdr:colOff>
      <xdr:row>25</xdr:row>
      <xdr:rowOff>1313447</xdr:rowOff>
    </xdr:from>
    <xdr:to>
      <xdr:col>11</xdr:col>
      <xdr:colOff>5511066</xdr:colOff>
      <xdr:row>25</xdr:row>
      <xdr:rowOff>2858402</xdr:rowOff>
    </xdr:to>
    <xdr:pic>
      <xdr:nvPicPr>
        <xdr:cNvPr id="3" name="Imagen 2">
          <a:extLst>
            <a:ext uri="{FF2B5EF4-FFF2-40B4-BE49-F238E27FC236}">
              <a16:creationId xmlns:a16="http://schemas.microsoft.com/office/drawing/2014/main" id="{64612449-E007-4EF8-99C2-3905B9B33C6E}"/>
            </a:ext>
          </a:extLst>
        </xdr:cNvPr>
        <xdr:cNvPicPr/>
      </xdr:nvPicPr>
      <xdr:blipFill>
        <a:blip xmlns:r="http://schemas.openxmlformats.org/officeDocument/2006/relationships" r:embed="rId2"/>
        <a:stretch>
          <a:fillRect/>
        </a:stretch>
      </xdr:blipFill>
      <xdr:spPr>
        <a:xfrm>
          <a:off x="88996664" y="5519101"/>
          <a:ext cx="5316710" cy="1544955"/>
        </a:xfrm>
        <a:prstGeom prst="rect">
          <a:avLst/>
        </a:prstGeom>
      </xdr:spPr>
    </xdr:pic>
    <xdr:clientData/>
  </xdr:twoCellAnchor>
  <xdr:twoCellAnchor editAs="oneCell">
    <xdr:from>
      <xdr:col>13</xdr:col>
      <xdr:colOff>2476499</xdr:colOff>
      <xdr:row>49</xdr:row>
      <xdr:rowOff>5353</xdr:rowOff>
    </xdr:from>
    <xdr:to>
      <xdr:col>13</xdr:col>
      <xdr:colOff>3065228</xdr:colOff>
      <xdr:row>49</xdr:row>
      <xdr:rowOff>697005</xdr:rowOff>
    </xdr:to>
    <xdr:pic>
      <xdr:nvPicPr>
        <xdr:cNvPr id="4" name="Gráfico 3" descr="Cohete">
          <a:extLst>
            <a:ext uri="{FF2B5EF4-FFF2-40B4-BE49-F238E27FC236}">
              <a16:creationId xmlns:a16="http://schemas.microsoft.com/office/drawing/2014/main" id="{2E34C3CE-AFC6-492B-B6A1-4E8D5D8BAB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9323768" y="44318584"/>
          <a:ext cx="588729" cy="69165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687049</xdr:colOff>
      <xdr:row>0</xdr:row>
      <xdr:rowOff>0</xdr:rowOff>
    </xdr:from>
    <xdr:to>
      <xdr:col>2</xdr:col>
      <xdr:colOff>324786</xdr:colOff>
      <xdr:row>0</xdr:row>
      <xdr:rowOff>967219</xdr:rowOff>
    </xdr:to>
    <xdr:pic>
      <xdr:nvPicPr>
        <xdr:cNvPr id="2" name="Imagen 1">
          <a:extLst>
            <a:ext uri="{FF2B5EF4-FFF2-40B4-BE49-F238E27FC236}">
              <a16:creationId xmlns:a16="http://schemas.microsoft.com/office/drawing/2014/main" id="{BF51AE68-05D7-4D39-A3A8-699E982400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7049" y="0"/>
          <a:ext cx="2314262" cy="954519"/>
        </a:xfrm>
        <a:prstGeom prst="rect">
          <a:avLst/>
        </a:prstGeom>
      </xdr:spPr>
    </xdr:pic>
    <xdr:clientData/>
  </xdr:twoCellAnchor>
  <xdr:twoCellAnchor editAs="oneCell">
    <xdr:from>
      <xdr:col>13</xdr:col>
      <xdr:colOff>3110144</xdr:colOff>
      <xdr:row>34</xdr:row>
      <xdr:rowOff>2235444</xdr:rowOff>
    </xdr:from>
    <xdr:to>
      <xdr:col>14</xdr:col>
      <xdr:colOff>388</xdr:colOff>
      <xdr:row>35</xdr:row>
      <xdr:rowOff>806451</xdr:rowOff>
    </xdr:to>
    <xdr:pic>
      <xdr:nvPicPr>
        <xdr:cNvPr id="3" name="Gráfico 2" descr="Cohete">
          <a:extLst>
            <a:ext uri="{FF2B5EF4-FFF2-40B4-BE49-F238E27FC236}">
              <a16:creationId xmlns:a16="http://schemas.microsoft.com/office/drawing/2014/main" id="{CAB59830-EDD5-43C2-9DBC-F7DD3F56E4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4095001" y="39886408"/>
          <a:ext cx="741066" cy="85700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471716</xdr:colOff>
      <xdr:row>0</xdr:row>
      <xdr:rowOff>18144</xdr:rowOff>
    </xdr:from>
    <xdr:to>
      <xdr:col>1</xdr:col>
      <xdr:colOff>1460500</xdr:colOff>
      <xdr:row>0</xdr:row>
      <xdr:rowOff>781686</xdr:rowOff>
    </xdr:to>
    <xdr:pic>
      <xdr:nvPicPr>
        <xdr:cNvPr id="2" name="Imagen 1">
          <a:extLst>
            <a:ext uri="{FF2B5EF4-FFF2-40B4-BE49-F238E27FC236}">
              <a16:creationId xmlns:a16="http://schemas.microsoft.com/office/drawing/2014/main" id="{D23B610C-54AA-464B-9ED4-ECB1A6F36C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1716" y="18144"/>
          <a:ext cx="2484209" cy="773067"/>
        </a:xfrm>
        <a:prstGeom prst="rect">
          <a:avLst/>
        </a:prstGeom>
      </xdr:spPr>
    </xdr:pic>
    <xdr:clientData/>
  </xdr:twoCellAnchor>
  <xdr:twoCellAnchor editAs="oneCell">
    <xdr:from>
      <xdr:col>12</xdr:col>
      <xdr:colOff>3504751</xdr:colOff>
      <xdr:row>40</xdr:row>
      <xdr:rowOff>44694</xdr:rowOff>
    </xdr:from>
    <xdr:to>
      <xdr:col>12</xdr:col>
      <xdr:colOff>4239013</xdr:colOff>
      <xdr:row>40</xdr:row>
      <xdr:rowOff>898979</xdr:rowOff>
    </xdr:to>
    <xdr:pic>
      <xdr:nvPicPr>
        <xdr:cNvPr id="3" name="Gráfico 2" descr="Cohete">
          <a:extLst>
            <a:ext uri="{FF2B5EF4-FFF2-40B4-BE49-F238E27FC236}">
              <a16:creationId xmlns:a16="http://schemas.microsoft.com/office/drawing/2014/main" id="{56B39A41-5043-41AB-AF0F-CEFEEC1DA3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3858126" y="59179069"/>
          <a:ext cx="734262" cy="85428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84044</xdr:colOff>
      <xdr:row>0</xdr:row>
      <xdr:rowOff>190500</xdr:rowOff>
    </xdr:from>
    <xdr:to>
      <xdr:col>1</xdr:col>
      <xdr:colOff>889000</xdr:colOff>
      <xdr:row>0</xdr:row>
      <xdr:rowOff>901887</xdr:rowOff>
    </xdr:to>
    <xdr:pic>
      <xdr:nvPicPr>
        <xdr:cNvPr id="2" name="Imagen 1">
          <a:extLst>
            <a:ext uri="{FF2B5EF4-FFF2-40B4-BE49-F238E27FC236}">
              <a16:creationId xmlns:a16="http://schemas.microsoft.com/office/drawing/2014/main" id="{7193428D-7262-495F-84CE-E9E4F3B12C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044" y="190500"/>
          <a:ext cx="1481231" cy="711387"/>
        </a:xfrm>
        <a:prstGeom prst="rect">
          <a:avLst/>
        </a:prstGeom>
      </xdr:spPr>
    </xdr:pic>
    <xdr:clientData/>
  </xdr:twoCellAnchor>
  <xdr:twoCellAnchor editAs="oneCell">
    <xdr:from>
      <xdr:col>13</xdr:col>
      <xdr:colOff>3589664</xdr:colOff>
      <xdr:row>29</xdr:row>
      <xdr:rowOff>90618</xdr:rowOff>
    </xdr:from>
    <xdr:to>
      <xdr:col>13</xdr:col>
      <xdr:colOff>4283575</xdr:colOff>
      <xdr:row>29</xdr:row>
      <xdr:rowOff>683418</xdr:rowOff>
    </xdr:to>
    <xdr:pic>
      <xdr:nvPicPr>
        <xdr:cNvPr id="3" name="Gráfico 2" descr="Cohete">
          <a:extLst>
            <a:ext uri="{FF2B5EF4-FFF2-40B4-BE49-F238E27FC236}">
              <a16:creationId xmlns:a16="http://schemas.microsoft.com/office/drawing/2014/main" id="{C053743E-7BD0-4478-A083-8821E82912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4059807" y="56165654"/>
          <a:ext cx="693911" cy="592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222250</xdr:colOff>
      <xdr:row>0</xdr:row>
      <xdr:rowOff>47627</xdr:rowOff>
    </xdr:from>
    <xdr:to>
      <xdr:col>1</xdr:col>
      <xdr:colOff>682625</xdr:colOff>
      <xdr:row>0</xdr:row>
      <xdr:rowOff>590550</xdr:rowOff>
    </xdr:to>
    <xdr:pic>
      <xdr:nvPicPr>
        <xdr:cNvPr id="2" name="Imagen 1">
          <a:extLst>
            <a:ext uri="{FF2B5EF4-FFF2-40B4-BE49-F238E27FC236}">
              <a16:creationId xmlns:a16="http://schemas.microsoft.com/office/drawing/2014/main" id="{CF45A389-8501-4543-B7C0-A2F67BBF91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2250" y="47627"/>
          <a:ext cx="1955800" cy="542923"/>
        </a:xfrm>
        <a:prstGeom prst="rect">
          <a:avLst/>
        </a:prstGeom>
      </xdr:spPr>
    </xdr:pic>
    <xdr:clientData/>
  </xdr:twoCellAnchor>
  <xdr:twoCellAnchor editAs="oneCell">
    <xdr:from>
      <xdr:col>12</xdr:col>
      <xdr:colOff>3203126</xdr:colOff>
      <xdr:row>29</xdr:row>
      <xdr:rowOff>44694</xdr:rowOff>
    </xdr:from>
    <xdr:to>
      <xdr:col>12</xdr:col>
      <xdr:colOff>3940563</xdr:colOff>
      <xdr:row>30</xdr:row>
      <xdr:rowOff>3629</xdr:rowOff>
    </xdr:to>
    <xdr:pic>
      <xdr:nvPicPr>
        <xdr:cNvPr id="3" name="Gráfico 2" descr="Cohete">
          <a:extLst>
            <a:ext uri="{FF2B5EF4-FFF2-40B4-BE49-F238E27FC236}">
              <a16:creationId xmlns:a16="http://schemas.microsoft.com/office/drawing/2014/main" id="{EAD3D6B1-3E2F-4AF2-BED5-B043972053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4471001" y="51971819"/>
          <a:ext cx="737437" cy="84793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216530</xdr:colOff>
      <xdr:row>0</xdr:row>
      <xdr:rowOff>1</xdr:rowOff>
    </xdr:from>
    <xdr:to>
      <xdr:col>1</xdr:col>
      <xdr:colOff>1214437</xdr:colOff>
      <xdr:row>0</xdr:row>
      <xdr:rowOff>762001</xdr:rowOff>
    </xdr:to>
    <xdr:pic>
      <xdr:nvPicPr>
        <xdr:cNvPr id="2" name="Imagen 1">
          <a:extLst>
            <a:ext uri="{FF2B5EF4-FFF2-40B4-BE49-F238E27FC236}">
              <a16:creationId xmlns:a16="http://schemas.microsoft.com/office/drawing/2014/main" id="{704A8381-41F6-4766-A705-A7046A6D8D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530" y="1"/>
          <a:ext cx="2493332" cy="762000"/>
        </a:xfrm>
        <a:prstGeom prst="rect">
          <a:avLst/>
        </a:prstGeom>
      </xdr:spPr>
    </xdr:pic>
    <xdr:clientData/>
  </xdr:twoCellAnchor>
  <xdr:twoCellAnchor editAs="oneCell">
    <xdr:from>
      <xdr:col>13</xdr:col>
      <xdr:colOff>2780039</xdr:colOff>
      <xdr:row>31</xdr:row>
      <xdr:rowOff>90617</xdr:rowOff>
    </xdr:from>
    <xdr:to>
      <xdr:col>13</xdr:col>
      <xdr:colOff>3477614</xdr:colOff>
      <xdr:row>31</xdr:row>
      <xdr:rowOff>679754</xdr:rowOff>
    </xdr:to>
    <xdr:pic>
      <xdr:nvPicPr>
        <xdr:cNvPr id="3" name="Gráfico 2" descr="Cohete">
          <a:extLst>
            <a:ext uri="{FF2B5EF4-FFF2-40B4-BE49-F238E27FC236}">
              <a16:creationId xmlns:a16="http://schemas.microsoft.com/office/drawing/2014/main" id="{E7D75F5A-44C2-43A3-9F73-A291B3A04B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4272189" y="52478117"/>
          <a:ext cx="697575" cy="58913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508000</xdr:colOff>
      <xdr:row>0</xdr:row>
      <xdr:rowOff>0</xdr:rowOff>
    </xdr:from>
    <xdr:to>
      <xdr:col>1</xdr:col>
      <xdr:colOff>951490</xdr:colOff>
      <xdr:row>0</xdr:row>
      <xdr:rowOff>938493</xdr:rowOff>
    </xdr:to>
    <xdr:pic>
      <xdr:nvPicPr>
        <xdr:cNvPr id="2" name="Imagen 1">
          <a:extLst>
            <a:ext uri="{FF2B5EF4-FFF2-40B4-BE49-F238E27FC236}">
              <a16:creationId xmlns:a16="http://schemas.microsoft.com/office/drawing/2014/main" id="{09D7C821-0AB2-49EB-89E3-2AD76265C3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8000" y="0"/>
          <a:ext cx="1938915" cy="938493"/>
        </a:xfrm>
        <a:prstGeom prst="rect">
          <a:avLst/>
        </a:prstGeom>
      </xdr:spPr>
    </xdr:pic>
    <xdr:clientData/>
  </xdr:twoCellAnchor>
  <xdr:twoCellAnchor editAs="oneCell">
    <xdr:from>
      <xdr:col>96</xdr:col>
      <xdr:colOff>3219001</xdr:colOff>
      <xdr:row>34</xdr:row>
      <xdr:rowOff>44694</xdr:rowOff>
    </xdr:from>
    <xdr:to>
      <xdr:col>96</xdr:col>
      <xdr:colOff>3956438</xdr:colOff>
      <xdr:row>34</xdr:row>
      <xdr:rowOff>898979</xdr:rowOff>
    </xdr:to>
    <xdr:pic>
      <xdr:nvPicPr>
        <xdr:cNvPr id="3" name="Gráfico 2" descr="Cohete">
          <a:extLst>
            <a:ext uri="{FF2B5EF4-FFF2-40B4-BE49-F238E27FC236}">
              <a16:creationId xmlns:a16="http://schemas.microsoft.com/office/drawing/2014/main" id="{CE0479DE-4C41-4DA7-81C6-0948344CE8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9960376" y="61084069"/>
          <a:ext cx="737437" cy="85428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1409700</xdr:colOff>
      <xdr:row>0</xdr:row>
      <xdr:rowOff>190500</xdr:rowOff>
    </xdr:from>
    <xdr:to>
      <xdr:col>1</xdr:col>
      <xdr:colOff>2347119</xdr:colOff>
      <xdr:row>0</xdr:row>
      <xdr:rowOff>1270000</xdr:rowOff>
    </xdr:to>
    <xdr:pic>
      <xdr:nvPicPr>
        <xdr:cNvPr id="2" name="Imagen 1">
          <a:extLst>
            <a:ext uri="{FF2B5EF4-FFF2-40B4-BE49-F238E27FC236}">
              <a16:creationId xmlns:a16="http://schemas.microsoft.com/office/drawing/2014/main" id="{091174D2-CC8A-4BF9-B154-EDDB32D194B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9071"/>
        <a:stretch/>
      </xdr:blipFill>
      <xdr:spPr>
        <a:xfrm>
          <a:off x="1409700" y="190500"/>
          <a:ext cx="2651919" cy="1079500"/>
        </a:xfrm>
        <a:prstGeom prst="rect">
          <a:avLst/>
        </a:prstGeom>
      </xdr:spPr>
    </xdr:pic>
    <xdr:clientData/>
  </xdr:twoCellAnchor>
  <xdr:twoCellAnchor editAs="oneCell">
    <xdr:from>
      <xdr:col>12</xdr:col>
      <xdr:colOff>3645358</xdr:colOff>
      <xdr:row>38</xdr:row>
      <xdr:rowOff>558609</xdr:rowOff>
    </xdr:from>
    <xdr:to>
      <xdr:col>12</xdr:col>
      <xdr:colOff>4376583</xdr:colOff>
      <xdr:row>39</xdr:row>
      <xdr:rowOff>895349</xdr:rowOff>
    </xdr:to>
    <xdr:pic>
      <xdr:nvPicPr>
        <xdr:cNvPr id="3" name="Gráfico 2" descr="Cohete">
          <a:extLst>
            <a:ext uri="{FF2B5EF4-FFF2-40B4-BE49-F238E27FC236}">
              <a16:creationId xmlns:a16="http://schemas.microsoft.com/office/drawing/2014/main" id="{6839E7FD-7050-4DFF-9F1C-E9A3686FBD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10554465" y="43312252"/>
          <a:ext cx="731225" cy="89735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749410</xdr:colOff>
      <xdr:row>0</xdr:row>
      <xdr:rowOff>170794</xdr:rowOff>
    </xdr:from>
    <xdr:to>
      <xdr:col>1</xdr:col>
      <xdr:colOff>1656881</xdr:colOff>
      <xdr:row>0</xdr:row>
      <xdr:rowOff>1234966</xdr:rowOff>
    </xdr:to>
    <xdr:pic>
      <xdr:nvPicPr>
        <xdr:cNvPr id="2" name="Imagen 1">
          <a:extLst>
            <a:ext uri="{FF2B5EF4-FFF2-40B4-BE49-F238E27FC236}">
              <a16:creationId xmlns:a16="http://schemas.microsoft.com/office/drawing/2014/main" id="{25AA5FC5-BE20-4BA0-8D70-C0F703A304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9410" y="170794"/>
          <a:ext cx="2621971" cy="1064172"/>
        </a:xfrm>
        <a:prstGeom prst="rect">
          <a:avLst/>
        </a:prstGeom>
      </xdr:spPr>
    </xdr:pic>
    <xdr:clientData/>
  </xdr:twoCellAnchor>
  <xdr:twoCellAnchor editAs="oneCell">
    <xdr:from>
      <xdr:col>12</xdr:col>
      <xdr:colOff>3228072</xdr:colOff>
      <xdr:row>48</xdr:row>
      <xdr:rowOff>39270</xdr:rowOff>
    </xdr:from>
    <xdr:to>
      <xdr:col>12</xdr:col>
      <xdr:colOff>3959297</xdr:colOff>
      <xdr:row>48</xdr:row>
      <xdr:rowOff>968375</xdr:rowOff>
    </xdr:to>
    <xdr:pic>
      <xdr:nvPicPr>
        <xdr:cNvPr id="3" name="Gráfico 2" descr="Cohete">
          <a:extLst>
            <a:ext uri="{FF2B5EF4-FFF2-40B4-BE49-F238E27FC236}">
              <a16:creationId xmlns:a16="http://schemas.microsoft.com/office/drawing/2014/main" id="{CF96C933-E17B-4836-BF14-7A29D279C4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5990697" y="75445520"/>
          <a:ext cx="731225" cy="9291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2457240</xdr:colOff>
      <xdr:row>26</xdr:row>
      <xdr:rowOff>19049</xdr:rowOff>
    </xdr:from>
    <xdr:to>
      <xdr:col>14</xdr:col>
      <xdr:colOff>17669</xdr:colOff>
      <xdr:row>26</xdr:row>
      <xdr:rowOff>619124</xdr:rowOff>
    </xdr:to>
    <xdr:pic>
      <xdr:nvPicPr>
        <xdr:cNvPr id="2" name="Gráfico 1" descr="Cohete">
          <a:extLst>
            <a:ext uri="{FF2B5EF4-FFF2-40B4-BE49-F238E27FC236}">
              <a16:creationId xmlns:a16="http://schemas.microsoft.com/office/drawing/2014/main" id="{7DA71794-E058-489C-B0E1-1D195E299E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532165" y="50339624"/>
          <a:ext cx="503653" cy="6000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301625</xdr:colOff>
      <xdr:row>0</xdr:row>
      <xdr:rowOff>129396</xdr:rowOff>
    </xdr:from>
    <xdr:to>
      <xdr:col>1</xdr:col>
      <xdr:colOff>444500</xdr:colOff>
      <xdr:row>0</xdr:row>
      <xdr:rowOff>1039994</xdr:rowOff>
    </xdr:to>
    <xdr:pic>
      <xdr:nvPicPr>
        <xdr:cNvPr id="2" name="Imagen 1">
          <a:extLst>
            <a:ext uri="{FF2B5EF4-FFF2-40B4-BE49-F238E27FC236}">
              <a16:creationId xmlns:a16="http://schemas.microsoft.com/office/drawing/2014/main" id="{EA110B0E-ED02-4FA4-B6C9-FE3220FCACE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301625" y="129396"/>
          <a:ext cx="1857375" cy="910598"/>
        </a:xfrm>
        <a:prstGeom prst="rect">
          <a:avLst/>
        </a:prstGeom>
      </xdr:spPr>
    </xdr:pic>
    <xdr:clientData/>
  </xdr:twoCellAnchor>
  <xdr:twoCellAnchor editAs="oneCell">
    <xdr:from>
      <xdr:col>12</xdr:col>
      <xdr:colOff>3219001</xdr:colOff>
      <xdr:row>34</xdr:row>
      <xdr:rowOff>44694</xdr:rowOff>
    </xdr:from>
    <xdr:to>
      <xdr:col>12</xdr:col>
      <xdr:colOff>3950088</xdr:colOff>
      <xdr:row>34</xdr:row>
      <xdr:rowOff>898979</xdr:rowOff>
    </xdr:to>
    <xdr:pic>
      <xdr:nvPicPr>
        <xdr:cNvPr id="3" name="Gráfico 2" descr="Cohete">
          <a:extLst>
            <a:ext uri="{FF2B5EF4-FFF2-40B4-BE49-F238E27FC236}">
              <a16:creationId xmlns:a16="http://schemas.microsoft.com/office/drawing/2014/main" id="{E6BA981D-A6B4-422D-B642-5383FEDCB1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9912751" y="61080894"/>
          <a:ext cx="737437" cy="8542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708026</xdr:colOff>
      <xdr:row>0</xdr:row>
      <xdr:rowOff>0</xdr:rowOff>
    </xdr:from>
    <xdr:to>
      <xdr:col>2</xdr:col>
      <xdr:colOff>3063876</xdr:colOff>
      <xdr:row>1</xdr:row>
      <xdr:rowOff>45338</xdr:rowOff>
    </xdr:to>
    <xdr:pic>
      <xdr:nvPicPr>
        <xdr:cNvPr id="2" name="Imagen 1">
          <a:extLst>
            <a:ext uri="{FF2B5EF4-FFF2-40B4-BE49-F238E27FC236}">
              <a16:creationId xmlns:a16="http://schemas.microsoft.com/office/drawing/2014/main" id="{0A96F028-3E7D-487B-8AF5-713585CBFBC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3613151" y="0"/>
          <a:ext cx="2355850" cy="950213"/>
        </a:xfrm>
        <a:prstGeom prst="rect">
          <a:avLst/>
        </a:prstGeom>
      </xdr:spPr>
    </xdr:pic>
    <xdr:clientData/>
  </xdr:twoCellAnchor>
  <xdr:twoCellAnchor editAs="oneCell">
    <xdr:from>
      <xdr:col>12</xdr:col>
      <xdr:colOff>3555970</xdr:colOff>
      <xdr:row>54</xdr:row>
      <xdr:rowOff>64811</xdr:rowOff>
    </xdr:from>
    <xdr:to>
      <xdr:col>12</xdr:col>
      <xdr:colOff>4279025</xdr:colOff>
      <xdr:row>54</xdr:row>
      <xdr:rowOff>898066</xdr:rowOff>
    </xdr:to>
    <xdr:pic>
      <xdr:nvPicPr>
        <xdr:cNvPr id="3" name="Gráfico 2" descr="Cohete">
          <a:extLst>
            <a:ext uri="{FF2B5EF4-FFF2-40B4-BE49-F238E27FC236}">
              <a16:creationId xmlns:a16="http://schemas.microsoft.com/office/drawing/2014/main" id="{C4D88E31-C1B3-440E-8638-C4119DA7F5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8568425" y="89218811"/>
          <a:ext cx="723055" cy="83325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12</xdr:col>
      <xdr:colOff>3340936</xdr:colOff>
      <xdr:row>53</xdr:row>
      <xdr:rowOff>44607</xdr:rowOff>
    </xdr:from>
    <xdr:to>
      <xdr:col>12</xdr:col>
      <xdr:colOff>4066589</xdr:colOff>
      <xdr:row>53</xdr:row>
      <xdr:rowOff>1125512</xdr:rowOff>
    </xdr:to>
    <xdr:pic>
      <xdr:nvPicPr>
        <xdr:cNvPr id="2" name="Gráfico 1" descr="Cohete">
          <a:extLst>
            <a:ext uri="{FF2B5EF4-FFF2-40B4-BE49-F238E27FC236}">
              <a16:creationId xmlns:a16="http://schemas.microsoft.com/office/drawing/2014/main" id="{C7719522-7111-4933-9EDA-EEBC1780D8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090936" y="84245607"/>
          <a:ext cx="725653" cy="108090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269875</xdr:colOff>
      <xdr:row>0</xdr:row>
      <xdr:rowOff>0</xdr:rowOff>
    </xdr:from>
    <xdr:to>
      <xdr:col>1</xdr:col>
      <xdr:colOff>222250</xdr:colOff>
      <xdr:row>0</xdr:row>
      <xdr:rowOff>1206166</xdr:rowOff>
    </xdr:to>
    <xdr:pic>
      <xdr:nvPicPr>
        <xdr:cNvPr id="2" name="Imagen 1">
          <a:extLst>
            <a:ext uri="{FF2B5EF4-FFF2-40B4-BE49-F238E27FC236}">
              <a16:creationId xmlns:a16="http://schemas.microsoft.com/office/drawing/2014/main" id="{9443997D-693E-47A3-B55B-257483BF87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69875" y="0"/>
          <a:ext cx="1666875" cy="1206166"/>
        </a:xfrm>
        <a:prstGeom prst="rect">
          <a:avLst/>
        </a:prstGeom>
      </xdr:spPr>
    </xdr:pic>
    <xdr:clientData/>
  </xdr:twoCellAnchor>
  <xdr:twoCellAnchor editAs="oneCell">
    <xdr:from>
      <xdr:col>1</xdr:col>
      <xdr:colOff>1371436</xdr:colOff>
      <xdr:row>0</xdr:row>
      <xdr:rowOff>0</xdr:rowOff>
    </xdr:from>
    <xdr:to>
      <xdr:col>2</xdr:col>
      <xdr:colOff>604562</xdr:colOff>
      <xdr:row>3</xdr:row>
      <xdr:rowOff>16005</xdr:rowOff>
    </xdr:to>
    <xdr:pic>
      <xdr:nvPicPr>
        <xdr:cNvPr id="3" name="Imagen 2">
          <a:extLst>
            <a:ext uri="{FF2B5EF4-FFF2-40B4-BE49-F238E27FC236}">
              <a16:creationId xmlns:a16="http://schemas.microsoft.com/office/drawing/2014/main" id="{22503DD9-D103-40B6-B394-64A3DCBDCD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85936" y="0"/>
          <a:ext cx="1700101" cy="1606680"/>
        </a:xfrm>
        <a:prstGeom prst="rect">
          <a:avLst/>
        </a:prstGeom>
      </xdr:spPr>
    </xdr:pic>
    <xdr:clientData/>
  </xdr:twoCellAnchor>
  <xdr:twoCellAnchor editAs="oneCell">
    <xdr:from>
      <xdr:col>12</xdr:col>
      <xdr:colOff>3423108</xdr:colOff>
      <xdr:row>34</xdr:row>
      <xdr:rowOff>1384109</xdr:rowOff>
    </xdr:from>
    <xdr:to>
      <xdr:col>12</xdr:col>
      <xdr:colOff>4147983</xdr:colOff>
      <xdr:row>35</xdr:row>
      <xdr:rowOff>877207</xdr:rowOff>
    </xdr:to>
    <xdr:pic>
      <xdr:nvPicPr>
        <xdr:cNvPr id="4" name="Gráfico 3" descr="Cohete">
          <a:extLst>
            <a:ext uri="{FF2B5EF4-FFF2-40B4-BE49-F238E27FC236}">
              <a16:creationId xmlns:a16="http://schemas.microsoft.com/office/drawing/2014/main" id="{3ED16C90-C5E2-4842-8894-B648EA0600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9982358" y="42611484"/>
          <a:ext cx="724875" cy="90597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353962</xdr:colOff>
      <xdr:row>0</xdr:row>
      <xdr:rowOff>0</xdr:rowOff>
    </xdr:from>
    <xdr:to>
      <xdr:col>1</xdr:col>
      <xdr:colOff>750729</xdr:colOff>
      <xdr:row>0</xdr:row>
      <xdr:rowOff>653363</xdr:rowOff>
    </xdr:to>
    <xdr:pic>
      <xdr:nvPicPr>
        <xdr:cNvPr id="2" name="Imagen 1">
          <a:extLst>
            <a:ext uri="{FF2B5EF4-FFF2-40B4-BE49-F238E27FC236}">
              <a16:creationId xmlns:a16="http://schemas.microsoft.com/office/drawing/2014/main" id="{C5DCF512-5534-4EB8-ADED-1A4EF59DCE7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353962" y="0"/>
          <a:ext cx="2111267" cy="647920"/>
        </a:xfrm>
        <a:prstGeom prst="rect">
          <a:avLst/>
        </a:prstGeom>
      </xdr:spPr>
    </xdr:pic>
    <xdr:clientData/>
  </xdr:twoCellAnchor>
  <xdr:twoCellAnchor editAs="oneCell">
    <xdr:from>
      <xdr:col>12</xdr:col>
      <xdr:colOff>3088270</xdr:colOff>
      <xdr:row>34</xdr:row>
      <xdr:rowOff>21503</xdr:rowOff>
    </xdr:from>
    <xdr:to>
      <xdr:col>12</xdr:col>
      <xdr:colOff>3812495</xdr:colOff>
      <xdr:row>34</xdr:row>
      <xdr:rowOff>942067</xdr:rowOff>
    </xdr:to>
    <xdr:pic>
      <xdr:nvPicPr>
        <xdr:cNvPr id="3" name="Gráfico 2" descr="Cohete">
          <a:extLst>
            <a:ext uri="{FF2B5EF4-FFF2-40B4-BE49-F238E27FC236}">
              <a16:creationId xmlns:a16="http://schemas.microsoft.com/office/drawing/2014/main" id="{060F5D5A-CE62-4AE7-8448-1CA382D435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4509220" y="30520553"/>
          <a:ext cx="718782" cy="915122"/>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226218</xdr:colOff>
      <xdr:row>0</xdr:row>
      <xdr:rowOff>0</xdr:rowOff>
    </xdr:from>
    <xdr:to>
      <xdr:col>1</xdr:col>
      <xdr:colOff>558799</xdr:colOff>
      <xdr:row>0</xdr:row>
      <xdr:rowOff>826136</xdr:rowOff>
    </xdr:to>
    <xdr:pic>
      <xdr:nvPicPr>
        <xdr:cNvPr id="2" name="Imagen 1">
          <a:extLst>
            <a:ext uri="{FF2B5EF4-FFF2-40B4-BE49-F238E27FC236}">
              <a16:creationId xmlns:a16="http://schemas.microsoft.com/office/drawing/2014/main" id="{DD3EF272-23FB-4059-84DB-3DF6A1F4DB6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26218" y="0"/>
          <a:ext cx="2047081" cy="826136"/>
        </a:xfrm>
        <a:prstGeom prst="rect">
          <a:avLst/>
        </a:prstGeom>
      </xdr:spPr>
    </xdr:pic>
    <xdr:clientData/>
  </xdr:twoCellAnchor>
  <xdr:twoCellAnchor editAs="oneCell">
    <xdr:from>
      <xdr:col>12</xdr:col>
      <xdr:colOff>3502483</xdr:colOff>
      <xdr:row>32</xdr:row>
      <xdr:rowOff>2130234</xdr:rowOff>
    </xdr:from>
    <xdr:to>
      <xdr:col>12</xdr:col>
      <xdr:colOff>4227358</xdr:colOff>
      <xdr:row>33</xdr:row>
      <xdr:rowOff>889907</xdr:rowOff>
    </xdr:to>
    <xdr:pic>
      <xdr:nvPicPr>
        <xdr:cNvPr id="3" name="Gráfico 2" descr="Cohete">
          <a:extLst>
            <a:ext uri="{FF2B5EF4-FFF2-40B4-BE49-F238E27FC236}">
              <a16:creationId xmlns:a16="http://schemas.microsoft.com/office/drawing/2014/main" id="{48B5FBD6-546C-4DAB-BC7A-236ADA8845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1106983" y="83695984"/>
          <a:ext cx="724875" cy="90279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317500</xdr:colOff>
      <xdr:row>0</xdr:row>
      <xdr:rowOff>1</xdr:rowOff>
    </xdr:from>
    <xdr:to>
      <xdr:col>1</xdr:col>
      <xdr:colOff>297656</xdr:colOff>
      <xdr:row>0</xdr:row>
      <xdr:rowOff>964407</xdr:rowOff>
    </xdr:to>
    <xdr:pic>
      <xdr:nvPicPr>
        <xdr:cNvPr id="2" name="Imagen 1">
          <a:extLst>
            <a:ext uri="{FF2B5EF4-FFF2-40B4-BE49-F238E27FC236}">
              <a16:creationId xmlns:a16="http://schemas.microsoft.com/office/drawing/2014/main" id="{29DFC137-D5F4-42C9-A29C-78679BFF051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317500" y="1"/>
          <a:ext cx="1694656" cy="964406"/>
        </a:xfrm>
        <a:prstGeom prst="rect">
          <a:avLst/>
        </a:prstGeom>
      </xdr:spPr>
    </xdr:pic>
    <xdr:clientData/>
  </xdr:twoCellAnchor>
  <xdr:twoCellAnchor editAs="oneCell">
    <xdr:from>
      <xdr:col>12</xdr:col>
      <xdr:colOff>3656697</xdr:colOff>
      <xdr:row>36</xdr:row>
      <xdr:rowOff>6140</xdr:rowOff>
    </xdr:from>
    <xdr:to>
      <xdr:col>12</xdr:col>
      <xdr:colOff>4384609</xdr:colOff>
      <xdr:row>36</xdr:row>
      <xdr:rowOff>1017038</xdr:rowOff>
    </xdr:to>
    <xdr:pic>
      <xdr:nvPicPr>
        <xdr:cNvPr id="3" name="Gráfico 2" descr="Cohete">
          <a:extLst>
            <a:ext uri="{FF2B5EF4-FFF2-40B4-BE49-F238E27FC236}">
              <a16:creationId xmlns:a16="http://schemas.microsoft.com/office/drawing/2014/main" id="{7F4164E3-A413-4904-890D-A9E72C4CFF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6540447" y="40625656"/>
          <a:ext cx="727912" cy="101089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57150</xdr:colOff>
      <xdr:row>0</xdr:row>
      <xdr:rowOff>71888</xdr:rowOff>
    </xdr:from>
    <xdr:to>
      <xdr:col>0</xdr:col>
      <xdr:colOff>1547783</xdr:colOff>
      <xdr:row>0</xdr:row>
      <xdr:rowOff>876300</xdr:rowOff>
    </xdr:to>
    <xdr:pic>
      <xdr:nvPicPr>
        <xdr:cNvPr id="2" name="Imagen 1">
          <a:extLst>
            <a:ext uri="{FF2B5EF4-FFF2-40B4-BE49-F238E27FC236}">
              <a16:creationId xmlns:a16="http://schemas.microsoft.com/office/drawing/2014/main" id="{91BEB993-6A7E-4F9A-AA5E-73756FCC382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57150" y="71888"/>
          <a:ext cx="1490633" cy="804412"/>
        </a:xfrm>
        <a:prstGeom prst="rect">
          <a:avLst/>
        </a:prstGeom>
      </xdr:spPr>
    </xdr:pic>
    <xdr:clientData/>
  </xdr:twoCellAnchor>
  <xdr:twoCellAnchor editAs="oneCell">
    <xdr:from>
      <xdr:col>12</xdr:col>
      <xdr:colOff>3048099</xdr:colOff>
      <xdr:row>30</xdr:row>
      <xdr:rowOff>60569</xdr:rowOff>
    </xdr:from>
    <xdr:to>
      <xdr:col>12</xdr:col>
      <xdr:colOff>3931945</xdr:colOff>
      <xdr:row>30</xdr:row>
      <xdr:rowOff>809625</xdr:rowOff>
    </xdr:to>
    <xdr:pic>
      <xdr:nvPicPr>
        <xdr:cNvPr id="3" name="Gráfico 2" descr="Cohete">
          <a:extLst>
            <a:ext uri="{FF2B5EF4-FFF2-40B4-BE49-F238E27FC236}">
              <a16:creationId xmlns:a16="http://schemas.microsoft.com/office/drawing/2014/main" id="{20FD3306-35DD-4FAB-8031-1070E90C9B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5115599" y="44161319"/>
          <a:ext cx="883846" cy="74905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254000</xdr:colOff>
      <xdr:row>0</xdr:row>
      <xdr:rowOff>0</xdr:rowOff>
    </xdr:from>
    <xdr:to>
      <xdr:col>1</xdr:col>
      <xdr:colOff>174625</xdr:colOff>
      <xdr:row>0</xdr:row>
      <xdr:rowOff>969396</xdr:rowOff>
    </xdr:to>
    <xdr:pic>
      <xdr:nvPicPr>
        <xdr:cNvPr id="2" name="Imagen 1">
          <a:extLst>
            <a:ext uri="{FF2B5EF4-FFF2-40B4-BE49-F238E27FC236}">
              <a16:creationId xmlns:a16="http://schemas.microsoft.com/office/drawing/2014/main" id="{F4DE823C-4A71-4F82-8A09-F6021869F4D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54000" y="0"/>
          <a:ext cx="1635125" cy="969396"/>
        </a:xfrm>
        <a:prstGeom prst="rect">
          <a:avLst/>
        </a:prstGeom>
      </xdr:spPr>
    </xdr:pic>
    <xdr:clientData/>
  </xdr:twoCellAnchor>
  <xdr:twoCellAnchor editAs="oneCell">
    <xdr:from>
      <xdr:col>12</xdr:col>
      <xdr:colOff>2788108</xdr:colOff>
      <xdr:row>29</xdr:row>
      <xdr:rowOff>44259</xdr:rowOff>
    </xdr:from>
    <xdr:to>
      <xdr:col>12</xdr:col>
      <xdr:colOff>3512983</xdr:colOff>
      <xdr:row>29</xdr:row>
      <xdr:rowOff>947057</xdr:rowOff>
    </xdr:to>
    <xdr:pic>
      <xdr:nvPicPr>
        <xdr:cNvPr id="3" name="Gráfico 2" descr="Cohete">
          <a:extLst>
            <a:ext uri="{FF2B5EF4-FFF2-40B4-BE49-F238E27FC236}">
              <a16:creationId xmlns:a16="http://schemas.microsoft.com/office/drawing/2014/main" id="{57693721-1394-4341-BE9C-5E30A765B4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3829108" y="43478259"/>
          <a:ext cx="724875" cy="90279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800372</xdr:colOff>
      <xdr:row>0</xdr:row>
      <xdr:rowOff>39615</xdr:rowOff>
    </xdr:from>
    <xdr:to>
      <xdr:col>1</xdr:col>
      <xdr:colOff>1351936</xdr:colOff>
      <xdr:row>0</xdr:row>
      <xdr:rowOff>791684</xdr:rowOff>
    </xdr:to>
    <xdr:pic>
      <xdr:nvPicPr>
        <xdr:cNvPr id="2" name="Imagen 1">
          <a:extLst>
            <a:ext uri="{FF2B5EF4-FFF2-40B4-BE49-F238E27FC236}">
              <a16:creationId xmlns:a16="http://schemas.microsoft.com/office/drawing/2014/main" id="{6F0583DF-27FA-4CDA-90AB-8A555EF9DA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800372" y="39615"/>
          <a:ext cx="1913639" cy="758419"/>
        </a:xfrm>
        <a:prstGeom prst="rect">
          <a:avLst/>
        </a:prstGeom>
      </xdr:spPr>
    </xdr:pic>
    <xdr:clientData/>
  </xdr:twoCellAnchor>
  <xdr:twoCellAnchor editAs="oneCell">
    <xdr:from>
      <xdr:col>12</xdr:col>
      <xdr:colOff>3079720</xdr:colOff>
      <xdr:row>47</xdr:row>
      <xdr:rowOff>1493561</xdr:rowOff>
    </xdr:from>
    <xdr:to>
      <xdr:col>13</xdr:col>
      <xdr:colOff>21350</xdr:colOff>
      <xdr:row>48</xdr:row>
      <xdr:rowOff>815516</xdr:rowOff>
    </xdr:to>
    <xdr:pic>
      <xdr:nvPicPr>
        <xdr:cNvPr id="3" name="Gráfico 2" descr="Cohete">
          <a:extLst>
            <a:ext uri="{FF2B5EF4-FFF2-40B4-BE49-F238E27FC236}">
              <a16:creationId xmlns:a16="http://schemas.microsoft.com/office/drawing/2014/main" id="{20C0EC65-04E5-44CD-B7D3-95604493F6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055970" y="73867686"/>
          <a:ext cx="719880" cy="8300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263299</xdr:colOff>
      <xdr:row>0</xdr:row>
      <xdr:rowOff>0</xdr:rowOff>
    </xdr:from>
    <xdr:to>
      <xdr:col>0</xdr:col>
      <xdr:colOff>1397000</xdr:colOff>
      <xdr:row>0</xdr:row>
      <xdr:rowOff>898551</xdr:rowOff>
    </xdr:to>
    <xdr:pic>
      <xdr:nvPicPr>
        <xdr:cNvPr id="2" name="Imagen 1">
          <a:extLst>
            <a:ext uri="{FF2B5EF4-FFF2-40B4-BE49-F238E27FC236}">
              <a16:creationId xmlns:a16="http://schemas.microsoft.com/office/drawing/2014/main" id="{C1DB27D9-0F8B-46AF-855E-4082F77085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3299" y="0"/>
          <a:ext cx="1133701" cy="898551"/>
        </a:xfrm>
        <a:prstGeom prst="rect">
          <a:avLst/>
        </a:prstGeom>
      </xdr:spPr>
    </xdr:pic>
    <xdr:clientData/>
  </xdr:twoCellAnchor>
  <xdr:twoCellAnchor editAs="oneCell">
    <xdr:from>
      <xdr:col>12</xdr:col>
      <xdr:colOff>3181139</xdr:colOff>
      <xdr:row>23</xdr:row>
      <xdr:rowOff>66746</xdr:rowOff>
    </xdr:from>
    <xdr:to>
      <xdr:col>12</xdr:col>
      <xdr:colOff>3922940</xdr:colOff>
      <xdr:row>23</xdr:row>
      <xdr:rowOff>940253</xdr:rowOff>
    </xdr:to>
    <xdr:pic>
      <xdr:nvPicPr>
        <xdr:cNvPr id="3" name="Gráfico 2" descr="Cohete">
          <a:extLst>
            <a:ext uri="{FF2B5EF4-FFF2-40B4-BE49-F238E27FC236}">
              <a16:creationId xmlns:a16="http://schemas.microsoft.com/office/drawing/2014/main" id="{31AAD709-8C4D-4AD8-BE32-37F1B5A8BA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0481514" y="27346346"/>
          <a:ext cx="741801" cy="87622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76200</xdr:colOff>
      <xdr:row>1</xdr:row>
      <xdr:rowOff>1</xdr:rowOff>
    </xdr:from>
    <xdr:to>
      <xdr:col>0</xdr:col>
      <xdr:colOff>1095375</xdr:colOff>
      <xdr:row>2</xdr:row>
      <xdr:rowOff>0</xdr:rowOff>
    </xdr:to>
    <xdr:pic>
      <xdr:nvPicPr>
        <xdr:cNvPr id="2" name="Imagen 1">
          <a:extLst>
            <a:ext uri="{FF2B5EF4-FFF2-40B4-BE49-F238E27FC236}">
              <a16:creationId xmlns:a16="http://schemas.microsoft.com/office/drawing/2014/main" id="{B9A19EA8-E5BD-4CD3-B390-1A0C35444A4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76200" y="200026"/>
          <a:ext cx="1019175" cy="781049"/>
        </a:xfrm>
        <a:prstGeom prst="rect">
          <a:avLst/>
        </a:prstGeom>
      </xdr:spPr>
    </xdr:pic>
    <xdr:clientData/>
  </xdr:twoCellAnchor>
  <xdr:twoCellAnchor editAs="oneCell">
    <xdr:from>
      <xdr:col>13</xdr:col>
      <xdr:colOff>3512545</xdr:colOff>
      <xdr:row>36</xdr:row>
      <xdr:rowOff>4013</xdr:rowOff>
    </xdr:from>
    <xdr:to>
      <xdr:col>13</xdr:col>
      <xdr:colOff>4234737</xdr:colOff>
      <xdr:row>36</xdr:row>
      <xdr:rowOff>908555</xdr:rowOff>
    </xdr:to>
    <xdr:pic>
      <xdr:nvPicPr>
        <xdr:cNvPr id="3" name="Gráfico 2" descr="Cohete">
          <a:extLst>
            <a:ext uri="{FF2B5EF4-FFF2-40B4-BE49-F238E27FC236}">
              <a16:creationId xmlns:a16="http://schemas.microsoft.com/office/drawing/2014/main" id="{18B238D7-E3B5-4E65-8C4A-FD1D7A7B9E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9135221" y="89002393"/>
          <a:ext cx="722192" cy="90454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247650</xdr:colOff>
      <xdr:row>1</xdr:row>
      <xdr:rowOff>106892</xdr:rowOff>
    </xdr:to>
    <xdr:pic>
      <xdr:nvPicPr>
        <xdr:cNvPr id="2" name="Imagen 1">
          <a:extLst>
            <a:ext uri="{FF2B5EF4-FFF2-40B4-BE49-F238E27FC236}">
              <a16:creationId xmlns:a16="http://schemas.microsoft.com/office/drawing/2014/main" id="{54A35362-7B35-43EC-880E-1AC5211CF8C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0" y="0"/>
          <a:ext cx="1962150" cy="945092"/>
        </a:xfrm>
        <a:prstGeom prst="rect">
          <a:avLst/>
        </a:prstGeom>
      </xdr:spPr>
    </xdr:pic>
    <xdr:clientData/>
  </xdr:twoCellAnchor>
  <xdr:twoCellAnchor editAs="oneCell">
    <xdr:from>
      <xdr:col>13</xdr:col>
      <xdr:colOff>2780039</xdr:colOff>
      <xdr:row>34</xdr:row>
      <xdr:rowOff>90617</xdr:rowOff>
    </xdr:from>
    <xdr:to>
      <xdr:col>13</xdr:col>
      <xdr:colOff>3477614</xdr:colOff>
      <xdr:row>34</xdr:row>
      <xdr:rowOff>679754</xdr:rowOff>
    </xdr:to>
    <xdr:pic>
      <xdr:nvPicPr>
        <xdr:cNvPr id="3" name="Gráfico 2" descr="Cohete">
          <a:extLst>
            <a:ext uri="{FF2B5EF4-FFF2-40B4-BE49-F238E27FC236}">
              <a16:creationId xmlns:a16="http://schemas.microsoft.com/office/drawing/2014/main" id="{1748BAA8-96AF-44FD-957E-DAC457EB34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4273654" y="52463463"/>
          <a:ext cx="697575" cy="58913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457200</xdr:colOff>
      <xdr:row>0</xdr:row>
      <xdr:rowOff>38100</xdr:rowOff>
    </xdr:from>
    <xdr:to>
      <xdr:col>1</xdr:col>
      <xdr:colOff>264795</xdr:colOff>
      <xdr:row>0</xdr:row>
      <xdr:rowOff>632459</xdr:rowOff>
    </xdr:to>
    <xdr:pic>
      <xdr:nvPicPr>
        <xdr:cNvPr id="2" name="Imagen 1">
          <a:extLst>
            <a:ext uri="{FF2B5EF4-FFF2-40B4-BE49-F238E27FC236}">
              <a16:creationId xmlns:a16="http://schemas.microsoft.com/office/drawing/2014/main" id="{8D9D9E79-CA7D-4B61-B3E6-E9A729518C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7200" y="38100"/>
          <a:ext cx="1522095" cy="594359"/>
        </a:xfrm>
        <a:prstGeom prst="rect">
          <a:avLst/>
        </a:prstGeom>
      </xdr:spPr>
    </xdr:pic>
    <xdr:clientData/>
  </xdr:twoCellAnchor>
  <xdr:twoCellAnchor editAs="oneCell">
    <xdr:from>
      <xdr:col>12</xdr:col>
      <xdr:colOff>2857599</xdr:colOff>
      <xdr:row>38</xdr:row>
      <xdr:rowOff>28819</xdr:rowOff>
    </xdr:from>
    <xdr:to>
      <xdr:col>13</xdr:col>
      <xdr:colOff>39395</xdr:colOff>
      <xdr:row>38</xdr:row>
      <xdr:rowOff>781050</xdr:rowOff>
    </xdr:to>
    <xdr:pic>
      <xdr:nvPicPr>
        <xdr:cNvPr id="3" name="Gráfico 2" descr="Cohete">
          <a:extLst>
            <a:ext uri="{FF2B5EF4-FFF2-40B4-BE49-F238E27FC236}">
              <a16:creationId xmlns:a16="http://schemas.microsoft.com/office/drawing/2014/main" id="{F500B24F-8BEB-457E-8C1B-38DBDAC3E2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7820299" y="41957869"/>
          <a:ext cx="877496" cy="75223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13</xdr:col>
      <xdr:colOff>3143349</xdr:colOff>
      <xdr:row>38</xdr:row>
      <xdr:rowOff>92319</xdr:rowOff>
    </xdr:from>
    <xdr:to>
      <xdr:col>13</xdr:col>
      <xdr:colOff>4024020</xdr:colOff>
      <xdr:row>38</xdr:row>
      <xdr:rowOff>844550</xdr:rowOff>
    </xdr:to>
    <xdr:pic>
      <xdr:nvPicPr>
        <xdr:cNvPr id="2" name="Gráfico 1" descr="Cohete">
          <a:extLst>
            <a:ext uri="{FF2B5EF4-FFF2-40B4-BE49-F238E27FC236}">
              <a16:creationId xmlns:a16="http://schemas.microsoft.com/office/drawing/2014/main" id="{F8DFFD48-729D-465F-8FF0-832A1E3FD1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8564599" y="52432194"/>
          <a:ext cx="880671" cy="75223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355147</xdr:colOff>
      <xdr:row>0</xdr:row>
      <xdr:rowOff>0</xdr:rowOff>
    </xdr:from>
    <xdr:to>
      <xdr:col>1</xdr:col>
      <xdr:colOff>1290774</xdr:colOff>
      <xdr:row>2</xdr:row>
      <xdr:rowOff>186508</xdr:rowOff>
    </xdr:to>
    <xdr:pic>
      <xdr:nvPicPr>
        <xdr:cNvPr id="2" name="Imagen 1">
          <a:extLst>
            <a:ext uri="{FF2B5EF4-FFF2-40B4-BE49-F238E27FC236}">
              <a16:creationId xmlns:a16="http://schemas.microsoft.com/office/drawing/2014/main" id="{5019A414-E224-402B-99FD-2EB21130F3C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355147" y="0"/>
          <a:ext cx="2097677" cy="910408"/>
        </a:xfrm>
        <a:prstGeom prst="rect">
          <a:avLst/>
        </a:prstGeom>
      </xdr:spPr>
    </xdr:pic>
    <xdr:clientData/>
  </xdr:twoCellAnchor>
  <xdr:twoCellAnchor editAs="oneCell">
    <xdr:from>
      <xdr:col>12</xdr:col>
      <xdr:colOff>3058985</xdr:colOff>
      <xdr:row>49</xdr:row>
      <xdr:rowOff>8975</xdr:rowOff>
    </xdr:from>
    <xdr:to>
      <xdr:col>12</xdr:col>
      <xdr:colOff>3759700</xdr:colOff>
      <xdr:row>49</xdr:row>
      <xdr:rowOff>607218</xdr:rowOff>
    </xdr:to>
    <xdr:pic>
      <xdr:nvPicPr>
        <xdr:cNvPr id="3" name="Gráfico 2" descr="Cohete">
          <a:extLst>
            <a:ext uri="{FF2B5EF4-FFF2-40B4-BE49-F238E27FC236}">
              <a16:creationId xmlns:a16="http://schemas.microsoft.com/office/drawing/2014/main" id="{28C4DAF6-1FF0-4EC0-A13C-60B223C64D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5077329" y="47288694"/>
          <a:ext cx="700715" cy="59824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152400</xdr:colOff>
      <xdr:row>0</xdr:row>
      <xdr:rowOff>1</xdr:rowOff>
    </xdr:from>
    <xdr:to>
      <xdr:col>0</xdr:col>
      <xdr:colOff>1740765</xdr:colOff>
      <xdr:row>0</xdr:row>
      <xdr:rowOff>895350</xdr:rowOff>
    </xdr:to>
    <xdr:pic>
      <xdr:nvPicPr>
        <xdr:cNvPr id="2" name="Imagen 1">
          <a:extLst>
            <a:ext uri="{FF2B5EF4-FFF2-40B4-BE49-F238E27FC236}">
              <a16:creationId xmlns:a16="http://schemas.microsoft.com/office/drawing/2014/main" id="{91EC119D-8CCE-4091-88E3-8A9EF014E09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2400" y="1"/>
          <a:ext cx="1588365" cy="895349"/>
        </a:xfrm>
        <a:prstGeom prst="rect">
          <a:avLst/>
        </a:prstGeom>
      </xdr:spPr>
    </xdr:pic>
    <xdr:clientData/>
  </xdr:twoCellAnchor>
  <xdr:twoCellAnchor editAs="oneCell">
    <xdr:from>
      <xdr:col>12</xdr:col>
      <xdr:colOff>3718920</xdr:colOff>
      <xdr:row>35</xdr:row>
      <xdr:rowOff>4013</xdr:rowOff>
    </xdr:from>
    <xdr:to>
      <xdr:col>12</xdr:col>
      <xdr:colOff>4447462</xdr:colOff>
      <xdr:row>35</xdr:row>
      <xdr:rowOff>908555</xdr:rowOff>
    </xdr:to>
    <xdr:pic>
      <xdr:nvPicPr>
        <xdr:cNvPr id="3" name="Gráfico 2" descr="Cohete">
          <a:extLst>
            <a:ext uri="{FF2B5EF4-FFF2-40B4-BE49-F238E27FC236}">
              <a16:creationId xmlns:a16="http://schemas.microsoft.com/office/drawing/2014/main" id="{53F56880-F120-4B7F-8532-8A8B39BD9F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3629045" y="65551888"/>
          <a:ext cx="728542" cy="904542"/>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814551</xdr:colOff>
      <xdr:row>0</xdr:row>
      <xdr:rowOff>131380</xdr:rowOff>
    </xdr:from>
    <xdr:to>
      <xdr:col>1</xdr:col>
      <xdr:colOff>964946</xdr:colOff>
      <xdr:row>0</xdr:row>
      <xdr:rowOff>735724</xdr:rowOff>
    </xdr:to>
    <xdr:pic>
      <xdr:nvPicPr>
        <xdr:cNvPr id="2" name="Imagen 1">
          <a:extLst>
            <a:ext uri="{FF2B5EF4-FFF2-40B4-BE49-F238E27FC236}">
              <a16:creationId xmlns:a16="http://schemas.microsoft.com/office/drawing/2014/main" id="{44BF3CE5-7353-45A7-957B-86B0FA818C9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814551" y="131380"/>
          <a:ext cx="1550570" cy="604344"/>
        </a:xfrm>
        <a:prstGeom prst="rect">
          <a:avLst/>
        </a:prstGeom>
      </xdr:spPr>
    </xdr:pic>
    <xdr:clientData/>
  </xdr:twoCellAnchor>
  <xdr:twoCellAnchor editAs="oneCell">
    <xdr:from>
      <xdr:col>13</xdr:col>
      <xdr:colOff>3145164</xdr:colOff>
      <xdr:row>36</xdr:row>
      <xdr:rowOff>455742</xdr:rowOff>
    </xdr:from>
    <xdr:to>
      <xdr:col>13</xdr:col>
      <xdr:colOff>3849089</xdr:colOff>
      <xdr:row>37</xdr:row>
      <xdr:rowOff>752779</xdr:rowOff>
    </xdr:to>
    <xdr:pic>
      <xdr:nvPicPr>
        <xdr:cNvPr id="3" name="Gráfico 2" descr="Cohete">
          <a:extLst>
            <a:ext uri="{FF2B5EF4-FFF2-40B4-BE49-F238E27FC236}">
              <a16:creationId xmlns:a16="http://schemas.microsoft.com/office/drawing/2014/main" id="{6B3E1A8D-2C3E-48F9-A228-3764DF3E21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7536664" y="46366242"/>
          <a:ext cx="703925" cy="77328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781958</xdr:colOff>
      <xdr:row>0</xdr:row>
      <xdr:rowOff>1</xdr:rowOff>
    </xdr:from>
    <xdr:to>
      <xdr:col>1</xdr:col>
      <xdr:colOff>1723571</xdr:colOff>
      <xdr:row>0</xdr:row>
      <xdr:rowOff>1162051</xdr:rowOff>
    </xdr:to>
    <xdr:pic>
      <xdr:nvPicPr>
        <xdr:cNvPr id="2" name="Imagen 1">
          <a:extLst>
            <a:ext uri="{FF2B5EF4-FFF2-40B4-BE49-F238E27FC236}">
              <a16:creationId xmlns:a16="http://schemas.microsoft.com/office/drawing/2014/main" id="{6DC21AC1-A82C-4F9F-86B0-C0DEF1E4FEF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781958" y="1"/>
          <a:ext cx="2656113" cy="1162050"/>
        </a:xfrm>
        <a:prstGeom prst="rect">
          <a:avLst/>
        </a:prstGeom>
      </xdr:spPr>
    </xdr:pic>
    <xdr:clientData/>
  </xdr:twoCellAnchor>
  <xdr:twoCellAnchor editAs="oneCell">
    <xdr:from>
      <xdr:col>12</xdr:col>
      <xdr:colOff>3036295</xdr:colOff>
      <xdr:row>41</xdr:row>
      <xdr:rowOff>51638</xdr:rowOff>
    </xdr:from>
    <xdr:to>
      <xdr:col>13</xdr:col>
      <xdr:colOff>53262</xdr:colOff>
      <xdr:row>41</xdr:row>
      <xdr:rowOff>953005</xdr:rowOff>
    </xdr:to>
    <xdr:pic>
      <xdr:nvPicPr>
        <xdr:cNvPr id="3" name="Gráfico 2" descr="Cohete">
          <a:extLst>
            <a:ext uri="{FF2B5EF4-FFF2-40B4-BE49-F238E27FC236}">
              <a16:creationId xmlns:a16="http://schemas.microsoft.com/office/drawing/2014/main" id="{A1E56CE9-8D24-4A96-BFFA-268AAD4089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3399295" y="47517888"/>
          <a:ext cx="731717" cy="901367"/>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895350</xdr:colOff>
      <xdr:row>0</xdr:row>
      <xdr:rowOff>195385</xdr:rowOff>
    </xdr:from>
    <xdr:to>
      <xdr:col>1</xdr:col>
      <xdr:colOff>1452375</xdr:colOff>
      <xdr:row>0</xdr:row>
      <xdr:rowOff>1094154</xdr:rowOff>
    </xdr:to>
    <xdr:pic>
      <xdr:nvPicPr>
        <xdr:cNvPr id="2" name="Imagen 1">
          <a:extLst>
            <a:ext uri="{FF2B5EF4-FFF2-40B4-BE49-F238E27FC236}">
              <a16:creationId xmlns:a16="http://schemas.microsoft.com/office/drawing/2014/main" id="{E7C36E93-135B-4387-9A00-7A453A55FCA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895350" y="195385"/>
          <a:ext cx="2271525" cy="898769"/>
        </a:xfrm>
        <a:prstGeom prst="rect">
          <a:avLst/>
        </a:prstGeom>
      </xdr:spPr>
    </xdr:pic>
    <xdr:clientData/>
  </xdr:twoCellAnchor>
  <xdr:twoCellAnchor editAs="oneCell">
    <xdr:from>
      <xdr:col>13</xdr:col>
      <xdr:colOff>2829920</xdr:colOff>
      <xdr:row>41</xdr:row>
      <xdr:rowOff>51638</xdr:rowOff>
    </xdr:from>
    <xdr:to>
      <xdr:col>14</xdr:col>
      <xdr:colOff>15162</xdr:colOff>
      <xdr:row>41</xdr:row>
      <xdr:rowOff>953005</xdr:rowOff>
    </xdr:to>
    <xdr:pic>
      <xdr:nvPicPr>
        <xdr:cNvPr id="3" name="Gráfico 2" descr="Cohete">
          <a:extLst>
            <a:ext uri="{FF2B5EF4-FFF2-40B4-BE49-F238E27FC236}">
              <a16:creationId xmlns:a16="http://schemas.microsoft.com/office/drawing/2014/main" id="{33A51CB0-CBBF-4D75-86ED-DDB2406B29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2293045" y="70727138"/>
          <a:ext cx="725367" cy="901367"/>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690929</xdr:colOff>
      <xdr:row>0</xdr:row>
      <xdr:rowOff>105509</xdr:rowOff>
    </xdr:from>
    <xdr:to>
      <xdr:col>1</xdr:col>
      <xdr:colOff>1221718</xdr:colOff>
      <xdr:row>0</xdr:row>
      <xdr:rowOff>1125417</xdr:rowOff>
    </xdr:to>
    <xdr:pic>
      <xdr:nvPicPr>
        <xdr:cNvPr id="2" name="Imagen 1">
          <a:extLst>
            <a:ext uri="{FF2B5EF4-FFF2-40B4-BE49-F238E27FC236}">
              <a16:creationId xmlns:a16="http://schemas.microsoft.com/office/drawing/2014/main" id="{70585769-0AC8-4647-A991-085BC872D79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690929" y="105509"/>
          <a:ext cx="2245289" cy="1019908"/>
        </a:xfrm>
        <a:prstGeom prst="rect">
          <a:avLst/>
        </a:prstGeom>
      </xdr:spPr>
    </xdr:pic>
    <xdr:clientData/>
  </xdr:twoCellAnchor>
  <xdr:twoCellAnchor editAs="oneCell">
    <xdr:from>
      <xdr:col>12</xdr:col>
      <xdr:colOff>3021697</xdr:colOff>
      <xdr:row>65</xdr:row>
      <xdr:rowOff>452020</xdr:rowOff>
    </xdr:from>
    <xdr:to>
      <xdr:col>12</xdr:col>
      <xdr:colOff>3752922</xdr:colOff>
      <xdr:row>66</xdr:row>
      <xdr:rowOff>730250</xdr:rowOff>
    </xdr:to>
    <xdr:pic>
      <xdr:nvPicPr>
        <xdr:cNvPr id="3" name="Gráfico 2" descr="Cohete">
          <a:extLst>
            <a:ext uri="{FF2B5EF4-FFF2-40B4-BE49-F238E27FC236}">
              <a16:creationId xmlns:a16="http://schemas.microsoft.com/office/drawing/2014/main" id="{9CF8D4B2-ED3C-4D29-8E6A-1CBFC03367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2215822" y="103528395"/>
          <a:ext cx="731225" cy="9291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1371290</xdr:colOff>
      <xdr:row>0</xdr:row>
      <xdr:rowOff>25570</xdr:rowOff>
    </xdr:from>
    <xdr:to>
      <xdr:col>1</xdr:col>
      <xdr:colOff>2074336</xdr:colOff>
      <xdr:row>0</xdr:row>
      <xdr:rowOff>835006</xdr:rowOff>
    </xdr:to>
    <xdr:pic>
      <xdr:nvPicPr>
        <xdr:cNvPr id="2" name="Imagen 1">
          <a:extLst>
            <a:ext uri="{FF2B5EF4-FFF2-40B4-BE49-F238E27FC236}">
              <a16:creationId xmlns:a16="http://schemas.microsoft.com/office/drawing/2014/main" id="{C754479B-5732-4804-A188-620853599D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290" y="25570"/>
          <a:ext cx="2417546" cy="809436"/>
        </a:xfrm>
        <a:prstGeom prst="rect">
          <a:avLst/>
        </a:prstGeom>
      </xdr:spPr>
    </xdr:pic>
    <xdr:clientData/>
  </xdr:twoCellAnchor>
  <xdr:twoCellAnchor editAs="oneCell">
    <xdr:from>
      <xdr:col>25</xdr:col>
      <xdr:colOff>2708972</xdr:colOff>
      <xdr:row>24</xdr:row>
      <xdr:rowOff>137958</xdr:rowOff>
    </xdr:from>
    <xdr:to>
      <xdr:col>25</xdr:col>
      <xdr:colOff>3442607</xdr:colOff>
      <xdr:row>24</xdr:row>
      <xdr:rowOff>789668</xdr:rowOff>
    </xdr:to>
    <xdr:pic>
      <xdr:nvPicPr>
        <xdr:cNvPr id="3" name="Gráfico 2" descr="Cohete">
          <a:extLst>
            <a:ext uri="{FF2B5EF4-FFF2-40B4-BE49-F238E27FC236}">
              <a16:creationId xmlns:a16="http://schemas.microsoft.com/office/drawing/2014/main" id="{30991124-A66A-4677-99E4-ED93764CB74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0777222" y="49794958"/>
          <a:ext cx="733635" cy="65171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325467</xdr:colOff>
      <xdr:row>0</xdr:row>
      <xdr:rowOff>97046</xdr:rowOff>
    </xdr:from>
    <xdr:to>
      <xdr:col>1</xdr:col>
      <xdr:colOff>1270803</xdr:colOff>
      <xdr:row>0</xdr:row>
      <xdr:rowOff>740230</xdr:rowOff>
    </xdr:to>
    <xdr:pic>
      <xdr:nvPicPr>
        <xdr:cNvPr id="2" name="Imagen 1">
          <a:extLst>
            <a:ext uri="{FF2B5EF4-FFF2-40B4-BE49-F238E27FC236}">
              <a16:creationId xmlns:a16="http://schemas.microsoft.com/office/drawing/2014/main" id="{4A4FA455-BDF5-48A8-97A9-63D547AB18B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325467" y="97046"/>
          <a:ext cx="2391775" cy="643184"/>
        </a:xfrm>
        <a:prstGeom prst="rect">
          <a:avLst/>
        </a:prstGeom>
      </xdr:spPr>
    </xdr:pic>
    <xdr:clientData/>
  </xdr:twoCellAnchor>
  <xdr:twoCellAnchor editAs="oneCell">
    <xdr:from>
      <xdr:col>12</xdr:col>
      <xdr:colOff>3058985</xdr:colOff>
      <xdr:row>37</xdr:row>
      <xdr:rowOff>8975</xdr:rowOff>
    </xdr:from>
    <xdr:to>
      <xdr:col>12</xdr:col>
      <xdr:colOff>3755618</xdr:colOff>
      <xdr:row>37</xdr:row>
      <xdr:rowOff>607218</xdr:rowOff>
    </xdr:to>
    <xdr:pic>
      <xdr:nvPicPr>
        <xdr:cNvPr id="3" name="Gráfico 2" descr="Cohete">
          <a:extLst>
            <a:ext uri="{FF2B5EF4-FFF2-40B4-BE49-F238E27FC236}">
              <a16:creationId xmlns:a16="http://schemas.microsoft.com/office/drawing/2014/main" id="{7DDD4414-D9DA-4EBF-8AC3-BFFC298EA1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5032085" y="47272025"/>
          <a:ext cx="700715" cy="59824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1638300</xdr:colOff>
      <xdr:row>0</xdr:row>
      <xdr:rowOff>842585</xdr:rowOff>
    </xdr:to>
    <xdr:pic>
      <xdr:nvPicPr>
        <xdr:cNvPr id="2" name="Imagen 1">
          <a:extLst>
            <a:ext uri="{FF2B5EF4-FFF2-40B4-BE49-F238E27FC236}">
              <a16:creationId xmlns:a16="http://schemas.microsoft.com/office/drawing/2014/main" id="{89B4C832-E431-456D-9653-6DB6675152A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0" y="0"/>
          <a:ext cx="1638300" cy="842585"/>
        </a:xfrm>
        <a:prstGeom prst="rect">
          <a:avLst/>
        </a:prstGeom>
      </xdr:spPr>
    </xdr:pic>
    <xdr:clientData/>
  </xdr:twoCellAnchor>
  <xdr:twoCellAnchor editAs="oneCell">
    <xdr:from>
      <xdr:col>12</xdr:col>
      <xdr:colOff>3512545</xdr:colOff>
      <xdr:row>33</xdr:row>
      <xdr:rowOff>67513</xdr:rowOff>
    </xdr:from>
    <xdr:to>
      <xdr:col>12</xdr:col>
      <xdr:colOff>4231562</xdr:colOff>
      <xdr:row>33</xdr:row>
      <xdr:rowOff>968880</xdr:rowOff>
    </xdr:to>
    <xdr:pic>
      <xdr:nvPicPr>
        <xdr:cNvPr id="3" name="Gráfico 2" descr="Cohete">
          <a:extLst>
            <a:ext uri="{FF2B5EF4-FFF2-40B4-BE49-F238E27FC236}">
              <a16:creationId xmlns:a16="http://schemas.microsoft.com/office/drawing/2014/main" id="{93F3D3CD-BC93-4B30-83C1-041AAC0EC7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6781920" y="40278888"/>
          <a:ext cx="719017" cy="901367"/>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9525</xdr:colOff>
      <xdr:row>0</xdr:row>
      <xdr:rowOff>1</xdr:rowOff>
    </xdr:from>
    <xdr:to>
      <xdr:col>1</xdr:col>
      <xdr:colOff>9525</xdr:colOff>
      <xdr:row>0</xdr:row>
      <xdr:rowOff>857250</xdr:rowOff>
    </xdr:to>
    <xdr:pic>
      <xdr:nvPicPr>
        <xdr:cNvPr id="2" name="Imagen 1">
          <a:extLst>
            <a:ext uri="{FF2B5EF4-FFF2-40B4-BE49-F238E27FC236}">
              <a16:creationId xmlns:a16="http://schemas.microsoft.com/office/drawing/2014/main" id="{4BCF9AF4-85E7-45DD-9291-593AC62C00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9525" y="1"/>
          <a:ext cx="1714500" cy="857249"/>
        </a:xfrm>
        <a:prstGeom prst="rect">
          <a:avLst/>
        </a:prstGeom>
      </xdr:spPr>
    </xdr:pic>
    <xdr:clientData/>
  </xdr:twoCellAnchor>
  <xdr:twoCellAnchor editAs="oneCell">
    <xdr:from>
      <xdr:col>13</xdr:col>
      <xdr:colOff>2449979</xdr:colOff>
      <xdr:row>36</xdr:row>
      <xdr:rowOff>78096</xdr:rowOff>
    </xdr:from>
    <xdr:to>
      <xdr:col>13</xdr:col>
      <xdr:colOff>3172171</xdr:colOff>
      <xdr:row>36</xdr:row>
      <xdr:rowOff>979463</xdr:rowOff>
    </xdr:to>
    <xdr:pic>
      <xdr:nvPicPr>
        <xdr:cNvPr id="3" name="Gráfico 2" descr="Cohete">
          <a:extLst>
            <a:ext uri="{FF2B5EF4-FFF2-40B4-BE49-F238E27FC236}">
              <a16:creationId xmlns:a16="http://schemas.microsoft.com/office/drawing/2014/main" id="{E8151D3F-B1D3-44B3-B2E9-39EC6AF3B0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9203479" y="66954179"/>
          <a:ext cx="722192" cy="901367"/>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456141</xdr:colOff>
      <xdr:row>0</xdr:row>
      <xdr:rowOff>63501</xdr:rowOff>
    </xdr:from>
    <xdr:to>
      <xdr:col>1</xdr:col>
      <xdr:colOff>1768299</xdr:colOff>
      <xdr:row>0</xdr:row>
      <xdr:rowOff>1100667</xdr:rowOff>
    </xdr:to>
    <xdr:pic>
      <xdr:nvPicPr>
        <xdr:cNvPr id="2" name="Imagen 1">
          <a:extLst>
            <a:ext uri="{FF2B5EF4-FFF2-40B4-BE49-F238E27FC236}">
              <a16:creationId xmlns:a16="http://schemas.microsoft.com/office/drawing/2014/main" id="{417B01B5-48F6-48EA-8A00-27879924BFA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456141" y="63501"/>
          <a:ext cx="3026658" cy="1037166"/>
        </a:xfrm>
        <a:prstGeom prst="rect">
          <a:avLst/>
        </a:prstGeom>
      </xdr:spPr>
    </xdr:pic>
    <xdr:clientData/>
  </xdr:twoCellAnchor>
  <xdr:twoCellAnchor editAs="oneCell">
    <xdr:from>
      <xdr:col>12</xdr:col>
      <xdr:colOff>2880561</xdr:colOff>
      <xdr:row>35</xdr:row>
      <xdr:rowOff>12857</xdr:rowOff>
    </xdr:from>
    <xdr:to>
      <xdr:col>12</xdr:col>
      <xdr:colOff>3606537</xdr:colOff>
      <xdr:row>35</xdr:row>
      <xdr:rowOff>848117</xdr:rowOff>
    </xdr:to>
    <xdr:pic>
      <xdr:nvPicPr>
        <xdr:cNvPr id="3" name="Gráfico 2" descr="Cohete">
          <a:extLst>
            <a:ext uri="{FF2B5EF4-FFF2-40B4-BE49-F238E27FC236}">
              <a16:creationId xmlns:a16="http://schemas.microsoft.com/office/drawing/2014/main" id="{45554442-8CFB-47B1-ABD9-2F60A400ED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2616828" y="53692104"/>
          <a:ext cx="725976" cy="83526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123826</xdr:colOff>
      <xdr:row>0</xdr:row>
      <xdr:rowOff>133351</xdr:rowOff>
    </xdr:from>
    <xdr:to>
      <xdr:col>1</xdr:col>
      <xdr:colOff>476250</xdr:colOff>
      <xdr:row>0</xdr:row>
      <xdr:rowOff>857251</xdr:rowOff>
    </xdr:to>
    <xdr:pic>
      <xdr:nvPicPr>
        <xdr:cNvPr id="2" name="Imagen 1">
          <a:extLst>
            <a:ext uri="{FF2B5EF4-FFF2-40B4-BE49-F238E27FC236}">
              <a16:creationId xmlns:a16="http://schemas.microsoft.com/office/drawing/2014/main" id="{1F12CF7B-C29B-4B3F-87BE-EAF2D8DA961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23826" y="133351"/>
          <a:ext cx="1552574" cy="723900"/>
        </a:xfrm>
        <a:prstGeom prst="rect">
          <a:avLst/>
        </a:prstGeom>
      </xdr:spPr>
    </xdr:pic>
    <xdr:clientData/>
  </xdr:twoCellAnchor>
  <xdr:twoCellAnchor editAs="oneCell">
    <xdr:from>
      <xdr:col>12</xdr:col>
      <xdr:colOff>3088270</xdr:colOff>
      <xdr:row>29</xdr:row>
      <xdr:rowOff>21503</xdr:rowOff>
    </xdr:from>
    <xdr:to>
      <xdr:col>12</xdr:col>
      <xdr:colOff>3807052</xdr:colOff>
      <xdr:row>29</xdr:row>
      <xdr:rowOff>936625</xdr:rowOff>
    </xdr:to>
    <xdr:pic>
      <xdr:nvPicPr>
        <xdr:cNvPr id="3" name="Gráfico 2" descr="Cohete">
          <a:extLst>
            <a:ext uri="{FF2B5EF4-FFF2-40B4-BE49-F238E27FC236}">
              <a16:creationId xmlns:a16="http://schemas.microsoft.com/office/drawing/2014/main" id="{2C9E723D-4CD2-48B8-AE8C-1FBC215D9D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4512395" y="30517378"/>
          <a:ext cx="718782" cy="915122"/>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724958</xdr:colOff>
      <xdr:row>0</xdr:row>
      <xdr:rowOff>0</xdr:rowOff>
    </xdr:from>
    <xdr:to>
      <xdr:col>1</xdr:col>
      <xdr:colOff>603955</xdr:colOff>
      <xdr:row>0</xdr:row>
      <xdr:rowOff>849775</xdr:rowOff>
    </xdr:to>
    <xdr:pic>
      <xdr:nvPicPr>
        <xdr:cNvPr id="2" name="Imagen 1">
          <a:extLst>
            <a:ext uri="{FF2B5EF4-FFF2-40B4-BE49-F238E27FC236}">
              <a16:creationId xmlns:a16="http://schemas.microsoft.com/office/drawing/2014/main" id="{7B8F7AC1-5297-4B91-95B7-D35E2935427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724958" y="0"/>
          <a:ext cx="1593497" cy="849775"/>
        </a:xfrm>
        <a:prstGeom prst="rect">
          <a:avLst/>
        </a:prstGeom>
      </xdr:spPr>
    </xdr:pic>
    <xdr:clientData/>
  </xdr:twoCellAnchor>
  <xdr:twoCellAnchor editAs="oneCell">
    <xdr:from>
      <xdr:col>13</xdr:col>
      <xdr:colOff>2880561</xdr:colOff>
      <xdr:row>35</xdr:row>
      <xdr:rowOff>12857</xdr:rowOff>
    </xdr:from>
    <xdr:to>
      <xdr:col>13</xdr:col>
      <xdr:colOff>3606214</xdr:colOff>
      <xdr:row>35</xdr:row>
      <xdr:rowOff>855637</xdr:rowOff>
    </xdr:to>
    <xdr:pic>
      <xdr:nvPicPr>
        <xdr:cNvPr id="3" name="Gráfico 2" descr="Cohete">
          <a:extLst>
            <a:ext uri="{FF2B5EF4-FFF2-40B4-BE49-F238E27FC236}">
              <a16:creationId xmlns:a16="http://schemas.microsoft.com/office/drawing/2014/main" id="{B55EC9C1-E5DC-400D-910A-6C5878B9D9F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8451620" y="57195145"/>
          <a:ext cx="725653" cy="84278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20880</xdr:colOff>
      <xdr:row>0</xdr:row>
      <xdr:rowOff>0</xdr:rowOff>
    </xdr:from>
    <xdr:to>
      <xdr:col>2</xdr:col>
      <xdr:colOff>14040</xdr:colOff>
      <xdr:row>0</xdr:row>
      <xdr:rowOff>647280</xdr:rowOff>
    </xdr:to>
    <xdr:pic>
      <xdr:nvPicPr>
        <xdr:cNvPr id="2" name="Imagen 1">
          <a:extLst>
            <a:ext uri="{FF2B5EF4-FFF2-40B4-BE49-F238E27FC236}">
              <a16:creationId xmlns:a16="http://schemas.microsoft.com/office/drawing/2014/main" id="{6B03A279-FCB7-4261-BC05-BCF63AE58598}"/>
            </a:ext>
          </a:extLst>
        </xdr:cNvPr>
        <xdr:cNvPicPr/>
      </xdr:nvPicPr>
      <xdr:blipFill>
        <a:blip xmlns:r="http://schemas.openxmlformats.org/officeDocument/2006/relationships" r:embed="rId1" cstate="print"/>
        <a:srcRect t="-518"/>
        <a:stretch/>
      </xdr:blipFill>
      <xdr:spPr>
        <a:xfrm>
          <a:off x="20880" y="0"/>
          <a:ext cx="2298210" cy="647280"/>
        </a:xfrm>
        <a:prstGeom prst="rect">
          <a:avLst/>
        </a:prstGeom>
        <a:ln>
          <a:noFill/>
        </a:ln>
      </xdr:spPr>
    </xdr:pic>
    <xdr:clientData/>
  </xdr:twoCellAnchor>
  <xdr:twoCellAnchor>
    <xdr:from>
      <xdr:col>0</xdr:col>
      <xdr:colOff>0</xdr:colOff>
      <xdr:row>0</xdr:row>
      <xdr:rowOff>0</xdr:rowOff>
    </xdr:from>
    <xdr:to>
      <xdr:col>4</xdr:col>
      <xdr:colOff>381000</xdr:colOff>
      <xdr:row>7</xdr:row>
      <xdr:rowOff>406400</xdr:rowOff>
    </xdr:to>
    <xdr:sp macro="" textlink="">
      <xdr:nvSpPr>
        <xdr:cNvPr id="3" name="AutoShape 6">
          <a:extLst>
            <a:ext uri="{FF2B5EF4-FFF2-40B4-BE49-F238E27FC236}">
              <a16:creationId xmlns:a16="http://schemas.microsoft.com/office/drawing/2014/main" id="{1704E1DE-A844-4E01-83B1-021C3A3793E7}"/>
            </a:ext>
          </a:extLst>
        </xdr:cNvPr>
        <xdr:cNvSpPr>
          <a:spLocks noChangeArrowheads="1"/>
        </xdr:cNvSpPr>
      </xdr:nvSpPr>
      <xdr:spPr bwMode="auto">
        <a:xfrm>
          <a:off x="0" y="0"/>
          <a:ext cx="5734050" cy="6607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381000</xdr:colOff>
      <xdr:row>7</xdr:row>
      <xdr:rowOff>406400</xdr:rowOff>
    </xdr:to>
    <xdr:sp macro="" textlink="">
      <xdr:nvSpPr>
        <xdr:cNvPr id="4" name="AutoShape 4">
          <a:extLst>
            <a:ext uri="{FF2B5EF4-FFF2-40B4-BE49-F238E27FC236}">
              <a16:creationId xmlns:a16="http://schemas.microsoft.com/office/drawing/2014/main" id="{FE142A2F-EED4-44F8-817A-18B4254EF9B6}"/>
            </a:ext>
          </a:extLst>
        </xdr:cNvPr>
        <xdr:cNvSpPr>
          <a:spLocks noChangeArrowheads="1"/>
        </xdr:cNvSpPr>
      </xdr:nvSpPr>
      <xdr:spPr bwMode="auto">
        <a:xfrm>
          <a:off x="0" y="0"/>
          <a:ext cx="5734050" cy="6607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381000</xdr:colOff>
      <xdr:row>7</xdr:row>
      <xdr:rowOff>406400</xdr:rowOff>
    </xdr:to>
    <xdr:sp macro="" textlink="">
      <xdr:nvSpPr>
        <xdr:cNvPr id="5" name="AutoShape 2">
          <a:extLst>
            <a:ext uri="{FF2B5EF4-FFF2-40B4-BE49-F238E27FC236}">
              <a16:creationId xmlns:a16="http://schemas.microsoft.com/office/drawing/2014/main" id="{2C52EC7F-7B1F-4387-8A50-32C6573ED619}"/>
            </a:ext>
          </a:extLst>
        </xdr:cNvPr>
        <xdr:cNvSpPr>
          <a:spLocks noChangeArrowheads="1"/>
        </xdr:cNvSpPr>
      </xdr:nvSpPr>
      <xdr:spPr bwMode="auto">
        <a:xfrm>
          <a:off x="0" y="0"/>
          <a:ext cx="5734050" cy="6607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6" name="AutoShape 6">
          <a:extLst>
            <a:ext uri="{FF2B5EF4-FFF2-40B4-BE49-F238E27FC236}">
              <a16:creationId xmlns:a16="http://schemas.microsoft.com/office/drawing/2014/main" id="{015DDC46-6D80-4B7D-A96E-37898F76021D}"/>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7" name="AutoShape 4">
          <a:extLst>
            <a:ext uri="{FF2B5EF4-FFF2-40B4-BE49-F238E27FC236}">
              <a16:creationId xmlns:a16="http://schemas.microsoft.com/office/drawing/2014/main" id="{C8CD926F-319F-4125-9A4B-892103CB6A2F}"/>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8" name="AutoShape 2">
          <a:extLst>
            <a:ext uri="{FF2B5EF4-FFF2-40B4-BE49-F238E27FC236}">
              <a16:creationId xmlns:a16="http://schemas.microsoft.com/office/drawing/2014/main" id="{B0EB78D6-E575-4ED0-B8F5-D552FFEEBA9A}"/>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9" name="AutoShape 6">
          <a:extLst>
            <a:ext uri="{FF2B5EF4-FFF2-40B4-BE49-F238E27FC236}">
              <a16:creationId xmlns:a16="http://schemas.microsoft.com/office/drawing/2014/main" id="{F73E5608-E588-42F9-B586-C262122FBF78}"/>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10" name="AutoShape 4">
          <a:extLst>
            <a:ext uri="{FF2B5EF4-FFF2-40B4-BE49-F238E27FC236}">
              <a16:creationId xmlns:a16="http://schemas.microsoft.com/office/drawing/2014/main" id="{8861F1F9-83D6-4421-92B8-C94BAF0970C1}"/>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11" name="AutoShape 2">
          <a:extLst>
            <a:ext uri="{FF2B5EF4-FFF2-40B4-BE49-F238E27FC236}">
              <a16:creationId xmlns:a16="http://schemas.microsoft.com/office/drawing/2014/main" id="{18BE61A3-3C67-43D0-8BF4-3DBD37FB8A8F}"/>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12" name="AutoShape 6">
          <a:extLst>
            <a:ext uri="{FF2B5EF4-FFF2-40B4-BE49-F238E27FC236}">
              <a16:creationId xmlns:a16="http://schemas.microsoft.com/office/drawing/2014/main" id="{3E1AC500-EEAB-4229-9ABB-032176B209F0}"/>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13" name="AutoShape 4">
          <a:extLst>
            <a:ext uri="{FF2B5EF4-FFF2-40B4-BE49-F238E27FC236}">
              <a16:creationId xmlns:a16="http://schemas.microsoft.com/office/drawing/2014/main" id="{A6C9ECA0-CBE4-4110-A2D4-6EE727A093A0}"/>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14" name="AutoShape 2">
          <a:extLst>
            <a:ext uri="{FF2B5EF4-FFF2-40B4-BE49-F238E27FC236}">
              <a16:creationId xmlns:a16="http://schemas.microsoft.com/office/drawing/2014/main" id="{C7C05D9E-C9BB-4C02-AB22-5FF7A08620CC}"/>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15" name="AutoShape 6">
          <a:extLst>
            <a:ext uri="{FF2B5EF4-FFF2-40B4-BE49-F238E27FC236}">
              <a16:creationId xmlns:a16="http://schemas.microsoft.com/office/drawing/2014/main" id="{99EA1279-98AD-4CD5-9C50-49ECF82F7CF8}"/>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16" name="AutoShape 4">
          <a:extLst>
            <a:ext uri="{FF2B5EF4-FFF2-40B4-BE49-F238E27FC236}">
              <a16:creationId xmlns:a16="http://schemas.microsoft.com/office/drawing/2014/main" id="{2AE529DE-DDF4-483D-B5BF-B0BAF484629E}"/>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17" name="AutoShape 2">
          <a:extLst>
            <a:ext uri="{FF2B5EF4-FFF2-40B4-BE49-F238E27FC236}">
              <a16:creationId xmlns:a16="http://schemas.microsoft.com/office/drawing/2014/main" id="{1393FA9B-BD90-4C3E-AA1E-3C738CDCC995}"/>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18" name="AutoShape 6">
          <a:extLst>
            <a:ext uri="{FF2B5EF4-FFF2-40B4-BE49-F238E27FC236}">
              <a16:creationId xmlns:a16="http://schemas.microsoft.com/office/drawing/2014/main" id="{15326611-3DBD-43F2-A140-424EBFD65C98}"/>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19" name="AutoShape 4">
          <a:extLst>
            <a:ext uri="{FF2B5EF4-FFF2-40B4-BE49-F238E27FC236}">
              <a16:creationId xmlns:a16="http://schemas.microsoft.com/office/drawing/2014/main" id="{D7D4D12E-0038-4C2F-B74C-E48215A8CB2F}"/>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20" name="AutoShape 2">
          <a:extLst>
            <a:ext uri="{FF2B5EF4-FFF2-40B4-BE49-F238E27FC236}">
              <a16:creationId xmlns:a16="http://schemas.microsoft.com/office/drawing/2014/main" id="{8B80E667-CFA7-4E65-A57C-C1644D1A2B26}"/>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21" name="AutoShape 6">
          <a:extLst>
            <a:ext uri="{FF2B5EF4-FFF2-40B4-BE49-F238E27FC236}">
              <a16:creationId xmlns:a16="http://schemas.microsoft.com/office/drawing/2014/main" id="{18403548-FD75-41C3-A513-707597E81273}"/>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22" name="AutoShape 4">
          <a:extLst>
            <a:ext uri="{FF2B5EF4-FFF2-40B4-BE49-F238E27FC236}">
              <a16:creationId xmlns:a16="http://schemas.microsoft.com/office/drawing/2014/main" id="{F1886D42-0827-436F-A624-E8CC9CB334EA}"/>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23" name="AutoShape 2">
          <a:extLst>
            <a:ext uri="{FF2B5EF4-FFF2-40B4-BE49-F238E27FC236}">
              <a16:creationId xmlns:a16="http://schemas.microsoft.com/office/drawing/2014/main" id="{46684694-6EBD-475D-966D-CD13F05564F3}"/>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24" name="AutoShape 6">
          <a:extLst>
            <a:ext uri="{FF2B5EF4-FFF2-40B4-BE49-F238E27FC236}">
              <a16:creationId xmlns:a16="http://schemas.microsoft.com/office/drawing/2014/main" id="{78B4D526-CD5C-4DBD-A785-7B6D6DFE7B46}"/>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25" name="AutoShape 4">
          <a:extLst>
            <a:ext uri="{FF2B5EF4-FFF2-40B4-BE49-F238E27FC236}">
              <a16:creationId xmlns:a16="http://schemas.microsoft.com/office/drawing/2014/main" id="{8A39CEA6-4697-4A10-BE60-571775FD8DCF}"/>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26" name="AutoShape 2">
          <a:extLst>
            <a:ext uri="{FF2B5EF4-FFF2-40B4-BE49-F238E27FC236}">
              <a16:creationId xmlns:a16="http://schemas.microsoft.com/office/drawing/2014/main" id="{C7E6D594-9BC6-4829-B278-3F454EAC9D15}"/>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27" name="AutoShape 6">
          <a:extLst>
            <a:ext uri="{FF2B5EF4-FFF2-40B4-BE49-F238E27FC236}">
              <a16:creationId xmlns:a16="http://schemas.microsoft.com/office/drawing/2014/main" id="{31F4E629-CAEB-47DE-8D5A-56480644F0E9}"/>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28" name="AutoShape 4">
          <a:extLst>
            <a:ext uri="{FF2B5EF4-FFF2-40B4-BE49-F238E27FC236}">
              <a16:creationId xmlns:a16="http://schemas.microsoft.com/office/drawing/2014/main" id="{422762EE-1FE4-4689-B8F2-99E6255FD94C}"/>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29" name="AutoShape 2">
          <a:extLst>
            <a:ext uri="{FF2B5EF4-FFF2-40B4-BE49-F238E27FC236}">
              <a16:creationId xmlns:a16="http://schemas.microsoft.com/office/drawing/2014/main" id="{F6BC8955-98F2-4E28-9F18-6B14992EDB88}"/>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30" name="AutoShape 6">
          <a:extLst>
            <a:ext uri="{FF2B5EF4-FFF2-40B4-BE49-F238E27FC236}">
              <a16:creationId xmlns:a16="http://schemas.microsoft.com/office/drawing/2014/main" id="{82030A8C-F3DB-4395-B860-AD89D0111F51}"/>
            </a:ext>
          </a:extLst>
        </xdr:cNvPr>
        <xdr:cNvSpPr>
          <a:spLocks noChangeArrowheads="1"/>
        </xdr:cNvSpPr>
      </xdr:nvSpPr>
      <xdr:spPr bwMode="auto">
        <a:xfrm>
          <a:off x="0" y="0"/>
          <a:ext cx="5991225" cy="6600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31" name="AutoShape 4">
          <a:extLst>
            <a:ext uri="{FF2B5EF4-FFF2-40B4-BE49-F238E27FC236}">
              <a16:creationId xmlns:a16="http://schemas.microsoft.com/office/drawing/2014/main" id="{0C7A2699-8C37-4BA6-9AF9-F922A31B90F8}"/>
            </a:ext>
          </a:extLst>
        </xdr:cNvPr>
        <xdr:cNvSpPr>
          <a:spLocks noChangeArrowheads="1"/>
        </xdr:cNvSpPr>
      </xdr:nvSpPr>
      <xdr:spPr bwMode="auto">
        <a:xfrm>
          <a:off x="0" y="0"/>
          <a:ext cx="5991225" cy="6600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32" name="AutoShape 2">
          <a:extLst>
            <a:ext uri="{FF2B5EF4-FFF2-40B4-BE49-F238E27FC236}">
              <a16:creationId xmlns:a16="http://schemas.microsoft.com/office/drawing/2014/main" id="{E939A546-8253-4196-85A5-E58D2B23A907}"/>
            </a:ext>
          </a:extLst>
        </xdr:cNvPr>
        <xdr:cNvSpPr>
          <a:spLocks noChangeArrowheads="1"/>
        </xdr:cNvSpPr>
      </xdr:nvSpPr>
      <xdr:spPr bwMode="auto">
        <a:xfrm>
          <a:off x="0" y="0"/>
          <a:ext cx="5991225" cy="6600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33" name="AutoShape 6">
          <a:extLst>
            <a:ext uri="{FF2B5EF4-FFF2-40B4-BE49-F238E27FC236}">
              <a16:creationId xmlns:a16="http://schemas.microsoft.com/office/drawing/2014/main" id="{5EDABA79-7B31-42C1-A12D-0131131ACE3C}"/>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34" name="AutoShape 4">
          <a:extLst>
            <a:ext uri="{FF2B5EF4-FFF2-40B4-BE49-F238E27FC236}">
              <a16:creationId xmlns:a16="http://schemas.microsoft.com/office/drawing/2014/main" id="{0109B11A-B2E9-4091-BBAE-268C2AEAAFD0}"/>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35" name="AutoShape 2">
          <a:extLst>
            <a:ext uri="{FF2B5EF4-FFF2-40B4-BE49-F238E27FC236}">
              <a16:creationId xmlns:a16="http://schemas.microsoft.com/office/drawing/2014/main" id="{EA5ACBF8-6D14-45CC-990C-9DC91CC410B2}"/>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36" name="AutoShape 6">
          <a:extLst>
            <a:ext uri="{FF2B5EF4-FFF2-40B4-BE49-F238E27FC236}">
              <a16:creationId xmlns:a16="http://schemas.microsoft.com/office/drawing/2014/main" id="{2D681554-B902-4294-AF87-507ADB22FA57}"/>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37" name="AutoShape 4">
          <a:extLst>
            <a:ext uri="{FF2B5EF4-FFF2-40B4-BE49-F238E27FC236}">
              <a16:creationId xmlns:a16="http://schemas.microsoft.com/office/drawing/2014/main" id="{5861372E-71B0-4573-B17B-CDE02B936B9D}"/>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38" name="AutoShape 2">
          <a:extLst>
            <a:ext uri="{FF2B5EF4-FFF2-40B4-BE49-F238E27FC236}">
              <a16:creationId xmlns:a16="http://schemas.microsoft.com/office/drawing/2014/main" id="{05767E09-2A8D-4AE7-85DD-1FF7BE88C62B}"/>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39" name="AutoShape 6">
          <a:extLst>
            <a:ext uri="{FF2B5EF4-FFF2-40B4-BE49-F238E27FC236}">
              <a16:creationId xmlns:a16="http://schemas.microsoft.com/office/drawing/2014/main" id="{96CD9BA2-40CF-4FF1-82FB-5ACF97C88586}"/>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40" name="AutoShape 4">
          <a:extLst>
            <a:ext uri="{FF2B5EF4-FFF2-40B4-BE49-F238E27FC236}">
              <a16:creationId xmlns:a16="http://schemas.microsoft.com/office/drawing/2014/main" id="{3B89252E-949A-4585-88AC-8B1C08B90063}"/>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41" name="AutoShape 2">
          <a:extLst>
            <a:ext uri="{FF2B5EF4-FFF2-40B4-BE49-F238E27FC236}">
              <a16:creationId xmlns:a16="http://schemas.microsoft.com/office/drawing/2014/main" id="{CD233BB5-549E-43E7-830B-F5F80C407182}"/>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42" name="AutoShape 6">
          <a:extLst>
            <a:ext uri="{FF2B5EF4-FFF2-40B4-BE49-F238E27FC236}">
              <a16:creationId xmlns:a16="http://schemas.microsoft.com/office/drawing/2014/main" id="{4389D099-A536-4352-8AB5-04756033447F}"/>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43" name="AutoShape 4">
          <a:extLst>
            <a:ext uri="{FF2B5EF4-FFF2-40B4-BE49-F238E27FC236}">
              <a16:creationId xmlns:a16="http://schemas.microsoft.com/office/drawing/2014/main" id="{52E8E090-7AD3-481A-9D26-96D8A4345182}"/>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44" name="AutoShape 2">
          <a:extLst>
            <a:ext uri="{FF2B5EF4-FFF2-40B4-BE49-F238E27FC236}">
              <a16:creationId xmlns:a16="http://schemas.microsoft.com/office/drawing/2014/main" id="{10D58D57-9146-4F84-9091-4DB569C34340}"/>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45" name="AutoShape 6">
          <a:extLst>
            <a:ext uri="{FF2B5EF4-FFF2-40B4-BE49-F238E27FC236}">
              <a16:creationId xmlns:a16="http://schemas.microsoft.com/office/drawing/2014/main" id="{FEADBA3E-51E8-405A-AD3B-704C81A2E6AA}"/>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46" name="AutoShape 4">
          <a:extLst>
            <a:ext uri="{FF2B5EF4-FFF2-40B4-BE49-F238E27FC236}">
              <a16:creationId xmlns:a16="http://schemas.microsoft.com/office/drawing/2014/main" id="{DB0AA8DC-7287-48F6-B9EA-9C84BFA8F148}"/>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638175</xdr:colOff>
      <xdr:row>7</xdr:row>
      <xdr:rowOff>400050</xdr:rowOff>
    </xdr:to>
    <xdr:sp macro="" textlink="">
      <xdr:nvSpPr>
        <xdr:cNvPr id="47" name="AutoShape 2">
          <a:extLst>
            <a:ext uri="{FF2B5EF4-FFF2-40B4-BE49-F238E27FC236}">
              <a16:creationId xmlns:a16="http://schemas.microsoft.com/office/drawing/2014/main" id="{61FA75A9-E3E2-4B3C-BBD8-3EAFAEC0B971}"/>
            </a:ext>
          </a:extLst>
        </xdr:cNvPr>
        <xdr:cNvSpPr>
          <a:spLocks noChangeArrowheads="1"/>
        </xdr:cNvSpPr>
      </xdr:nvSpPr>
      <xdr:spPr bwMode="auto">
        <a:xfrm>
          <a:off x="0" y="0"/>
          <a:ext cx="599122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368300</xdr:colOff>
      <xdr:row>7</xdr:row>
      <xdr:rowOff>412750</xdr:rowOff>
    </xdr:to>
    <xdr:sp macro="" textlink="">
      <xdr:nvSpPr>
        <xdr:cNvPr id="48" name="AutoShape 6">
          <a:extLst>
            <a:ext uri="{FF2B5EF4-FFF2-40B4-BE49-F238E27FC236}">
              <a16:creationId xmlns:a16="http://schemas.microsoft.com/office/drawing/2014/main" id="{B8BD8627-07B6-4994-AA44-EC169849515D}"/>
            </a:ext>
          </a:extLst>
        </xdr:cNvPr>
        <xdr:cNvSpPr>
          <a:spLocks noChangeArrowheads="1"/>
        </xdr:cNvSpPr>
      </xdr:nvSpPr>
      <xdr:spPr bwMode="auto">
        <a:xfrm>
          <a:off x="0" y="0"/>
          <a:ext cx="5721350" cy="6613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368300</xdr:colOff>
      <xdr:row>7</xdr:row>
      <xdr:rowOff>412750</xdr:rowOff>
    </xdr:to>
    <xdr:sp macro="" textlink="">
      <xdr:nvSpPr>
        <xdr:cNvPr id="49" name="AutoShape 4">
          <a:extLst>
            <a:ext uri="{FF2B5EF4-FFF2-40B4-BE49-F238E27FC236}">
              <a16:creationId xmlns:a16="http://schemas.microsoft.com/office/drawing/2014/main" id="{E338C051-AC0A-4A9E-A738-3F0E46516B0B}"/>
            </a:ext>
          </a:extLst>
        </xdr:cNvPr>
        <xdr:cNvSpPr>
          <a:spLocks noChangeArrowheads="1"/>
        </xdr:cNvSpPr>
      </xdr:nvSpPr>
      <xdr:spPr bwMode="auto">
        <a:xfrm>
          <a:off x="0" y="0"/>
          <a:ext cx="5721350" cy="6613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368300</xdr:colOff>
      <xdr:row>7</xdr:row>
      <xdr:rowOff>412750</xdr:rowOff>
    </xdr:to>
    <xdr:sp macro="" textlink="">
      <xdr:nvSpPr>
        <xdr:cNvPr id="50" name="AutoShape 2">
          <a:extLst>
            <a:ext uri="{FF2B5EF4-FFF2-40B4-BE49-F238E27FC236}">
              <a16:creationId xmlns:a16="http://schemas.microsoft.com/office/drawing/2014/main" id="{4932FB8F-9933-4FD2-A95F-B2A0D2FBA42A}"/>
            </a:ext>
          </a:extLst>
        </xdr:cNvPr>
        <xdr:cNvSpPr>
          <a:spLocks noChangeArrowheads="1"/>
        </xdr:cNvSpPr>
      </xdr:nvSpPr>
      <xdr:spPr bwMode="auto">
        <a:xfrm>
          <a:off x="0" y="0"/>
          <a:ext cx="5721350" cy="6613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619125</xdr:colOff>
      <xdr:row>7</xdr:row>
      <xdr:rowOff>400050</xdr:rowOff>
    </xdr:to>
    <xdr:sp macro="" textlink="">
      <xdr:nvSpPr>
        <xdr:cNvPr id="51" name="AutoShape 6">
          <a:extLst>
            <a:ext uri="{FF2B5EF4-FFF2-40B4-BE49-F238E27FC236}">
              <a16:creationId xmlns:a16="http://schemas.microsoft.com/office/drawing/2014/main" id="{88F8EA75-0C17-4B4F-BD10-F9EFA779C6AB}"/>
            </a:ext>
          </a:extLst>
        </xdr:cNvPr>
        <xdr:cNvSpPr>
          <a:spLocks noChangeArrowheads="1"/>
        </xdr:cNvSpPr>
      </xdr:nvSpPr>
      <xdr:spPr bwMode="auto">
        <a:xfrm>
          <a:off x="0" y="0"/>
          <a:ext cx="597217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619125</xdr:colOff>
      <xdr:row>7</xdr:row>
      <xdr:rowOff>400050</xdr:rowOff>
    </xdr:to>
    <xdr:sp macro="" textlink="">
      <xdr:nvSpPr>
        <xdr:cNvPr id="52" name="AutoShape 4">
          <a:extLst>
            <a:ext uri="{FF2B5EF4-FFF2-40B4-BE49-F238E27FC236}">
              <a16:creationId xmlns:a16="http://schemas.microsoft.com/office/drawing/2014/main" id="{B28AFE5C-7FD4-4F2A-92CD-211173C384D7}"/>
            </a:ext>
          </a:extLst>
        </xdr:cNvPr>
        <xdr:cNvSpPr>
          <a:spLocks noChangeArrowheads="1"/>
        </xdr:cNvSpPr>
      </xdr:nvSpPr>
      <xdr:spPr bwMode="auto">
        <a:xfrm>
          <a:off x="0" y="0"/>
          <a:ext cx="597217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619125</xdr:colOff>
      <xdr:row>7</xdr:row>
      <xdr:rowOff>400050</xdr:rowOff>
    </xdr:to>
    <xdr:sp macro="" textlink="">
      <xdr:nvSpPr>
        <xdr:cNvPr id="53" name="AutoShape 2">
          <a:extLst>
            <a:ext uri="{FF2B5EF4-FFF2-40B4-BE49-F238E27FC236}">
              <a16:creationId xmlns:a16="http://schemas.microsoft.com/office/drawing/2014/main" id="{5A6953E4-3A95-4AC7-91E7-D34963EFDF4E}"/>
            </a:ext>
          </a:extLst>
        </xdr:cNvPr>
        <xdr:cNvSpPr>
          <a:spLocks noChangeArrowheads="1"/>
        </xdr:cNvSpPr>
      </xdr:nvSpPr>
      <xdr:spPr bwMode="auto">
        <a:xfrm>
          <a:off x="0" y="0"/>
          <a:ext cx="597217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619125</xdr:colOff>
      <xdr:row>7</xdr:row>
      <xdr:rowOff>400050</xdr:rowOff>
    </xdr:to>
    <xdr:sp macro="" textlink="">
      <xdr:nvSpPr>
        <xdr:cNvPr id="54" name="AutoShape 6">
          <a:extLst>
            <a:ext uri="{FF2B5EF4-FFF2-40B4-BE49-F238E27FC236}">
              <a16:creationId xmlns:a16="http://schemas.microsoft.com/office/drawing/2014/main" id="{7F6D572B-C285-43DA-B13E-201A7639A551}"/>
            </a:ext>
          </a:extLst>
        </xdr:cNvPr>
        <xdr:cNvSpPr>
          <a:spLocks noChangeArrowheads="1"/>
        </xdr:cNvSpPr>
      </xdr:nvSpPr>
      <xdr:spPr bwMode="auto">
        <a:xfrm>
          <a:off x="0" y="0"/>
          <a:ext cx="597217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619125</xdr:colOff>
      <xdr:row>7</xdr:row>
      <xdr:rowOff>400050</xdr:rowOff>
    </xdr:to>
    <xdr:sp macro="" textlink="">
      <xdr:nvSpPr>
        <xdr:cNvPr id="55" name="AutoShape 4">
          <a:extLst>
            <a:ext uri="{FF2B5EF4-FFF2-40B4-BE49-F238E27FC236}">
              <a16:creationId xmlns:a16="http://schemas.microsoft.com/office/drawing/2014/main" id="{FF447D5A-6DEF-48FE-9A46-060597B16AE6}"/>
            </a:ext>
          </a:extLst>
        </xdr:cNvPr>
        <xdr:cNvSpPr>
          <a:spLocks noChangeArrowheads="1"/>
        </xdr:cNvSpPr>
      </xdr:nvSpPr>
      <xdr:spPr bwMode="auto">
        <a:xfrm>
          <a:off x="0" y="0"/>
          <a:ext cx="597217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619125</xdr:colOff>
      <xdr:row>7</xdr:row>
      <xdr:rowOff>400050</xdr:rowOff>
    </xdr:to>
    <xdr:sp macro="" textlink="">
      <xdr:nvSpPr>
        <xdr:cNvPr id="56" name="AutoShape 2">
          <a:extLst>
            <a:ext uri="{FF2B5EF4-FFF2-40B4-BE49-F238E27FC236}">
              <a16:creationId xmlns:a16="http://schemas.microsoft.com/office/drawing/2014/main" id="{EA341E40-395F-4B3B-9D42-FC15DD64D8E8}"/>
            </a:ext>
          </a:extLst>
        </xdr:cNvPr>
        <xdr:cNvSpPr>
          <a:spLocks noChangeArrowheads="1"/>
        </xdr:cNvSpPr>
      </xdr:nvSpPr>
      <xdr:spPr bwMode="auto">
        <a:xfrm>
          <a:off x="0" y="0"/>
          <a:ext cx="597217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368300</xdr:colOff>
      <xdr:row>7</xdr:row>
      <xdr:rowOff>412750</xdr:rowOff>
    </xdr:to>
    <xdr:sp macro="" textlink="">
      <xdr:nvSpPr>
        <xdr:cNvPr id="57" name="AutoShape 6">
          <a:extLst>
            <a:ext uri="{FF2B5EF4-FFF2-40B4-BE49-F238E27FC236}">
              <a16:creationId xmlns:a16="http://schemas.microsoft.com/office/drawing/2014/main" id="{DA6678B3-D6F8-46F6-8596-7605A82C7B95}"/>
            </a:ext>
          </a:extLst>
        </xdr:cNvPr>
        <xdr:cNvSpPr>
          <a:spLocks noChangeArrowheads="1"/>
        </xdr:cNvSpPr>
      </xdr:nvSpPr>
      <xdr:spPr bwMode="auto">
        <a:xfrm>
          <a:off x="0" y="0"/>
          <a:ext cx="5721350" cy="6613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368300</xdr:colOff>
      <xdr:row>7</xdr:row>
      <xdr:rowOff>412750</xdr:rowOff>
    </xdr:to>
    <xdr:sp macro="" textlink="">
      <xdr:nvSpPr>
        <xdr:cNvPr id="58" name="AutoShape 4">
          <a:extLst>
            <a:ext uri="{FF2B5EF4-FFF2-40B4-BE49-F238E27FC236}">
              <a16:creationId xmlns:a16="http://schemas.microsoft.com/office/drawing/2014/main" id="{980D53F2-8899-443E-8A32-BBD9982092C6}"/>
            </a:ext>
          </a:extLst>
        </xdr:cNvPr>
        <xdr:cNvSpPr>
          <a:spLocks noChangeArrowheads="1"/>
        </xdr:cNvSpPr>
      </xdr:nvSpPr>
      <xdr:spPr bwMode="auto">
        <a:xfrm>
          <a:off x="0" y="0"/>
          <a:ext cx="5721350" cy="6613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368300</xdr:colOff>
      <xdr:row>7</xdr:row>
      <xdr:rowOff>412750</xdr:rowOff>
    </xdr:to>
    <xdr:sp macro="" textlink="">
      <xdr:nvSpPr>
        <xdr:cNvPr id="59" name="AutoShape 2">
          <a:extLst>
            <a:ext uri="{FF2B5EF4-FFF2-40B4-BE49-F238E27FC236}">
              <a16:creationId xmlns:a16="http://schemas.microsoft.com/office/drawing/2014/main" id="{4ABB1EA2-CC7E-4503-843C-45639A6D4FA0}"/>
            </a:ext>
          </a:extLst>
        </xdr:cNvPr>
        <xdr:cNvSpPr>
          <a:spLocks noChangeArrowheads="1"/>
        </xdr:cNvSpPr>
      </xdr:nvSpPr>
      <xdr:spPr bwMode="auto">
        <a:xfrm>
          <a:off x="0" y="0"/>
          <a:ext cx="5721350" cy="6613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619125</xdr:colOff>
      <xdr:row>7</xdr:row>
      <xdr:rowOff>400050</xdr:rowOff>
    </xdr:to>
    <xdr:sp macro="" textlink="">
      <xdr:nvSpPr>
        <xdr:cNvPr id="60" name="AutoShape 6">
          <a:extLst>
            <a:ext uri="{FF2B5EF4-FFF2-40B4-BE49-F238E27FC236}">
              <a16:creationId xmlns:a16="http://schemas.microsoft.com/office/drawing/2014/main" id="{019FB437-C6A4-4064-92CF-0A655982AA17}"/>
            </a:ext>
          </a:extLst>
        </xdr:cNvPr>
        <xdr:cNvSpPr>
          <a:spLocks noChangeArrowheads="1"/>
        </xdr:cNvSpPr>
      </xdr:nvSpPr>
      <xdr:spPr bwMode="auto">
        <a:xfrm>
          <a:off x="0" y="0"/>
          <a:ext cx="597217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619125</xdr:colOff>
      <xdr:row>7</xdr:row>
      <xdr:rowOff>400050</xdr:rowOff>
    </xdr:to>
    <xdr:sp macro="" textlink="">
      <xdr:nvSpPr>
        <xdr:cNvPr id="61" name="AutoShape 4">
          <a:extLst>
            <a:ext uri="{FF2B5EF4-FFF2-40B4-BE49-F238E27FC236}">
              <a16:creationId xmlns:a16="http://schemas.microsoft.com/office/drawing/2014/main" id="{F559B68B-A675-4751-B6FA-D7864BD25A6E}"/>
            </a:ext>
          </a:extLst>
        </xdr:cNvPr>
        <xdr:cNvSpPr>
          <a:spLocks noChangeArrowheads="1"/>
        </xdr:cNvSpPr>
      </xdr:nvSpPr>
      <xdr:spPr bwMode="auto">
        <a:xfrm>
          <a:off x="0" y="0"/>
          <a:ext cx="5972175" cy="6600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619125</xdr:colOff>
      <xdr:row>7</xdr:row>
      <xdr:rowOff>400050</xdr:rowOff>
    </xdr:to>
    <xdr:sp macro="" textlink="">
      <xdr:nvSpPr>
        <xdr:cNvPr id="62" name="AutoShape 2">
          <a:extLst>
            <a:ext uri="{FF2B5EF4-FFF2-40B4-BE49-F238E27FC236}">
              <a16:creationId xmlns:a16="http://schemas.microsoft.com/office/drawing/2014/main" id="{B5AEB038-E934-471D-A049-C909D9912C69}"/>
            </a:ext>
          </a:extLst>
        </xdr:cNvPr>
        <xdr:cNvSpPr>
          <a:spLocks noChangeArrowheads="1"/>
        </xdr:cNvSpPr>
      </xdr:nvSpPr>
      <xdr:spPr bwMode="auto">
        <a:xfrm>
          <a:off x="0" y="0"/>
          <a:ext cx="5972175" cy="660082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12</xdr:col>
      <xdr:colOff>3046277</xdr:colOff>
      <xdr:row>45</xdr:row>
      <xdr:rowOff>64358</xdr:rowOff>
    </xdr:from>
    <xdr:to>
      <xdr:col>13</xdr:col>
      <xdr:colOff>15968</xdr:colOff>
      <xdr:row>45</xdr:row>
      <xdr:rowOff>864716</xdr:rowOff>
    </xdr:to>
    <xdr:pic>
      <xdr:nvPicPr>
        <xdr:cNvPr id="63" name="Gráfico 62" descr="Cohete">
          <a:extLst>
            <a:ext uri="{FF2B5EF4-FFF2-40B4-BE49-F238E27FC236}">
              <a16:creationId xmlns:a16="http://schemas.microsoft.com/office/drawing/2014/main" id="{C81066DD-BDE0-4C2E-B3DE-1E5908B937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9552696" y="59672838"/>
          <a:ext cx="934151" cy="800358"/>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18805</xdr:colOff>
      <xdr:row>0</xdr:row>
      <xdr:rowOff>904875</xdr:rowOff>
    </xdr:to>
    <xdr:pic>
      <xdr:nvPicPr>
        <xdr:cNvPr id="2" name="Imagen 1">
          <a:extLst>
            <a:ext uri="{FF2B5EF4-FFF2-40B4-BE49-F238E27FC236}">
              <a16:creationId xmlns:a16="http://schemas.microsoft.com/office/drawing/2014/main" id="{5BED2097-51EC-49DA-AF08-D6D8AA274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733305" cy="904875"/>
        </a:xfrm>
        <a:prstGeom prst="rect">
          <a:avLst/>
        </a:prstGeom>
      </xdr:spPr>
    </xdr:pic>
    <xdr:clientData/>
  </xdr:twoCellAnchor>
  <xdr:twoCellAnchor editAs="oneCell">
    <xdr:from>
      <xdr:col>12</xdr:col>
      <xdr:colOff>3716920</xdr:colOff>
      <xdr:row>37</xdr:row>
      <xdr:rowOff>53253</xdr:rowOff>
    </xdr:from>
    <xdr:to>
      <xdr:col>12</xdr:col>
      <xdr:colOff>4445227</xdr:colOff>
      <xdr:row>37</xdr:row>
      <xdr:rowOff>1057276</xdr:rowOff>
    </xdr:to>
    <xdr:pic>
      <xdr:nvPicPr>
        <xdr:cNvPr id="3" name="Gráfico 2" descr="Cohete">
          <a:extLst>
            <a:ext uri="{FF2B5EF4-FFF2-40B4-BE49-F238E27FC236}">
              <a16:creationId xmlns:a16="http://schemas.microsoft.com/office/drawing/2014/main" id="{6F50FF5E-B523-4F35-B90D-A9A1BBBEA3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4490170" y="55425253"/>
          <a:ext cx="728307" cy="1004023"/>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431800</xdr:colOff>
      <xdr:row>0</xdr:row>
      <xdr:rowOff>1</xdr:rowOff>
    </xdr:from>
    <xdr:to>
      <xdr:col>1</xdr:col>
      <xdr:colOff>635000</xdr:colOff>
      <xdr:row>0</xdr:row>
      <xdr:rowOff>984250</xdr:rowOff>
    </xdr:to>
    <xdr:pic>
      <xdr:nvPicPr>
        <xdr:cNvPr id="2" name="Imagen 1">
          <a:extLst>
            <a:ext uri="{FF2B5EF4-FFF2-40B4-BE49-F238E27FC236}">
              <a16:creationId xmlns:a16="http://schemas.microsoft.com/office/drawing/2014/main" id="{2FE4E26C-733D-4FF8-8071-3DD395B010D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431800" y="1"/>
          <a:ext cx="1917700" cy="984249"/>
        </a:xfrm>
        <a:prstGeom prst="rect">
          <a:avLst/>
        </a:prstGeom>
      </xdr:spPr>
    </xdr:pic>
    <xdr:clientData/>
  </xdr:twoCellAnchor>
  <xdr:twoCellAnchor editAs="oneCell">
    <xdr:from>
      <xdr:col>12</xdr:col>
      <xdr:colOff>2977145</xdr:colOff>
      <xdr:row>23</xdr:row>
      <xdr:rowOff>53253</xdr:rowOff>
    </xdr:from>
    <xdr:to>
      <xdr:col>12</xdr:col>
      <xdr:colOff>3695927</xdr:colOff>
      <xdr:row>23</xdr:row>
      <xdr:rowOff>936625</xdr:rowOff>
    </xdr:to>
    <xdr:pic>
      <xdr:nvPicPr>
        <xdr:cNvPr id="3" name="Gráfico 2" descr="Cohete">
          <a:extLst>
            <a:ext uri="{FF2B5EF4-FFF2-40B4-BE49-F238E27FC236}">
              <a16:creationId xmlns:a16="http://schemas.microsoft.com/office/drawing/2014/main" id="{17B4A049-B1C4-4A50-AFDE-900F57F9D4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00068645" y="30374503"/>
          <a:ext cx="718782" cy="883372"/>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172139</xdr:colOff>
      <xdr:row>0</xdr:row>
      <xdr:rowOff>97335</xdr:rowOff>
    </xdr:from>
    <xdr:to>
      <xdr:col>0</xdr:col>
      <xdr:colOff>1625625</xdr:colOff>
      <xdr:row>0</xdr:row>
      <xdr:rowOff>838200</xdr:rowOff>
    </xdr:to>
    <xdr:pic>
      <xdr:nvPicPr>
        <xdr:cNvPr id="2" name="Imagen 1">
          <a:extLst>
            <a:ext uri="{FF2B5EF4-FFF2-40B4-BE49-F238E27FC236}">
              <a16:creationId xmlns:a16="http://schemas.microsoft.com/office/drawing/2014/main" id="{8B653617-3AC8-40FA-BF3A-6A80F59C84E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2139" y="97335"/>
          <a:ext cx="1453486" cy="740865"/>
        </a:xfrm>
        <a:prstGeom prst="rect">
          <a:avLst/>
        </a:prstGeom>
      </xdr:spPr>
    </xdr:pic>
    <xdr:clientData/>
  </xdr:twoCellAnchor>
  <xdr:twoCellAnchor editAs="oneCell">
    <xdr:from>
      <xdr:col>12</xdr:col>
      <xdr:colOff>3291572</xdr:colOff>
      <xdr:row>19</xdr:row>
      <xdr:rowOff>55145</xdr:rowOff>
    </xdr:from>
    <xdr:to>
      <xdr:col>12</xdr:col>
      <xdr:colOff>4022797</xdr:colOff>
      <xdr:row>19</xdr:row>
      <xdr:rowOff>1238735</xdr:rowOff>
    </xdr:to>
    <xdr:pic>
      <xdr:nvPicPr>
        <xdr:cNvPr id="3" name="Gráfico 2" descr="Cohete">
          <a:extLst>
            <a:ext uri="{FF2B5EF4-FFF2-40B4-BE49-F238E27FC236}">
              <a16:creationId xmlns:a16="http://schemas.microsoft.com/office/drawing/2014/main" id="{AF7A456E-B956-4A36-8199-223AE4DA74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8030159" y="19850580"/>
          <a:ext cx="731225" cy="11835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70120</xdr:colOff>
      <xdr:row>0</xdr:row>
      <xdr:rowOff>24962</xdr:rowOff>
    </xdr:from>
    <xdr:to>
      <xdr:col>1</xdr:col>
      <xdr:colOff>117035</xdr:colOff>
      <xdr:row>1</xdr:row>
      <xdr:rowOff>130298</xdr:rowOff>
    </xdr:to>
    <xdr:pic>
      <xdr:nvPicPr>
        <xdr:cNvPr id="2" name="Imagen 1">
          <a:extLst>
            <a:ext uri="{FF2B5EF4-FFF2-40B4-BE49-F238E27FC236}">
              <a16:creationId xmlns:a16="http://schemas.microsoft.com/office/drawing/2014/main" id="{8A7C345D-390C-44D9-9D35-8366952E2B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120" y="24962"/>
          <a:ext cx="1662990" cy="305361"/>
        </a:xfrm>
        <a:prstGeom prst="rect">
          <a:avLst/>
        </a:prstGeom>
      </xdr:spPr>
    </xdr:pic>
    <xdr:clientData/>
  </xdr:twoCellAnchor>
  <xdr:twoCellAnchor editAs="oneCell">
    <xdr:from>
      <xdr:col>13</xdr:col>
      <xdr:colOff>2287907</xdr:colOff>
      <xdr:row>28</xdr:row>
      <xdr:rowOff>43609</xdr:rowOff>
    </xdr:from>
    <xdr:to>
      <xdr:col>13</xdr:col>
      <xdr:colOff>2645834</xdr:colOff>
      <xdr:row>28</xdr:row>
      <xdr:rowOff>470957</xdr:rowOff>
    </xdr:to>
    <xdr:pic>
      <xdr:nvPicPr>
        <xdr:cNvPr id="3" name="Gráfico 2" descr="Cohete">
          <a:extLst>
            <a:ext uri="{FF2B5EF4-FFF2-40B4-BE49-F238E27FC236}">
              <a16:creationId xmlns:a16="http://schemas.microsoft.com/office/drawing/2014/main" id="{A91B8795-1780-43F9-A3B4-59690DD168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0372990" y="27031109"/>
          <a:ext cx="357927" cy="427348"/>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19050</xdr:colOff>
      <xdr:row>0</xdr:row>
      <xdr:rowOff>444501</xdr:rowOff>
    </xdr:from>
    <xdr:to>
      <xdr:col>1</xdr:col>
      <xdr:colOff>2438963</xdr:colOff>
      <xdr:row>0</xdr:row>
      <xdr:rowOff>1190625</xdr:rowOff>
    </xdr:to>
    <xdr:pic>
      <xdr:nvPicPr>
        <xdr:cNvPr id="2" name="Imagen 1">
          <a:extLst>
            <a:ext uri="{FF2B5EF4-FFF2-40B4-BE49-F238E27FC236}">
              <a16:creationId xmlns:a16="http://schemas.microsoft.com/office/drawing/2014/main" id="{3F22E3C9-7157-4E68-A6E6-A59A3BB417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510" b="2"/>
        <a:stretch>
          <a:fillRect/>
        </a:stretch>
      </xdr:blipFill>
      <xdr:spPr bwMode="auto">
        <a:xfrm>
          <a:off x="2765425" y="444501"/>
          <a:ext cx="2419913" cy="746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2845383</xdr:colOff>
      <xdr:row>17</xdr:row>
      <xdr:rowOff>422346</xdr:rowOff>
    </xdr:from>
    <xdr:to>
      <xdr:col>13</xdr:col>
      <xdr:colOff>3569721</xdr:colOff>
      <xdr:row>18</xdr:row>
      <xdr:rowOff>805655</xdr:rowOff>
    </xdr:to>
    <xdr:pic>
      <xdr:nvPicPr>
        <xdr:cNvPr id="3" name="Gráfico 2" descr="Cohete">
          <a:extLst>
            <a:ext uri="{FF2B5EF4-FFF2-40B4-BE49-F238E27FC236}">
              <a16:creationId xmlns:a16="http://schemas.microsoft.com/office/drawing/2014/main" id="{481802AB-2D7D-4730-B378-2B344AD12A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129446" y="24401534"/>
          <a:ext cx="724338" cy="835747"/>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79373</xdr:colOff>
      <xdr:row>0</xdr:row>
      <xdr:rowOff>79376</xdr:rowOff>
    </xdr:from>
    <xdr:to>
      <xdr:col>1</xdr:col>
      <xdr:colOff>714374</xdr:colOff>
      <xdr:row>0</xdr:row>
      <xdr:rowOff>809625</xdr:rowOff>
    </xdr:to>
    <xdr:pic>
      <xdr:nvPicPr>
        <xdr:cNvPr id="2" name="Imagen 1">
          <a:extLst>
            <a:ext uri="{FF2B5EF4-FFF2-40B4-BE49-F238E27FC236}">
              <a16:creationId xmlns:a16="http://schemas.microsoft.com/office/drawing/2014/main" id="{88C033EC-A997-4920-B4F7-F59890C869D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79373" y="79376"/>
          <a:ext cx="2349501" cy="730249"/>
        </a:xfrm>
        <a:prstGeom prst="rect">
          <a:avLst/>
        </a:prstGeom>
      </xdr:spPr>
    </xdr:pic>
    <xdr:clientData/>
  </xdr:twoCellAnchor>
  <xdr:twoCellAnchor editAs="oneCell">
    <xdr:from>
      <xdr:col>11</xdr:col>
      <xdr:colOff>6174019</xdr:colOff>
      <xdr:row>20</xdr:row>
      <xdr:rowOff>87783</xdr:rowOff>
    </xdr:from>
    <xdr:to>
      <xdr:col>11</xdr:col>
      <xdr:colOff>6901931</xdr:colOff>
      <xdr:row>20</xdr:row>
      <xdr:rowOff>938893</xdr:rowOff>
    </xdr:to>
    <xdr:pic>
      <xdr:nvPicPr>
        <xdr:cNvPr id="3" name="Gráfico 2" descr="Cohete">
          <a:extLst>
            <a:ext uri="{FF2B5EF4-FFF2-40B4-BE49-F238E27FC236}">
              <a16:creationId xmlns:a16="http://schemas.microsoft.com/office/drawing/2014/main" id="{908F8E6D-FE1A-4E28-81AC-7DA172B035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0421948" y="20688997"/>
          <a:ext cx="727912" cy="85111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203200</xdr:colOff>
      <xdr:row>0</xdr:row>
      <xdr:rowOff>984249</xdr:rowOff>
    </xdr:to>
    <xdr:pic>
      <xdr:nvPicPr>
        <xdr:cNvPr id="2" name="Imagen 1">
          <a:extLst>
            <a:ext uri="{FF2B5EF4-FFF2-40B4-BE49-F238E27FC236}">
              <a16:creationId xmlns:a16="http://schemas.microsoft.com/office/drawing/2014/main" id="{925D5F14-065C-43F1-820D-8560CD324B1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0" y="0"/>
          <a:ext cx="1917700" cy="984249"/>
        </a:xfrm>
        <a:prstGeom prst="rect">
          <a:avLst/>
        </a:prstGeom>
      </xdr:spPr>
    </xdr:pic>
    <xdr:clientData/>
  </xdr:twoCellAnchor>
  <xdr:twoCellAnchor editAs="oneCell">
    <xdr:from>
      <xdr:col>12</xdr:col>
      <xdr:colOff>3764545</xdr:colOff>
      <xdr:row>17</xdr:row>
      <xdr:rowOff>53253</xdr:rowOff>
    </xdr:from>
    <xdr:to>
      <xdr:col>12</xdr:col>
      <xdr:colOff>4486502</xdr:colOff>
      <xdr:row>17</xdr:row>
      <xdr:rowOff>889000</xdr:rowOff>
    </xdr:to>
    <xdr:pic>
      <xdr:nvPicPr>
        <xdr:cNvPr id="3" name="Gráfico 2" descr="Cohete">
          <a:extLst>
            <a:ext uri="{FF2B5EF4-FFF2-40B4-BE49-F238E27FC236}">
              <a16:creationId xmlns:a16="http://schemas.microsoft.com/office/drawing/2014/main" id="{39A3707A-569E-4907-B9E3-85FF362089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03110295" y="16150503"/>
          <a:ext cx="721957" cy="835747"/>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521660</xdr:colOff>
      <xdr:row>0</xdr:row>
      <xdr:rowOff>53162</xdr:rowOff>
    </xdr:from>
    <xdr:to>
      <xdr:col>1</xdr:col>
      <xdr:colOff>792276</xdr:colOff>
      <xdr:row>4</xdr:row>
      <xdr:rowOff>357372</xdr:rowOff>
    </xdr:to>
    <xdr:pic>
      <xdr:nvPicPr>
        <xdr:cNvPr id="2" name="Imagen 1">
          <a:extLst>
            <a:ext uri="{FF2B5EF4-FFF2-40B4-BE49-F238E27FC236}">
              <a16:creationId xmlns:a16="http://schemas.microsoft.com/office/drawing/2014/main" id="{A9D16F87-EEDD-40A5-9769-3BFE92C31DC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521660" y="0"/>
          <a:ext cx="1981941" cy="1005072"/>
        </a:xfrm>
        <a:prstGeom prst="rect">
          <a:avLst/>
        </a:prstGeom>
      </xdr:spPr>
    </xdr:pic>
    <xdr:clientData/>
  </xdr:twoCellAnchor>
  <xdr:twoCellAnchor editAs="oneCell">
    <xdr:from>
      <xdr:col>13</xdr:col>
      <xdr:colOff>3926572</xdr:colOff>
      <xdr:row>13</xdr:row>
      <xdr:rowOff>276015</xdr:rowOff>
    </xdr:from>
    <xdr:to>
      <xdr:col>13</xdr:col>
      <xdr:colOff>4660834</xdr:colOff>
      <xdr:row>13</xdr:row>
      <xdr:rowOff>1286913</xdr:rowOff>
    </xdr:to>
    <xdr:pic>
      <xdr:nvPicPr>
        <xdr:cNvPr id="3" name="Gráfico 2" descr="Cohete">
          <a:extLst>
            <a:ext uri="{FF2B5EF4-FFF2-40B4-BE49-F238E27FC236}">
              <a16:creationId xmlns:a16="http://schemas.microsoft.com/office/drawing/2014/main" id="{B3F72453-2B41-4E11-A047-90E9C7226E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9080447" y="14992140"/>
          <a:ext cx="734262" cy="10108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503464</xdr:colOff>
      <xdr:row>0</xdr:row>
      <xdr:rowOff>435429</xdr:rowOff>
    </xdr:from>
    <xdr:to>
      <xdr:col>1</xdr:col>
      <xdr:colOff>1943339</xdr:colOff>
      <xdr:row>0</xdr:row>
      <xdr:rowOff>1219259</xdr:rowOff>
    </xdr:to>
    <xdr:pic>
      <xdr:nvPicPr>
        <xdr:cNvPr id="2" name="Imagen 1">
          <a:extLst>
            <a:ext uri="{FF2B5EF4-FFF2-40B4-BE49-F238E27FC236}">
              <a16:creationId xmlns:a16="http://schemas.microsoft.com/office/drawing/2014/main" id="{FD71FF38-E449-4A40-A9D6-80F5556B63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3464" y="435429"/>
          <a:ext cx="2887675" cy="783830"/>
        </a:xfrm>
        <a:prstGeom prst="rect">
          <a:avLst/>
        </a:prstGeom>
      </xdr:spPr>
    </xdr:pic>
    <xdr:clientData/>
  </xdr:twoCellAnchor>
  <xdr:twoCellAnchor editAs="oneCell">
    <xdr:from>
      <xdr:col>12</xdr:col>
      <xdr:colOff>2621545</xdr:colOff>
      <xdr:row>20</xdr:row>
      <xdr:rowOff>1697902</xdr:rowOff>
    </xdr:from>
    <xdr:to>
      <xdr:col>13</xdr:col>
      <xdr:colOff>3402</xdr:colOff>
      <xdr:row>21</xdr:row>
      <xdr:rowOff>862012</xdr:rowOff>
    </xdr:to>
    <xdr:pic>
      <xdr:nvPicPr>
        <xdr:cNvPr id="3" name="Gráfico 2" descr="Cohete">
          <a:extLst>
            <a:ext uri="{FF2B5EF4-FFF2-40B4-BE49-F238E27FC236}">
              <a16:creationId xmlns:a16="http://schemas.microsoft.com/office/drawing/2014/main" id="{A93BA764-3E98-4139-A875-CB832F7223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1601358" y="36737996"/>
          <a:ext cx="739419" cy="8786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437186</xdr:colOff>
      <xdr:row>0</xdr:row>
      <xdr:rowOff>167272</xdr:rowOff>
    </xdr:from>
    <xdr:to>
      <xdr:col>0</xdr:col>
      <xdr:colOff>2156368</xdr:colOff>
      <xdr:row>1</xdr:row>
      <xdr:rowOff>683688</xdr:rowOff>
    </xdr:to>
    <xdr:pic>
      <xdr:nvPicPr>
        <xdr:cNvPr id="2" name="Imagen 1">
          <a:extLst>
            <a:ext uri="{FF2B5EF4-FFF2-40B4-BE49-F238E27FC236}">
              <a16:creationId xmlns:a16="http://schemas.microsoft.com/office/drawing/2014/main" id="{645476ED-F2D7-4600-9DD9-43538599ED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7186" y="167272"/>
          <a:ext cx="1719182" cy="745016"/>
        </a:xfrm>
        <a:prstGeom prst="rect">
          <a:avLst/>
        </a:prstGeom>
      </xdr:spPr>
    </xdr:pic>
    <xdr:clientData/>
  </xdr:twoCellAnchor>
  <xdr:twoCellAnchor editAs="oneCell">
    <xdr:from>
      <xdr:col>12</xdr:col>
      <xdr:colOff>3181139</xdr:colOff>
      <xdr:row>18</xdr:row>
      <xdr:rowOff>66746</xdr:rowOff>
    </xdr:from>
    <xdr:to>
      <xdr:col>12</xdr:col>
      <xdr:colOff>3922940</xdr:colOff>
      <xdr:row>18</xdr:row>
      <xdr:rowOff>942975</xdr:rowOff>
    </xdr:to>
    <xdr:pic>
      <xdr:nvPicPr>
        <xdr:cNvPr id="3" name="Gráfico 2" descr="Cohete">
          <a:extLst>
            <a:ext uri="{FF2B5EF4-FFF2-40B4-BE49-F238E27FC236}">
              <a16:creationId xmlns:a16="http://schemas.microsoft.com/office/drawing/2014/main" id="{0FC6A97A-2A2F-4424-B6EA-C4C2F2CB04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0474710" y="27335460"/>
          <a:ext cx="741801" cy="8762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357188</xdr:colOff>
      <xdr:row>0</xdr:row>
      <xdr:rowOff>404813</xdr:rowOff>
    </xdr:from>
    <xdr:to>
      <xdr:col>2</xdr:col>
      <xdr:colOff>354396</xdr:colOff>
      <xdr:row>0</xdr:row>
      <xdr:rowOff>1188643</xdr:rowOff>
    </xdr:to>
    <xdr:pic>
      <xdr:nvPicPr>
        <xdr:cNvPr id="2" name="Imagen 1">
          <a:extLst>
            <a:ext uri="{FF2B5EF4-FFF2-40B4-BE49-F238E27FC236}">
              <a16:creationId xmlns:a16="http://schemas.microsoft.com/office/drawing/2014/main" id="{0F6C2889-34AC-4F7D-941F-765E41608B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88" y="404813"/>
          <a:ext cx="2873758" cy="783830"/>
        </a:xfrm>
        <a:prstGeom prst="rect">
          <a:avLst/>
        </a:prstGeom>
      </xdr:spPr>
    </xdr:pic>
    <xdr:clientData/>
  </xdr:twoCellAnchor>
  <xdr:twoCellAnchor editAs="oneCell">
    <xdr:from>
      <xdr:col>12</xdr:col>
      <xdr:colOff>3607043</xdr:colOff>
      <xdr:row>10</xdr:row>
      <xdr:rowOff>53139</xdr:rowOff>
    </xdr:from>
    <xdr:to>
      <xdr:col>12</xdr:col>
      <xdr:colOff>4350204</xdr:colOff>
      <xdr:row>10</xdr:row>
      <xdr:rowOff>932089</xdr:rowOff>
    </xdr:to>
    <xdr:pic>
      <xdr:nvPicPr>
        <xdr:cNvPr id="3" name="Gráfico 2" descr="Cohete">
          <a:extLst>
            <a:ext uri="{FF2B5EF4-FFF2-40B4-BE49-F238E27FC236}">
              <a16:creationId xmlns:a16="http://schemas.microsoft.com/office/drawing/2014/main" id="{D06382FA-17D7-4553-A7DA-5BD5E64286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0059329" y="9931925"/>
          <a:ext cx="743161" cy="878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iancolombia.sharepoint.com/EVARGASM/14.SEGUIMIENTO%20SGFT/J.GESTION%20VARIABLES%20ESTAD&#205;STICAS/6.2020/4.ABRIL%20DE%202020/3.SEGUIMIENTO%20ENERO%20ABRIL%20DE%2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EVARGASM/14.SEGUIMIENTO%20SGFT/J.GESTION%20VARIABLES%20ESTAD&#205;STICAS/6.2020/4.ABRIL%20DE%202020/2.SEGUIMIENTO%20ENERO%20MARZO%20DE%20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EVARGASM/14.SEGUIMIENTO%20SGFT/J.GESTION%20VARIABLES%20ESTAD&#205;STICAS/6.2020/4.ABRIL%20DE%202020/3.SEGUIMIENTO%20ENERO%20ABRIL%20DE%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EVARGASM\14.SEGUIMIENTO%20SGFT\J.GESTION%20VARIABLES%20ESTAD&#205;STICAS\6.2020\4.ABRIL%20DE%202020\3.SEGUIMIENTO%20ENERO%20ABRIL%20DE%20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iancolombia.sharepoint.com/EVARGASM/14.SEGUIMIENTO%20SGFT/J.GESTION%20VARIABLES%20ESTAD&#205;STICAS/6.2020/4.ABRIL%20DE%202020/2.SEGUIMIENTO%20ENERO%20MARZO%20DE%2020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VARGASM\14.SEGUIMIENTO%20SGFT\J.GESTION%20VARIABLES%20ESTAD&#205;STICAS\6.2020\4.ABRIL%20DE%202020\2.SEGUIMIENTO%20ENERO%20MARZO%20DE%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ION ENE-ABR DE 2020"/>
      <sheetName val="GESTION POR CONCEPTO ENE-ABR"/>
      <sheetName val="RESULTADO VAR EST ENE ABR 2020"/>
      <sheetName val="CUMPL METAS MENSUAL"/>
      <sheetName val="EVACUACION DE EXPEDIENTES ENERO"/>
      <sheetName val=" RECLASIFICADOS"/>
    </sheetNames>
    <sheetDataSet>
      <sheetData sheetId="0"/>
      <sheetData sheetId="1" refreshError="1"/>
      <sheetData sheetId="2" refreshError="1"/>
      <sheetData sheetId="3" refreshError="1"/>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ION ENE-MZO DE 2020"/>
      <sheetName val="Hoja1"/>
      <sheetName val="GESTION POR CONCEPTO ENE-MZO"/>
      <sheetName val="RESULTADO VAR EST ENE MZO 2020"/>
      <sheetName val="CUMPL METAS MENSUAL"/>
      <sheetName val="EVACUACION DE EXPEDIENTES ENERO"/>
      <sheetName val=" RECLASIFICADOS"/>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ION ENE-ABR DE 2020"/>
      <sheetName val="GESTION POR CONCEPTO ENE-ABR"/>
      <sheetName val="RESULTADO VAR EST ENE ABR 2020"/>
      <sheetName val="CUMPL METAS MENSUAL"/>
      <sheetName val="EVACUACION DE EXPEDIENTES ENERO"/>
      <sheetName val=" RECLASIFICADOS"/>
    </sheetNames>
    <sheetDataSet>
      <sheetData sheetId="0"/>
      <sheetData sheetId="1" refreshError="1"/>
      <sheetData sheetId="2" refreshError="1"/>
      <sheetData sheetId="3" refreshError="1"/>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ION ENE-ABR DE 2020"/>
      <sheetName val="GESTION POR CONCEPTO ENE-ABR"/>
      <sheetName val="RESULTADO VAR EST ENE ABR 2020"/>
      <sheetName val="CUMPL METAS MENSUAL"/>
      <sheetName val="EVACUACION DE EXPEDIENTES ENERO"/>
      <sheetName val=" RECLASIFICADOS"/>
    </sheetNames>
    <sheetDataSet>
      <sheetData sheetId="0"/>
      <sheetData sheetId="1" refreshError="1"/>
      <sheetData sheetId="2" refreshError="1"/>
      <sheetData sheetId="3" refreshError="1"/>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ION ENE-MZO DE 2020"/>
      <sheetName val="Hoja1"/>
      <sheetName val="GESTION POR CONCEPTO ENE-MZO"/>
      <sheetName val="RESULTADO VAR EST ENE MZO 2020"/>
      <sheetName val="CUMPL METAS MENSUAL"/>
      <sheetName val="EVACUACION DE EXPEDIENTES ENERO"/>
      <sheetName val=" RECLASIFICADOS"/>
    </sheetNames>
    <sheetDataSet>
      <sheetData sheetId="0"/>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ION ENE-MZO DE 2020"/>
      <sheetName val="Hoja1"/>
      <sheetName val="GESTION POR CONCEPTO ENE-MZO"/>
      <sheetName val="RESULTADO VAR EST ENE MZO 2020"/>
      <sheetName val="CUMPL METAS MENSUAL"/>
      <sheetName val="EVACUACION DE EXPEDIENTES ENERO"/>
      <sheetName val=" RECLASIFICADOS"/>
    </sheetNames>
    <sheetDataSet>
      <sheetData sheetId="0"/>
      <sheetData sheetId="1"/>
      <sheetData sheetId="2"/>
      <sheetData sheetId="3"/>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Marcela" id="{E41B5FFE-4F1A-42BD-A204-361ED8EC3DA8}" userId="57178e0c14de7db7" providerId="Windows Live"/>
  <person displayName="Maria Paula Pinzon Velasquez" id="{24F1ED5C-1485-4CBE-9B3E-CDA690659091}" userId="S::mpinzonv@dian.gov.co::00939dd1-6c52-4461-9aa4-172a98599639"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12" dT="2021-12-23T12:49:31.21" personId="{E41B5FFE-4F1A-42BD-A204-361ED8EC3DA8}" id="{270E97F9-58D0-4A6F-874C-A9F85D5C96DD}">
    <text>la DGI ajusto la meta de dic de 10056 a 627, modificando la meta anual de 12877 a 3448 correo 16dic2021</text>
  </threadedComment>
</ThreadedComments>
</file>

<file path=xl/threadedComments/threadedComment2.xml><?xml version="1.0" encoding="utf-8"?>
<ThreadedComments xmlns="http://schemas.microsoft.com/office/spreadsheetml/2018/threadedcomments" xmlns:x="http://schemas.openxmlformats.org/spreadsheetml/2006/main">
  <threadedComment ref="G12" dT="2021-12-25T22:46:23.93" personId="{E41B5FFE-4F1A-42BD-A204-361ED8EC3DA8}" id="{2DD93E23-FF95-49BB-95D6-DE329358B0BA}">
    <text>Correo de 08062021 la DGI cambia de 3486 a 3.893.  Correo 16122021 DGI ajusta meta para diciembre de 3291 a 156, pasa meta anual  de 3893 a 758.</text>
  </threadedComment>
</ThreadedComments>
</file>

<file path=xl/threadedComments/threadedComment3.xml><?xml version="1.0" encoding="utf-8"?>
<ThreadedComments xmlns="http://schemas.microsoft.com/office/spreadsheetml/2018/threadedcomments" xmlns:x="http://schemas.openxmlformats.org/spreadsheetml/2006/main">
  <threadedComment ref="E15" dT="2021-04-28T17:19:18.62" personId="{24F1ED5C-1485-4CBE-9B3E-CDA690659091}" id="{183FF1C5-24F7-4DBE-8414-6205497BFED5}">
    <text xml:space="preserve">Se realiza modificación ya que pertenece a la subdireccion cambiaria y no Aduanera
</text>
  </threadedComment>
</ThreadedComments>
</file>

<file path=xl/threadedComments/threadedComment4.xml><?xml version="1.0" encoding="utf-8"?>
<ThreadedComments xmlns="http://schemas.microsoft.com/office/spreadsheetml/2018/threadedcomments" xmlns:x="http://schemas.openxmlformats.org/spreadsheetml/2006/main">
  <threadedComment ref="G12" dT="2021-12-30T01:14:14.29" personId="{E41B5FFE-4F1A-42BD-A204-361ED8EC3DA8}" id="{0098AA1F-8F71-48B2-8954-219DC7CDB1A0}">
    <text>Correo de 8 de junio de 2021 DGI ajusto de 6497 a 5252. Correo 16 diciembre de 2021 DGI cambio la meta para diciembre de 4363 a 281, pasa la meta anual de 5252 a 1170</text>
  </threadedComment>
</ThreadedComments>
</file>

<file path=xl/threadedComments/threadedComment5.xml><?xml version="1.0" encoding="utf-8"?>
<ThreadedComments xmlns="http://schemas.microsoft.com/office/spreadsheetml/2018/threadedcomments" xmlns:x="http://schemas.openxmlformats.org/spreadsheetml/2006/main">
  <threadedComment ref="G12" dT="2021-12-22T15:36:17.28" personId="{E41B5FFE-4F1A-42BD-A204-361ED8EC3DA8}" id="{C0291068-649A-4BF7-A978-9F369F5466CE}">
    <text>Correo 16122021 DGI modifica meta para diciembre de 560 a 20, reflejandose en la  meta total de 691 a 151</text>
  </threadedComment>
</ThreadedComments>
</file>

<file path=xl/threadedComments/threadedComment6.xml><?xml version="1.0" encoding="utf-8"?>
<ThreadedComments xmlns="http://schemas.microsoft.com/office/spreadsheetml/2018/threadedcomments" xmlns:x="http://schemas.openxmlformats.org/spreadsheetml/2006/main">
  <threadedComment ref="G12" dT="2021-12-27T00:25:32.18" personId="{E41B5FFE-4F1A-42BD-A204-361ED8EC3DA8}" id="{D97702B4-40A3-4BB5-B8E4-4F0D2732A56F}">
    <text>Correo de 8 de junio 2021 DGI modifico meta de 3672 a 3298. Correo 16122021 DGI modifico meta diciembre de 2564 a 152. Afecta la meta anual de 3298 a 886</text>
  </threadedComment>
</ThreadedComments>
</file>

<file path=xl/threadedComments/threadedComment7.xml><?xml version="1.0" encoding="utf-8"?>
<ThreadedComments xmlns="http://schemas.microsoft.com/office/spreadsheetml/2018/threadedcomments" xmlns:x="http://schemas.openxmlformats.org/spreadsheetml/2006/main">
  <threadedComment ref="G12" dT="2021-12-26T21:57:34.16" personId="{E41B5FFE-4F1A-42BD-A204-361ED8EC3DA8}" id="{78549EB5-B516-4CE6-8D98-B0FB0AAABBD0}">
    <text>Correo 8 de  junio 2021 DGI cambia meta anual de 3267 a 3541. Correo 16122021 DGI cambia meta para diciembre de 2972 a 152, modifica  la meta anual de 3541 a 721</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4.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microsoft.com/office/2017/10/relationships/threadedComment" Target="../threadedComments/threadedComment1.xml"/><Relationship Id="rId4" Type="http://schemas.openxmlformats.org/officeDocument/2006/relationships/comments" Target="../comments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9.xml"/><Relationship Id="rId1" Type="http://schemas.openxmlformats.org/officeDocument/2006/relationships/printerSettings" Target="../printerSettings/printerSettings29.bin"/><Relationship Id="rId5" Type="http://schemas.microsoft.com/office/2017/10/relationships/threadedComment" Target="../threadedComments/threadedComment2.xml"/><Relationship Id="rId4" Type="http://schemas.openxmlformats.org/officeDocument/2006/relationships/comments" Target="../comments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1.xml"/><Relationship Id="rId1" Type="http://schemas.openxmlformats.org/officeDocument/2006/relationships/printerSettings" Target="../printerSettings/printerSettings31.bin"/><Relationship Id="rId5" Type="http://schemas.microsoft.com/office/2017/10/relationships/threadedComment" Target="../threadedComments/threadedComment3.xml"/><Relationship Id="rId4" Type="http://schemas.openxmlformats.org/officeDocument/2006/relationships/comments" Target="../comments1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35.xml"/><Relationship Id="rId1" Type="http://schemas.openxmlformats.org/officeDocument/2006/relationships/printerSettings" Target="../printerSettings/printerSettings34.bin"/><Relationship Id="rId5" Type="http://schemas.microsoft.com/office/2017/10/relationships/threadedComment" Target="../threadedComments/threadedComment4.xml"/><Relationship Id="rId4" Type="http://schemas.openxmlformats.org/officeDocument/2006/relationships/comments" Target="../comments11.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9.xml"/><Relationship Id="rId1" Type="http://schemas.openxmlformats.org/officeDocument/2006/relationships/printerSettings" Target="../printerSettings/printerSettings38.bin"/><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41.xml"/><Relationship Id="rId1" Type="http://schemas.openxmlformats.org/officeDocument/2006/relationships/printerSettings" Target="../printerSettings/printerSettings40.bin"/><Relationship Id="rId4" Type="http://schemas.openxmlformats.org/officeDocument/2006/relationships/comments" Target="../comments13.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46.xml"/><Relationship Id="rId1" Type="http://schemas.openxmlformats.org/officeDocument/2006/relationships/printerSettings" Target="../printerSettings/printerSettings45.bin"/><Relationship Id="rId4" Type="http://schemas.openxmlformats.org/officeDocument/2006/relationships/comments" Target="../comments14.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48.xml"/><Relationship Id="rId1" Type="http://schemas.openxmlformats.org/officeDocument/2006/relationships/printerSettings" Target="../printerSettings/printerSettings47.bin"/><Relationship Id="rId5" Type="http://schemas.microsoft.com/office/2017/10/relationships/threadedComment" Target="../threadedComments/threadedComment5.xml"/><Relationship Id="rId4" Type="http://schemas.openxmlformats.org/officeDocument/2006/relationships/comments" Target="../comments15.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49.xml"/><Relationship Id="rId1" Type="http://schemas.openxmlformats.org/officeDocument/2006/relationships/printerSettings" Target="../printerSettings/printerSettings48.bin"/><Relationship Id="rId5" Type="http://schemas.microsoft.com/office/2017/10/relationships/threadedComment" Target="../threadedComments/threadedComment6.xml"/><Relationship Id="rId4" Type="http://schemas.openxmlformats.org/officeDocument/2006/relationships/comments" Target="../comments16.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51.xml"/><Relationship Id="rId1" Type="http://schemas.openxmlformats.org/officeDocument/2006/relationships/printerSettings" Target="../printerSettings/printerSettings50.bin"/><Relationship Id="rId5" Type="http://schemas.microsoft.com/office/2017/10/relationships/threadedComment" Target="../threadedComments/threadedComment7.xml"/><Relationship Id="rId4" Type="http://schemas.openxmlformats.org/officeDocument/2006/relationships/comments" Target="../comments17.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56.xml"/><Relationship Id="rId1" Type="http://schemas.openxmlformats.org/officeDocument/2006/relationships/printerSettings" Target="../printerSettings/printerSettings55.bin"/><Relationship Id="rId4" Type="http://schemas.openxmlformats.org/officeDocument/2006/relationships/comments" Target="../comments18.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F5978-EE62-440C-A349-763A99097947}">
  <dimension ref="B1:H68"/>
  <sheetViews>
    <sheetView showGridLines="0" showRowColHeaders="0" zoomScale="80" zoomScaleNormal="80" workbookViewId="0">
      <pane ySplit="4" topLeftCell="A5" activePane="bottomLeft" state="frozen"/>
      <selection pane="bottomLeft" activeCell="C16" sqref="C16"/>
    </sheetView>
  </sheetViews>
  <sheetFormatPr baseColWidth="10" defaultRowHeight="15"/>
  <cols>
    <col min="1" max="1" width="7.7109375" customWidth="1"/>
    <col min="2" max="2" width="6.7109375" customWidth="1"/>
    <col min="3" max="3" width="134.85546875" customWidth="1"/>
    <col min="4" max="4" width="27.42578125" customWidth="1"/>
    <col min="5" max="5" width="9.5703125" customWidth="1"/>
    <col min="6" max="6" width="8.42578125" customWidth="1"/>
    <col min="7" max="7" width="111.5703125" customWidth="1"/>
    <col min="8" max="8" width="24.85546875" customWidth="1"/>
  </cols>
  <sheetData>
    <row r="1" spans="2:8" s="2" customFormat="1" ht="49.5" customHeight="1">
      <c r="C1" s="2511" t="s">
        <v>0</v>
      </c>
      <c r="D1" s="2511"/>
      <c r="E1" s="2511"/>
      <c r="F1" s="2511"/>
      <c r="G1" s="2511"/>
    </row>
    <row r="2" spans="2:8" s="2" customFormat="1" ht="30" customHeight="1">
      <c r="C2" s="2512" t="s">
        <v>1</v>
      </c>
      <c r="D2" s="2512"/>
      <c r="E2" s="2512"/>
      <c r="F2" s="2512"/>
      <c r="G2" s="2512"/>
    </row>
    <row r="3" spans="2:8" ht="37.5" customHeight="1">
      <c r="B3" s="2082"/>
      <c r="C3" s="2513" t="s">
        <v>2</v>
      </c>
      <c r="D3" s="2513"/>
      <c r="E3" s="2513"/>
      <c r="F3" s="2513"/>
      <c r="G3" s="2513"/>
    </row>
    <row r="4" spans="2:8" s="2" customFormat="1" ht="33" customHeight="1">
      <c r="B4" s="2516" t="s">
        <v>2990</v>
      </c>
      <c r="C4" s="2517"/>
      <c r="D4" s="2517"/>
      <c r="E4" s="2517"/>
      <c r="F4" s="2517"/>
      <c r="G4" s="2517"/>
      <c r="H4" s="2517"/>
    </row>
    <row r="5" spans="2:8" ht="7.5" customHeight="1"/>
    <row r="6" spans="2:8" ht="33.75" customHeight="1">
      <c r="B6" s="2514" t="s">
        <v>3</v>
      </c>
      <c r="C6" s="2515"/>
      <c r="D6" s="2284"/>
      <c r="E6" s="1"/>
      <c r="F6" s="2514" t="s">
        <v>22</v>
      </c>
      <c r="G6" s="2515"/>
      <c r="H6" s="2515"/>
    </row>
    <row r="7" spans="2:8" ht="15.75" customHeight="1" thickBot="1"/>
    <row r="8" spans="2:8" ht="63.75" thickBot="1">
      <c r="B8" s="2290"/>
      <c r="C8" s="2294" t="s">
        <v>4</v>
      </c>
      <c r="D8" s="2292" t="s">
        <v>3154</v>
      </c>
      <c r="F8" s="1023"/>
      <c r="G8" s="2294" t="s">
        <v>3155</v>
      </c>
      <c r="H8" s="2296" t="s">
        <v>3154</v>
      </c>
    </row>
    <row r="9" spans="2:8" s="2" customFormat="1" ht="30" customHeight="1" thickBot="1">
      <c r="B9" s="2291">
        <v>1</v>
      </c>
      <c r="C9" s="2295" t="s">
        <v>23</v>
      </c>
      <c r="D9" s="2293">
        <f>+'Impuestos Barranquilla'!K36</f>
        <v>1.1106760000000002</v>
      </c>
      <c r="F9" s="2297">
        <v>1</v>
      </c>
      <c r="G9" s="2298" t="s">
        <v>16</v>
      </c>
      <c r="H9" s="2293">
        <f>+'DG jurídica'!K13</f>
        <v>1.0738251854980112</v>
      </c>
    </row>
    <row r="10" spans="2:8" s="2" customFormat="1" ht="30" customHeight="1" thickBot="1">
      <c r="B10" s="2291">
        <f>+B9+1</f>
        <v>2</v>
      </c>
      <c r="C10" s="2295" t="s">
        <v>24</v>
      </c>
      <c r="D10" s="2293">
        <f>+'Impuestos Bogotá'!K40</f>
        <v>1.0945212967758942</v>
      </c>
      <c r="F10" s="2297">
        <v>2</v>
      </c>
      <c r="G10" s="2299" t="s">
        <v>17</v>
      </c>
      <c r="H10" s="2293">
        <f>+'DG aduanas'!K26</f>
        <v>1.2642159675770559</v>
      </c>
    </row>
    <row r="11" spans="2:8" s="2" customFormat="1" ht="30" customHeight="1" thickBot="1">
      <c r="B11" s="2291">
        <f t="shared" ref="B11:B14" si="0">+B10+1</f>
        <v>3</v>
      </c>
      <c r="C11" s="2295" t="s">
        <v>25</v>
      </c>
      <c r="D11" s="2293">
        <f>+'Impuestos Cali'!K30</f>
        <v>1.1415556301815142</v>
      </c>
      <c r="F11" s="2297">
        <v>3</v>
      </c>
      <c r="G11" s="2299" t="s">
        <v>18</v>
      </c>
      <c r="H11" s="2293">
        <f>+'DG fiscalización'!K24</f>
        <v>1.1257142857142859</v>
      </c>
    </row>
    <row r="12" spans="2:8" s="2" customFormat="1" ht="30" customHeight="1" thickBot="1">
      <c r="B12" s="2291">
        <f t="shared" si="0"/>
        <v>4</v>
      </c>
      <c r="C12" s="2295" t="s">
        <v>26</v>
      </c>
      <c r="D12" s="2293">
        <f>+'Impuestos Cartagena'!K29</f>
        <v>1.1808004957550409</v>
      </c>
      <c r="F12" s="2297">
        <v>4</v>
      </c>
      <c r="G12" s="2299" t="s">
        <v>351</v>
      </c>
      <c r="H12" s="2293">
        <f>+'DG impuestos'!K25</f>
        <v>1.1379680352257415</v>
      </c>
    </row>
    <row r="13" spans="2:8" s="2" customFormat="1" ht="30" customHeight="1" thickBot="1">
      <c r="B13" s="2291">
        <f t="shared" si="0"/>
        <v>5</v>
      </c>
      <c r="C13" s="2295" t="s">
        <v>27</v>
      </c>
      <c r="D13" s="2293">
        <f>+'Impuestos Cucúta'!K32</f>
        <v>1.1259281098180489</v>
      </c>
      <c r="F13" s="2297">
        <v>5</v>
      </c>
      <c r="G13" s="2299" t="s">
        <v>353</v>
      </c>
      <c r="H13" s="2293">
        <f>+'DG innovación y tecnología'!L28</f>
        <v>1.0056455503599793</v>
      </c>
    </row>
    <row r="14" spans="2:8" s="2" customFormat="1" ht="30" customHeight="1" thickBot="1">
      <c r="B14" s="2291">
        <f t="shared" si="0"/>
        <v>6</v>
      </c>
      <c r="C14" s="2295" t="s">
        <v>28</v>
      </c>
      <c r="D14" s="2293">
        <f>+'Impuestos Medellín'!CQ35</f>
        <v>1.1345232066389654</v>
      </c>
      <c r="F14" s="2297">
        <v>6</v>
      </c>
      <c r="G14" s="2298" t="s">
        <v>352</v>
      </c>
      <c r="H14" s="2293">
        <f>+'DG estrategíca y analítica'!K22</f>
        <v>1</v>
      </c>
    </row>
    <row r="15" spans="2:8" s="2" customFormat="1" ht="30" customHeight="1" thickBot="1">
      <c r="E15" s="2" t="s">
        <v>647</v>
      </c>
      <c r="F15" s="2297">
        <v>7</v>
      </c>
      <c r="G15" s="2298" t="s">
        <v>282</v>
      </c>
      <c r="H15" s="2293">
        <f>+'DG corporativa'!K19</f>
        <v>1.026</v>
      </c>
    </row>
    <row r="16" spans="2:8" s="2" customFormat="1" ht="56.25" customHeight="1" thickBot="1">
      <c r="B16" s="2300"/>
      <c r="C16" s="2294" t="s">
        <v>5</v>
      </c>
      <c r="D16" s="2296" t="s">
        <v>3154</v>
      </c>
      <c r="F16" s="2297">
        <v>8</v>
      </c>
      <c r="G16" s="2298" t="s">
        <v>19</v>
      </c>
      <c r="H16" s="2293">
        <f>+'DG polfa'!K11</f>
        <v>1.7231200000000002</v>
      </c>
    </row>
    <row r="17" spans="2:8" s="2" customFormat="1" ht="30" customHeight="1" thickBot="1">
      <c r="B17" s="2301">
        <v>7</v>
      </c>
      <c r="C17" s="2302" t="s">
        <v>29</v>
      </c>
      <c r="D17" s="2293">
        <f>+'Aduanas Barranquilla'!K48</f>
        <v>1.0557485342172623</v>
      </c>
      <c r="F17" s="2297">
        <v>9</v>
      </c>
      <c r="G17" s="2298" t="s">
        <v>89</v>
      </c>
      <c r="H17" s="2293">
        <f>+'of. comunicaciones instituciona'!K5</f>
        <v>1.05</v>
      </c>
    </row>
    <row r="18" spans="2:8" s="2" customFormat="1" ht="30" customHeight="1" thickBot="1">
      <c r="B18" s="2301">
        <f>+B17+1</f>
        <v>8</v>
      </c>
      <c r="C18" s="2302" t="s">
        <v>30</v>
      </c>
      <c r="D18" s="2293">
        <f>+'Aduanas Bogotá'!K49</f>
        <v>1.0148906271758245</v>
      </c>
      <c r="F18" s="2297">
        <v>10</v>
      </c>
      <c r="G18" s="2298" t="s">
        <v>20</v>
      </c>
      <c r="H18" s="2293">
        <f>+'of. seguridad de la información'!K8</f>
        <v>1.012777</v>
      </c>
    </row>
    <row r="19" spans="2:8" s="2" customFormat="1" ht="30" customHeight="1" thickBot="1">
      <c r="B19" s="2301">
        <f>+B18+1</f>
        <v>9</v>
      </c>
      <c r="C19" s="2302" t="s">
        <v>31</v>
      </c>
      <c r="D19" s="2293">
        <f>+'Aduanas Cali'!K55</f>
        <v>1.1931835413578766</v>
      </c>
      <c r="F19" s="2297">
        <v>11</v>
      </c>
      <c r="G19" s="2298" t="s">
        <v>21</v>
      </c>
      <c r="H19" s="2293">
        <f>+'of control interno'!K12</f>
        <v>1</v>
      </c>
    </row>
    <row r="20" spans="2:8" s="2" customFormat="1" ht="30" customHeight="1" thickBot="1">
      <c r="B20" s="2301">
        <f t="shared" ref="B20:B23" si="1">+B19+1</f>
        <v>10</v>
      </c>
      <c r="C20" s="2302" t="s">
        <v>32</v>
      </c>
      <c r="D20" s="2293">
        <f>+'Aduanas Cartagena'!K53</f>
        <v>1.2098016402971405</v>
      </c>
      <c r="F20" s="2297">
        <v>12</v>
      </c>
      <c r="G20" s="2298" t="s">
        <v>350</v>
      </c>
      <c r="H20" s="2293">
        <f>+'of. tributación internacional'!K17</f>
        <v>1.1797660818713449</v>
      </c>
    </row>
    <row r="21" spans="2:8" s="2" customFormat="1" ht="30" customHeight="1" thickBot="1">
      <c r="B21" s="2301">
        <f t="shared" si="1"/>
        <v>11</v>
      </c>
      <c r="C21" s="2302" t="s">
        <v>33</v>
      </c>
      <c r="D21" s="2293">
        <f>+'Aduanas Cúcuta'!K38</f>
        <v>1.1481048651656001</v>
      </c>
      <c r="F21" s="2297">
        <v>13</v>
      </c>
      <c r="G21" s="2298" t="s">
        <v>2989</v>
      </c>
      <c r="H21" s="2293">
        <f>+'DO grandes contribuyentes'!W27</f>
        <v>1.1961266666666668</v>
      </c>
    </row>
    <row r="22" spans="2:8" s="2" customFormat="1" ht="30" customHeight="1" thickBot="1">
      <c r="B22" s="2301">
        <f t="shared" si="1"/>
        <v>12</v>
      </c>
      <c r="C22" s="2302" t="s">
        <v>2991</v>
      </c>
      <c r="D22" s="2293">
        <f>+'Aduanas Bogotá- Aeropuerto'!K49</f>
        <v>1.3035349857549856</v>
      </c>
    </row>
    <row r="23" spans="2:8" s="2" customFormat="1" ht="30" customHeight="1" thickBot="1">
      <c r="B23" s="2301">
        <f t="shared" si="1"/>
        <v>13</v>
      </c>
      <c r="C23" s="2302" t="s">
        <v>34</v>
      </c>
      <c r="D23" s="2293">
        <f>+'Aduanas Medellín'!K51</f>
        <v>1.2397562968472857</v>
      </c>
    </row>
    <row r="24" spans="2:8" s="2" customFormat="1" ht="24.75" customHeight="1" thickBot="1"/>
    <row r="25" spans="2:8" s="2" customFormat="1" ht="63.75" thickBot="1">
      <c r="B25" s="2290"/>
      <c r="C25" s="2303" t="s">
        <v>6</v>
      </c>
      <c r="D25" s="2292" t="s">
        <v>3154</v>
      </c>
    </row>
    <row r="26" spans="2:8" s="2" customFormat="1" ht="30" customHeight="1" thickBot="1">
      <c r="B26" s="2304">
        <f>+B23+1</f>
        <v>14</v>
      </c>
      <c r="C26" s="2305" t="s">
        <v>35</v>
      </c>
      <c r="D26" s="2293">
        <f>+Arauca!K40</f>
        <v>1.0572030719501002</v>
      </c>
    </row>
    <row r="27" spans="2:8" s="2" customFormat="1" ht="30" customHeight="1" thickBot="1">
      <c r="B27" s="2304">
        <f>+B26+1</f>
        <v>15</v>
      </c>
      <c r="C27" s="2305" t="s">
        <v>36</v>
      </c>
      <c r="D27" s="2293">
        <f>+Armenia!K48</f>
        <v>1.1981645161290324</v>
      </c>
    </row>
    <row r="28" spans="2:8" s="2" customFormat="1" ht="30" customHeight="1" thickBot="1">
      <c r="B28" s="2304">
        <f t="shared" ref="B28:B55" si="2">+B27+1</f>
        <v>16</v>
      </c>
      <c r="C28" s="2305" t="s">
        <v>37</v>
      </c>
      <c r="D28" s="2293">
        <f>+Barranca!K35</f>
        <v>1.109</v>
      </c>
    </row>
    <row r="29" spans="2:8" s="2" customFormat="1" ht="30" customHeight="1" thickBot="1">
      <c r="B29" s="2304">
        <f t="shared" si="2"/>
        <v>17</v>
      </c>
      <c r="C29" s="2305" t="s">
        <v>38</v>
      </c>
      <c r="D29" s="2293">
        <f>+Bucaramanga!K55</f>
        <v>1.0629876233437945</v>
      </c>
    </row>
    <row r="30" spans="2:8" s="2" customFormat="1" ht="30" customHeight="1" thickBot="1">
      <c r="B30" s="2304">
        <f t="shared" si="2"/>
        <v>18</v>
      </c>
      <c r="C30" s="2305" t="s">
        <v>39</v>
      </c>
      <c r="D30" s="2293">
        <f>+Buenaventura!K53</f>
        <v>1.1450961823880195</v>
      </c>
    </row>
    <row r="31" spans="2:8" s="2" customFormat="1" ht="30" customHeight="1" thickBot="1">
      <c r="B31" s="2304">
        <f t="shared" si="2"/>
        <v>19</v>
      </c>
      <c r="C31" s="2305" t="s">
        <v>40</v>
      </c>
      <c r="D31" s="2293">
        <f>+Florencia!K36</f>
        <v>1.2106948591707645</v>
      </c>
    </row>
    <row r="32" spans="2:8" s="2" customFormat="1" ht="30" customHeight="1" thickBot="1">
      <c r="B32" s="2304">
        <f t="shared" si="2"/>
        <v>20</v>
      </c>
      <c r="C32" s="2305" t="s">
        <v>41</v>
      </c>
      <c r="D32" s="2293">
        <f>+Girardot!K34</f>
        <v>1.155</v>
      </c>
    </row>
    <row r="33" spans="2:4" s="2" customFormat="1" ht="30" customHeight="1" thickBot="1">
      <c r="B33" s="2304">
        <f t="shared" si="2"/>
        <v>21</v>
      </c>
      <c r="C33" s="2305" t="s">
        <v>42</v>
      </c>
      <c r="D33" s="2293" t="str">
        <f>+Ibagué!K34</f>
        <v>119.13%</v>
      </c>
    </row>
    <row r="34" spans="2:4" s="2" customFormat="1" ht="30" customHeight="1" thickBot="1">
      <c r="B34" s="2304">
        <f t="shared" si="2"/>
        <v>22</v>
      </c>
      <c r="C34" s="2305" t="s">
        <v>43</v>
      </c>
      <c r="D34" s="2293">
        <f>+Ipiales!K37</f>
        <v>0.97381172885801659</v>
      </c>
    </row>
    <row r="35" spans="2:4" s="2" customFormat="1" ht="30" customHeight="1" thickBot="1">
      <c r="B35" s="2304">
        <f t="shared" si="2"/>
        <v>23</v>
      </c>
      <c r="C35" s="2305" t="s">
        <v>44</v>
      </c>
      <c r="D35" s="2293">
        <f>+Leticia!K31</f>
        <v>1.1474725369452707</v>
      </c>
    </row>
    <row r="36" spans="2:4" s="2" customFormat="1" ht="30" customHeight="1" thickBot="1">
      <c r="B36" s="2304">
        <f t="shared" si="2"/>
        <v>24</v>
      </c>
      <c r="C36" s="2305" t="s">
        <v>45</v>
      </c>
      <c r="D36" s="2293">
        <f>+Maicao!K30</f>
        <v>1.1457894736842105</v>
      </c>
    </row>
    <row r="37" spans="2:4" s="2" customFormat="1" ht="30" customHeight="1" thickBot="1">
      <c r="B37" s="2304">
        <f t="shared" si="2"/>
        <v>25</v>
      </c>
      <c r="C37" s="2305" t="s">
        <v>46</v>
      </c>
      <c r="D37" s="2293">
        <f>+Manizales!K49</f>
        <v>1.035185518005832</v>
      </c>
    </row>
    <row r="38" spans="2:4" s="2" customFormat="1" ht="30" customHeight="1" thickBot="1">
      <c r="B38" s="2304">
        <f t="shared" si="2"/>
        <v>26</v>
      </c>
      <c r="C38" s="2305" t="s">
        <v>7</v>
      </c>
      <c r="D38" s="2293" t="str">
        <f>+Monteria!K37</f>
        <v>118.76%</v>
      </c>
    </row>
    <row r="39" spans="2:4" s="2" customFormat="1" ht="30" customHeight="1" thickBot="1">
      <c r="B39" s="2304">
        <f t="shared" si="2"/>
        <v>27</v>
      </c>
      <c r="C39" s="2305" t="s">
        <v>47</v>
      </c>
      <c r="D39" s="2293">
        <f>+Neiva!K35</f>
        <v>1.1318523789261909</v>
      </c>
    </row>
    <row r="40" spans="2:4" s="2" customFormat="1" ht="30" customHeight="1" thickBot="1">
      <c r="B40" s="2304">
        <f t="shared" si="2"/>
        <v>28</v>
      </c>
      <c r="C40" s="2305" t="s">
        <v>48</v>
      </c>
      <c r="D40" s="2293">
        <f>+Palmira!K38</f>
        <v>1.0087999999999999</v>
      </c>
    </row>
    <row r="41" spans="2:4" s="2" customFormat="1" ht="30" customHeight="1" thickBot="1">
      <c r="B41" s="2304">
        <f t="shared" si="2"/>
        <v>29</v>
      </c>
      <c r="C41" s="2305" t="s">
        <v>49</v>
      </c>
      <c r="D41" s="2293">
        <f>+Pasto!K39</f>
        <v>1.1412634723918498</v>
      </c>
    </row>
    <row r="42" spans="2:4" s="2" customFormat="1" ht="30" customHeight="1" thickBot="1">
      <c r="B42" s="2304">
        <f t="shared" si="2"/>
        <v>30</v>
      </c>
      <c r="C42" s="2305" t="s">
        <v>50</v>
      </c>
      <c r="D42" s="2293">
        <f>+Pereira!K50</f>
        <v>1.100424456081863</v>
      </c>
    </row>
    <row r="43" spans="2:4" s="2" customFormat="1" ht="30" customHeight="1" thickBot="1">
      <c r="B43" s="2304">
        <f t="shared" si="2"/>
        <v>31</v>
      </c>
      <c r="C43" s="2305" t="s">
        <v>51</v>
      </c>
      <c r="D43" s="2293">
        <f>+Popayán!K36</f>
        <v>1.0679000000000001</v>
      </c>
    </row>
    <row r="44" spans="2:4" s="2" customFormat="1" ht="30" customHeight="1" thickBot="1">
      <c r="B44" s="2304">
        <f t="shared" si="2"/>
        <v>32</v>
      </c>
      <c r="C44" s="2305" t="s">
        <v>52</v>
      </c>
      <c r="D44" s="2293">
        <f>+Quibdó!K37</f>
        <v>1.1113085710420849</v>
      </c>
    </row>
    <row r="45" spans="2:4" s="2" customFormat="1" ht="30" customHeight="1" thickBot="1">
      <c r="B45" s="2304">
        <f t="shared" si="2"/>
        <v>33</v>
      </c>
      <c r="C45" s="2305" t="s">
        <v>53</v>
      </c>
      <c r="D45" s="2293">
        <f>+Riohacha!K42</f>
        <v>1.0699000000000001</v>
      </c>
    </row>
    <row r="46" spans="2:4" s="2" customFormat="1" ht="30" customHeight="1" thickBot="1">
      <c r="B46" s="2304">
        <f t="shared" si="2"/>
        <v>34</v>
      </c>
      <c r="C46" s="2305" t="s">
        <v>54</v>
      </c>
      <c r="D46" s="2293">
        <f>+'San Andrés'!K42</f>
        <v>1.1047777777777779</v>
      </c>
    </row>
    <row r="47" spans="2:4" s="2" customFormat="1" ht="30" customHeight="1" thickBot="1">
      <c r="B47" s="2304">
        <f t="shared" si="2"/>
        <v>35</v>
      </c>
      <c r="C47" s="2305" t="s">
        <v>55</v>
      </c>
      <c r="D47" s="2293">
        <f>+'Santa Marta'!K66</f>
        <v>1.1699999999999997</v>
      </c>
    </row>
    <row r="48" spans="2:4" s="2" customFormat="1" ht="30" customHeight="1" thickBot="1">
      <c r="B48" s="2304">
        <f t="shared" si="2"/>
        <v>36</v>
      </c>
      <c r="C48" s="2305" t="s">
        <v>56</v>
      </c>
      <c r="D48" s="2293">
        <f>+Sincelejo!K38</f>
        <v>1.1793042935696423</v>
      </c>
    </row>
    <row r="49" spans="2:4" s="2" customFormat="1" ht="30" customHeight="1" thickBot="1">
      <c r="B49" s="2304">
        <f t="shared" si="2"/>
        <v>37</v>
      </c>
      <c r="C49" s="2305" t="s">
        <v>57</v>
      </c>
      <c r="D49" s="2293">
        <f>+Sogamoso!K34</f>
        <v>1.1879999999999999</v>
      </c>
    </row>
    <row r="50" spans="2:4" s="2" customFormat="1" ht="30" customHeight="1" thickBot="1">
      <c r="B50" s="2304">
        <f t="shared" si="2"/>
        <v>38</v>
      </c>
      <c r="C50" s="2305" t="s">
        <v>58</v>
      </c>
      <c r="D50" s="2293">
        <f>+Tuluá!K39</f>
        <v>1.1751</v>
      </c>
    </row>
    <row r="51" spans="2:4" s="2" customFormat="1" ht="30" customHeight="1" thickBot="1">
      <c r="B51" s="2304">
        <f t="shared" si="2"/>
        <v>39</v>
      </c>
      <c r="C51" s="2305" t="s">
        <v>59</v>
      </c>
      <c r="D51" s="2293">
        <f>+Tunja!K36</f>
        <v>1.1647805616096603</v>
      </c>
    </row>
    <row r="52" spans="2:4" s="2" customFormat="1" ht="30" customHeight="1" thickBot="1">
      <c r="B52" s="2304">
        <f t="shared" si="2"/>
        <v>40</v>
      </c>
      <c r="C52" s="2305" t="s">
        <v>60</v>
      </c>
      <c r="D52" s="2293">
        <f>+Urabá!K29</f>
        <v>1.0564567979885893</v>
      </c>
    </row>
    <row r="53" spans="2:4" s="2" customFormat="1" ht="30" customHeight="1" thickBot="1">
      <c r="B53" s="2304">
        <f t="shared" si="2"/>
        <v>41</v>
      </c>
      <c r="C53" s="2305" t="s">
        <v>8</v>
      </c>
      <c r="D53" s="2293">
        <f>+Valledupar!K45</f>
        <v>1.0919256840221812</v>
      </c>
    </row>
    <row r="54" spans="2:4" s="2" customFormat="1" ht="30" customHeight="1" thickBot="1">
      <c r="B54" s="2304">
        <f t="shared" si="2"/>
        <v>42</v>
      </c>
      <c r="C54" s="2305" t="s">
        <v>61</v>
      </c>
      <c r="D54" s="2293" t="str">
        <f>+Villavicencio!K36</f>
        <v>108.43%</v>
      </c>
    </row>
    <row r="55" spans="2:4" s="2" customFormat="1" ht="30" customHeight="1" thickBot="1">
      <c r="B55" s="2304">
        <f t="shared" si="2"/>
        <v>43</v>
      </c>
      <c r="C55" s="2305" t="s">
        <v>62</v>
      </c>
      <c r="D55" s="2293">
        <f>+Yopal!K37</f>
        <v>1.1410731428867482</v>
      </c>
    </row>
    <row r="56" spans="2:4" s="2" customFormat="1" ht="17.25" customHeight="1" thickBot="1">
      <c r="B56" s="5"/>
      <c r="C56" s="5"/>
      <c r="D56" s="5"/>
    </row>
    <row r="57" spans="2:4" s="2" customFormat="1" ht="63.75" thickBot="1">
      <c r="B57" s="2300"/>
      <c r="C57" s="2294" t="s">
        <v>9</v>
      </c>
      <c r="D57" s="2296" t="s">
        <v>3154</v>
      </c>
    </row>
    <row r="58" spans="2:4" s="2" customFormat="1" ht="27" customHeight="1" thickBot="1">
      <c r="B58" s="2306">
        <f>+B55+1</f>
        <v>44</v>
      </c>
      <c r="C58" s="2307" t="s">
        <v>10</v>
      </c>
      <c r="D58" s="2293">
        <f>+'Pto. Asis'!K23</f>
        <v>1.3692784678611287</v>
      </c>
    </row>
    <row r="59" spans="2:4" s="2" customFormat="1" ht="32.25" customHeight="1" thickBot="1">
      <c r="B59" s="2306">
        <f>+B58+1</f>
        <v>45</v>
      </c>
      <c r="C59" s="2307" t="s">
        <v>11</v>
      </c>
      <c r="D59" s="2293" t="str">
        <f>+Tumaco!K19</f>
        <v>134.41%</v>
      </c>
    </row>
    <row r="60" spans="2:4" s="2" customFormat="1" ht="32.25" customHeight="1" thickBot="1">
      <c r="B60" s="2306">
        <f t="shared" ref="B60:B63" si="3">+B59+1</f>
        <v>46</v>
      </c>
      <c r="C60" s="2307" t="s">
        <v>12</v>
      </c>
      <c r="D60" s="2293">
        <f>+'Pto. Inirida'!K20</f>
        <v>1.36</v>
      </c>
    </row>
    <row r="61" spans="2:4" s="2" customFormat="1" ht="32.25" customHeight="1" thickBot="1">
      <c r="B61" s="2306">
        <f t="shared" si="3"/>
        <v>47</v>
      </c>
      <c r="C61" s="2307" t="s">
        <v>13</v>
      </c>
      <c r="D61" s="2293">
        <f>+'Pto. Carreño'!K20</f>
        <v>0.98921215510047722</v>
      </c>
    </row>
    <row r="62" spans="2:4" s="2" customFormat="1" ht="32.25" customHeight="1" thickBot="1">
      <c r="B62" s="2306">
        <f t="shared" si="3"/>
        <v>48</v>
      </c>
      <c r="C62" s="2307" t="s">
        <v>14</v>
      </c>
      <c r="D62" s="2293">
        <f>+'Sn José del Guaviare'!K17</f>
        <v>1.1733805817681056</v>
      </c>
    </row>
    <row r="63" spans="2:4" s="2" customFormat="1" ht="32.25" customHeight="1" thickBot="1">
      <c r="B63" s="2306">
        <f t="shared" si="3"/>
        <v>49</v>
      </c>
      <c r="C63" s="2307" t="s">
        <v>15</v>
      </c>
      <c r="D63" s="2293">
        <f>+Pamplona!K15</f>
        <v>1.0968864356975745</v>
      </c>
    </row>
    <row r="64" spans="2:4" s="2" customFormat="1" ht="32.25" customHeight="1">
      <c r="B64" s="4"/>
      <c r="C64" s="82"/>
      <c r="D64" s="82"/>
    </row>
    <row r="65" spans="2:4" ht="23.25">
      <c r="B65" s="4"/>
      <c r="C65" s="4"/>
      <c r="D65" s="4"/>
    </row>
    <row r="67" spans="2:4" ht="23.25">
      <c r="B67" s="4"/>
      <c r="C67" s="4"/>
      <c r="D67" s="4"/>
    </row>
    <row r="68" spans="2:4" ht="23.25">
      <c r="B68" s="4"/>
      <c r="C68" s="4"/>
      <c r="D68" s="4"/>
    </row>
  </sheetData>
  <sheetProtection algorithmName="SHA-512" hashValue="BdTTo8HGTsE0eCMmDSfZkuap1hZTjS7LBp4dzTremUE90yWb+lmCH2XRAP20/aZE/BLFBtybVxBlEWd7Pu/Mww==" saltValue="u6YS2ntSGBTRWiLONZ5BLQ==" spinCount="100000" sheet="1" objects="1" scenarios="1"/>
  <mergeCells count="6">
    <mergeCell ref="C1:G1"/>
    <mergeCell ref="C2:G2"/>
    <mergeCell ref="C3:G3"/>
    <mergeCell ref="B6:C6"/>
    <mergeCell ref="B4:H4"/>
    <mergeCell ref="F6:H6"/>
  </mergeCells>
  <conditionalFormatting sqref="D9:D14">
    <cfRule type="cellIs" dxfId="4243" priority="25" operator="greaterThan">
      <formula>1.1</formula>
    </cfRule>
    <cfRule type="cellIs" dxfId="4242" priority="26" operator="between">
      <formula>1</formula>
      <formula>1.1</formula>
    </cfRule>
    <cfRule type="cellIs" dxfId="4241" priority="27" operator="between">
      <formula>0.7</formula>
      <formula>0.9999</formula>
    </cfRule>
  </conditionalFormatting>
  <conditionalFormatting sqref="H9:H21">
    <cfRule type="cellIs" dxfId="4240" priority="10" operator="greaterThan">
      <formula>1.1</formula>
    </cfRule>
    <cfRule type="cellIs" dxfId="4239" priority="11" operator="between">
      <formula>1</formula>
      <formula>1.1</formula>
    </cfRule>
    <cfRule type="cellIs" dxfId="4238" priority="12" operator="between">
      <formula>0.7</formula>
      <formula>0.9999</formula>
    </cfRule>
  </conditionalFormatting>
  <conditionalFormatting sqref="D17:D23">
    <cfRule type="cellIs" dxfId="4237" priority="7" operator="greaterThan">
      <formula>1.1</formula>
    </cfRule>
    <cfRule type="cellIs" dxfId="4236" priority="8" operator="between">
      <formula>1</formula>
      <formula>1.1</formula>
    </cfRule>
    <cfRule type="cellIs" dxfId="4235" priority="9" operator="between">
      <formula>0.7</formula>
      <formula>0.9999</formula>
    </cfRule>
  </conditionalFormatting>
  <conditionalFormatting sqref="D26:D55">
    <cfRule type="cellIs" dxfId="4234" priority="4" operator="greaterThan">
      <formula>1.1</formula>
    </cfRule>
    <cfRule type="cellIs" dxfId="4233" priority="5" operator="between">
      <formula>1</formula>
      <formula>1.1</formula>
    </cfRule>
    <cfRule type="cellIs" dxfId="4232" priority="6" operator="between">
      <formula>0.7</formula>
      <formula>0.9999</formula>
    </cfRule>
  </conditionalFormatting>
  <conditionalFormatting sqref="D58:D63">
    <cfRule type="cellIs" dxfId="4231" priority="1" operator="greaterThan">
      <formula>1.1</formula>
    </cfRule>
    <cfRule type="cellIs" dxfId="4230" priority="2" operator="between">
      <formula>1</formula>
      <formula>1.1</formula>
    </cfRule>
    <cfRule type="cellIs" dxfId="4229" priority="3" operator="between">
      <formula>0.7</formula>
      <formula>0.9999</formula>
    </cfRule>
  </conditionalFormatting>
  <hyperlinks>
    <hyperlink ref="G17" location="'of. comunicaciones instituciona'!A1" display="Oficina de Comunicaciones" xr:uid="{E8AD0049-39AB-4529-8D41-167A476BF7DF}"/>
    <hyperlink ref="C9" location="'Impuestos Barranquilla'!A1" display="Dirección Seccional de Impuestos de Barranquilla  " xr:uid="{C3DC78C9-C8FB-48C3-A00D-AB7CE2D3D445}"/>
    <hyperlink ref="C10" location="'Impuestos Bogotá'!A1" display="Dirección Seccional de Impuestos de Bogotá " xr:uid="{B4F5EA45-CB5A-4243-9D1C-C5C6759D2503}"/>
    <hyperlink ref="C11" location="'Impuestos Cali'!A1" display="Dirección Seccional de Impuestos de Cali " xr:uid="{71FBF1AD-0BCE-4F58-B855-FB8F686963B9}"/>
    <hyperlink ref="C12" location="'Impuestos Cartagena'!A1" display="Dirección Seccional de Impuestos de Cartagena " xr:uid="{B43848C0-2765-442F-9618-803BCB11638A}"/>
    <hyperlink ref="C13" location="'Impuestos Cucúta'!A1" display="Dirección Seccional de Impuestos de Cúcuta " xr:uid="{50E026FB-2D23-45A3-85E3-CD4621566269}"/>
    <hyperlink ref="C14" location="'Impuestos Medellín'!A1" display="Dirección Seccional de lmpuestos de Medellín " xr:uid="{B22D296D-1EB4-42C3-9300-EF82968E2EA2}"/>
    <hyperlink ref="C17" location="'Aduanas Barranquilla'!A1" display="Dirección Seccional de Aduanas de Barranquilla  " xr:uid="{AB80A547-520B-4D98-9D2A-002399054DD1}"/>
    <hyperlink ref="C18" location="'Aduanas Bogotá'!A1" display="Dirección Seccional de Aduanas de Bogotá " xr:uid="{0B0E789E-B1A3-4CB2-A504-79624C917729}"/>
    <hyperlink ref="C19" location="'Aduanas Cali'!A1" display="Dirección Seccional de Aduanas de Cali " xr:uid="{D86384C1-8B3A-4101-A203-38FB5D1A725C}"/>
    <hyperlink ref="C20" location="'Aduanas Cartagena'!A1" display="Dirección Seccional de Aduanas de Cartagena " xr:uid="{778BD691-235F-4E7B-9FE5-09511BD0A501}"/>
    <hyperlink ref="C21" location="'Aduanas Cúcuta'!A1" display="Dirección Seccional de Aduanas de Cúcuta " xr:uid="{8DB19389-1588-4214-A1FA-B51953592B6B}"/>
    <hyperlink ref="C23" location="'Aduanas Medellín'!A1" display="Dirección Seccional de Aduanas de Medellín " xr:uid="{0B61F3C4-8667-4224-9783-24EA8D2C6E90}"/>
    <hyperlink ref="C26" location="Arauca!A1" display="Dirección Seccional de Impuestos y Aduanas de Arauca " xr:uid="{82687C35-150C-471F-8481-48C9355C0796}"/>
    <hyperlink ref="C28" location="Barranca!A1" display="Dirección Seccional de Impuestos y Aduanas de Barrancabermeja " xr:uid="{E67A6803-CBD2-4A18-B96C-64CB0DB4A7D0}"/>
    <hyperlink ref="C29" location="Bucaramanga!A1" display="Dirección Seccional de Impuestos y Aduanas de Bucaramanga " xr:uid="{F8CF8F01-93F7-49D4-8E61-8C19515709D0}"/>
    <hyperlink ref="C31" location="Florencia!A1" display="Dirección Seccional de Impuestos y Aduanas de Florencia " xr:uid="{3271CABB-40E2-4AC7-9237-1502010794E6}"/>
    <hyperlink ref="C32" location="Girardot!A1" display="Dirección Seccional de Impuestos y Aduanas de Girardot  " xr:uid="{ACD43D49-E059-41E0-8B7C-0A02FADB932E}"/>
    <hyperlink ref="C33" location="Ibagué!A1" display="Dirección Seccional de Impuestos y Aduanas de Ibagué " xr:uid="{B4789C21-EA3C-4C78-81BC-CBF7D7706325}"/>
    <hyperlink ref="C34" location="Ipiales!A1" display="Dirección Seccional de Impuestos y Aduanas de Ipiales " xr:uid="{C6FB2231-1184-4F12-96BC-54B62B2EBC81}"/>
    <hyperlink ref="C35" location="Leticia!A1" display="Dirección Seccional de Impuestos y Aduanas de Leticia " xr:uid="{945E25F6-892E-468A-8062-A361AFE50DDB}"/>
    <hyperlink ref="C36" location="Maicao!A1" display="Dirección Seccional de Impuestos y Aduanas de Maicao " xr:uid="{32CE40EF-3EC9-4D44-8E46-2F4C0506296E}"/>
    <hyperlink ref="C38" location="Monteria!A1" display="Dirección Seccional de Impuestos y Aduanas de Montería" xr:uid="{7C3C3DAE-77FD-4E61-9AFE-EA8FB7C53550}"/>
    <hyperlink ref="C39" location="Neiva!A1" display="Dirección Seccional de Impuestos y Aduanas de Neiva " xr:uid="{41398892-5BC0-4878-BAB4-E24BA94F6DB9}"/>
    <hyperlink ref="C40" location="Palmira!A1" display="Dirección Seccional de Impuestos y Aduanas de Palmira " xr:uid="{8DF775DD-D62E-47EA-B3E2-0CDD02F86844}"/>
    <hyperlink ref="C41" location="Pasto!A1" display="Dirección Seccional de Impuestos y Aduanas de Pasto " xr:uid="{EA527B52-2E93-4807-8835-FDA4C32759C5}"/>
    <hyperlink ref="C42" location="Pereira!A1" display="Dirección Seccional deJmpuestos y Aduanas de Pereira " xr:uid="{6E926392-70BB-4968-A741-29BEA6DFD698}"/>
    <hyperlink ref="C43" location="Popayán!A1" display="Dirección Seccional de Impuestos y Aduanas de Popayán " xr:uid="{6434FCAB-B367-4D11-ADEB-197E4ECE669D}"/>
    <hyperlink ref="C44" location="Quibdó!A1" display="Dirección Seccional de Impuestos y Aduanas de Quibdó " xr:uid="{0B576ABF-C261-4182-A29E-42D2A959B757}"/>
    <hyperlink ref="C45" location="Riohacha!A1" display="Dirección Seccional de Impuestos y Aduanas de Riohacha " xr:uid="{DC0BBC7D-299E-4A47-B2C7-C6A1204C15B3}"/>
    <hyperlink ref="C46" location="'San Andrés'!A1" display="Dirección Seccional de Impuestos y Aduanas de San Andrés " xr:uid="{84E8ACDB-10BB-44EB-B971-0AA8AAC21BE5}"/>
    <hyperlink ref="C48" location="Sincelejo!A1" display="Dirección Seccional de Impuestos y Aduanas de Sincelejo " xr:uid="{022819EF-E497-49BE-A6BF-3737905255A8}"/>
    <hyperlink ref="C49" location="Sogamoso!A1" display="Dirección Seccional de Impuestos y Aduanas de Sogamoso " xr:uid="{AA62B9C5-F747-4487-A63F-5BA524DD4411}"/>
    <hyperlink ref="C50" location="Tuluá!A1" display="Dirección Seccional de Impuestos y Aduanas de Tuluá " xr:uid="{C39893D3-263E-4A77-A69E-3B2291310ADF}"/>
    <hyperlink ref="C51" location="Tunja!A1" display=" Dirección Seccional de Impuestos y Aduanas de Tunja " xr:uid="{316346C8-970F-4168-AE03-DC5884CA4FDA}"/>
    <hyperlink ref="C52" location="Urabá!A1" display="Dirección Seccional de Impuestos y Aduanas de Urabá  " xr:uid="{E8BD6F51-CD27-4B5C-9B2B-90548DA6E9F8}"/>
    <hyperlink ref="C54" location="Villavicencio!A1" display="Dirección Seccional de Impuestos y Aduanas de Villavicencio " xr:uid="{D61A867B-9DB8-4974-9112-23AF1D02BF38}"/>
    <hyperlink ref="C55" location="Yopal!A1" display="Dirección Seccional de Impuestos y Aduanas de Yopal " xr:uid="{F29C6C6A-A02A-4D4A-B700-72FBE8B101A8}"/>
    <hyperlink ref="C58" location="'Pto. Asis'!A1" display="Dirección Seccional Delegada de Impuestos y Aduanas de Puerto Asís" xr:uid="{1CF1F3DC-9209-4E6B-A967-B9B1D6952502}"/>
    <hyperlink ref="C59" location="Tumaco!A1" display="Dirección Seccional Delegada de Impuestos y Aduanas de Tumaco" xr:uid="{7BBD7CE9-DE70-4CBD-81E5-AF82230BDA3C}"/>
    <hyperlink ref="C60" location="'Pto. Inirida'!A1" display="Dirección Seccional Delegada de Impuestos y Aduanas de Inírida" xr:uid="{95437ACF-CC26-4F3E-B80F-FB1C8EFE7E30}"/>
    <hyperlink ref="C61" location="'Pto. Carreño'!A1" display="Dirección Seccional Delegada de Impuestos y Aduanas de Puerto Carreño" xr:uid="{A2102E81-C8B0-4052-AF39-3047E520CD03}"/>
    <hyperlink ref="C62" location="'Sn José del Guaviare'!A1" display="Dirección Seccional Delegada de Impuestos y Aduanas de San José de Guaviare" xr:uid="{10120516-73C0-4410-B49E-DD7CD1854C44}"/>
    <hyperlink ref="C63" location="Pamplona!A1" display="Dirección Seccional Delegada de Impuestos y Aduanas de Pamplona" xr:uid="{2B72678F-2D78-4E9C-BC15-4DAA8203818A}"/>
    <hyperlink ref="C30" location="Buenaventura!A1" display="Dirección Seccional de Impuestos y Aduanas de Buenaventura " xr:uid="{FA0301C8-EB8C-4436-8EE6-5E4EB94F06C8}"/>
    <hyperlink ref="G9" location="'DG jurídica'!A1" display="Dirección de Gestión Jurídica" xr:uid="{D1FFC852-E3F6-4B78-958A-ACA6CDA4B840}"/>
    <hyperlink ref="G14" location="'DG estrategíca y analítica'!A1" display="Dirección de Gestión Estratégica y de Analítica" xr:uid="{25865C5C-9D80-408F-B0F4-7173010F5C43}"/>
    <hyperlink ref="G15" location="'DG corporativa'!A1" display="Dirección de Gestión Corporativa" xr:uid="{858E6DDC-5EC3-447A-94AF-89CB0BDE8CA6}"/>
    <hyperlink ref="G16" location="'DG polfa'!A1" display="Dirección de Gestión de Policia Fiscal y Aduanera" xr:uid="{45FCCF2A-F89B-4622-AE36-00D684455BB6}"/>
    <hyperlink ref="G18" location="'of. seguridad de la información'!A1" display="Oficina de Seguridad de la Información" xr:uid="{1E6A5041-69B7-4E72-9CED-C6BB04C27DD2}"/>
    <hyperlink ref="G19" location="'of control interno'!A1" display="Oficina de Control Interno" xr:uid="{FDDECDE3-2050-4418-A7F4-6802D1D3D860}"/>
    <hyperlink ref="G20" location="'of. tributación internacional'!A1" display="Oficina de Tributación Internacional" xr:uid="{6F5B62D7-2B28-4354-BE61-5CE738D251D2}"/>
    <hyperlink ref="C37" location="Manizales!A1" display="Dirección Seccional de Impuestos y Aduanas de Manizales " xr:uid="{C7B9B00A-2D0D-4169-B6AD-7D90791666FB}"/>
    <hyperlink ref="C53" location="Valledupar!A1" display="Dirección Seccional de Impuestos y Aduanas de Valledupar" xr:uid="{41FEB1A1-120C-4EFA-A207-0EA6118A36C3}"/>
    <hyperlink ref="G21" location="'DO grandes contribuyentes'!A1" display="Dirección Seccional de Impuestos de Grandes Contribuyentes" xr:uid="{078F44D4-349E-48B5-835C-6C6EF6E1EC89}"/>
    <hyperlink ref="C22" location="'Aduanas Bogotá- Aeropuerto'!A1" display="Dirección Seccional de Aduanas Bogotá -Aeropuerto el Dorado-" xr:uid="{1C4A99A4-E8A9-4B36-911B-DBE0C4B050B8}"/>
    <hyperlink ref="C27" location="Armenia!A1" display="Dirección Seccional de Impuestos y Aduanas de Armenia " xr:uid="{60EE4094-EE32-4A8D-AF0F-3FF23C5FF5E5}"/>
    <hyperlink ref="C47" location="'Santa Marta'!A1" display="Dirección Seccional de Impuestos y Aduanas de Santa Marta " xr:uid="{FA641031-24D4-4833-8333-7C8411028E06}"/>
    <hyperlink ref="G10" location="'DG aduanas'!A1" display="Dirección de Gestión de Aduanas" xr:uid="{1221F3DA-25DC-4CEE-98A1-7A999DB1A226}"/>
    <hyperlink ref="G11" location="'DG fiscalización'!A1" display="Dirección de Gestión de Fiscalización" xr:uid="{E1DC6149-38CE-4A7A-A0EC-8506A4FC248F}"/>
    <hyperlink ref="G12" location="'DG impuestos'!A1" display="Dirección de Gestión de Impuestos" xr:uid="{483357C3-1CDD-450D-9435-37D59CA8C929}"/>
    <hyperlink ref="G13" location="'DG innovación y tecnología'!A1" display="Dirección de Gestión de Innovación y Tecnología" xr:uid="{EB1CBF09-E91E-4936-A7B5-59F2E40430C8}"/>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09F90-6034-4261-8867-56D4DAEE186F}">
  <sheetPr>
    <tabColor theme="9" tint="0.39997558519241921"/>
  </sheetPr>
  <dimension ref="A1:XDC17"/>
  <sheetViews>
    <sheetView showGridLines="0" topLeftCell="G1" zoomScale="70" zoomScaleNormal="70" workbookViewId="0">
      <selection activeCell="J5" sqref="J5"/>
    </sheetView>
  </sheetViews>
  <sheetFormatPr baseColWidth="10" defaultColWidth="11.42578125" defaultRowHeight="15.75"/>
  <cols>
    <col min="1" max="1" width="31.42578125" style="27" customWidth="1"/>
    <col min="2" max="2" width="37" style="27" customWidth="1"/>
    <col min="3" max="3" width="59.28515625" style="27" bestFit="1" customWidth="1"/>
    <col min="4" max="4" width="25.85546875" style="27" bestFit="1" customWidth="1"/>
    <col min="5" max="5" width="51" style="27" customWidth="1"/>
    <col min="6" max="6" width="18.140625" style="27" customWidth="1"/>
    <col min="7" max="7" width="32.85546875" style="27" customWidth="1"/>
    <col min="8" max="8" width="25.140625" style="27" customWidth="1"/>
    <col min="9" max="9" width="52.42578125" style="105" customWidth="1"/>
    <col min="10" max="10" width="39.42578125" style="105" customWidth="1"/>
    <col min="11" max="11" width="42.140625" style="105" customWidth="1"/>
    <col min="12" max="12" width="92" style="105" customWidth="1"/>
    <col min="13" max="13" width="39.85546875" style="108" customWidth="1"/>
    <col min="14" max="14" width="53.7109375" style="108" customWidth="1"/>
    <col min="15" max="16384" width="11.42578125" style="27"/>
  </cols>
  <sheetData>
    <row r="1" spans="1:16331" ht="76.349999999999994" customHeight="1" thickTop="1" thickBot="1">
      <c r="A1" s="2523" t="s">
        <v>63</v>
      </c>
      <c r="B1" s="2524"/>
      <c r="C1" s="2524"/>
      <c r="D1" s="2524"/>
      <c r="E1" s="2524"/>
      <c r="F1" s="2524"/>
      <c r="G1" s="2524"/>
      <c r="H1" s="2524"/>
      <c r="I1" s="83"/>
      <c r="J1" s="83"/>
      <c r="K1" s="83"/>
      <c r="L1" s="84"/>
      <c r="M1" s="2083"/>
      <c r="N1" s="2084"/>
    </row>
    <row r="2" spans="1:16331" ht="33.75" customHeight="1" thickTop="1" thickBot="1">
      <c r="A2" s="2526" t="s">
        <v>66</v>
      </c>
      <c r="B2" s="2528" t="s">
        <v>67</v>
      </c>
      <c r="C2" s="2528" t="s">
        <v>68</v>
      </c>
      <c r="D2" s="2528" t="s">
        <v>69</v>
      </c>
      <c r="E2" s="2528" t="s">
        <v>70</v>
      </c>
      <c r="F2" s="2528" t="s">
        <v>71</v>
      </c>
      <c r="G2" s="2528" t="s">
        <v>72</v>
      </c>
      <c r="H2" s="2528" t="s">
        <v>73</v>
      </c>
      <c r="I2" s="2518" t="s">
        <v>74</v>
      </c>
      <c r="J2" s="2519"/>
      <c r="K2" s="2520"/>
      <c r="L2" s="2521" t="s">
        <v>113</v>
      </c>
      <c r="M2" s="2085"/>
      <c r="N2" s="2086"/>
    </row>
    <row r="3" spans="1:16331" ht="54.75" customHeight="1" thickTop="1" thickBot="1">
      <c r="A3" s="2527"/>
      <c r="B3" s="2529"/>
      <c r="C3" s="2529"/>
      <c r="D3" s="2529"/>
      <c r="E3" s="2529"/>
      <c r="F3" s="2529"/>
      <c r="G3" s="2529"/>
      <c r="H3" s="2529"/>
      <c r="I3" s="89" t="s">
        <v>77</v>
      </c>
      <c r="J3" s="89" t="s">
        <v>78</v>
      </c>
      <c r="K3" s="89" t="s">
        <v>79</v>
      </c>
      <c r="L3" s="2736"/>
      <c r="M3" s="2087"/>
      <c r="N3" s="2088"/>
    </row>
    <row r="4" spans="1:16331" s="93" customFormat="1" ht="22.5" customHeight="1" thickTop="1" thickBot="1">
      <c r="A4" s="2737" t="s">
        <v>82</v>
      </c>
      <c r="B4" s="2738"/>
      <c r="C4" s="2738"/>
      <c r="D4" s="2738"/>
      <c r="E4" s="2738"/>
      <c r="F4" s="2738"/>
      <c r="G4" s="2738"/>
      <c r="H4" s="2738"/>
      <c r="I4" s="2737"/>
      <c r="J4" s="2738"/>
      <c r="K4" s="2738"/>
      <c r="L4" s="2738"/>
      <c r="M4" s="92"/>
      <c r="N4" s="92"/>
      <c r="O4"/>
      <c r="P4"/>
      <c r="Q4"/>
      <c r="R4"/>
      <c r="S4"/>
      <c r="T4"/>
      <c r="U4"/>
      <c r="V4"/>
      <c r="W4"/>
      <c r="X4"/>
      <c r="Y4" s="2733"/>
      <c r="Z4" s="2734"/>
      <c r="AA4" s="2734"/>
      <c r="AB4" s="2734"/>
      <c r="AC4" s="2734"/>
      <c r="AD4" s="2734"/>
      <c r="AE4" s="2734"/>
      <c r="AF4" s="2734"/>
      <c r="AG4" s="2734"/>
      <c r="AH4" s="2734"/>
      <c r="AI4" s="2735"/>
      <c r="AJ4" s="2733"/>
      <c r="AK4" s="2734"/>
      <c r="AL4" s="2734"/>
      <c r="AM4" s="2734"/>
      <c r="AN4" s="2734"/>
      <c r="AO4" s="2734"/>
      <c r="AP4" s="2734"/>
      <c r="AQ4" s="2734"/>
      <c r="AR4" s="2734"/>
      <c r="AS4" s="2734"/>
      <c r="AT4" s="2735"/>
      <c r="AU4" s="2733"/>
      <c r="AV4" s="2734"/>
      <c r="AW4" s="2734"/>
      <c r="AX4" s="2734"/>
      <c r="AY4" s="2734"/>
      <c r="AZ4" s="2734"/>
      <c r="BA4" s="2734"/>
      <c r="BB4" s="2734"/>
      <c r="BC4" s="2734"/>
      <c r="BD4" s="2734"/>
      <c r="BE4" s="2735"/>
      <c r="BF4" s="2733"/>
      <c r="BG4" s="2734"/>
      <c r="BH4" s="2734"/>
      <c r="BI4" s="2734"/>
      <c r="BJ4" s="2734"/>
      <c r="BK4" s="2734"/>
      <c r="BL4" s="2734"/>
      <c r="BM4" s="2734"/>
      <c r="BN4" s="2734"/>
      <c r="BO4" s="2734"/>
      <c r="BP4" s="2735"/>
      <c r="BQ4" s="2733"/>
      <c r="BR4" s="2734"/>
      <c r="BS4" s="2734"/>
      <c r="BT4" s="2734"/>
      <c r="BU4" s="2734"/>
      <c r="BV4" s="2734"/>
      <c r="BW4" s="2734"/>
      <c r="BX4" s="2734"/>
      <c r="BY4" s="2734"/>
      <c r="BZ4" s="2734"/>
      <c r="CA4" s="2735"/>
      <c r="CB4" s="2733"/>
      <c r="CC4" s="2734"/>
      <c r="CD4" s="2734"/>
      <c r="CE4" s="2734"/>
      <c r="CF4" s="2734"/>
      <c r="CG4" s="2734"/>
      <c r="CH4" s="2734"/>
      <c r="CI4" s="2734"/>
      <c r="CJ4" s="2734"/>
      <c r="CK4" s="2734"/>
      <c r="CL4" s="2735"/>
      <c r="CM4" s="2733"/>
      <c r="CN4" s="2734"/>
      <c r="CO4" s="2734"/>
      <c r="CP4" s="2734"/>
      <c r="CQ4" s="2734"/>
      <c r="CR4" s="2734"/>
      <c r="CS4" s="2734"/>
      <c r="CT4" s="2734"/>
      <c r="CU4" s="2734"/>
      <c r="CV4" s="2734"/>
      <c r="CW4" s="2735"/>
      <c r="CX4" s="2733"/>
      <c r="CY4" s="2734"/>
      <c r="CZ4" s="2734"/>
      <c r="DA4" s="2734"/>
      <c r="DB4" s="2734"/>
      <c r="DC4" s="2734"/>
      <c r="DD4" s="2734"/>
      <c r="DE4" s="2734"/>
      <c r="DF4" s="2734"/>
      <c r="DG4" s="2734"/>
      <c r="DH4" s="2735"/>
      <c r="DI4" s="2733"/>
      <c r="DJ4" s="2734"/>
      <c r="DK4" s="2734"/>
      <c r="DL4" s="2734"/>
      <c r="DM4" s="2734"/>
      <c r="DN4" s="2734"/>
      <c r="DO4" s="2734"/>
      <c r="DP4" s="2734"/>
      <c r="DQ4" s="2734"/>
      <c r="DR4" s="2734"/>
      <c r="DS4" s="2735"/>
      <c r="DT4" s="2733"/>
      <c r="DU4" s="2734"/>
      <c r="DV4" s="2734"/>
      <c r="DW4" s="2734"/>
      <c r="DX4" s="2734"/>
      <c r="DY4" s="2734"/>
      <c r="DZ4" s="2734"/>
      <c r="EA4" s="2734"/>
      <c r="EB4" s="2734"/>
      <c r="EC4" s="2734"/>
      <c r="ED4" s="2735"/>
      <c r="EE4" s="2733"/>
      <c r="EF4" s="2734"/>
      <c r="EG4" s="2734"/>
      <c r="EH4" s="2734"/>
      <c r="EI4" s="2734"/>
      <c r="EJ4" s="2734"/>
      <c r="EK4" s="2734"/>
      <c r="EL4" s="2734"/>
      <c r="EM4" s="2734"/>
      <c r="EN4" s="2734"/>
      <c r="EO4" s="2735"/>
      <c r="EP4" s="2733"/>
      <c r="EQ4" s="2734"/>
      <c r="ER4" s="2734"/>
      <c r="ES4" s="2734"/>
      <c r="ET4" s="2734"/>
      <c r="EU4" s="2734"/>
      <c r="EV4" s="2734"/>
      <c r="EW4" s="2734"/>
      <c r="EX4" s="2734"/>
      <c r="EY4" s="2734"/>
      <c r="EZ4" s="2735"/>
      <c r="FA4" s="2733"/>
      <c r="FB4" s="2734"/>
      <c r="FC4" s="2734"/>
      <c r="FD4" s="2734"/>
      <c r="FE4" s="2734"/>
      <c r="FF4" s="2734"/>
      <c r="FG4" s="2734"/>
      <c r="FH4" s="2734"/>
      <c r="FI4" s="2734"/>
      <c r="FJ4" s="2734"/>
      <c r="FK4" s="2735"/>
      <c r="FL4" s="2733"/>
      <c r="FM4" s="2734"/>
      <c r="FN4" s="2734"/>
      <c r="FO4" s="2734"/>
      <c r="FP4" s="2734"/>
      <c r="FQ4" s="2734"/>
      <c r="FR4" s="2734"/>
      <c r="FS4" s="2734"/>
      <c r="FT4" s="2734"/>
      <c r="FU4" s="2734"/>
      <c r="FV4" s="2735"/>
      <c r="FW4" s="2733"/>
      <c r="FX4" s="2734"/>
      <c r="FY4" s="2734"/>
      <c r="FZ4" s="2734"/>
      <c r="GA4" s="2734"/>
      <c r="GB4" s="2734"/>
      <c r="GC4" s="2734"/>
      <c r="GD4" s="2734"/>
      <c r="GE4" s="2734"/>
      <c r="GF4" s="2734"/>
      <c r="GG4" s="2735"/>
      <c r="GH4" s="2733"/>
      <c r="GI4" s="2734"/>
      <c r="GJ4" s="2734"/>
      <c r="GK4" s="2734"/>
      <c r="GL4" s="2734"/>
      <c r="GM4" s="2734"/>
      <c r="GN4" s="2734"/>
      <c r="GO4" s="2734"/>
      <c r="GP4" s="2734"/>
      <c r="GQ4" s="2734"/>
      <c r="GR4" s="2735"/>
      <c r="GS4" s="2733"/>
      <c r="GT4" s="2734"/>
      <c r="GU4" s="2734"/>
      <c r="GV4" s="2734"/>
      <c r="GW4" s="2734"/>
      <c r="GX4" s="2734"/>
      <c r="GY4" s="2734"/>
      <c r="GZ4" s="2734"/>
      <c r="HA4" s="2734"/>
      <c r="HB4" s="2734"/>
      <c r="HC4" s="2735"/>
      <c r="HD4" s="2733"/>
      <c r="HE4" s="2734"/>
      <c r="HF4" s="2734"/>
      <c r="HG4" s="2734"/>
      <c r="HH4" s="2734"/>
      <c r="HI4" s="2734"/>
      <c r="HJ4" s="2734"/>
      <c r="HK4" s="2734"/>
      <c r="HL4" s="2734"/>
      <c r="HM4" s="2734"/>
      <c r="HN4" s="2735"/>
      <c r="HO4" s="2733"/>
      <c r="HP4" s="2734"/>
      <c r="HQ4" s="2734"/>
      <c r="HR4" s="2734"/>
      <c r="HS4" s="2734"/>
      <c r="HT4" s="2734"/>
      <c r="HU4" s="2734"/>
      <c r="HV4" s="2734"/>
      <c r="HW4" s="2734"/>
      <c r="HX4" s="2734"/>
      <c r="HY4" s="2735"/>
      <c r="HZ4" s="2733"/>
      <c r="IA4" s="2734"/>
      <c r="IB4" s="2734"/>
      <c r="IC4" s="2734"/>
      <c r="ID4" s="2734"/>
      <c r="IE4" s="2734"/>
      <c r="IF4" s="2734"/>
      <c r="IG4" s="2734"/>
      <c r="IH4" s="2734"/>
      <c r="II4" s="2734"/>
      <c r="IJ4" s="2735"/>
      <c r="IK4" s="2733"/>
      <c r="IL4" s="2734"/>
      <c r="IM4" s="2734"/>
      <c r="IN4" s="2734"/>
      <c r="IO4" s="2734"/>
      <c r="IP4" s="2734"/>
      <c r="IQ4" s="2734"/>
      <c r="IR4" s="2734"/>
      <c r="IS4" s="2734"/>
      <c r="IT4" s="2734"/>
      <c r="IU4" s="2735"/>
      <c r="IV4" s="2733"/>
      <c r="IW4" s="2734"/>
      <c r="IX4" s="2734"/>
      <c r="IY4" s="2734"/>
      <c r="IZ4" s="2734"/>
      <c r="JA4" s="2734"/>
      <c r="JB4" s="2734"/>
      <c r="JC4" s="2734"/>
      <c r="JD4" s="2734"/>
      <c r="JE4" s="2734"/>
      <c r="JF4" s="2735"/>
      <c r="JG4" s="2733"/>
      <c r="JH4" s="2734"/>
      <c r="JI4" s="2734"/>
      <c r="JJ4" s="2734"/>
      <c r="JK4" s="2734"/>
      <c r="JL4" s="2734"/>
      <c r="JM4" s="2734"/>
      <c r="JN4" s="2734"/>
      <c r="JO4" s="2734"/>
      <c r="JP4" s="2734"/>
      <c r="JQ4" s="2735"/>
      <c r="JR4" s="2733"/>
      <c r="JS4" s="2734"/>
      <c r="JT4" s="2734"/>
      <c r="JU4" s="2734"/>
      <c r="JV4" s="2734"/>
      <c r="JW4" s="2734"/>
      <c r="JX4" s="2734"/>
      <c r="JY4" s="2734"/>
      <c r="JZ4" s="2734"/>
      <c r="KA4" s="2734"/>
      <c r="KB4" s="2735"/>
      <c r="KC4" s="2733"/>
      <c r="KD4" s="2734"/>
      <c r="KE4" s="2734"/>
      <c r="KF4" s="2734"/>
      <c r="KG4" s="2734"/>
      <c r="KH4" s="2734"/>
      <c r="KI4" s="2734"/>
      <c r="KJ4" s="2734"/>
      <c r="KK4" s="2734"/>
      <c r="KL4" s="2734"/>
      <c r="KM4" s="2735"/>
      <c r="KN4" s="2733"/>
      <c r="KO4" s="2734"/>
      <c r="KP4" s="2734"/>
      <c r="KQ4" s="2734"/>
      <c r="KR4" s="2734"/>
      <c r="KS4" s="2734"/>
      <c r="KT4" s="2734"/>
      <c r="KU4" s="2734"/>
      <c r="KV4" s="2734"/>
      <c r="KW4" s="2734"/>
      <c r="KX4" s="2735"/>
      <c r="KY4" s="2733"/>
      <c r="KZ4" s="2734"/>
      <c r="LA4" s="2734"/>
      <c r="LB4" s="2734"/>
      <c r="LC4" s="2734"/>
      <c r="LD4" s="2734"/>
      <c r="LE4" s="2734"/>
      <c r="LF4" s="2734"/>
      <c r="LG4" s="2734"/>
      <c r="LH4" s="2734"/>
      <c r="LI4" s="2735"/>
      <c r="LJ4" s="2733"/>
      <c r="LK4" s="2734"/>
      <c r="LL4" s="2734"/>
      <c r="LM4" s="2734"/>
      <c r="LN4" s="2734"/>
      <c r="LO4" s="2734"/>
      <c r="LP4" s="2734"/>
      <c r="LQ4" s="2734"/>
      <c r="LR4" s="2734"/>
      <c r="LS4" s="2734"/>
      <c r="LT4" s="2735"/>
      <c r="LU4" s="2733"/>
      <c r="LV4" s="2734"/>
      <c r="LW4" s="2734"/>
      <c r="LX4" s="2734"/>
      <c r="LY4" s="2734"/>
      <c r="LZ4" s="2734"/>
      <c r="MA4" s="2734"/>
      <c r="MB4" s="2734"/>
      <c r="MC4" s="2734"/>
      <c r="MD4" s="2734"/>
      <c r="ME4" s="2735"/>
      <c r="MF4" s="2733"/>
      <c r="MG4" s="2734"/>
      <c r="MH4" s="2734"/>
      <c r="MI4" s="2734"/>
      <c r="MJ4" s="2734"/>
      <c r="MK4" s="2734"/>
      <c r="ML4" s="2734"/>
      <c r="MM4" s="2734"/>
      <c r="MN4" s="2734"/>
      <c r="MO4" s="2734"/>
      <c r="MP4" s="2735"/>
      <c r="MQ4" s="2733"/>
      <c r="MR4" s="2734"/>
      <c r="MS4" s="2734"/>
      <c r="MT4" s="2734"/>
      <c r="MU4" s="2734"/>
      <c r="MV4" s="2734"/>
      <c r="MW4" s="2734"/>
      <c r="MX4" s="2734"/>
      <c r="MY4" s="2734"/>
      <c r="MZ4" s="2734"/>
      <c r="NA4" s="2735"/>
      <c r="NB4" s="2733"/>
      <c r="NC4" s="2734"/>
      <c r="ND4" s="2734"/>
      <c r="NE4" s="2734"/>
      <c r="NF4" s="2734"/>
      <c r="NG4" s="2734"/>
      <c r="NH4" s="2734"/>
      <c r="NI4" s="2734"/>
      <c r="NJ4" s="2734"/>
      <c r="NK4" s="2734"/>
      <c r="NL4" s="2735"/>
      <c r="NM4" s="2733"/>
      <c r="NN4" s="2734"/>
      <c r="NO4" s="2734"/>
      <c r="NP4" s="2734"/>
      <c r="NQ4" s="2734"/>
      <c r="NR4" s="2734"/>
      <c r="NS4" s="2734"/>
      <c r="NT4" s="2734"/>
      <c r="NU4" s="2734"/>
      <c r="NV4" s="2734"/>
      <c r="NW4" s="2735"/>
      <c r="NX4" s="2733"/>
      <c r="NY4" s="2734"/>
      <c r="NZ4" s="2734"/>
      <c r="OA4" s="2734"/>
      <c r="OB4" s="2734"/>
      <c r="OC4" s="2734"/>
      <c r="OD4" s="2734"/>
      <c r="OE4" s="2734"/>
      <c r="OF4" s="2734"/>
      <c r="OG4" s="2734"/>
      <c r="OH4" s="2735"/>
      <c r="OI4" s="2733"/>
      <c r="OJ4" s="2734"/>
      <c r="OK4" s="2734"/>
      <c r="OL4" s="2734"/>
      <c r="OM4" s="2734"/>
      <c r="ON4" s="2734"/>
      <c r="OO4" s="2734"/>
      <c r="OP4" s="2734"/>
      <c r="OQ4" s="2734"/>
      <c r="OR4" s="2734"/>
      <c r="OS4" s="2735"/>
      <c r="OT4" s="2733"/>
      <c r="OU4" s="2734"/>
      <c r="OV4" s="2734"/>
      <c r="OW4" s="2734"/>
      <c r="OX4" s="2734"/>
      <c r="OY4" s="2734"/>
      <c r="OZ4" s="2734"/>
      <c r="PA4" s="2734"/>
      <c r="PB4" s="2734"/>
      <c r="PC4" s="2734"/>
      <c r="PD4" s="2735"/>
      <c r="PE4" s="2733"/>
      <c r="PF4" s="2734"/>
      <c r="PG4" s="2734"/>
      <c r="PH4" s="2734"/>
      <c r="PI4" s="2734"/>
      <c r="PJ4" s="2734"/>
      <c r="PK4" s="2734"/>
      <c r="PL4" s="2734"/>
      <c r="PM4" s="2734"/>
      <c r="PN4" s="2734"/>
      <c r="PO4" s="2735"/>
      <c r="PP4" s="2733"/>
      <c r="PQ4" s="2734"/>
      <c r="PR4" s="2734"/>
      <c r="PS4" s="2734"/>
      <c r="PT4" s="2734"/>
      <c r="PU4" s="2734"/>
      <c r="PV4" s="2734"/>
      <c r="PW4" s="2734"/>
      <c r="PX4" s="2734"/>
      <c r="PY4" s="2734"/>
      <c r="PZ4" s="2735"/>
      <c r="QA4" s="2733"/>
      <c r="QB4" s="2734"/>
      <c r="QC4" s="2734"/>
      <c r="QD4" s="2734"/>
      <c r="QE4" s="2734"/>
      <c r="QF4" s="2734"/>
      <c r="QG4" s="2734"/>
      <c r="QH4" s="2734"/>
      <c r="QI4" s="2734"/>
      <c r="QJ4" s="2734"/>
      <c r="QK4" s="2735"/>
      <c r="QL4" s="2733"/>
      <c r="QM4" s="2734"/>
      <c r="QN4" s="2734"/>
      <c r="QO4" s="2734"/>
      <c r="QP4" s="2734"/>
      <c r="QQ4" s="2734"/>
      <c r="QR4" s="2734"/>
      <c r="QS4" s="2734"/>
      <c r="QT4" s="2734"/>
      <c r="QU4" s="2734"/>
      <c r="QV4" s="2735"/>
      <c r="QW4" s="2733"/>
      <c r="QX4" s="2734"/>
      <c r="QY4" s="2734"/>
      <c r="QZ4" s="2734"/>
      <c r="RA4" s="2734"/>
      <c r="RB4" s="2734"/>
      <c r="RC4" s="2734"/>
      <c r="RD4" s="2734"/>
      <c r="RE4" s="2734"/>
      <c r="RF4" s="2734"/>
      <c r="RG4" s="2735"/>
      <c r="RH4" s="2733"/>
      <c r="RI4" s="2734"/>
      <c r="RJ4" s="2734"/>
      <c r="RK4" s="2734"/>
      <c r="RL4" s="2734"/>
      <c r="RM4" s="2734"/>
      <c r="RN4" s="2734"/>
      <c r="RO4" s="2734"/>
      <c r="RP4" s="2734"/>
      <c r="RQ4" s="2734"/>
      <c r="RR4" s="2735"/>
      <c r="RS4" s="2733"/>
      <c r="RT4" s="2734"/>
      <c r="RU4" s="2734"/>
      <c r="RV4" s="2734"/>
      <c r="RW4" s="2734"/>
      <c r="RX4" s="2734"/>
      <c r="RY4" s="2734"/>
      <c r="RZ4" s="2734"/>
      <c r="SA4" s="2734"/>
      <c r="SB4" s="2734"/>
      <c r="SC4" s="2735"/>
      <c r="SD4" s="2733"/>
      <c r="SE4" s="2734"/>
      <c r="SF4" s="2734"/>
      <c r="SG4" s="2734"/>
      <c r="SH4" s="2734"/>
      <c r="SI4" s="2734"/>
      <c r="SJ4" s="2734"/>
      <c r="SK4" s="2734"/>
      <c r="SL4" s="2734"/>
      <c r="SM4" s="2734"/>
      <c r="SN4" s="2735"/>
      <c r="SO4" s="2733"/>
      <c r="SP4" s="2734"/>
      <c r="SQ4" s="2734"/>
      <c r="SR4" s="2734"/>
      <c r="SS4" s="2734"/>
      <c r="ST4" s="2734"/>
      <c r="SU4" s="2734"/>
      <c r="SV4" s="2734"/>
      <c r="SW4" s="2734"/>
      <c r="SX4" s="2734"/>
      <c r="SY4" s="2735"/>
      <c r="SZ4" s="2733"/>
      <c r="TA4" s="2734"/>
      <c r="TB4" s="2734"/>
      <c r="TC4" s="2734"/>
      <c r="TD4" s="2734"/>
      <c r="TE4" s="2734"/>
      <c r="TF4" s="2734"/>
      <c r="TG4" s="2734"/>
      <c r="TH4" s="2734"/>
      <c r="TI4" s="2734"/>
      <c r="TJ4" s="2735"/>
      <c r="TK4" s="2733"/>
      <c r="TL4" s="2734"/>
      <c r="TM4" s="2734"/>
      <c r="TN4" s="2734"/>
      <c r="TO4" s="2734"/>
      <c r="TP4" s="2734"/>
      <c r="TQ4" s="2734"/>
      <c r="TR4" s="2734"/>
      <c r="TS4" s="2734"/>
      <c r="TT4" s="2734"/>
      <c r="TU4" s="2735"/>
      <c r="TV4" s="2733"/>
      <c r="TW4" s="2734"/>
      <c r="TX4" s="2734"/>
      <c r="TY4" s="2734"/>
      <c r="TZ4" s="2734"/>
      <c r="UA4" s="2734"/>
      <c r="UB4" s="2734"/>
      <c r="UC4" s="2734"/>
      <c r="UD4" s="2734"/>
      <c r="UE4" s="2734"/>
      <c r="UF4" s="2735"/>
      <c r="UG4" s="2733"/>
      <c r="UH4" s="2734"/>
      <c r="UI4" s="2734"/>
      <c r="UJ4" s="2734"/>
      <c r="UK4" s="2734"/>
      <c r="UL4" s="2734"/>
      <c r="UM4" s="2734"/>
      <c r="UN4" s="2734"/>
      <c r="UO4" s="2734"/>
      <c r="UP4" s="2734"/>
      <c r="UQ4" s="2735"/>
      <c r="UR4" s="2733"/>
      <c r="US4" s="2734"/>
      <c r="UT4" s="2734"/>
      <c r="UU4" s="2734"/>
      <c r="UV4" s="2734"/>
      <c r="UW4" s="2734"/>
      <c r="UX4" s="2734"/>
      <c r="UY4" s="2734"/>
      <c r="UZ4" s="2734"/>
      <c r="VA4" s="2734"/>
      <c r="VB4" s="2735"/>
      <c r="VC4" s="2733"/>
      <c r="VD4" s="2734"/>
      <c r="VE4" s="2734"/>
      <c r="VF4" s="2734"/>
      <c r="VG4" s="2734"/>
      <c r="VH4" s="2734"/>
      <c r="VI4" s="2734"/>
      <c r="VJ4" s="2734"/>
      <c r="VK4" s="2734"/>
      <c r="VL4" s="2734"/>
      <c r="VM4" s="2735"/>
      <c r="VN4" s="2733"/>
      <c r="VO4" s="2734"/>
      <c r="VP4" s="2734"/>
      <c r="VQ4" s="2734"/>
      <c r="VR4" s="2734"/>
      <c r="VS4" s="2734"/>
      <c r="VT4" s="2734"/>
      <c r="VU4" s="2734"/>
      <c r="VV4" s="2734"/>
      <c r="VW4" s="2734"/>
      <c r="VX4" s="2735"/>
      <c r="VY4" s="2733"/>
      <c r="VZ4" s="2734"/>
      <c r="WA4" s="2734"/>
      <c r="WB4" s="2734"/>
      <c r="WC4" s="2734"/>
      <c r="WD4" s="2734"/>
      <c r="WE4" s="2734"/>
      <c r="WF4" s="2734"/>
      <c r="WG4" s="2734"/>
      <c r="WH4" s="2734"/>
      <c r="WI4" s="2735"/>
      <c r="WJ4" s="2733"/>
      <c r="WK4" s="2734"/>
      <c r="WL4" s="2734"/>
      <c r="WM4" s="2734"/>
      <c r="WN4" s="2734"/>
      <c r="WO4" s="2734"/>
      <c r="WP4" s="2734"/>
      <c r="WQ4" s="2734"/>
      <c r="WR4" s="2734"/>
      <c r="WS4" s="2734"/>
      <c r="WT4" s="2735"/>
      <c r="WU4" s="2733"/>
      <c r="WV4" s="2734"/>
      <c r="WW4" s="2734"/>
      <c r="WX4" s="2734"/>
      <c r="WY4" s="2734"/>
      <c r="WZ4" s="2734"/>
      <c r="XA4" s="2734"/>
      <c r="XB4" s="2734"/>
      <c r="XC4" s="2734"/>
      <c r="XD4" s="2734"/>
      <c r="XE4" s="2735"/>
      <c r="XF4" s="2733"/>
      <c r="XG4" s="2734"/>
      <c r="XH4" s="2734"/>
      <c r="XI4" s="2734"/>
      <c r="XJ4" s="2734"/>
      <c r="XK4" s="2734"/>
      <c r="XL4" s="2734"/>
      <c r="XM4" s="2734"/>
      <c r="XN4" s="2734"/>
      <c r="XO4" s="2734"/>
      <c r="XP4" s="2735"/>
      <c r="XQ4" s="2733"/>
      <c r="XR4" s="2734"/>
      <c r="XS4" s="2734"/>
      <c r="XT4" s="2734"/>
      <c r="XU4" s="2734"/>
      <c r="XV4" s="2734"/>
      <c r="XW4" s="2734"/>
      <c r="XX4" s="2734"/>
      <c r="XY4" s="2734"/>
      <c r="XZ4" s="2734"/>
      <c r="YA4" s="2735"/>
      <c r="YB4" s="2733"/>
      <c r="YC4" s="2734"/>
      <c r="YD4" s="2734"/>
      <c r="YE4" s="2734"/>
      <c r="YF4" s="2734"/>
      <c r="YG4" s="2734"/>
      <c r="YH4" s="2734"/>
      <c r="YI4" s="2734"/>
      <c r="YJ4" s="2734"/>
      <c r="YK4" s="2734"/>
      <c r="YL4" s="2735"/>
      <c r="YM4" s="2733"/>
      <c r="YN4" s="2734"/>
      <c r="YO4" s="2734"/>
      <c r="YP4" s="2734"/>
      <c r="YQ4" s="2734"/>
      <c r="YR4" s="2734"/>
      <c r="YS4" s="2734"/>
      <c r="YT4" s="2734"/>
      <c r="YU4" s="2734"/>
      <c r="YV4" s="2734"/>
      <c r="YW4" s="2735"/>
      <c r="YX4" s="2733"/>
      <c r="YY4" s="2734"/>
      <c r="YZ4" s="2734"/>
      <c r="ZA4" s="2734"/>
      <c r="ZB4" s="2734"/>
      <c r="ZC4" s="2734"/>
      <c r="ZD4" s="2734"/>
      <c r="ZE4" s="2734"/>
      <c r="ZF4" s="2734"/>
      <c r="ZG4" s="2734"/>
      <c r="ZH4" s="2735"/>
      <c r="ZI4" s="2733"/>
      <c r="ZJ4" s="2734"/>
      <c r="ZK4" s="2734"/>
      <c r="ZL4" s="2734"/>
      <c r="ZM4" s="2734"/>
      <c r="ZN4" s="2734"/>
      <c r="ZO4" s="2734"/>
      <c r="ZP4" s="2734"/>
      <c r="ZQ4" s="2734"/>
      <c r="ZR4" s="2734"/>
      <c r="ZS4" s="2735"/>
      <c r="ZT4" s="2733"/>
      <c r="ZU4" s="2734"/>
      <c r="ZV4" s="2734"/>
      <c r="ZW4" s="2734"/>
      <c r="ZX4" s="2734"/>
      <c r="ZY4" s="2734"/>
      <c r="ZZ4" s="2734"/>
      <c r="AAA4" s="2734"/>
      <c r="AAB4" s="2734"/>
      <c r="AAC4" s="2734"/>
      <c r="AAD4" s="2735"/>
      <c r="AAE4" s="2733"/>
      <c r="AAF4" s="2734"/>
      <c r="AAG4" s="2734"/>
      <c r="AAH4" s="2734"/>
      <c r="AAI4" s="2734"/>
      <c r="AAJ4" s="2734"/>
      <c r="AAK4" s="2734"/>
      <c r="AAL4" s="2734"/>
      <c r="AAM4" s="2734"/>
      <c r="AAN4" s="2734"/>
      <c r="AAO4" s="2735"/>
      <c r="AAP4" s="2733"/>
      <c r="AAQ4" s="2734"/>
      <c r="AAR4" s="2734"/>
      <c r="AAS4" s="2734"/>
      <c r="AAT4" s="2734"/>
      <c r="AAU4" s="2734"/>
      <c r="AAV4" s="2734"/>
      <c r="AAW4" s="2734"/>
      <c r="AAX4" s="2734"/>
      <c r="AAY4" s="2734"/>
      <c r="AAZ4" s="2735"/>
      <c r="ABA4" s="2733"/>
      <c r="ABB4" s="2734"/>
      <c r="ABC4" s="2734"/>
      <c r="ABD4" s="2734"/>
      <c r="ABE4" s="2734"/>
      <c r="ABF4" s="2734"/>
      <c r="ABG4" s="2734"/>
      <c r="ABH4" s="2734"/>
      <c r="ABI4" s="2734"/>
      <c r="ABJ4" s="2734"/>
      <c r="ABK4" s="2735"/>
      <c r="ABL4" s="2733"/>
      <c r="ABM4" s="2734"/>
      <c r="ABN4" s="2734"/>
      <c r="ABO4" s="2734"/>
      <c r="ABP4" s="2734"/>
      <c r="ABQ4" s="2734"/>
      <c r="ABR4" s="2734"/>
      <c r="ABS4" s="2734"/>
      <c r="ABT4" s="2734"/>
      <c r="ABU4" s="2734"/>
      <c r="ABV4" s="2735"/>
      <c r="ABW4" s="2733"/>
      <c r="ABX4" s="2734"/>
      <c r="ABY4" s="2734"/>
      <c r="ABZ4" s="2734"/>
      <c r="ACA4" s="2734"/>
      <c r="ACB4" s="2734"/>
      <c r="ACC4" s="2734"/>
      <c r="ACD4" s="2734"/>
      <c r="ACE4" s="2734"/>
      <c r="ACF4" s="2734"/>
      <c r="ACG4" s="2735"/>
      <c r="ACH4" s="2733"/>
      <c r="ACI4" s="2734"/>
      <c r="ACJ4" s="2734"/>
      <c r="ACK4" s="2734"/>
      <c r="ACL4" s="2734"/>
      <c r="ACM4" s="2734"/>
      <c r="ACN4" s="2734"/>
      <c r="ACO4" s="2734"/>
      <c r="ACP4" s="2734"/>
      <c r="ACQ4" s="2734"/>
      <c r="ACR4" s="2735"/>
      <c r="ACS4" s="2733"/>
      <c r="ACT4" s="2734"/>
      <c r="ACU4" s="2734"/>
      <c r="ACV4" s="2734"/>
      <c r="ACW4" s="2734"/>
      <c r="ACX4" s="2734"/>
      <c r="ACY4" s="2734"/>
      <c r="ACZ4" s="2734"/>
      <c r="ADA4" s="2734"/>
      <c r="ADB4" s="2734"/>
      <c r="ADC4" s="2735"/>
      <c r="ADD4" s="2733"/>
      <c r="ADE4" s="2734"/>
      <c r="ADF4" s="2734"/>
      <c r="ADG4" s="2734"/>
      <c r="ADH4" s="2734"/>
      <c r="ADI4" s="2734"/>
      <c r="ADJ4" s="2734"/>
      <c r="ADK4" s="2734"/>
      <c r="ADL4" s="2734"/>
      <c r="ADM4" s="2734"/>
      <c r="ADN4" s="2735"/>
      <c r="ADO4" s="2733"/>
      <c r="ADP4" s="2734"/>
      <c r="ADQ4" s="2734"/>
      <c r="ADR4" s="2734"/>
      <c r="ADS4" s="2734"/>
      <c r="ADT4" s="2734"/>
      <c r="ADU4" s="2734"/>
      <c r="ADV4" s="2734"/>
      <c r="ADW4" s="2734"/>
      <c r="ADX4" s="2734"/>
      <c r="ADY4" s="2735"/>
      <c r="ADZ4" s="2733"/>
      <c r="AEA4" s="2734"/>
      <c r="AEB4" s="2734"/>
      <c r="AEC4" s="2734"/>
      <c r="AED4" s="2734"/>
      <c r="AEE4" s="2734"/>
      <c r="AEF4" s="2734"/>
      <c r="AEG4" s="2734"/>
      <c r="AEH4" s="2734"/>
      <c r="AEI4" s="2734"/>
      <c r="AEJ4" s="2735"/>
      <c r="AEK4" s="2733"/>
      <c r="AEL4" s="2734"/>
      <c r="AEM4" s="2734"/>
      <c r="AEN4" s="2734"/>
      <c r="AEO4" s="2734"/>
      <c r="AEP4" s="2734"/>
      <c r="AEQ4" s="2734"/>
      <c r="AER4" s="2734"/>
      <c r="AES4" s="2734"/>
      <c r="AET4" s="2734"/>
      <c r="AEU4" s="2735"/>
      <c r="AEV4" s="2733"/>
      <c r="AEW4" s="2734"/>
      <c r="AEX4" s="2734"/>
      <c r="AEY4" s="2734"/>
      <c r="AEZ4" s="2734"/>
      <c r="AFA4" s="2734"/>
      <c r="AFB4" s="2734"/>
      <c r="AFC4" s="2734"/>
      <c r="AFD4" s="2734"/>
      <c r="AFE4" s="2734"/>
      <c r="AFF4" s="2735"/>
      <c r="AFG4" s="2733"/>
      <c r="AFH4" s="2734"/>
      <c r="AFI4" s="2734"/>
      <c r="AFJ4" s="2734"/>
      <c r="AFK4" s="2734"/>
      <c r="AFL4" s="2734"/>
      <c r="AFM4" s="2734"/>
      <c r="AFN4" s="2734"/>
      <c r="AFO4" s="2734"/>
      <c r="AFP4" s="2734"/>
      <c r="AFQ4" s="2735"/>
      <c r="AFR4" s="2733"/>
      <c r="AFS4" s="2734"/>
      <c r="AFT4" s="2734"/>
      <c r="AFU4" s="2734"/>
      <c r="AFV4" s="2734"/>
      <c r="AFW4" s="2734"/>
      <c r="AFX4" s="2734"/>
      <c r="AFY4" s="2734"/>
      <c r="AFZ4" s="2734"/>
      <c r="AGA4" s="2734"/>
      <c r="AGB4" s="2735"/>
      <c r="AGC4" s="2733"/>
      <c r="AGD4" s="2734"/>
      <c r="AGE4" s="2734"/>
      <c r="AGF4" s="2734"/>
      <c r="AGG4" s="2734"/>
      <c r="AGH4" s="2734"/>
      <c r="AGI4" s="2734"/>
      <c r="AGJ4" s="2734"/>
      <c r="AGK4" s="2734"/>
      <c r="AGL4" s="2734"/>
      <c r="AGM4" s="2735"/>
      <c r="AGN4" s="2733"/>
      <c r="AGO4" s="2734"/>
      <c r="AGP4" s="2734"/>
      <c r="AGQ4" s="2734"/>
      <c r="AGR4" s="2734"/>
      <c r="AGS4" s="2734"/>
      <c r="AGT4" s="2734"/>
      <c r="AGU4" s="2734"/>
      <c r="AGV4" s="2734"/>
      <c r="AGW4" s="2734"/>
      <c r="AGX4" s="2735"/>
      <c r="AGY4" s="2733"/>
      <c r="AGZ4" s="2734"/>
      <c r="AHA4" s="2734"/>
      <c r="AHB4" s="2734"/>
      <c r="AHC4" s="2734"/>
      <c r="AHD4" s="2734"/>
      <c r="AHE4" s="2734"/>
      <c r="AHF4" s="2734"/>
      <c r="AHG4" s="2734"/>
      <c r="AHH4" s="2734"/>
      <c r="AHI4" s="2735"/>
      <c r="AHJ4" s="2733"/>
      <c r="AHK4" s="2734"/>
      <c r="AHL4" s="2734"/>
      <c r="AHM4" s="2734"/>
      <c r="AHN4" s="2734"/>
      <c r="AHO4" s="2734"/>
      <c r="AHP4" s="2734"/>
      <c r="AHQ4" s="2734"/>
      <c r="AHR4" s="2734"/>
      <c r="AHS4" s="2734"/>
      <c r="AHT4" s="2735"/>
      <c r="AHU4" s="2733"/>
      <c r="AHV4" s="2734"/>
      <c r="AHW4" s="2734"/>
      <c r="AHX4" s="2734"/>
      <c r="AHY4" s="2734"/>
      <c r="AHZ4" s="2734"/>
      <c r="AIA4" s="2734"/>
      <c r="AIB4" s="2734"/>
      <c r="AIC4" s="2734"/>
      <c r="AID4" s="2734"/>
      <c r="AIE4" s="2735"/>
      <c r="AIF4" s="2733"/>
      <c r="AIG4" s="2734"/>
      <c r="AIH4" s="2734"/>
      <c r="AII4" s="2734"/>
      <c r="AIJ4" s="2734"/>
      <c r="AIK4" s="2734"/>
      <c r="AIL4" s="2734"/>
      <c r="AIM4" s="2734"/>
      <c r="AIN4" s="2734"/>
      <c r="AIO4" s="2734"/>
      <c r="AIP4" s="2735"/>
      <c r="AIQ4" s="2733"/>
      <c r="AIR4" s="2734"/>
      <c r="AIS4" s="2734"/>
      <c r="AIT4" s="2734"/>
      <c r="AIU4" s="2734"/>
      <c r="AIV4" s="2734"/>
      <c r="AIW4" s="2734"/>
      <c r="AIX4" s="2734"/>
      <c r="AIY4" s="2734"/>
      <c r="AIZ4" s="2734"/>
      <c r="AJA4" s="2735"/>
      <c r="AJB4" s="2733"/>
      <c r="AJC4" s="2734"/>
      <c r="AJD4" s="2734"/>
      <c r="AJE4" s="2734"/>
      <c r="AJF4" s="2734"/>
      <c r="AJG4" s="2734"/>
      <c r="AJH4" s="2734"/>
      <c r="AJI4" s="2734"/>
      <c r="AJJ4" s="2734"/>
      <c r="AJK4" s="2734"/>
      <c r="AJL4" s="2735"/>
      <c r="AJM4" s="2733"/>
      <c r="AJN4" s="2734"/>
      <c r="AJO4" s="2734"/>
      <c r="AJP4" s="2734"/>
      <c r="AJQ4" s="2734"/>
      <c r="AJR4" s="2734"/>
      <c r="AJS4" s="2734"/>
      <c r="AJT4" s="2734"/>
      <c r="AJU4" s="2734"/>
      <c r="AJV4" s="2734"/>
      <c r="AJW4" s="2735"/>
      <c r="AJX4" s="2733"/>
      <c r="AJY4" s="2734"/>
      <c r="AJZ4" s="2734"/>
      <c r="AKA4" s="2734"/>
      <c r="AKB4" s="2734"/>
      <c r="AKC4" s="2734"/>
      <c r="AKD4" s="2734"/>
      <c r="AKE4" s="2734"/>
      <c r="AKF4" s="2734"/>
      <c r="AKG4" s="2734"/>
      <c r="AKH4" s="2735"/>
      <c r="AKI4" s="2733"/>
      <c r="AKJ4" s="2734"/>
      <c r="AKK4" s="2734"/>
      <c r="AKL4" s="2734"/>
      <c r="AKM4" s="2734"/>
      <c r="AKN4" s="2734"/>
      <c r="AKO4" s="2734"/>
      <c r="AKP4" s="2734"/>
      <c r="AKQ4" s="2734"/>
      <c r="AKR4" s="2734"/>
      <c r="AKS4" s="2735"/>
      <c r="AKT4" s="2733"/>
      <c r="AKU4" s="2734"/>
      <c r="AKV4" s="2734"/>
      <c r="AKW4" s="2734"/>
      <c r="AKX4" s="2734"/>
      <c r="AKY4" s="2734"/>
      <c r="AKZ4" s="2734"/>
      <c r="ALA4" s="2734"/>
      <c r="ALB4" s="2734"/>
      <c r="ALC4" s="2734"/>
      <c r="ALD4" s="2735"/>
      <c r="ALE4" s="2733"/>
      <c r="ALF4" s="2734"/>
      <c r="ALG4" s="2734"/>
      <c r="ALH4" s="2734"/>
      <c r="ALI4" s="2734"/>
      <c r="ALJ4" s="2734"/>
      <c r="ALK4" s="2734"/>
      <c r="ALL4" s="2734"/>
      <c r="ALM4" s="2734"/>
      <c r="ALN4" s="2734"/>
      <c r="ALO4" s="2735"/>
      <c r="ALP4" s="2733"/>
      <c r="ALQ4" s="2734"/>
      <c r="ALR4" s="2734"/>
      <c r="ALS4" s="2734"/>
      <c r="ALT4" s="2734"/>
      <c r="ALU4" s="2734"/>
      <c r="ALV4" s="2734"/>
      <c r="ALW4" s="2734"/>
      <c r="ALX4" s="2734"/>
      <c r="ALY4" s="2734"/>
      <c r="ALZ4" s="2735"/>
      <c r="AMA4" s="2733"/>
      <c r="AMB4" s="2734"/>
      <c r="AMC4" s="2734"/>
      <c r="AMD4" s="2734"/>
      <c r="AME4" s="2734"/>
      <c r="AMF4" s="2734"/>
      <c r="AMG4" s="2734"/>
      <c r="AMH4" s="2734"/>
      <c r="AMI4" s="2734"/>
      <c r="AMJ4" s="2734"/>
      <c r="AMK4" s="2735"/>
      <c r="AML4" s="2733"/>
      <c r="AMM4" s="2734"/>
      <c r="AMN4" s="2734"/>
      <c r="AMO4" s="2734"/>
      <c r="AMP4" s="2734"/>
      <c r="AMQ4" s="2734"/>
      <c r="AMR4" s="2734"/>
      <c r="AMS4" s="2734"/>
      <c r="AMT4" s="2734"/>
      <c r="AMU4" s="2734"/>
      <c r="AMV4" s="2735"/>
      <c r="AMW4" s="2733"/>
      <c r="AMX4" s="2734"/>
      <c r="AMY4" s="2734"/>
      <c r="AMZ4" s="2734"/>
      <c r="ANA4" s="2734"/>
      <c r="ANB4" s="2734"/>
      <c r="ANC4" s="2734"/>
      <c r="AND4" s="2734"/>
      <c r="ANE4" s="2734"/>
      <c r="ANF4" s="2734"/>
      <c r="ANG4" s="2735"/>
      <c r="ANH4" s="2733"/>
      <c r="ANI4" s="2734"/>
      <c r="ANJ4" s="2734"/>
      <c r="ANK4" s="2734"/>
      <c r="ANL4" s="2734"/>
      <c r="ANM4" s="2734"/>
      <c r="ANN4" s="2734"/>
      <c r="ANO4" s="2734"/>
      <c r="ANP4" s="2734"/>
      <c r="ANQ4" s="2734"/>
      <c r="ANR4" s="2735"/>
      <c r="ANS4" s="2733"/>
      <c r="ANT4" s="2734"/>
      <c r="ANU4" s="2734"/>
      <c r="ANV4" s="2734"/>
      <c r="ANW4" s="2734"/>
      <c r="ANX4" s="2734"/>
      <c r="ANY4" s="2734"/>
      <c r="ANZ4" s="2734"/>
      <c r="AOA4" s="2734"/>
      <c r="AOB4" s="2734"/>
      <c r="AOC4" s="2735"/>
      <c r="AOD4" s="2733"/>
      <c r="AOE4" s="2734"/>
      <c r="AOF4" s="2734"/>
      <c r="AOG4" s="2734"/>
      <c r="AOH4" s="2734"/>
      <c r="AOI4" s="2734"/>
      <c r="AOJ4" s="2734"/>
      <c r="AOK4" s="2734"/>
      <c r="AOL4" s="2734"/>
      <c r="AOM4" s="2734"/>
      <c r="AON4" s="2735"/>
      <c r="AOO4" s="2733"/>
      <c r="AOP4" s="2734"/>
      <c r="AOQ4" s="2734"/>
      <c r="AOR4" s="2734"/>
      <c r="AOS4" s="2734"/>
      <c r="AOT4" s="2734"/>
      <c r="AOU4" s="2734"/>
      <c r="AOV4" s="2734"/>
      <c r="AOW4" s="2734"/>
      <c r="AOX4" s="2734"/>
      <c r="AOY4" s="2735"/>
      <c r="AOZ4" s="2733"/>
      <c r="APA4" s="2734"/>
      <c r="APB4" s="2734"/>
      <c r="APC4" s="2734"/>
      <c r="APD4" s="2734"/>
      <c r="APE4" s="2734"/>
      <c r="APF4" s="2734"/>
      <c r="APG4" s="2734"/>
      <c r="APH4" s="2734"/>
      <c r="API4" s="2734"/>
      <c r="APJ4" s="2735"/>
      <c r="APK4" s="2733"/>
      <c r="APL4" s="2734"/>
      <c r="APM4" s="2734"/>
      <c r="APN4" s="2734"/>
      <c r="APO4" s="2734"/>
      <c r="APP4" s="2734"/>
      <c r="APQ4" s="2734"/>
      <c r="APR4" s="2734"/>
      <c r="APS4" s="2734"/>
      <c r="APT4" s="2734"/>
      <c r="APU4" s="2735"/>
      <c r="APV4" s="2733"/>
      <c r="APW4" s="2734"/>
      <c r="APX4" s="2734"/>
      <c r="APY4" s="2734"/>
      <c r="APZ4" s="2734"/>
      <c r="AQA4" s="2734"/>
      <c r="AQB4" s="2734"/>
      <c r="AQC4" s="2734"/>
      <c r="AQD4" s="2734"/>
      <c r="AQE4" s="2734"/>
      <c r="AQF4" s="2735"/>
      <c r="AQG4" s="2733"/>
      <c r="AQH4" s="2734"/>
      <c r="AQI4" s="2734"/>
      <c r="AQJ4" s="2734"/>
      <c r="AQK4" s="2734"/>
      <c r="AQL4" s="2734"/>
      <c r="AQM4" s="2734"/>
      <c r="AQN4" s="2734"/>
      <c r="AQO4" s="2734"/>
      <c r="AQP4" s="2734"/>
      <c r="AQQ4" s="2735"/>
      <c r="AQR4" s="2733"/>
      <c r="AQS4" s="2734"/>
      <c r="AQT4" s="2734"/>
      <c r="AQU4" s="2734"/>
      <c r="AQV4" s="2734"/>
      <c r="AQW4" s="2734"/>
      <c r="AQX4" s="2734"/>
      <c r="AQY4" s="2734"/>
      <c r="AQZ4" s="2734"/>
      <c r="ARA4" s="2734"/>
      <c r="ARB4" s="2735"/>
      <c r="ARC4" s="2733"/>
      <c r="ARD4" s="2734"/>
      <c r="ARE4" s="2734"/>
      <c r="ARF4" s="2734"/>
      <c r="ARG4" s="2734"/>
      <c r="ARH4" s="2734"/>
      <c r="ARI4" s="2734"/>
      <c r="ARJ4" s="2734"/>
      <c r="ARK4" s="2734"/>
      <c r="ARL4" s="2734"/>
      <c r="ARM4" s="2735"/>
      <c r="ARN4" s="2733"/>
      <c r="ARO4" s="2734"/>
      <c r="ARP4" s="2734"/>
      <c r="ARQ4" s="2734"/>
      <c r="ARR4" s="2734"/>
      <c r="ARS4" s="2734"/>
      <c r="ART4" s="2734"/>
      <c r="ARU4" s="2734"/>
      <c r="ARV4" s="2734"/>
      <c r="ARW4" s="2734"/>
      <c r="ARX4" s="2735"/>
      <c r="ARY4" s="2733"/>
      <c r="ARZ4" s="2734"/>
      <c r="ASA4" s="2734"/>
      <c r="ASB4" s="2734"/>
      <c r="ASC4" s="2734"/>
      <c r="ASD4" s="2734"/>
      <c r="ASE4" s="2734"/>
      <c r="ASF4" s="2734"/>
      <c r="ASG4" s="2734"/>
      <c r="ASH4" s="2734"/>
      <c r="ASI4" s="2735"/>
      <c r="ASJ4" s="2733"/>
      <c r="ASK4" s="2734"/>
      <c r="ASL4" s="2734"/>
      <c r="ASM4" s="2734"/>
      <c r="ASN4" s="2734"/>
      <c r="ASO4" s="2734"/>
      <c r="ASP4" s="2734"/>
      <c r="ASQ4" s="2734"/>
      <c r="ASR4" s="2734"/>
      <c r="ASS4" s="2734"/>
      <c r="AST4" s="2735"/>
      <c r="ASU4" s="2733"/>
      <c r="ASV4" s="2734"/>
      <c r="ASW4" s="2734"/>
      <c r="ASX4" s="2734"/>
      <c r="ASY4" s="2734"/>
      <c r="ASZ4" s="2734"/>
      <c r="ATA4" s="2734"/>
      <c r="ATB4" s="2734"/>
      <c r="ATC4" s="2734"/>
      <c r="ATD4" s="2734"/>
      <c r="ATE4" s="2735"/>
      <c r="ATF4" s="2733"/>
      <c r="ATG4" s="2734"/>
      <c r="ATH4" s="2734"/>
      <c r="ATI4" s="2734"/>
      <c r="ATJ4" s="2734"/>
      <c r="ATK4" s="2734"/>
      <c r="ATL4" s="2734"/>
      <c r="ATM4" s="2734"/>
      <c r="ATN4" s="2734"/>
      <c r="ATO4" s="2734"/>
      <c r="ATP4" s="2735"/>
      <c r="ATQ4" s="2733"/>
      <c r="ATR4" s="2734"/>
      <c r="ATS4" s="2734"/>
      <c r="ATT4" s="2734"/>
      <c r="ATU4" s="2734"/>
      <c r="ATV4" s="2734"/>
      <c r="ATW4" s="2734"/>
      <c r="ATX4" s="2734"/>
      <c r="ATY4" s="2734"/>
      <c r="ATZ4" s="2734"/>
      <c r="AUA4" s="2735"/>
      <c r="AUB4" s="2733"/>
      <c r="AUC4" s="2734"/>
      <c r="AUD4" s="2734"/>
      <c r="AUE4" s="2734"/>
      <c r="AUF4" s="2734"/>
      <c r="AUG4" s="2734"/>
      <c r="AUH4" s="2734"/>
      <c r="AUI4" s="2734"/>
      <c r="AUJ4" s="2734"/>
      <c r="AUK4" s="2734"/>
      <c r="AUL4" s="2735"/>
      <c r="AUM4" s="2733"/>
      <c r="AUN4" s="2734"/>
      <c r="AUO4" s="2734"/>
      <c r="AUP4" s="2734"/>
      <c r="AUQ4" s="2734"/>
      <c r="AUR4" s="2734"/>
      <c r="AUS4" s="2734"/>
      <c r="AUT4" s="2734"/>
      <c r="AUU4" s="2734"/>
      <c r="AUV4" s="2734"/>
      <c r="AUW4" s="2735"/>
      <c r="AUX4" s="2733"/>
      <c r="AUY4" s="2734"/>
      <c r="AUZ4" s="2734"/>
      <c r="AVA4" s="2734"/>
      <c r="AVB4" s="2734"/>
      <c r="AVC4" s="2734"/>
      <c r="AVD4" s="2734"/>
      <c r="AVE4" s="2734"/>
      <c r="AVF4" s="2734"/>
      <c r="AVG4" s="2734"/>
      <c r="AVH4" s="2735"/>
      <c r="AVI4" s="2733"/>
      <c r="AVJ4" s="2734"/>
      <c r="AVK4" s="2734"/>
      <c r="AVL4" s="2734"/>
      <c r="AVM4" s="2734"/>
      <c r="AVN4" s="2734"/>
      <c r="AVO4" s="2734"/>
      <c r="AVP4" s="2734"/>
      <c r="AVQ4" s="2734"/>
      <c r="AVR4" s="2734"/>
      <c r="AVS4" s="2735"/>
      <c r="AVT4" s="2733"/>
      <c r="AVU4" s="2734"/>
      <c r="AVV4" s="2734"/>
      <c r="AVW4" s="2734"/>
      <c r="AVX4" s="2734"/>
      <c r="AVY4" s="2734"/>
      <c r="AVZ4" s="2734"/>
      <c r="AWA4" s="2734"/>
      <c r="AWB4" s="2734"/>
      <c r="AWC4" s="2734"/>
      <c r="AWD4" s="2735"/>
      <c r="AWE4" s="2733"/>
      <c r="AWF4" s="2734"/>
      <c r="AWG4" s="2734"/>
      <c r="AWH4" s="2734"/>
      <c r="AWI4" s="2734"/>
      <c r="AWJ4" s="2734"/>
      <c r="AWK4" s="2734"/>
      <c r="AWL4" s="2734"/>
      <c r="AWM4" s="2734"/>
      <c r="AWN4" s="2734"/>
      <c r="AWO4" s="2735"/>
      <c r="AWP4" s="2733"/>
      <c r="AWQ4" s="2734"/>
      <c r="AWR4" s="2734"/>
      <c r="AWS4" s="2734"/>
      <c r="AWT4" s="2734"/>
      <c r="AWU4" s="2734"/>
      <c r="AWV4" s="2734"/>
      <c r="AWW4" s="2734"/>
      <c r="AWX4" s="2734"/>
      <c r="AWY4" s="2734"/>
      <c r="AWZ4" s="2735"/>
      <c r="AXA4" s="2733"/>
      <c r="AXB4" s="2734"/>
      <c r="AXC4" s="2734"/>
      <c r="AXD4" s="2734"/>
      <c r="AXE4" s="2734"/>
      <c r="AXF4" s="2734"/>
      <c r="AXG4" s="2734"/>
      <c r="AXH4" s="2734"/>
      <c r="AXI4" s="2734"/>
      <c r="AXJ4" s="2734"/>
      <c r="AXK4" s="2735"/>
      <c r="AXL4" s="2733"/>
      <c r="AXM4" s="2734"/>
      <c r="AXN4" s="2734"/>
      <c r="AXO4" s="2734"/>
      <c r="AXP4" s="2734"/>
      <c r="AXQ4" s="2734"/>
      <c r="AXR4" s="2734"/>
      <c r="AXS4" s="2734"/>
      <c r="AXT4" s="2734"/>
      <c r="AXU4" s="2734"/>
      <c r="AXV4" s="2735"/>
      <c r="AXW4" s="2733"/>
      <c r="AXX4" s="2734"/>
      <c r="AXY4" s="2734"/>
      <c r="AXZ4" s="2734"/>
      <c r="AYA4" s="2734"/>
      <c r="AYB4" s="2734"/>
      <c r="AYC4" s="2734"/>
      <c r="AYD4" s="2734"/>
      <c r="AYE4" s="2734"/>
      <c r="AYF4" s="2734"/>
      <c r="AYG4" s="2735"/>
      <c r="AYH4" s="2733"/>
      <c r="AYI4" s="2734"/>
      <c r="AYJ4" s="2734"/>
      <c r="AYK4" s="2734"/>
      <c r="AYL4" s="2734"/>
      <c r="AYM4" s="2734"/>
      <c r="AYN4" s="2734"/>
      <c r="AYO4" s="2734"/>
      <c r="AYP4" s="2734"/>
      <c r="AYQ4" s="2734"/>
      <c r="AYR4" s="2735"/>
      <c r="AYS4" s="2733"/>
      <c r="AYT4" s="2734"/>
      <c r="AYU4" s="2734"/>
      <c r="AYV4" s="2734"/>
      <c r="AYW4" s="2734"/>
      <c r="AYX4" s="2734"/>
      <c r="AYY4" s="2734"/>
      <c r="AYZ4" s="2734"/>
      <c r="AZA4" s="2734"/>
      <c r="AZB4" s="2734"/>
      <c r="AZC4" s="2735"/>
      <c r="AZD4" s="2733"/>
      <c r="AZE4" s="2734"/>
      <c r="AZF4" s="2734"/>
      <c r="AZG4" s="2734"/>
      <c r="AZH4" s="2734"/>
      <c r="AZI4" s="2734"/>
      <c r="AZJ4" s="2734"/>
      <c r="AZK4" s="2734"/>
      <c r="AZL4" s="2734"/>
      <c r="AZM4" s="2734"/>
      <c r="AZN4" s="2735"/>
      <c r="AZO4" s="2733"/>
      <c r="AZP4" s="2734"/>
      <c r="AZQ4" s="2734"/>
      <c r="AZR4" s="2734"/>
      <c r="AZS4" s="2734"/>
      <c r="AZT4" s="2734"/>
      <c r="AZU4" s="2734"/>
      <c r="AZV4" s="2734"/>
      <c r="AZW4" s="2734"/>
      <c r="AZX4" s="2734"/>
      <c r="AZY4" s="2735"/>
      <c r="AZZ4" s="2733"/>
      <c r="BAA4" s="2734"/>
      <c r="BAB4" s="2734"/>
      <c r="BAC4" s="2734"/>
      <c r="BAD4" s="2734"/>
      <c r="BAE4" s="2734"/>
      <c r="BAF4" s="2734"/>
      <c r="BAG4" s="2734"/>
      <c r="BAH4" s="2734"/>
      <c r="BAI4" s="2734"/>
      <c r="BAJ4" s="2735"/>
      <c r="BAK4" s="2733"/>
      <c r="BAL4" s="2734"/>
      <c r="BAM4" s="2734"/>
      <c r="BAN4" s="2734"/>
      <c r="BAO4" s="2734"/>
      <c r="BAP4" s="2734"/>
      <c r="BAQ4" s="2734"/>
      <c r="BAR4" s="2734"/>
      <c r="BAS4" s="2734"/>
      <c r="BAT4" s="2734"/>
      <c r="BAU4" s="2735"/>
      <c r="BAV4" s="2733"/>
      <c r="BAW4" s="2734"/>
      <c r="BAX4" s="2734"/>
      <c r="BAY4" s="2734"/>
      <c r="BAZ4" s="2734"/>
      <c r="BBA4" s="2734"/>
      <c r="BBB4" s="2734"/>
      <c r="BBC4" s="2734"/>
      <c r="BBD4" s="2734"/>
      <c r="BBE4" s="2734"/>
      <c r="BBF4" s="2735"/>
      <c r="BBG4" s="2733"/>
      <c r="BBH4" s="2734"/>
      <c r="BBI4" s="2734"/>
      <c r="BBJ4" s="2734"/>
      <c r="BBK4" s="2734"/>
      <c r="BBL4" s="2734"/>
      <c r="BBM4" s="2734"/>
      <c r="BBN4" s="2734"/>
      <c r="BBO4" s="2734"/>
      <c r="BBP4" s="2734"/>
      <c r="BBQ4" s="2735"/>
      <c r="BBR4" s="2733"/>
      <c r="BBS4" s="2734"/>
      <c r="BBT4" s="2734"/>
      <c r="BBU4" s="2734"/>
      <c r="BBV4" s="2734"/>
      <c r="BBW4" s="2734"/>
      <c r="BBX4" s="2734"/>
      <c r="BBY4" s="2734"/>
      <c r="BBZ4" s="2734"/>
      <c r="BCA4" s="2734"/>
      <c r="BCB4" s="2735"/>
      <c r="BCC4" s="2733"/>
      <c r="BCD4" s="2734"/>
      <c r="BCE4" s="2734"/>
      <c r="BCF4" s="2734"/>
      <c r="BCG4" s="2734"/>
      <c r="BCH4" s="2734"/>
      <c r="BCI4" s="2734"/>
      <c r="BCJ4" s="2734"/>
      <c r="BCK4" s="2734"/>
      <c r="BCL4" s="2734"/>
      <c r="BCM4" s="2735"/>
      <c r="BCN4" s="2733"/>
      <c r="BCO4" s="2734"/>
      <c r="BCP4" s="2734"/>
      <c r="BCQ4" s="2734"/>
      <c r="BCR4" s="2734"/>
      <c r="BCS4" s="2734"/>
      <c r="BCT4" s="2734"/>
      <c r="BCU4" s="2734"/>
      <c r="BCV4" s="2734"/>
      <c r="BCW4" s="2734"/>
      <c r="BCX4" s="2735"/>
      <c r="BCY4" s="2733"/>
      <c r="BCZ4" s="2734"/>
      <c r="BDA4" s="2734"/>
      <c r="BDB4" s="2734"/>
      <c r="BDC4" s="2734"/>
      <c r="BDD4" s="2734"/>
      <c r="BDE4" s="2734"/>
      <c r="BDF4" s="2734"/>
      <c r="BDG4" s="2734"/>
      <c r="BDH4" s="2734"/>
      <c r="BDI4" s="2735"/>
      <c r="BDJ4" s="2733"/>
      <c r="BDK4" s="2734"/>
      <c r="BDL4" s="2734"/>
      <c r="BDM4" s="2734"/>
      <c r="BDN4" s="2734"/>
      <c r="BDO4" s="2734"/>
      <c r="BDP4" s="2734"/>
      <c r="BDQ4" s="2734"/>
      <c r="BDR4" s="2734"/>
      <c r="BDS4" s="2734"/>
      <c r="BDT4" s="2735"/>
      <c r="BDU4" s="2733"/>
      <c r="BDV4" s="2734"/>
      <c r="BDW4" s="2734"/>
      <c r="BDX4" s="2734"/>
      <c r="BDY4" s="2734"/>
      <c r="BDZ4" s="2734"/>
      <c r="BEA4" s="2734"/>
      <c r="BEB4" s="2734"/>
      <c r="BEC4" s="2734"/>
      <c r="BED4" s="2734"/>
      <c r="BEE4" s="2735"/>
      <c r="BEF4" s="2733"/>
      <c r="BEG4" s="2734"/>
      <c r="BEH4" s="2734"/>
      <c r="BEI4" s="2734"/>
      <c r="BEJ4" s="2734"/>
      <c r="BEK4" s="2734"/>
      <c r="BEL4" s="2734"/>
      <c r="BEM4" s="2734"/>
      <c r="BEN4" s="2734"/>
      <c r="BEO4" s="2734"/>
      <c r="BEP4" s="2735"/>
      <c r="BEQ4" s="2733"/>
      <c r="BER4" s="2734"/>
      <c r="BES4" s="2734"/>
      <c r="BET4" s="2734"/>
      <c r="BEU4" s="2734"/>
      <c r="BEV4" s="2734"/>
      <c r="BEW4" s="2734"/>
      <c r="BEX4" s="2734"/>
      <c r="BEY4" s="2734"/>
      <c r="BEZ4" s="2734"/>
      <c r="BFA4" s="2735"/>
      <c r="BFB4" s="2733"/>
      <c r="BFC4" s="2734"/>
      <c r="BFD4" s="2734"/>
      <c r="BFE4" s="2734"/>
      <c r="BFF4" s="2734"/>
      <c r="BFG4" s="2734"/>
      <c r="BFH4" s="2734"/>
      <c r="BFI4" s="2734"/>
      <c r="BFJ4" s="2734"/>
      <c r="BFK4" s="2734"/>
      <c r="BFL4" s="2735"/>
      <c r="BFM4" s="2733"/>
      <c r="BFN4" s="2734"/>
      <c r="BFO4" s="2734"/>
      <c r="BFP4" s="2734"/>
      <c r="BFQ4" s="2734"/>
      <c r="BFR4" s="2734"/>
      <c r="BFS4" s="2734"/>
      <c r="BFT4" s="2734"/>
      <c r="BFU4" s="2734"/>
      <c r="BFV4" s="2734"/>
      <c r="BFW4" s="2735"/>
      <c r="BFX4" s="2733"/>
      <c r="BFY4" s="2734"/>
      <c r="BFZ4" s="2734"/>
      <c r="BGA4" s="2734"/>
      <c r="BGB4" s="2734"/>
      <c r="BGC4" s="2734"/>
      <c r="BGD4" s="2734"/>
      <c r="BGE4" s="2734"/>
      <c r="BGF4" s="2734"/>
      <c r="BGG4" s="2734"/>
      <c r="BGH4" s="2735"/>
      <c r="BGI4" s="2733"/>
      <c r="BGJ4" s="2734"/>
      <c r="BGK4" s="2734"/>
      <c r="BGL4" s="2734"/>
      <c r="BGM4" s="2734"/>
      <c r="BGN4" s="2734"/>
      <c r="BGO4" s="2734"/>
      <c r="BGP4" s="2734"/>
      <c r="BGQ4" s="2734"/>
      <c r="BGR4" s="2734"/>
      <c r="BGS4" s="2735"/>
      <c r="BGT4" s="2733"/>
      <c r="BGU4" s="2734"/>
      <c r="BGV4" s="2734"/>
      <c r="BGW4" s="2734"/>
      <c r="BGX4" s="2734"/>
      <c r="BGY4" s="2734"/>
      <c r="BGZ4" s="2734"/>
      <c r="BHA4" s="2734"/>
      <c r="BHB4" s="2734"/>
      <c r="BHC4" s="2734"/>
      <c r="BHD4" s="2735"/>
      <c r="BHE4" s="2733"/>
      <c r="BHF4" s="2734"/>
      <c r="BHG4" s="2734"/>
      <c r="BHH4" s="2734"/>
      <c r="BHI4" s="2734"/>
      <c r="BHJ4" s="2734"/>
      <c r="BHK4" s="2734"/>
      <c r="BHL4" s="2734"/>
      <c r="BHM4" s="2734"/>
      <c r="BHN4" s="2734"/>
      <c r="BHO4" s="2735"/>
      <c r="BHP4" s="2733"/>
      <c r="BHQ4" s="2734"/>
      <c r="BHR4" s="2734"/>
      <c r="BHS4" s="2734"/>
      <c r="BHT4" s="2734"/>
      <c r="BHU4" s="2734"/>
      <c r="BHV4" s="2734"/>
      <c r="BHW4" s="2734"/>
      <c r="BHX4" s="2734"/>
      <c r="BHY4" s="2734"/>
      <c r="BHZ4" s="2735"/>
      <c r="BIA4" s="2733"/>
      <c r="BIB4" s="2734"/>
      <c r="BIC4" s="2734"/>
      <c r="BID4" s="2734"/>
      <c r="BIE4" s="2734"/>
      <c r="BIF4" s="2734"/>
      <c r="BIG4" s="2734"/>
      <c r="BIH4" s="2734"/>
      <c r="BII4" s="2734"/>
      <c r="BIJ4" s="2734"/>
      <c r="BIK4" s="2735"/>
      <c r="BIL4" s="2733"/>
      <c r="BIM4" s="2734"/>
      <c r="BIN4" s="2734"/>
      <c r="BIO4" s="2734"/>
      <c r="BIP4" s="2734"/>
      <c r="BIQ4" s="2734"/>
      <c r="BIR4" s="2734"/>
      <c r="BIS4" s="2734"/>
      <c r="BIT4" s="2734"/>
      <c r="BIU4" s="2734"/>
      <c r="BIV4" s="2735"/>
      <c r="BIW4" s="2733"/>
      <c r="BIX4" s="2734"/>
      <c r="BIY4" s="2734"/>
      <c r="BIZ4" s="2734"/>
      <c r="BJA4" s="2734"/>
      <c r="BJB4" s="2734"/>
      <c r="BJC4" s="2734"/>
      <c r="BJD4" s="2734"/>
      <c r="BJE4" s="2734"/>
      <c r="BJF4" s="2734"/>
      <c r="BJG4" s="2735"/>
      <c r="BJH4" s="2733"/>
      <c r="BJI4" s="2734"/>
      <c r="BJJ4" s="2734"/>
      <c r="BJK4" s="2734"/>
      <c r="BJL4" s="2734"/>
      <c r="BJM4" s="2734"/>
      <c r="BJN4" s="2734"/>
      <c r="BJO4" s="2734"/>
      <c r="BJP4" s="2734"/>
      <c r="BJQ4" s="2734"/>
      <c r="BJR4" s="2735"/>
      <c r="BJS4" s="2733"/>
      <c r="BJT4" s="2734"/>
      <c r="BJU4" s="2734"/>
      <c r="BJV4" s="2734"/>
      <c r="BJW4" s="2734"/>
      <c r="BJX4" s="2734"/>
      <c r="BJY4" s="2734"/>
      <c r="BJZ4" s="2734"/>
      <c r="BKA4" s="2734"/>
      <c r="BKB4" s="2734"/>
      <c r="BKC4" s="2735"/>
      <c r="BKD4" s="2733"/>
      <c r="BKE4" s="2734"/>
      <c r="BKF4" s="2734"/>
      <c r="BKG4" s="2734"/>
      <c r="BKH4" s="2734"/>
      <c r="BKI4" s="2734"/>
      <c r="BKJ4" s="2734"/>
      <c r="BKK4" s="2734"/>
      <c r="BKL4" s="2734"/>
      <c r="BKM4" s="2734"/>
      <c r="BKN4" s="2735"/>
      <c r="BKO4" s="2733"/>
      <c r="BKP4" s="2734"/>
      <c r="BKQ4" s="2734"/>
      <c r="BKR4" s="2734"/>
      <c r="BKS4" s="2734"/>
      <c r="BKT4" s="2734"/>
      <c r="BKU4" s="2734"/>
      <c r="BKV4" s="2734"/>
      <c r="BKW4" s="2734"/>
      <c r="BKX4" s="2734"/>
      <c r="BKY4" s="2735"/>
      <c r="BKZ4" s="2733"/>
      <c r="BLA4" s="2734"/>
      <c r="BLB4" s="2734"/>
      <c r="BLC4" s="2734"/>
      <c r="BLD4" s="2734"/>
      <c r="BLE4" s="2734"/>
      <c r="BLF4" s="2734"/>
      <c r="BLG4" s="2734"/>
      <c r="BLH4" s="2734"/>
      <c r="BLI4" s="2734"/>
      <c r="BLJ4" s="2735"/>
      <c r="BLK4" s="2733"/>
      <c r="BLL4" s="2734"/>
      <c r="BLM4" s="2734"/>
      <c r="BLN4" s="2734"/>
      <c r="BLO4" s="2734"/>
      <c r="BLP4" s="2734"/>
      <c r="BLQ4" s="2734"/>
      <c r="BLR4" s="2734"/>
      <c r="BLS4" s="2734"/>
      <c r="BLT4" s="2734"/>
      <c r="BLU4" s="2735"/>
      <c r="BLV4" s="2733"/>
      <c r="BLW4" s="2734"/>
      <c r="BLX4" s="2734"/>
      <c r="BLY4" s="2734"/>
      <c r="BLZ4" s="2734"/>
      <c r="BMA4" s="2734"/>
      <c r="BMB4" s="2734"/>
      <c r="BMC4" s="2734"/>
      <c r="BMD4" s="2734"/>
      <c r="BME4" s="2734"/>
      <c r="BMF4" s="2735"/>
      <c r="BMG4" s="2733"/>
      <c r="BMH4" s="2734"/>
      <c r="BMI4" s="2734"/>
      <c r="BMJ4" s="2734"/>
      <c r="BMK4" s="2734"/>
      <c r="BML4" s="2734"/>
      <c r="BMM4" s="2734"/>
      <c r="BMN4" s="2734"/>
      <c r="BMO4" s="2734"/>
      <c r="BMP4" s="2734"/>
      <c r="BMQ4" s="2735"/>
      <c r="BMR4" s="2733"/>
      <c r="BMS4" s="2734"/>
      <c r="BMT4" s="2734"/>
      <c r="BMU4" s="2734"/>
      <c r="BMV4" s="2734"/>
      <c r="BMW4" s="2734"/>
      <c r="BMX4" s="2734"/>
      <c r="BMY4" s="2734"/>
      <c r="BMZ4" s="2734"/>
      <c r="BNA4" s="2734"/>
      <c r="BNB4" s="2735"/>
      <c r="BNC4" s="2733"/>
      <c r="BND4" s="2734"/>
      <c r="BNE4" s="2734"/>
      <c r="BNF4" s="2734"/>
      <c r="BNG4" s="2734"/>
      <c r="BNH4" s="2734"/>
      <c r="BNI4" s="2734"/>
      <c r="BNJ4" s="2734"/>
      <c r="BNK4" s="2734"/>
      <c r="BNL4" s="2734"/>
      <c r="BNM4" s="2735"/>
      <c r="BNN4" s="2733"/>
      <c r="BNO4" s="2734"/>
      <c r="BNP4" s="2734"/>
      <c r="BNQ4" s="2734"/>
      <c r="BNR4" s="2734"/>
      <c r="BNS4" s="2734"/>
      <c r="BNT4" s="2734"/>
      <c r="BNU4" s="2734"/>
      <c r="BNV4" s="2734"/>
      <c r="BNW4" s="2734"/>
      <c r="BNX4" s="2735"/>
      <c r="BNY4" s="2733"/>
      <c r="BNZ4" s="2734"/>
      <c r="BOA4" s="2734"/>
      <c r="BOB4" s="2734"/>
      <c r="BOC4" s="2734"/>
      <c r="BOD4" s="2734"/>
      <c r="BOE4" s="2734"/>
      <c r="BOF4" s="2734"/>
      <c r="BOG4" s="2734"/>
      <c r="BOH4" s="2734"/>
      <c r="BOI4" s="2735"/>
      <c r="BOJ4" s="2733"/>
      <c r="BOK4" s="2734"/>
      <c r="BOL4" s="2734"/>
      <c r="BOM4" s="2734"/>
      <c r="BON4" s="2734"/>
      <c r="BOO4" s="2734"/>
      <c r="BOP4" s="2734"/>
      <c r="BOQ4" s="2734"/>
      <c r="BOR4" s="2734"/>
      <c r="BOS4" s="2734"/>
      <c r="BOT4" s="2735"/>
      <c r="BOU4" s="2733"/>
      <c r="BOV4" s="2734"/>
      <c r="BOW4" s="2734"/>
      <c r="BOX4" s="2734"/>
      <c r="BOY4" s="2734"/>
      <c r="BOZ4" s="2734"/>
      <c r="BPA4" s="2734"/>
      <c r="BPB4" s="2734"/>
      <c r="BPC4" s="2734"/>
      <c r="BPD4" s="2734"/>
      <c r="BPE4" s="2735"/>
      <c r="BPF4" s="2733"/>
      <c r="BPG4" s="2734"/>
      <c r="BPH4" s="2734"/>
      <c r="BPI4" s="2734"/>
      <c r="BPJ4" s="2734"/>
      <c r="BPK4" s="2734"/>
      <c r="BPL4" s="2734"/>
      <c r="BPM4" s="2734"/>
      <c r="BPN4" s="2734"/>
      <c r="BPO4" s="2734"/>
      <c r="BPP4" s="2735"/>
      <c r="BPQ4" s="2733"/>
      <c r="BPR4" s="2734"/>
      <c r="BPS4" s="2734"/>
      <c r="BPT4" s="2734"/>
      <c r="BPU4" s="2734"/>
      <c r="BPV4" s="2734"/>
      <c r="BPW4" s="2734"/>
      <c r="BPX4" s="2734"/>
      <c r="BPY4" s="2734"/>
      <c r="BPZ4" s="2734"/>
      <c r="BQA4" s="2735"/>
      <c r="BQB4" s="2733"/>
      <c r="BQC4" s="2734"/>
      <c r="BQD4" s="2734"/>
      <c r="BQE4" s="2734"/>
      <c r="BQF4" s="2734"/>
      <c r="BQG4" s="2734"/>
      <c r="BQH4" s="2734"/>
      <c r="BQI4" s="2734"/>
      <c r="BQJ4" s="2734"/>
      <c r="BQK4" s="2734"/>
      <c r="BQL4" s="2735"/>
      <c r="BQM4" s="2733"/>
      <c r="BQN4" s="2734"/>
      <c r="BQO4" s="2734"/>
      <c r="BQP4" s="2734"/>
      <c r="BQQ4" s="2734"/>
      <c r="BQR4" s="2734"/>
      <c r="BQS4" s="2734"/>
      <c r="BQT4" s="2734"/>
      <c r="BQU4" s="2734"/>
      <c r="BQV4" s="2734"/>
      <c r="BQW4" s="2735"/>
      <c r="BQX4" s="2733"/>
      <c r="BQY4" s="2734"/>
      <c r="BQZ4" s="2734"/>
      <c r="BRA4" s="2734"/>
      <c r="BRB4" s="2734"/>
      <c r="BRC4" s="2734"/>
      <c r="BRD4" s="2734"/>
      <c r="BRE4" s="2734"/>
      <c r="BRF4" s="2734"/>
      <c r="BRG4" s="2734"/>
      <c r="BRH4" s="2735"/>
      <c r="BRI4" s="2733"/>
      <c r="BRJ4" s="2734"/>
      <c r="BRK4" s="2734"/>
      <c r="BRL4" s="2734"/>
      <c r="BRM4" s="2734"/>
      <c r="BRN4" s="2734"/>
      <c r="BRO4" s="2734"/>
      <c r="BRP4" s="2734"/>
      <c r="BRQ4" s="2734"/>
      <c r="BRR4" s="2734"/>
      <c r="BRS4" s="2735"/>
      <c r="BRT4" s="2733"/>
      <c r="BRU4" s="2734"/>
      <c r="BRV4" s="2734"/>
      <c r="BRW4" s="2734"/>
      <c r="BRX4" s="2734"/>
      <c r="BRY4" s="2734"/>
      <c r="BRZ4" s="2734"/>
      <c r="BSA4" s="2734"/>
      <c r="BSB4" s="2734"/>
      <c r="BSC4" s="2734"/>
      <c r="BSD4" s="2735"/>
      <c r="BSE4" s="2733"/>
      <c r="BSF4" s="2734"/>
      <c r="BSG4" s="2734"/>
      <c r="BSH4" s="2734"/>
      <c r="BSI4" s="2734"/>
      <c r="BSJ4" s="2734"/>
      <c r="BSK4" s="2734"/>
      <c r="BSL4" s="2734"/>
      <c r="BSM4" s="2734"/>
      <c r="BSN4" s="2734"/>
      <c r="BSO4" s="2735"/>
      <c r="BSP4" s="2733"/>
      <c r="BSQ4" s="2734"/>
      <c r="BSR4" s="2734"/>
      <c r="BSS4" s="2734"/>
      <c r="BST4" s="2734"/>
      <c r="BSU4" s="2734"/>
      <c r="BSV4" s="2734"/>
      <c r="BSW4" s="2734"/>
      <c r="BSX4" s="2734"/>
      <c r="BSY4" s="2734"/>
      <c r="BSZ4" s="2735"/>
      <c r="BTA4" s="2733"/>
      <c r="BTB4" s="2734"/>
      <c r="BTC4" s="2734"/>
      <c r="BTD4" s="2734"/>
      <c r="BTE4" s="2734"/>
      <c r="BTF4" s="2734"/>
      <c r="BTG4" s="2734"/>
      <c r="BTH4" s="2734"/>
      <c r="BTI4" s="2734"/>
      <c r="BTJ4" s="2734"/>
      <c r="BTK4" s="2735"/>
      <c r="BTL4" s="2733"/>
      <c r="BTM4" s="2734"/>
      <c r="BTN4" s="2734"/>
      <c r="BTO4" s="2734"/>
      <c r="BTP4" s="2734"/>
      <c r="BTQ4" s="2734"/>
      <c r="BTR4" s="2734"/>
      <c r="BTS4" s="2734"/>
      <c r="BTT4" s="2734"/>
      <c r="BTU4" s="2734"/>
      <c r="BTV4" s="2735"/>
      <c r="BTW4" s="2733"/>
      <c r="BTX4" s="2734"/>
      <c r="BTY4" s="2734"/>
      <c r="BTZ4" s="2734"/>
      <c r="BUA4" s="2734"/>
      <c r="BUB4" s="2734"/>
      <c r="BUC4" s="2734"/>
      <c r="BUD4" s="2734"/>
      <c r="BUE4" s="2734"/>
      <c r="BUF4" s="2734"/>
      <c r="BUG4" s="2735"/>
      <c r="BUH4" s="2733"/>
      <c r="BUI4" s="2734"/>
      <c r="BUJ4" s="2734"/>
      <c r="BUK4" s="2734"/>
      <c r="BUL4" s="2734"/>
      <c r="BUM4" s="2734"/>
      <c r="BUN4" s="2734"/>
      <c r="BUO4" s="2734"/>
      <c r="BUP4" s="2734"/>
      <c r="BUQ4" s="2734"/>
      <c r="BUR4" s="2735"/>
      <c r="BUS4" s="2733"/>
      <c r="BUT4" s="2734"/>
      <c r="BUU4" s="2734"/>
      <c r="BUV4" s="2734"/>
      <c r="BUW4" s="2734"/>
      <c r="BUX4" s="2734"/>
      <c r="BUY4" s="2734"/>
      <c r="BUZ4" s="2734"/>
      <c r="BVA4" s="2734"/>
      <c r="BVB4" s="2734"/>
      <c r="BVC4" s="2735"/>
      <c r="BVD4" s="2733"/>
      <c r="BVE4" s="2734"/>
      <c r="BVF4" s="2734"/>
      <c r="BVG4" s="2734"/>
      <c r="BVH4" s="2734"/>
      <c r="BVI4" s="2734"/>
      <c r="BVJ4" s="2734"/>
      <c r="BVK4" s="2734"/>
      <c r="BVL4" s="2734"/>
      <c r="BVM4" s="2734"/>
      <c r="BVN4" s="2735"/>
      <c r="BVO4" s="2733"/>
      <c r="BVP4" s="2734"/>
      <c r="BVQ4" s="2734"/>
      <c r="BVR4" s="2734"/>
      <c r="BVS4" s="2734"/>
      <c r="BVT4" s="2734"/>
      <c r="BVU4" s="2734"/>
      <c r="BVV4" s="2734"/>
      <c r="BVW4" s="2734"/>
      <c r="BVX4" s="2734"/>
      <c r="BVY4" s="2735"/>
      <c r="BVZ4" s="2733"/>
      <c r="BWA4" s="2734"/>
      <c r="BWB4" s="2734"/>
      <c r="BWC4" s="2734"/>
      <c r="BWD4" s="2734"/>
      <c r="BWE4" s="2734"/>
      <c r="BWF4" s="2734"/>
      <c r="BWG4" s="2734"/>
      <c r="BWH4" s="2734"/>
      <c r="BWI4" s="2734"/>
      <c r="BWJ4" s="2735"/>
      <c r="BWK4" s="2733"/>
      <c r="BWL4" s="2734"/>
      <c r="BWM4" s="2734"/>
      <c r="BWN4" s="2734"/>
      <c r="BWO4" s="2734"/>
      <c r="BWP4" s="2734"/>
      <c r="BWQ4" s="2734"/>
      <c r="BWR4" s="2734"/>
      <c r="BWS4" s="2734"/>
      <c r="BWT4" s="2734"/>
      <c r="BWU4" s="2735"/>
      <c r="BWV4" s="2733"/>
      <c r="BWW4" s="2734"/>
      <c r="BWX4" s="2734"/>
      <c r="BWY4" s="2734"/>
      <c r="BWZ4" s="2734"/>
      <c r="BXA4" s="2734"/>
      <c r="BXB4" s="2734"/>
      <c r="BXC4" s="2734"/>
      <c r="BXD4" s="2734"/>
      <c r="BXE4" s="2734"/>
      <c r="BXF4" s="2735"/>
      <c r="BXG4" s="2733"/>
      <c r="BXH4" s="2734"/>
      <c r="BXI4" s="2734"/>
      <c r="BXJ4" s="2734"/>
      <c r="BXK4" s="2734"/>
      <c r="BXL4" s="2734"/>
      <c r="BXM4" s="2734"/>
      <c r="BXN4" s="2734"/>
      <c r="BXO4" s="2734"/>
      <c r="BXP4" s="2734"/>
      <c r="BXQ4" s="2735"/>
      <c r="BXR4" s="2733"/>
      <c r="BXS4" s="2734"/>
      <c r="BXT4" s="2734"/>
      <c r="BXU4" s="2734"/>
      <c r="BXV4" s="2734"/>
      <c r="BXW4" s="2734"/>
      <c r="BXX4" s="2734"/>
      <c r="BXY4" s="2734"/>
      <c r="BXZ4" s="2734"/>
      <c r="BYA4" s="2734"/>
      <c r="BYB4" s="2735"/>
      <c r="BYC4" s="2733"/>
      <c r="BYD4" s="2734"/>
      <c r="BYE4" s="2734"/>
      <c r="BYF4" s="2734"/>
      <c r="BYG4" s="2734"/>
      <c r="BYH4" s="2734"/>
      <c r="BYI4" s="2734"/>
      <c r="BYJ4" s="2734"/>
      <c r="BYK4" s="2734"/>
      <c r="BYL4" s="2734"/>
      <c r="BYM4" s="2735"/>
      <c r="BYN4" s="2733"/>
      <c r="BYO4" s="2734"/>
      <c r="BYP4" s="2734"/>
      <c r="BYQ4" s="2734"/>
      <c r="BYR4" s="2734"/>
      <c r="BYS4" s="2734"/>
      <c r="BYT4" s="2734"/>
      <c r="BYU4" s="2734"/>
      <c r="BYV4" s="2734"/>
      <c r="BYW4" s="2734"/>
      <c r="BYX4" s="2735"/>
      <c r="BYY4" s="2733"/>
      <c r="BYZ4" s="2734"/>
      <c r="BZA4" s="2734"/>
      <c r="BZB4" s="2734"/>
      <c r="BZC4" s="2734"/>
      <c r="BZD4" s="2734"/>
      <c r="BZE4" s="2734"/>
      <c r="BZF4" s="2734"/>
      <c r="BZG4" s="2734"/>
      <c r="BZH4" s="2734"/>
      <c r="BZI4" s="2735"/>
      <c r="BZJ4" s="2733"/>
      <c r="BZK4" s="2734"/>
      <c r="BZL4" s="2734"/>
      <c r="BZM4" s="2734"/>
      <c r="BZN4" s="2734"/>
      <c r="BZO4" s="2734"/>
      <c r="BZP4" s="2734"/>
      <c r="BZQ4" s="2734"/>
      <c r="BZR4" s="2734"/>
      <c r="BZS4" s="2734"/>
      <c r="BZT4" s="2735"/>
      <c r="BZU4" s="2733"/>
      <c r="BZV4" s="2734"/>
      <c r="BZW4" s="2734"/>
      <c r="BZX4" s="2734"/>
      <c r="BZY4" s="2734"/>
      <c r="BZZ4" s="2734"/>
      <c r="CAA4" s="2734"/>
      <c r="CAB4" s="2734"/>
      <c r="CAC4" s="2734"/>
      <c r="CAD4" s="2734"/>
      <c r="CAE4" s="2735"/>
      <c r="CAF4" s="2733"/>
      <c r="CAG4" s="2734"/>
      <c r="CAH4" s="2734"/>
      <c r="CAI4" s="2734"/>
      <c r="CAJ4" s="2734"/>
      <c r="CAK4" s="2734"/>
      <c r="CAL4" s="2734"/>
      <c r="CAM4" s="2734"/>
      <c r="CAN4" s="2734"/>
      <c r="CAO4" s="2734"/>
      <c r="CAP4" s="2735"/>
      <c r="CAQ4" s="2733"/>
      <c r="CAR4" s="2734"/>
      <c r="CAS4" s="2734"/>
      <c r="CAT4" s="2734"/>
      <c r="CAU4" s="2734"/>
      <c r="CAV4" s="2734"/>
      <c r="CAW4" s="2734"/>
      <c r="CAX4" s="2734"/>
      <c r="CAY4" s="2734"/>
      <c r="CAZ4" s="2734"/>
      <c r="CBA4" s="2735"/>
      <c r="CBB4" s="2733"/>
      <c r="CBC4" s="2734"/>
      <c r="CBD4" s="2734"/>
      <c r="CBE4" s="2734"/>
      <c r="CBF4" s="2734"/>
      <c r="CBG4" s="2734"/>
      <c r="CBH4" s="2734"/>
      <c r="CBI4" s="2734"/>
      <c r="CBJ4" s="2734"/>
      <c r="CBK4" s="2734"/>
      <c r="CBL4" s="2735"/>
      <c r="CBM4" s="2733"/>
      <c r="CBN4" s="2734"/>
      <c r="CBO4" s="2734"/>
      <c r="CBP4" s="2734"/>
      <c r="CBQ4" s="2734"/>
      <c r="CBR4" s="2734"/>
      <c r="CBS4" s="2734"/>
      <c r="CBT4" s="2734"/>
      <c r="CBU4" s="2734"/>
      <c r="CBV4" s="2734"/>
      <c r="CBW4" s="2735"/>
      <c r="CBX4" s="2733"/>
      <c r="CBY4" s="2734"/>
      <c r="CBZ4" s="2734"/>
      <c r="CCA4" s="2734"/>
      <c r="CCB4" s="2734"/>
      <c r="CCC4" s="2734"/>
      <c r="CCD4" s="2734"/>
      <c r="CCE4" s="2734"/>
      <c r="CCF4" s="2734"/>
      <c r="CCG4" s="2734"/>
      <c r="CCH4" s="2735"/>
      <c r="CCI4" s="2733"/>
      <c r="CCJ4" s="2734"/>
      <c r="CCK4" s="2734"/>
      <c r="CCL4" s="2734"/>
      <c r="CCM4" s="2734"/>
      <c r="CCN4" s="2734"/>
      <c r="CCO4" s="2734"/>
      <c r="CCP4" s="2734"/>
      <c r="CCQ4" s="2734"/>
      <c r="CCR4" s="2734"/>
      <c r="CCS4" s="2735"/>
      <c r="CCT4" s="2733"/>
      <c r="CCU4" s="2734"/>
      <c r="CCV4" s="2734"/>
      <c r="CCW4" s="2734"/>
      <c r="CCX4" s="2734"/>
      <c r="CCY4" s="2734"/>
      <c r="CCZ4" s="2734"/>
      <c r="CDA4" s="2734"/>
      <c r="CDB4" s="2734"/>
      <c r="CDC4" s="2734"/>
      <c r="CDD4" s="2735"/>
      <c r="CDE4" s="2733"/>
      <c r="CDF4" s="2734"/>
      <c r="CDG4" s="2734"/>
      <c r="CDH4" s="2734"/>
      <c r="CDI4" s="2734"/>
      <c r="CDJ4" s="2734"/>
      <c r="CDK4" s="2734"/>
      <c r="CDL4" s="2734"/>
      <c r="CDM4" s="2734"/>
      <c r="CDN4" s="2734"/>
      <c r="CDO4" s="2735"/>
      <c r="CDP4" s="2733"/>
      <c r="CDQ4" s="2734"/>
      <c r="CDR4" s="2734"/>
      <c r="CDS4" s="2734"/>
      <c r="CDT4" s="2734"/>
      <c r="CDU4" s="2734"/>
      <c r="CDV4" s="2734"/>
      <c r="CDW4" s="2734"/>
      <c r="CDX4" s="2734"/>
      <c r="CDY4" s="2734"/>
      <c r="CDZ4" s="2735"/>
      <c r="CEA4" s="2733"/>
      <c r="CEB4" s="2734"/>
      <c r="CEC4" s="2734"/>
      <c r="CED4" s="2734"/>
      <c r="CEE4" s="2734"/>
      <c r="CEF4" s="2734"/>
      <c r="CEG4" s="2734"/>
      <c r="CEH4" s="2734"/>
      <c r="CEI4" s="2734"/>
      <c r="CEJ4" s="2734"/>
      <c r="CEK4" s="2735"/>
      <c r="CEL4" s="2733"/>
      <c r="CEM4" s="2734"/>
      <c r="CEN4" s="2734"/>
      <c r="CEO4" s="2734"/>
      <c r="CEP4" s="2734"/>
      <c r="CEQ4" s="2734"/>
      <c r="CER4" s="2734"/>
      <c r="CES4" s="2734"/>
      <c r="CET4" s="2734"/>
      <c r="CEU4" s="2734"/>
      <c r="CEV4" s="2735"/>
      <c r="CEW4" s="2733"/>
      <c r="CEX4" s="2734"/>
      <c r="CEY4" s="2734"/>
      <c r="CEZ4" s="2734"/>
      <c r="CFA4" s="2734"/>
      <c r="CFB4" s="2734"/>
      <c r="CFC4" s="2734"/>
      <c r="CFD4" s="2734"/>
      <c r="CFE4" s="2734"/>
      <c r="CFF4" s="2734"/>
      <c r="CFG4" s="2735"/>
      <c r="CFH4" s="2733"/>
      <c r="CFI4" s="2734"/>
      <c r="CFJ4" s="2734"/>
      <c r="CFK4" s="2734"/>
      <c r="CFL4" s="2734"/>
      <c r="CFM4" s="2734"/>
      <c r="CFN4" s="2734"/>
      <c r="CFO4" s="2734"/>
      <c r="CFP4" s="2734"/>
      <c r="CFQ4" s="2734"/>
      <c r="CFR4" s="2735"/>
      <c r="CFS4" s="2733"/>
      <c r="CFT4" s="2734"/>
      <c r="CFU4" s="2734"/>
      <c r="CFV4" s="2734"/>
      <c r="CFW4" s="2734"/>
      <c r="CFX4" s="2734"/>
      <c r="CFY4" s="2734"/>
      <c r="CFZ4" s="2734"/>
      <c r="CGA4" s="2734"/>
      <c r="CGB4" s="2734"/>
      <c r="CGC4" s="2735"/>
      <c r="CGD4" s="2733"/>
      <c r="CGE4" s="2734"/>
      <c r="CGF4" s="2734"/>
      <c r="CGG4" s="2734"/>
      <c r="CGH4" s="2734"/>
      <c r="CGI4" s="2734"/>
      <c r="CGJ4" s="2734"/>
      <c r="CGK4" s="2734"/>
      <c r="CGL4" s="2734"/>
      <c r="CGM4" s="2734"/>
      <c r="CGN4" s="2735"/>
      <c r="CGO4" s="2733"/>
      <c r="CGP4" s="2734"/>
      <c r="CGQ4" s="2734"/>
      <c r="CGR4" s="2734"/>
      <c r="CGS4" s="2734"/>
      <c r="CGT4" s="2734"/>
      <c r="CGU4" s="2734"/>
      <c r="CGV4" s="2734"/>
      <c r="CGW4" s="2734"/>
      <c r="CGX4" s="2734"/>
      <c r="CGY4" s="2735"/>
      <c r="CGZ4" s="2733"/>
      <c r="CHA4" s="2734"/>
      <c r="CHB4" s="2734"/>
      <c r="CHC4" s="2734"/>
      <c r="CHD4" s="2734"/>
      <c r="CHE4" s="2734"/>
      <c r="CHF4" s="2734"/>
      <c r="CHG4" s="2734"/>
      <c r="CHH4" s="2734"/>
      <c r="CHI4" s="2734"/>
      <c r="CHJ4" s="2735"/>
      <c r="CHK4" s="2733"/>
      <c r="CHL4" s="2734"/>
      <c r="CHM4" s="2734"/>
      <c r="CHN4" s="2734"/>
      <c r="CHO4" s="2734"/>
      <c r="CHP4" s="2734"/>
      <c r="CHQ4" s="2734"/>
      <c r="CHR4" s="2734"/>
      <c r="CHS4" s="2734"/>
      <c r="CHT4" s="2734"/>
      <c r="CHU4" s="2735"/>
      <c r="CHV4" s="2733"/>
      <c r="CHW4" s="2734"/>
      <c r="CHX4" s="2734"/>
      <c r="CHY4" s="2734"/>
      <c r="CHZ4" s="2734"/>
      <c r="CIA4" s="2734"/>
      <c r="CIB4" s="2734"/>
      <c r="CIC4" s="2734"/>
      <c r="CID4" s="2734"/>
      <c r="CIE4" s="2734"/>
      <c r="CIF4" s="2735"/>
      <c r="CIG4" s="2733"/>
      <c r="CIH4" s="2734"/>
      <c r="CII4" s="2734"/>
      <c r="CIJ4" s="2734"/>
      <c r="CIK4" s="2734"/>
      <c r="CIL4" s="2734"/>
      <c r="CIM4" s="2734"/>
      <c r="CIN4" s="2734"/>
      <c r="CIO4" s="2734"/>
      <c r="CIP4" s="2734"/>
      <c r="CIQ4" s="2735"/>
      <c r="CIR4" s="2733"/>
      <c r="CIS4" s="2734"/>
      <c r="CIT4" s="2734"/>
      <c r="CIU4" s="2734"/>
      <c r="CIV4" s="2734"/>
      <c r="CIW4" s="2734"/>
      <c r="CIX4" s="2734"/>
      <c r="CIY4" s="2734"/>
      <c r="CIZ4" s="2734"/>
      <c r="CJA4" s="2734"/>
      <c r="CJB4" s="2735"/>
      <c r="CJC4" s="2733"/>
      <c r="CJD4" s="2734"/>
      <c r="CJE4" s="2734"/>
      <c r="CJF4" s="2734"/>
      <c r="CJG4" s="2734"/>
      <c r="CJH4" s="2734"/>
      <c r="CJI4" s="2734"/>
      <c r="CJJ4" s="2734"/>
      <c r="CJK4" s="2734"/>
      <c r="CJL4" s="2734"/>
      <c r="CJM4" s="2735"/>
      <c r="CJN4" s="2733"/>
      <c r="CJO4" s="2734"/>
      <c r="CJP4" s="2734"/>
      <c r="CJQ4" s="2734"/>
      <c r="CJR4" s="2734"/>
      <c r="CJS4" s="2734"/>
      <c r="CJT4" s="2734"/>
      <c r="CJU4" s="2734"/>
      <c r="CJV4" s="2734"/>
      <c r="CJW4" s="2734"/>
      <c r="CJX4" s="2735"/>
      <c r="CJY4" s="2733"/>
      <c r="CJZ4" s="2734"/>
      <c r="CKA4" s="2734"/>
      <c r="CKB4" s="2734"/>
      <c r="CKC4" s="2734"/>
      <c r="CKD4" s="2734"/>
      <c r="CKE4" s="2734"/>
      <c r="CKF4" s="2734"/>
      <c r="CKG4" s="2734"/>
      <c r="CKH4" s="2734"/>
      <c r="CKI4" s="2735"/>
      <c r="CKJ4" s="2733"/>
      <c r="CKK4" s="2734"/>
      <c r="CKL4" s="2734"/>
      <c r="CKM4" s="2734"/>
      <c r="CKN4" s="2734"/>
      <c r="CKO4" s="2734"/>
      <c r="CKP4" s="2734"/>
      <c r="CKQ4" s="2734"/>
      <c r="CKR4" s="2734"/>
      <c r="CKS4" s="2734"/>
      <c r="CKT4" s="2735"/>
      <c r="CKU4" s="2733"/>
      <c r="CKV4" s="2734"/>
      <c r="CKW4" s="2734"/>
      <c r="CKX4" s="2734"/>
      <c r="CKY4" s="2734"/>
      <c r="CKZ4" s="2734"/>
      <c r="CLA4" s="2734"/>
      <c r="CLB4" s="2734"/>
      <c r="CLC4" s="2734"/>
      <c r="CLD4" s="2734"/>
      <c r="CLE4" s="2735"/>
      <c r="CLF4" s="2733"/>
      <c r="CLG4" s="2734"/>
      <c r="CLH4" s="2734"/>
      <c r="CLI4" s="2734"/>
      <c r="CLJ4" s="2734"/>
      <c r="CLK4" s="2734"/>
      <c r="CLL4" s="2734"/>
      <c r="CLM4" s="2734"/>
      <c r="CLN4" s="2734"/>
      <c r="CLO4" s="2734"/>
      <c r="CLP4" s="2735"/>
      <c r="CLQ4" s="2733"/>
      <c r="CLR4" s="2734"/>
      <c r="CLS4" s="2734"/>
      <c r="CLT4" s="2734"/>
      <c r="CLU4" s="2734"/>
      <c r="CLV4" s="2734"/>
      <c r="CLW4" s="2734"/>
      <c r="CLX4" s="2734"/>
      <c r="CLY4" s="2734"/>
      <c r="CLZ4" s="2734"/>
      <c r="CMA4" s="2735"/>
      <c r="CMB4" s="2733"/>
      <c r="CMC4" s="2734"/>
      <c r="CMD4" s="2734"/>
      <c r="CME4" s="2734"/>
      <c r="CMF4" s="2734"/>
      <c r="CMG4" s="2734"/>
      <c r="CMH4" s="2734"/>
      <c r="CMI4" s="2734"/>
      <c r="CMJ4" s="2734"/>
      <c r="CMK4" s="2734"/>
      <c r="CML4" s="2735"/>
      <c r="CMM4" s="2733"/>
      <c r="CMN4" s="2734"/>
      <c r="CMO4" s="2734"/>
      <c r="CMP4" s="2734"/>
      <c r="CMQ4" s="2734"/>
      <c r="CMR4" s="2734"/>
      <c r="CMS4" s="2734"/>
      <c r="CMT4" s="2734"/>
      <c r="CMU4" s="2734"/>
      <c r="CMV4" s="2734"/>
      <c r="CMW4" s="2735"/>
      <c r="CMX4" s="2733"/>
      <c r="CMY4" s="2734"/>
      <c r="CMZ4" s="2734"/>
      <c r="CNA4" s="2734"/>
      <c r="CNB4" s="2734"/>
      <c r="CNC4" s="2734"/>
      <c r="CND4" s="2734"/>
      <c r="CNE4" s="2734"/>
      <c r="CNF4" s="2734"/>
      <c r="CNG4" s="2734"/>
      <c r="CNH4" s="2735"/>
      <c r="CNI4" s="2733"/>
      <c r="CNJ4" s="2734"/>
      <c r="CNK4" s="2734"/>
      <c r="CNL4" s="2734"/>
      <c r="CNM4" s="2734"/>
      <c r="CNN4" s="2734"/>
      <c r="CNO4" s="2734"/>
      <c r="CNP4" s="2734"/>
      <c r="CNQ4" s="2734"/>
      <c r="CNR4" s="2734"/>
      <c r="CNS4" s="2735"/>
      <c r="CNT4" s="2733"/>
      <c r="CNU4" s="2734"/>
      <c r="CNV4" s="2734"/>
      <c r="CNW4" s="2734"/>
      <c r="CNX4" s="2734"/>
      <c r="CNY4" s="2734"/>
      <c r="CNZ4" s="2734"/>
      <c r="COA4" s="2734"/>
      <c r="COB4" s="2734"/>
      <c r="COC4" s="2734"/>
      <c r="COD4" s="2735"/>
      <c r="COE4" s="2733"/>
      <c r="COF4" s="2734"/>
      <c r="COG4" s="2734"/>
      <c r="COH4" s="2734"/>
      <c r="COI4" s="2734"/>
      <c r="COJ4" s="2734"/>
      <c r="COK4" s="2734"/>
      <c r="COL4" s="2734"/>
      <c r="COM4" s="2734"/>
      <c r="CON4" s="2734"/>
      <c r="COO4" s="2735"/>
      <c r="COP4" s="2733"/>
      <c r="COQ4" s="2734"/>
      <c r="COR4" s="2734"/>
      <c r="COS4" s="2734"/>
      <c r="COT4" s="2734"/>
      <c r="COU4" s="2734"/>
      <c r="COV4" s="2734"/>
      <c r="COW4" s="2734"/>
      <c r="COX4" s="2734"/>
      <c r="COY4" s="2734"/>
      <c r="COZ4" s="2735"/>
      <c r="CPA4" s="2733"/>
      <c r="CPB4" s="2734"/>
      <c r="CPC4" s="2734"/>
      <c r="CPD4" s="2734"/>
      <c r="CPE4" s="2734"/>
      <c r="CPF4" s="2734"/>
      <c r="CPG4" s="2734"/>
      <c r="CPH4" s="2734"/>
      <c r="CPI4" s="2734"/>
      <c r="CPJ4" s="2734"/>
      <c r="CPK4" s="2735"/>
      <c r="CPL4" s="2733"/>
      <c r="CPM4" s="2734"/>
      <c r="CPN4" s="2734"/>
      <c r="CPO4" s="2734"/>
      <c r="CPP4" s="2734"/>
      <c r="CPQ4" s="2734"/>
      <c r="CPR4" s="2734"/>
      <c r="CPS4" s="2734"/>
      <c r="CPT4" s="2734"/>
      <c r="CPU4" s="2734"/>
      <c r="CPV4" s="2735"/>
      <c r="CPW4" s="2733"/>
      <c r="CPX4" s="2734"/>
      <c r="CPY4" s="2734"/>
      <c r="CPZ4" s="2734"/>
      <c r="CQA4" s="2734"/>
      <c r="CQB4" s="2734"/>
      <c r="CQC4" s="2734"/>
      <c r="CQD4" s="2734"/>
      <c r="CQE4" s="2734"/>
      <c r="CQF4" s="2734"/>
      <c r="CQG4" s="2735"/>
      <c r="CQH4" s="2733"/>
      <c r="CQI4" s="2734"/>
      <c r="CQJ4" s="2734"/>
      <c r="CQK4" s="2734"/>
      <c r="CQL4" s="2734"/>
      <c r="CQM4" s="2734"/>
      <c r="CQN4" s="2734"/>
      <c r="CQO4" s="2734"/>
      <c r="CQP4" s="2734"/>
      <c r="CQQ4" s="2734"/>
      <c r="CQR4" s="2735"/>
      <c r="CQS4" s="2733"/>
      <c r="CQT4" s="2734"/>
      <c r="CQU4" s="2734"/>
      <c r="CQV4" s="2734"/>
      <c r="CQW4" s="2734"/>
      <c r="CQX4" s="2734"/>
      <c r="CQY4" s="2734"/>
      <c r="CQZ4" s="2734"/>
      <c r="CRA4" s="2734"/>
      <c r="CRB4" s="2734"/>
      <c r="CRC4" s="2735"/>
      <c r="CRD4" s="2733"/>
      <c r="CRE4" s="2734"/>
      <c r="CRF4" s="2734"/>
      <c r="CRG4" s="2734"/>
      <c r="CRH4" s="2734"/>
      <c r="CRI4" s="2734"/>
      <c r="CRJ4" s="2734"/>
      <c r="CRK4" s="2734"/>
      <c r="CRL4" s="2734"/>
      <c r="CRM4" s="2734"/>
      <c r="CRN4" s="2735"/>
      <c r="CRO4" s="2733"/>
      <c r="CRP4" s="2734"/>
      <c r="CRQ4" s="2734"/>
      <c r="CRR4" s="2734"/>
      <c r="CRS4" s="2734"/>
      <c r="CRT4" s="2734"/>
      <c r="CRU4" s="2734"/>
      <c r="CRV4" s="2734"/>
      <c r="CRW4" s="2734"/>
      <c r="CRX4" s="2734"/>
      <c r="CRY4" s="2735"/>
      <c r="CRZ4" s="2733"/>
      <c r="CSA4" s="2734"/>
      <c r="CSB4" s="2734"/>
      <c r="CSC4" s="2734"/>
      <c r="CSD4" s="2734"/>
      <c r="CSE4" s="2734"/>
      <c r="CSF4" s="2734"/>
      <c r="CSG4" s="2734"/>
      <c r="CSH4" s="2734"/>
      <c r="CSI4" s="2734"/>
      <c r="CSJ4" s="2735"/>
      <c r="CSK4" s="2733"/>
      <c r="CSL4" s="2734"/>
      <c r="CSM4" s="2734"/>
      <c r="CSN4" s="2734"/>
      <c r="CSO4" s="2734"/>
      <c r="CSP4" s="2734"/>
      <c r="CSQ4" s="2734"/>
      <c r="CSR4" s="2734"/>
      <c r="CSS4" s="2734"/>
      <c r="CST4" s="2734"/>
      <c r="CSU4" s="2735"/>
      <c r="CSV4" s="2733"/>
      <c r="CSW4" s="2734"/>
      <c r="CSX4" s="2734"/>
      <c r="CSY4" s="2734"/>
      <c r="CSZ4" s="2734"/>
      <c r="CTA4" s="2734"/>
      <c r="CTB4" s="2734"/>
      <c r="CTC4" s="2734"/>
      <c r="CTD4" s="2734"/>
      <c r="CTE4" s="2734"/>
      <c r="CTF4" s="2735"/>
      <c r="CTG4" s="2733"/>
      <c r="CTH4" s="2734"/>
      <c r="CTI4" s="2734"/>
      <c r="CTJ4" s="2734"/>
      <c r="CTK4" s="2734"/>
      <c r="CTL4" s="2734"/>
      <c r="CTM4" s="2734"/>
      <c r="CTN4" s="2734"/>
      <c r="CTO4" s="2734"/>
      <c r="CTP4" s="2734"/>
      <c r="CTQ4" s="2735"/>
      <c r="CTR4" s="2733"/>
      <c r="CTS4" s="2734"/>
      <c r="CTT4" s="2734"/>
      <c r="CTU4" s="2734"/>
      <c r="CTV4" s="2734"/>
      <c r="CTW4" s="2734"/>
      <c r="CTX4" s="2734"/>
      <c r="CTY4" s="2734"/>
      <c r="CTZ4" s="2734"/>
      <c r="CUA4" s="2734"/>
      <c r="CUB4" s="2735"/>
      <c r="CUC4" s="2733"/>
      <c r="CUD4" s="2734"/>
      <c r="CUE4" s="2734"/>
      <c r="CUF4" s="2734"/>
      <c r="CUG4" s="2734"/>
      <c r="CUH4" s="2734"/>
      <c r="CUI4" s="2734"/>
      <c r="CUJ4" s="2734"/>
      <c r="CUK4" s="2734"/>
      <c r="CUL4" s="2734"/>
      <c r="CUM4" s="2735"/>
      <c r="CUN4" s="2733"/>
      <c r="CUO4" s="2734"/>
      <c r="CUP4" s="2734"/>
      <c r="CUQ4" s="2734"/>
      <c r="CUR4" s="2734"/>
      <c r="CUS4" s="2734"/>
      <c r="CUT4" s="2734"/>
      <c r="CUU4" s="2734"/>
      <c r="CUV4" s="2734"/>
      <c r="CUW4" s="2734"/>
      <c r="CUX4" s="2735"/>
      <c r="CUY4" s="2733"/>
      <c r="CUZ4" s="2734"/>
      <c r="CVA4" s="2734"/>
      <c r="CVB4" s="2734"/>
      <c r="CVC4" s="2734"/>
      <c r="CVD4" s="2734"/>
      <c r="CVE4" s="2734"/>
      <c r="CVF4" s="2734"/>
      <c r="CVG4" s="2734"/>
      <c r="CVH4" s="2734"/>
      <c r="CVI4" s="2735"/>
      <c r="CVJ4" s="2733"/>
      <c r="CVK4" s="2734"/>
      <c r="CVL4" s="2734"/>
      <c r="CVM4" s="2734"/>
      <c r="CVN4" s="2734"/>
      <c r="CVO4" s="2734"/>
      <c r="CVP4" s="2734"/>
      <c r="CVQ4" s="2734"/>
      <c r="CVR4" s="2734"/>
      <c r="CVS4" s="2734"/>
      <c r="CVT4" s="2735"/>
      <c r="CVU4" s="2733"/>
      <c r="CVV4" s="2734"/>
      <c r="CVW4" s="2734"/>
      <c r="CVX4" s="2734"/>
      <c r="CVY4" s="2734"/>
      <c r="CVZ4" s="2734"/>
      <c r="CWA4" s="2734"/>
      <c r="CWB4" s="2734"/>
      <c r="CWC4" s="2734"/>
      <c r="CWD4" s="2734"/>
      <c r="CWE4" s="2735"/>
      <c r="CWF4" s="2733"/>
      <c r="CWG4" s="2734"/>
      <c r="CWH4" s="2734"/>
      <c r="CWI4" s="2734"/>
      <c r="CWJ4" s="2734"/>
      <c r="CWK4" s="2734"/>
      <c r="CWL4" s="2734"/>
      <c r="CWM4" s="2734"/>
      <c r="CWN4" s="2734"/>
      <c r="CWO4" s="2734"/>
      <c r="CWP4" s="2735"/>
      <c r="CWQ4" s="2733"/>
      <c r="CWR4" s="2734"/>
      <c r="CWS4" s="2734"/>
      <c r="CWT4" s="2734"/>
      <c r="CWU4" s="2734"/>
      <c r="CWV4" s="2734"/>
      <c r="CWW4" s="2734"/>
      <c r="CWX4" s="2734"/>
      <c r="CWY4" s="2734"/>
      <c r="CWZ4" s="2734"/>
      <c r="CXA4" s="2735"/>
      <c r="CXB4" s="2733"/>
      <c r="CXC4" s="2734"/>
      <c r="CXD4" s="2734"/>
      <c r="CXE4" s="2734"/>
      <c r="CXF4" s="2734"/>
      <c r="CXG4" s="2734"/>
      <c r="CXH4" s="2734"/>
      <c r="CXI4" s="2734"/>
      <c r="CXJ4" s="2734"/>
      <c r="CXK4" s="2734"/>
      <c r="CXL4" s="2735"/>
      <c r="CXM4" s="2733"/>
      <c r="CXN4" s="2734"/>
      <c r="CXO4" s="2734"/>
      <c r="CXP4" s="2734"/>
      <c r="CXQ4" s="2734"/>
      <c r="CXR4" s="2734"/>
      <c r="CXS4" s="2734"/>
      <c r="CXT4" s="2734"/>
      <c r="CXU4" s="2734"/>
      <c r="CXV4" s="2734"/>
      <c r="CXW4" s="2735"/>
      <c r="CXX4" s="2733"/>
      <c r="CXY4" s="2734"/>
      <c r="CXZ4" s="2734"/>
      <c r="CYA4" s="2734"/>
      <c r="CYB4" s="2734"/>
      <c r="CYC4" s="2734"/>
      <c r="CYD4" s="2734"/>
      <c r="CYE4" s="2734"/>
      <c r="CYF4" s="2734"/>
      <c r="CYG4" s="2734"/>
      <c r="CYH4" s="2735"/>
      <c r="CYI4" s="2733"/>
      <c r="CYJ4" s="2734"/>
      <c r="CYK4" s="2734"/>
      <c r="CYL4" s="2734"/>
      <c r="CYM4" s="2734"/>
      <c r="CYN4" s="2734"/>
      <c r="CYO4" s="2734"/>
      <c r="CYP4" s="2734"/>
      <c r="CYQ4" s="2734"/>
      <c r="CYR4" s="2734"/>
      <c r="CYS4" s="2735"/>
      <c r="CYT4" s="2733"/>
      <c r="CYU4" s="2734"/>
      <c r="CYV4" s="2734"/>
      <c r="CYW4" s="2734"/>
      <c r="CYX4" s="2734"/>
      <c r="CYY4" s="2734"/>
      <c r="CYZ4" s="2734"/>
      <c r="CZA4" s="2734"/>
      <c r="CZB4" s="2734"/>
      <c r="CZC4" s="2734"/>
      <c r="CZD4" s="2735"/>
      <c r="CZE4" s="2733"/>
      <c r="CZF4" s="2734"/>
      <c r="CZG4" s="2734"/>
      <c r="CZH4" s="2734"/>
      <c r="CZI4" s="2734"/>
      <c r="CZJ4" s="2734"/>
      <c r="CZK4" s="2734"/>
      <c r="CZL4" s="2734"/>
      <c r="CZM4" s="2734"/>
      <c r="CZN4" s="2734"/>
      <c r="CZO4" s="2735"/>
      <c r="CZP4" s="2733"/>
      <c r="CZQ4" s="2734"/>
      <c r="CZR4" s="2734"/>
      <c r="CZS4" s="2734"/>
      <c r="CZT4" s="2734"/>
      <c r="CZU4" s="2734"/>
      <c r="CZV4" s="2734"/>
      <c r="CZW4" s="2734"/>
      <c r="CZX4" s="2734"/>
      <c r="CZY4" s="2734"/>
      <c r="CZZ4" s="2735"/>
      <c r="DAA4" s="2733"/>
      <c r="DAB4" s="2734"/>
      <c r="DAC4" s="2734"/>
      <c r="DAD4" s="2734"/>
      <c r="DAE4" s="2734"/>
      <c r="DAF4" s="2734"/>
      <c r="DAG4" s="2734"/>
      <c r="DAH4" s="2734"/>
      <c r="DAI4" s="2734"/>
      <c r="DAJ4" s="2734"/>
      <c r="DAK4" s="2735"/>
      <c r="DAL4" s="2733"/>
      <c r="DAM4" s="2734"/>
      <c r="DAN4" s="2734"/>
      <c r="DAO4" s="2734"/>
      <c r="DAP4" s="2734"/>
      <c r="DAQ4" s="2734"/>
      <c r="DAR4" s="2734"/>
      <c r="DAS4" s="2734"/>
      <c r="DAT4" s="2734"/>
      <c r="DAU4" s="2734"/>
      <c r="DAV4" s="2735"/>
      <c r="DAW4" s="2733"/>
      <c r="DAX4" s="2734"/>
      <c r="DAY4" s="2734"/>
      <c r="DAZ4" s="2734"/>
      <c r="DBA4" s="2734"/>
      <c r="DBB4" s="2734"/>
      <c r="DBC4" s="2734"/>
      <c r="DBD4" s="2734"/>
      <c r="DBE4" s="2734"/>
      <c r="DBF4" s="2734"/>
      <c r="DBG4" s="2735"/>
      <c r="DBH4" s="2733"/>
      <c r="DBI4" s="2734"/>
      <c r="DBJ4" s="2734"/>
      <c r="DBK4" s="2734"/>
      <c r="DBL4" s="2734"/>
      <c r="DBM4" s="2734"/>
      <c r="DBN4" s="2734"/>
      <c r="DBO4" s="2734"/>
      <c r="DBP4" s="2734"/>
      <c r="DBQ4" s="2734"/>
      <c r="DBR4" s="2735"/>
      <c r="DBS4" s="2733"/>
      <c r="DBT4" s="2734"/>
      <c r="DBU4" s="2734"/>
      <c r="DBV4" s="2734"/>
      <c r="DBW4" s="2734"/>
      <c r="DBX4" s="2734"/>
      <c r="DBY4" s="2734"/>
      <c r="DBZ4" s="2734"/>
      <c r="DCA4" s="2734"/>
      <c r="DCB4" s="2734"/>
      <c r="DCC4" s="2735"/>
      <c r="DCD4" s="2733"/>
      <c r="DCE4" s="2734"/>
      <c r="DCF4" s="2734"/>
      <c r="DCG4" s="2734"/>
      <c r="DCH4" s="2734"/>
      <c r="DCI4" s="2734"/>
      <c r="DCJ4" s="2734"/>
      <c r="DCK4" s="2734"/>
      <c r="DCL4" s="2734"/>
      <c r="DCM4" s="2734"/>
      <c r="DCN4" s="2735"/>
      <c r="DCO4" s="2733"/>
      <c r="DCP4" s="2734"/>
      <c r="DCQ4" s="2734"/>
      <c r="DCR4" s="2734"/>
      <c r="DCS4" s="2734"/>
      <c r="DCT4" s="2734"/>
      <c r="DCU4" s="2734"/>
      <c r="DCV4" s="2734"/>
      <c r="DCW4" s="2734"/>
      <c r="DCX4" s="2734"/>
      <c r="DCY4" s="2735"/>
      <c r="DCZ4" s="2733"/>
      <c r="DDA4" s="2734"/>
      <c r="DDB4" s="2734"/>
      <c r="DDC4" s="2734"/>
      <c r="DDD4" s="2734"/>
      <c r="DDE4" s="2734"/>
      <c r="DDF4" s="2734"/>
      <c r="DDG4" s="2734"/>
      <c r="DDH4" s="2734"/>
      <c r="DDI4" s="2734"/>
      <c r="DDJ4" s="2735"/>
      <c r="DDK4" s="2733"/>
      <c r="DDL4" s="2734"/>
      <c r="DDM4" s="2734"/>
      <c r="DDN4" s="2734"/>
      <c r="DDO4" s="2734"/>
      <c r="DDP4" s="2734"/>
      <c r="DDQ4" s="2734"/>
      <c r="DDR4" s="2734"/>
      <c r="DDS4" s="2734"/>
      <c r="DDT4" s="2734"/>
      <c r="DDU4" s="2735"/>
      <c r="DDV4" s="2733"/>
      <c r="DDW4" s="2734"/>
      <c r="DDX4" s="2734"/>
      <c r="DDY4" s="2734"/>
      <c r="DDZ4" s="2734"/>
      <c r="DEA4" s="2734"/>
      <c r="DEB4" s="2734"/>
      <c r="DEC4" s="2734"/>
      <c r="DED4" s="2734"/>
      <c r="DEE4" s="2734"/>
      <c r="DEF4" s="2735"/>
      <c r="DEG4" s="2733"/>
      <c r="DEH4" s="2734"/>
      <c r="DEI4" s="2734"/>
      <c r="DEJ4" s="2734"/>
      <c r="DEK4" s="2734"/>
      <c r="DEL4" s="2734"/>
      <c r="DEM4" s="2734"/>
      <c r="DEN4" s="2734"/>
      <c r="DEO4" s="2734"/>
      <c r="DEP4" s="2734"/>
      <c r="DEQ4" s="2735"/>
      <c r="DER4" s="2733"/>
      <c r="DES4" s="2734"/>
      <c r="DET4" s="2734"/>
      <c r="DEU4" s="2734"/>
      <c r="DEV4" s="2734"/>
      <c r="DEW4" s="2734"/>
      <c r="DEX4" s="2734"/>
      <c r="DEY4" s="2734"/>
      <c r="DEZ4" s="2734"/>
      <c r="DFA4" s="2734"/>
      <c r="DFB4" s="2735"/>
      <c r="DFC4" s="2733"/>
      <c r="DFD4" s="2734"/>
      <c r="DFE4" s="2734"/>
      <c r="DFF4" s="2734"/>
      <c r="DFG4" s="2734"/>
      <c r="DFH4" s="2734"/>
      <c r="DFI4" s="2734"/>
      <c r="DFJ4" s="2734"/>
      <c r="DFK4" s="2734"/>
      <c r="DFL4" s="2734"/>
      <c r="DFM4" s="2735"/>
      <c r="DFN4" s="2733"/>
      <c r="DFO4" s="2734"/>
      <c r="DFP4" s="2734"/>
      <c r="DFQ4" s="2734"/>
      <c r="DFR4" s="2734"/>
      <c r="DFS4" s="2734"/>
      <c r="DFT4" s="2734"/>
      <c r="DFU4" s="2734"/>
      <c r="DFV4" s="2734"/>
      <c r="DFW4" s="2734"/>
      <c r="DFX4" s="2735"/>
      <c r="DFY4" s="2733"/>
      <c r="DFZ4" s="2734"/>
      <c r="DGA4" s="2734"/>
      <c r="DGB4" s="2734"/>
      <c r="DGC4" s="2734"/>
      <c r="DGD4" s="2734"/>
      <c r="DGE4" s="2734"/>
      <c r="DGF4" s="2734"/>
      <c r="DGG4" s="2734"/>
      <c r="DGH4" s="2734"/>
      <c r="DGI4" s="2735"/>
      <c r="DGJ4" s="2733"/>
      <c r="DGK4" s="2734"/>
      <c r="DGL4" s="2734"/>
      <c r="DGM4" s="2734"/>
      <c r="DGN4" s="2734"/>
      <c r="DGO4" s="2734"/>
      <c r="DGP4" s="2734"/>
      <c r="DGQ4" s="2734"/>
      <c r="DGR4" s="2734"/>
      <c r="DGS4" s="2734"/>
      <c r="DGT4" s="2735"/>
      <c r="DGU4" s="2733"/>
      <c r="DGV4" s="2734"/>
      <c r="DGW4" s="2734"/>
      <c r="DGX4" s="2734"/>
      <c r="DGY4" s="2734"/>
      <c r="DGZ4" s="2734"/>
      <c r="DHA4" s="2734"/>
      <c r="DHB4" s="2734"/>
      <c r="DHC4" s="2734"/>
      <c r="DHD4" s="2734"/>
      <c r="DHE4" s="2735"/>
      <c r="DHF4" s="2733"/>
      <c r="DHG4" s="2734"/>
      <c r="DHH4" s="2734"/>
      <c r="DHI4" s="2734"/>
      <c r="DHJ4" s="2734"/>
      <c r="DHK4" s="2734"/>
      <c r="DHL4" s="2734"/>
      <c r="DHM4" s="2734"/>
      <c r="DHN4" s="2734"/>
      <c r="DHO4" s="2734"/>
      <c r="DHP4" s="2735"/>
      <c r="DHQ4" s="2733"/>
      <c r="DHR4" s="2734"/>
      <c r="DHS4" s="2734"/>
      <c r="DHT4" s="2734"/>
      <c r="DHU4" s="2734"/>
      <c r="DHV4" s="2734"/>
      <c r="DHW4" s="2734"/>
      <c r="DHX4" s="2734"/>
      <c r="DHY4" s="2734"/>
      <c r="DHZ4" s="2734"/>
      <c r="DIA4" s="2735"/>
      <c r="DIB4" s="2733"/>
      <c r="DIC4" s="2734"/>
      <c r="DID4" s="2734"/>
      <c r="DIE4" s="2734"/>
      <c r="DIF4" s="2734"/>
      <c r="DIG4" s="2734"/>
      <c r="DIH4" s="2734"/>
      <c r="DII4" s="2734"/>
      <c r="DIJ4" s="2734"/>
      <c r="DIK4" s="2734"/>
      <c r="DIL4" s="2735"/>
      <c r="DIM4" s="2733"/>
      <c r="DIN4" s="2734"/>
      <c r="DIO4" s="2734"/>
      <c r="DIP4" s="2734"/>
      <c r="DIQ4" s="2734"/>
      <c r="DIR4" s="2734"/>
      <c r="DIS4" s="2734"/>
      <c r="DIT4" s="2734"/>
      <c r="DIU4" s="2734"/>
      <c r="DIV4" s="2734"/>
      <c r="DIW4" s="2735"/>
      <c r="DIX4" s="2733"/>
      <c r="DIY4" s="2734"/>
      <c r="DIZ4" s="2734"/>
      <c r="DJA4" s="2734"/>
      <c r="DJB4" s="2734"/>
      <c r="DJC4" s="2734"/>
      <c r="DJD4" s="2734"/>
      <c r="DJE4" s="2734"/>
      <c r="DJF4" s="2734"/>
      <c r="DJG4" s="2734"/>
      <c r="DJH4" s="2735"/>
      <c r="DJI4" s="2733"/>
      <c r="DJJ4" s="2734"/>
      <c r="DJK4" s="2734"/>
      <c r="DJL4" s="2734"/>
      <c r="DJM4" s="2734"/>
      <c r="DJN4" s="2734"/>
      <c r="DJO4" s="2734"/>
      <c r="DJP4" s="2734"/>
      <c r="DJQ4" s="2734"/>
      <c r="DJR4" s="2734"/>
      <c r="DJS4" s="2735"/>
      <c r="DJT4" s="2733"/>
      <c r="DJU4" s="2734"/>
      <c r="DJV4" s="2734"/>
      <c r="DJW4" s="2734"/>
      <c r="DJX4" s="2734"/>
      <c r="DJY4" s="2734"/>
      <c r="DJZ4" s="2734"/>
      <c r="DKA4" s="2734"/>
      <c r="DKB4" s="2734"/>
      <c r="DKC4" s="2734"/>
      <c r="DKD4" s="2735"/>
      <c r="DKE4" s="2733"/>
      <c r="DKF4" s="2734"/>
      <c r="DKG4" s="2734"/>
      <c r="DKH4" s="2734"/>
      <c r="DKI4" s="2734"/>
      <c r="DKJ4" s="2734"/>
      <c r="DKK4" s="2734"/>
      <c r="DKL4" s="2734"/>
      <c r="DKM4" s="2734"/>
      <c r="DKN4" s="2734"/>
      <c r="DKO4" s="2735"/>
      <c r="DKP4" s="2733"/>
      <c r="DKQ4" s="2734"/>
      <c r="DKR4" s="2734"/>
      <c r="DKS4" s="2734"/>
      <c r="DKT4" s="2734"/>
      <c r="DKU4" s="2734"/>
      <c r="DKV4" s="2734"/>
      <c r="DKW4" s="2734"/>
      <c r="DKX4" s="2734"/>
      <c r="DKY4" s="2734"/>
      <c r="DKZ4" s="2735"/>
      <c r="DLA4" s="2733"/>
      <c r="DLB4" s="2734"/>
      <c r="DLC4" s="2734"/>
      <c r="DLD4" s="2734"/>
      <c r="DLE4" s="2734"/>
      <c r="DLF4" s="2734"/>
      <c r="DLG4" s="2734"/>
      <c r="DLH4" s="2734"/>
      <c r="DLI4" s="2734"/>
      <c r="DLJ4" s="2734"/>
      <c r="DLK4" s="2735"/>
      <c r="DLL4" s="2733"/>
      <c r="DLM4" s="2734"/>
      <c r="DLN4" s="2734"/>
      <c r="DLO4" s="2734"/>
      <c r="DLP4" s="2734"/>
      <c r="DLQ4" s="2734"/>
      <c r="DLR4" s="2734"/>
      <c r="DLS4" s="2734"/>
      <c r="DLT4" s="2734"/>
      <c r="DLU4" s="2734"/>
      <c r="DLV4" s="2735"/>
      <c r="DLW4" s="2733"/>
      <c r="DLX4" s="2734"/>
      <c r="DLY4" s="2734"/>
      <c r="DLZ4" s="2734"/>
      <c r="DMA4" s="2734"/>
      <c r="DMB4" s="2734"/>
      <c r="DMC4" s="2734"/>
      <c r="DMD4" s="2734"/>
      <c r="DME4" s="2734"/>
      <c r="DMF4" s="2734"/>
      <c r="DMG4" s="2735"/>
      <c r="DMH4" s="2733"/>
      <c r="DMI4" s="2734"/>
      <c r="DMJ4" s="2734"/>
      <c r="DMK4" s="2734"/>
      <c r="DML4" s="2734"/>
      <c r="DMM4" s="2734"/>
      <c r="DMN4" s="2734"/>
      <c r="DMO4" s="2734"/>
      <c r="DMP4" s="2734"/>
      <c r="DMQ4" s="2734"/>
      <c r="DMR4" s="2735"/>
      <c r="DMS4" s="2733"/>
      <c r="DMT4" s="2734"/>
      <c r="DMU4" s="2734"/>
      <c r="DMV4" s="2734"/>
      <c r="DMW4" s="2734"/>
      <c r="DMX4" s="2734"/>
      <c r="DMY4" s="2734"/>
      <c r="DMZ4" s="2734"/>
      <c r="DNA4" s="2734"/>
      <c r="DNB4" s="2734"/>
      <c r="DNC4" s="2735"/>
      <c r="DND4" s="2733"/>
      <c r="DNE4" s="2734"/>
      <c r="DNF4" s="2734"/>
      <c r="DNG4" s="2734"/>
      <c r="DNH4" s="2734"/>
      <c r="DNI4" s="2734"/>
      <c r="DNJ4" s="2734"/>
      <c r="DNK4" s="2734"/>
      <c r="DNL4" s="2734"/>
      <c r="DNM4" s="2734"/>
      <c r="DNN4" s="2735"/>
      <c r="DNO4" s="2733"/>
      <c r="DNP4" s="2734"/>
      <c r="DNQ4" s="2734"/>
      <c r="DNR4" s="2734"/>
      <c r="DNS4" s="2734"/>
      <c r="DNT4" s="2734"/>
      <c r="DNU4" s="2734"/>
      <c r="DNV4" s="2734"/>
      <c r="DNW4" s="2734"/>
      <c r="DNX4" s="2734"/>
      <c r="DNY4" s="2735"/>
      <c r="DNZ4" s="2733"/>
      <c r="DOA4" s="2734"/>
      <c r="DOB4" s="2734"/>
      <c r="DOC4" s="2734"/>
      <c r="DOD4" s="2734"/>
      <c r="DOE4" s="2734"/>
      <c r="DOF4" s="2734"/>
      <c r="DOG4" s="2734"/>
      <c r="DOH4" s="2734"/>
      <c r="DOI4" s="2734"/>
      <c r="DOJ4" s="2735"/>
      <c r="DOK4" s="2733"/>
      <c r="DOL4" s="2734"/>
      <c r="DOM4" s="2734"/>
      <c r="DON4" s="2734"/>
      <c r="DOO4" s="2734"/>
      <c r="DOP4" s="2734"/>
      <c r="DOQ4" s="2734"/>
      <c r="DOR4" s="2734"/>
      <c r="DOS4" s="2734"/>
      <c r="DOT4" s="2734"/>
      <c r="DOU4" s="2735"/>
      <c r="DOV4" s="2733"/>
      <c r="DOW4" s="2734"/>
      <c r="DOX4" s="2734"/>
      <c r="DOY4" s="2734"/>
      <c r="DOZ4" s="2734"/>
      <c r="DPA4" s="2734"/>
      <c r="DPB4" s="2734"/>
      <c r="DPC4" s="2734"/>
      <c r="DPD4" s="2734"/>
      <c r="DPE4" s="2734"/>
      <c r="DPF4" s="2735"/>
      <c r="DPG4" s="2733"/>
      <c r="DPH4" s="2734"/>
      <c r="DPI4" s="2734"/>
      <c r="DPJ4" s="2734"/>
      <c r="DPK4" s="2734"/>
      <c r="DPL4" s="2734"/>
      <c r="DPM4" s="2734"/>
      <c r="DPN4" s="2734"/>
      <c r="DPO4" s="2734"/>
      <c r="DPP4" s="2734"/>
      <c r="DPQ4" s="2735"/>
      <c r="DPR4" s="2733"/>
      <c r="DPS4" s="2734"/>
      <c r="DPT4" s="2734"/>
      <c r="DPU4" s="2734"/>
      <c r="DPV4" s="2734"/>
      <c r="DPW4" s="2734"/>
      <c r="DPX4" s="2734"/>
      <c r="DPY4" s="2734"/>
      <c r="DPZ4" s="2734"/>
      <c r="DQA4" s="2734"/>
      <c r="DQB4" s="2735"/>
      <c r="DQC4" s="2733"/>
      <c r="DQD4" s="2734"/>
      <c r="DQE4" s="2734"/>
      <c r="DQF4" s="2734"/>
      <c r="DQG4" s="2734"/>
      <c r="DQH4" s="2734"/>
      <c r="DQI4" s="2734"/>
      <c r="DQJ4" s="2734"/>
      <c r="DQK4" s="2734"/>
      <c r="DQL4" s="2734"/>
      <c r="DQM4" s="2735"/>
      <c r="DQN4" s="2733"/>
      <c r="DQO4" s="2734"/>
      <c r="DQP4" s="2734"/>
      <c r="DQQ4" s="2734"/>
      <c r="DQR4" s="2734"/>
      <c r="DQS4" s="2734"/>
      <c r="DQT4" s="2734"/>
      <c r="DQU4" s="2734"/>
      <c r="DQV4" s="2734"/>
      <c r="DQW4" s="2734"/>
      <c r="DQX4" s="2735"/>
      <c r="DQY4" s="2733"/>
      <c r="DQZ4" s="2734"/>
      <c r="DRA4" s="2734"/>
      <c r="DRB4" s="2734"/>
      <c r="DRC4" s="2734"/>
      <c r="DRD4" s="2734"/>
      <c r="DRE4" s="2734"/>
      <c r="DRF4" s="2734"/>
      <c r="DRG4" s="2734"/>
      <c r="DRH4" s="2734"/>
      <c r="DRI4" s="2735"/>
      <c r="DRJ4" s="2733"/>
      <c r="DRK4" s="2734"/>
      <c r="DRL4" s="2734"/>
      <c r="DRM4" s="2734"/>
      <c r="DRN4" s="2734"/>
      <c r="DRO4" s="2734"/>
      <c r="DRP4" s="2734"/>
      <c r="DRQ4" s="2734"/>
      <c r="DRR4" s="2734"/>
      <c r="DRS4" s="2734"/>
      <c r="DRT4" s="2735"/>
      <c r="DRU4" s="2733"/>
      <c r="DRV4" s="2734"/>
      <c r="DRW4" s="2734"/>
      <c r="DRX4" s="2734"/>
      <c r="DRY4" s="2734"/>
      <c r="DRZ4" s="2734"/>
      <c r="DSA4" s="2734"/>
      <c r="DSB4" s="2734"/>
      <c r="DSC4" s="2734"/>
      <c r="DSD4" s="2734"/>
      <c r="DSE4" s="2735"/>
      <c r="DSF4" s="2733"/>
      <c r="DSG4" s="2734"/>
      <c r="DSH4" s="2734"/>
      <c r="DSI4" s="2734"/>
      <c r="DSJ4" s="2734"/>
      <c r="DSK4" s="2734"/>
      <c r="DSL4" s="2734"/>
      <c r="DSM4" s="2734"/>
      <c r="DSN4" s="2734"/>
      <c r="DSO4" s="2734"/>
      <c r="DSP4" s="2735"/>
      <c r="DSQ4" s="2733"/>
      <c r="DSR4" s="2734"/>
      <c r="DSS4" s="2734"/>
      <c r="DST4" s="2734"/>
      <c r="DSU4" s="2734"/>
      <c r="DSV4" s="2734"/>
      <c r="DSW4" s="2734"/>
      <c r="DSX4" s="2734"/>
      <c r="DSY4" s="2734"/>
      <c r="DSZ4" s="2734"/>
      <c r="DTA4" s="2735"/>
      <c r="DTB4" s="2733"/>
      <c r="DTC4" s="2734"/>
      <c r="DTD4" s="2734"/>
      <c r="DTE4" s="2734"/>
      <c r="DTF4" s="2734"/>
      <c r="DTG4" s="2734"/>
      <c r="DTH4" s="2734"/>
      <c r="DTI4" s="2734"/>
      <c r="DTJ4" s="2734"/>
      <c r="DTK4" s="2734"/>
      <c r="DTL4" s="2735"/>
      <c r="DTM4" s="2733"/>
      <c r="DTN4" s="2734"/>
      <c r="DTO4" s="2734"/>
      <c r="DTP4" s="2734"/>
      <c r="DTQ4" s="2734"/>
      <c r="DTR4" s="2734"/>
      <c r="DTS4" s="2734"/>
      <c r="DTT4" s="2734"/>
      <c r="DTU4" s="2734"/>
      <c r="DTV4" s="2734"/>
      <c r="DTW4" s="2735"/>
      <c r="DTX4" s="2733"/>
      <c r="DTY4" s="2734"/>
      <c r="DTZ4" s="2734"/>
      <c r="DUA4" s="2734"/>
      <c r="DUB4" s="2734"/>
      <c r="DUC4" s="2734"/>
      <c r="DUD4" s="2734"/>
      <c r="DUE4" s="2734"/>
      <c r="DUF4" s="2734"/>
      <c r="DUG4" s="2734"/>
      <c r="DUH4" s="2735"/>
      <c r="DUI4" s="2733"/>
      <c r="DUJ4" s="2734"/>
      <c r="DUK4" s="2734"/>
      <c r="DUL4" s="2734"/>
      <c r="DUM4" s="2734"/>
      <c r="DUN4" s="2734"/>
      <c r="DUO4" s="2734"/>
      <c r="DUP4" s="2734"/>
      <c r="DUQ4" s="2734"/>
      <c r="DUR4" s="2734"/>
      <c r="DUS4" s="2735"/>
      <c r="DUT4" s="2733"/>
      <c r="DUU4" s="2734"/>
      <c r="DUV4" s="2734"/>
      <c r="DUW4" s="2734"/>
      <c r="DUX4" s="2734"/>
      <c r="DUY4" s="2734"/>
      <c r="DUZ4" s="2734"/>
      <c r="DVA4" s="2734"/>
      <c r="DVB4" s="2734"/>
      <c r="DVC4" s="2734"/>
      <c r="DVD4" s="2735"/>
      <c r="DVE4" s="2733"/>
      <c r="DVF4" s="2734"/>
      <c r="DVG4" s="2734"/>
      <c r="DVH4" s="2734"/>
      <c r="DVI4" s="2734"/>
      <c r="DVJ4" s="2734"/>
      <c r="DVK4" s="2734"/>
      <c r="DVL4" s="2734"/>
      <c r="DVM4" s="2734"/>
      <c r="DVN4" s="2734"/>
      <c r="DVO4" s="2735"/>
      <c r="DVP4" s="2733"/>
      <c r="DVQ4" s="2734"/>
      <c r="DVR4" s="2734"/>
      <c r="DVS4" s="2734"/>
      <c r="DVT4" s="2734"/>
      <c r="DVU4" s="2734"/>
      <c r="DVV4" s="2734"/>
      <c r="DVW4" s="2734"/>
      <c r="DVX4" s="2734"/>
      <c r="DVY4" s="2734"/>
      <c r="DVZ4" s="2735"/>
      <c r="DWA4" s="2733"/>
      <c r="DWB4" s="2734"/>
      <c r="DWC4" s="2734"/>
      <c r="DWD4" s="2734"/>
      <c r="DWE4" s="2734"/>
      <c r="DWF4" s="2734"/>
      <c r="DWG4" s="2734"/>
      <c r="DWH4" s="2734"/>
      <c r="DWI4" s="2734"/>
      <c r="DWJ4" s="2734"/>
      <c r="DWK4" s="2735"/>
      <c r="DWL4" s="2733"/>
      <c r="DWM4" s="2734"/>
      <c r="DWN4" s="2734"/>
      <c r="DWO4" s="2734"/>
      <c r="DWP4" s="2734"/>
      <c r="DWQ4" s="2734"/>
      <c r="DWR4" s="2734"/>
      <c r="DWS4" s="2734"/>
      <c r="DWT4" s="2734"/>
      <c r="DWU4" s="2734"/>
      <c r="DWV4" s="2735"/>
      <c r="DWW4" s="2733"/>
      <c r="DWX4" s="2734"/>
      <c r="DWY4" s="2734"/>
      <c r="DWZ4" s="2734"/>
      <c r="DXA4" s="2734"/>
      <c r="DXB4" s="2734"/>
      <c r="DXC4" s="2734"/>
      <c r="DXD4" s="2734"/>
      <c r="DXE4" s="2734"/>
      <c r="DXF4" s="2734"/>
      <c r="DXG4" s="2735"/>
      <c r="DXH4" s="2733"/>
      <c r="DXI4" s="2734"/>
      <c r="DXJ4" s="2734"/>
      <c r="DXK4" s="2734"/>
      <c r="DXL4" s="2734"/>
      <c r="DXM4" s="2734"/>
      <c r="DXN4" s="2734"/>
      <c r="DXO4" s="2734"/>
      <c r="DXP4" s="2734"/>
      <c r="DXQ4" s="2734"/>
      <c r="DXR4" s="2735"/>
      <c r="DXS4" s="2733"/>
      <c r="DXT4" s="2734"/>
      <c r="DXU4" s="2734"/>
      <c r="DXV4" s="2734"/>
      <c r="DXW4" s="2734"/>
      <c r="DXX4" s="2734"/>
      <c r="DXY4" s="2734"/>
      <c r="DXZ4" s="2734"/>
      <c r="DYA4" s="2734"/>
      <c r="DYB4" s="2734"/>
      <c r="DYC4" s="2735"/>
      <c r="DYD4" s="2733"/>
      <c r="DYE4" s="2734"/>
      <c r="DYF4" s="2734"/>
      <c r="DYG4" s="2734"/>
      <c r="DYH4" s="2734"/>
      <c r="DYI4" s="2734"/>
      <c r="DYJ4" s="2734"/>
      <c r="DYK4" s="2734"/>
      <c r="DYL4" s="2734"/>
      <c r="DYM4" s="2734"/>
      <c r="DYN4" s="2735"/>
      <c r="DYO4" s="2733"/>
      <c r="DYP4" s="2734"/>
      <c r="DYQ4" s="2734"/>
      <c r="DYR4" s="2734"/>
      <c r="DYS4" s="2734"/>
      <c r="DYT4" s="2734"/>
      <c r="DYU4" s="2734"/>
      <c r="DYV4" s="2734"/>
      <c r="DYW4" s="2734"/>
      <c r="DYX4" s="2734"/>
      <c r="DYY4" s="2735"/>
      <c r="DYZ4" s="2733"/>
      <c r="DZA4" s="2734"/>
      <c r="DZB4" s="2734"/>
      <c r="DZC4" s="2734"/>
      <c r="DZD4" s="2734"/>
      <c r="DZE4" s="2734"/>
      <c r="DZF4" s="2734"/>
      <c r="DZG4" s="2734"/>
      <c r="DZH4" s="2734"/>
      <c r="DZI4" s="2734"/>
      <c r="DZJ4" s="2735"/>
      <c r="DZK4" s="2733"/>
      <c r="DZL4" s="2734"/>
      <c r="DZM4" s="2734"/>
      <c r="DZN4" s="2734"/>
      <c r="DZO4" s="2734"/>
      <c r="DZP4" s="2734"/>
      <c r="DZQ4" s="2734"/>
      <c r="DZR4" s="2734"/>
      <c r="DZS4" s="2734"/>
      <c r="DZT4" s="2734"/>
      <c r="DZU4" s="2735"/>
      <c r="DZV4" s="2733"/>
      <c r="DZW4" s="2734"/>
      <c r="DZX4" s="2734"/>
      <c r="DZY4" s="2734"/>
      <c r="DZZ4" s="2734"/>
      <c r="EAA4" s="2734"/>
      <c r="EAB4" s="2734"/>
      <c r="EAC4" s="2734"/>
      <c r="EAD4" s="2734"/>
      <c r="EAE4" s="2734"/>
      <c r="EAF4" s="2735"/>
      <c r="EAG4" s="2733"/>
      <c r="EAH4" s="2734"/>
      <c r="EAI4" s="2734"/>
      <c r="EAJ4" s="2734"/>
      <c r="EAK4" s="2734"/>
      <c r="EAL4" s="2734"/>
      <c r="EAM4" s="2734"/>
      <c r="EAN4" s="2734"/>
      <c r="EAO4" s="2734"/>
      <c r="EAP4" s="2734"/>
      <c r="EAQ4" s="2735"/>
      <c r="EAR4" s="2733"/>
      <c r="EAS4" s="2734"/>
      <c r="EAT4" s="2734"/>
      <c r="EAU4" s="2734"/>
      <c r="EAV4" s="2734"/>
      <c r="EAW4" s="2734"/>
      <c r="EAX4" s="2734"/>
      <c r="EAY4" s="2734"/>
      <c r="EAZ4" s="2734"/>
      <c r="EBA4" s="2734"/>
      <c r="EBB4" s="2735"/>
      <c r="EBC4" s="2733"/>
      <c r="EBD4" s="2734"/>
      <c r="EBE4" s="2734"/>
      <c r="EBF4" s="2734"/>
      <c r="EBG4" s="2734"/>
      <c r="EBH4" s="2734"/>
      <c r="EBI4" s="2734"/>
      <c r="EBJ4" s="2734"/>
      <c r="EBK4" s="2734"/>
      <c r="EBL4" s="2734"/>
      <c r="EBM4" s="2735"/>
      <c r="EBN4" s="2733"/>
      <c r="EBO4" s="2734"/>
      <c r="EBP4" s="2734"/>
      <c r="EBQ4" s="2734"/>
      <c r="EBR4" s="2734"/>
      <c r="EBS4" s="2734"/>
      <c r="EBT4" s="2734"/>
      <c r="EBU4" s="2734"/>
      <c r="EBV4" s="2734"/>
      <c r="EBW4" s="2734"/>
      <c r="EBX4" s="2735"/>
      <c r="EBY4" s="2733"/>
      <c r="EBZ4" s="2734"/>
      <c r="ECA4" s="2734"/>
      <c r="ECB4" s="2734"/>
      <c r="ECC4" s="2734"/>
      <c r="ECD4" s="2734"/>
      <c r="ECE4" s="2734"/>
      <c r="ECF4" s="2734"/>
      <c r="ECG4" s="2734"/>
      <c r="ECH4" s="2734"/>
      <c r="ECI4" s="2735"/>
      <c r="ECJ4" s="2733"/>
      <c r="ECK4" s="2734"/>
      <c r="ECL4" s="2734"/>
      <c r="ECM4" s="2734"/>
      <c r="ECN4" s="2734"/>
      <c r="ECO4" s="2734"/>
      <c r="ECP4" s="2734"/>
      <c r="ECQ4" s="2734"/>
      <c r="ECR4" s="2734"/>
      <c r="ECS4" s="2734"/>
      <c r="ECT4" s="2735"/>
      <c r="ECU4" s="2733"/>
      <c r="ECV4" s="2734"/>
      <c r="ECW4" s="2734"/>
      <c r="ECX4" s="2734"/>
      <c r="ECY4" s="2734"/>
      <c r="ECZ4" s="2734"/>
      <c r="EDA4" s="2734"/>
      <c r="EDB4" s="2734"/>
      <c r="EDC4" s="2734"/>
      <c r="EDD4" s="2734"/>
      <c r="EDE4" s="2735"/>
      <c r="EDF4" s="2733"/>
      <c r="EDG4" s="2734"/>
      <c r="EDH4" s="2734"/>
      <c r="EDI4" s="2734"/>
      <c r="EDJ4" s="2734"/>
      <c r="EDK4" s="2734"/>
      <c r="EDL4" s="2734"/>
      <c r="EDM4" s="2734"/>
      <c r="EDN4" s="2734"/>
      <c r="EDO4" s="2734"/>
      <c r="EDP4" s="2735"/>
      <c r="EDQ4" s="2733"/>
      <c r="EDR4" s="2734"/>
      <c r="EDS4" s="2734"/>
      <c r="EDT4" s="2734"/>
      <c r="EDU4" s="2734"/>
      <c r="EDV4" s="2734"/>
      <c r="EDW4" s="2734"/>
      <c r="EDX4" s="2734"/>
      <c r="EDY4" s="2734"/>
      <c r="EDZ4" s="2734"/>
      <c r="EEA4" s="2735"/>
      <c r="EEB4" s="2733"/>
      <c r="EEC4" s="2734"/>
      <c r="EED4" s="2734"/>
      <c r="EEE4" s="2734"/>
      <c r="EEF4" s="2734"/>
      <c r="EEG4" s="2734"/>
      <c r="EEH4" s="2734"/>
      <c r="EEI4" s="2734"/>
      <c r="EEJ4" s="2734"/>
      <c r="EEK4" s="2734"/>
      <c r="EEL4" s="2735"/>
      <c r="EEM4" s="2733"/>
      <c r="EEN4" s="2734"/>
      <c r="EEO4" s="2734"/>
      <c r="EEP4" s="2734"/>
      <c r="EEQ4" s="2734"/>
      <c r="EER4" s="2734"/>
      <c r="EES4" s="2734"/>
      <c r="EET4" s="2734"/>
      <c r="EEU4" s="2734"/>
      <c r="EEV4" s="2734"/>
      <c r="EEW4" s="2735"/>
      <c r="EEX4" s="2733"/>
      <c r="EEY4" s="2734"/>
      <c r="EEZ4" s="2734"/>
      <c r="EFA4" s="2734"/>
      <c r="EFB4" s="2734"/>
      <c r="EFC4" s="2734"/>
      <c r="EFD4" s="2734"/>
      <c r="EFE4" s="2734"/>
      <c r="EFF4" s="2734"/>
      <c r="EFG4" s="2734"/>
      <c r="EFH4" s="2735"/>
      <c r="EFI4" s="2733"/>
      <c r="EFJ4" s="2734"/>
      <c r="EFK4" s="2734"/>
      <c r="EFL4" s="2734"/>
      <c r="EFM4" s="2734"/>
      <c r="EFN4" s="2734"/>
      <c r="EFO4" s="2734"/>
      <c r="EFP4" s="2734"/>
      <c r="EFQ4" s="2734"/>
      <c r="EFR4" s="2734"/>
      <c r="EFS4" s="2735"/>
      <c r="EFT4" s="2733"/>
      <c r="EFU4" s="2734"/>
      <c r="EFV4" s="2734"/>
      <c r="EFW4" s="2734"/>
      <c r="EFX4" s="2734"/>
      <c r="EFY4" s="2734"/>
      <c r="EFZ4" s="2734"/>
      <c r="EGA4" s="2734"/>
      <c r="EGB4" s="2734"/>
      <c r="EGC4" s="2734"/>
      <c r="EGD4" s="2735"/>
      <c r="EGE4" s="2733"/>
      <c r="EGF4" s="2734"/>
      <c r="EGG4" s="2734"/>
      <c r="EGH4" s="2734"/>
      <c r="EGI4" s="2734"/>
      <c r="EGJ4" s="2734"/>
      <c r="EGK4" s="2734"/>
      <c r="EGL4" s="2734"/>
      <c r="EGM4" s="2734"/>
      <c r="EGN4" s="2734"/>
      <c r="EGO4" s="2735"/>
      <c r="EGP4" s="2733"/>
      <c r="EGQ4" s="2734"/>
      <c r="EGR4" s="2734"/>
      <c r="EGS4" s="2734"/>
      <c r="EGT4" s="2734"/>
      <c r="EGU4" s="2734"/>
      <c r="EGV4" s="2734"/>
      <c r="EGW4" s="2734"/>
      <c r="EGX4" s="2734"/>
      <c r="EGY4" s="2734"/>
      <c r="EGZ4" s="2735"/>
      <c r="EHA4" s="2733"/>
      <c r="EHB4" s="2734"/>
      <c r="EHC4" s="2734"/>
      <c r="EHD4" s="2734"/>
      <c r="EHE4" s="2734"/>
      <c r="EHF4" s="2734"/>
      <c r="EHG4" s="2734"/>
      <c r="EHH4" s="2734"/>
      <c r="EHI4" s="2734"/>
      <c r="EHJ4" s="2734"/>
      <c r="EHK4" s="2735"/>
      <c r="EHL4" s="2733"/>
      <c r="EHM4" s="2734"/>
      <c r="EHN4" s="2734"/>
      <c r="EHO4" s="2734"/>
      <c r="EHP4" s="2734"/>
      <c r="EHQ4" s="2734"/>
      <c r="EHR4" s="2734"/>
      <c r="EHS4" s="2734"/>
      <c r="EHT4" s="2734"/>
      <c r="EHU4" s="2734"/>
      <c r="EHV4" s="2735"/>
      <c r="EHW4" s="2733"/>
      <c r="EHX4" s="2734"/>
      <c r="EHY4" s="2734"/>
      <c r="EHZ4" s="2734"/>
      <c r="EIA4" s="2734"/>
      <c r="EIB4" s="2734"/>
      <c r="EIC4" s="2734"/>
      <c r="EID4" s="2734"/>
      <c r="EIE4" s="2734"/>
      <c r="EIF4" s="2734"/>
      <c r="EIG4" s="2735"/>
      <c r="EIH4" s="2733"/>
      <c r="EII4" s="2734"/>
      <c r="EIJ4" s="2734"/>
      <c r="EIK4" s="2734"/>
      <c r="EIL4" s="2734"/>
      <c r="EIM4" s="2734"/>
      <c r="EIN4" s="2734"/>
      <c r="EIO4" s="2734"/>
      <c r="EIP4" s="2734"/>
      <c r="EIQ4" s="2734"/>
      <c r="EIR4" s="2735"/>
      <c r="EIS4" s="2733"/>
      <c r="EIT4" s="2734"/>
      <c r="EIU4" s="2734"/>
      <c r="EIV4" s="2734"/>
      <c r="EIW4" s="2734"/>
      <c r="EIX4" s="2734"/>
      <c r="EIY4" s="2734"/>
      <c r="EIZ4" s="2734"/>
      <c r="EJA4" s="2734"/>
      <c r="EJB4" s="2734"/>
      <c r="EJC4" s="2735"/>
      <c r="EJD4" s="2733"/>
      <c r="EJE4" s="2734"/>
      <c r="EJF4" s="2734"/>
      <c r="EJG4" s="2734"/>
      <c r="EJH4" s="2734"/>
      <c r="EJI4" s="2734"/>
      <c r="EJJ4" s="2734"/>
      <c r="EJK4" s="2734"/>
      <c r="EJL4" s="2734"/>
      <c r="EJM4" s="2734"/>
      <c r="EJN4" s="2735"/>
      <c r="EJO4" s="2733"/>
      <c r="EJP4" s="2734"/>
      <c r="EJQ4" s="2734"/>
      <c r="EJR4" s="2734"/>
      <c r="EJS4" s="2734"/>
      <c r="EJT4" s="2734"/>
      <c r="EJU4" s="2734"/>
      <c r="EJV4" s="2734"/>
      <c r="EJW4" s="2734"/>
      <c r="EJX4" s="2734"/>
      <c r="EJY4" s="2735"/>
      <c r="EJZ4" s="2733"/>
      <c r="EKA4" s="2734"/>
      <c r="EKB4" s="2734"/>
      <c r="EKC4" s="2734"/>
      <c r="EKD4" s="2734"/>
      <c r="EKE4" s="2734"/>
      <c r="EKF4" s="2734"/>
      <c r="EKG4" s="2734"/>
      <c r="EKH4" s="2734"/>
      <c r="EKI4" s="2734"/>
      <c r="EKJ4" s="2735"/>
      <c r="EKK4" s="2733"/>
      <c r="EKL4" s="2734"/>
      <c r="EKM4" s="2734"/>
      <c r="EKN4" s="2734"/>
      <c r="EKO4" s="2734"/>
      <c r="EKP4" s="2734"/>
      <c r="EKQ4" s="2734"/>
      <c r="EKR4" s="2734"/>
      <c r="EKS4" s="2734"/>
      <c r="EKT4" s="2734"/>
      <c r="EKU4" s="2735"/>
      <c r="EKV4" s="2733"/>
      <c r="EKW4" s="2734"/>
      <c r="EKX4" s="2734"/>
      <c r="EKY4" s="2734"/>
      <c r="EKZ4" s="2734"/>
      <c r="ELA4" s="2734"/>
      <c r="ELB4" s="2734"/>
      <c r="ELC4" s="2734"/>
      <c r="ELD4" s="2734"/>
      <c r="ELE4" s="2734"/>
      <c r="ELF4" s="2735"/>
      <c r="ELG4" s="2733"/>
      <c r="ELH4" s="2734"/>
      <c r="ELI4" s="2734"/>
      <c r="ELJ4" s="2734"/>
      <c r="ELK4" s="2734"/>
      <c r="ELL4" s="2734"/>
      <c r="ELM4" s="2734"/>
      <c r="ELN4" s="2734"/>
      <c r="ELO4" s="2734"/>
      <c r="ELP4" s="2734"/>
      <c r="ELQ4" s="2735"/>
      <c r="ELR4" s="2733"/>
      <c r="ELS4" s="2734"/>
      <c r="ELT4" s="2734"/>
      <c r="ELU4" s="2734"/>
      <c r="ELV4" s="2734"/>
      <c r="ELW4" s="2734"/>
      <c r="ELX4" s="2734"/>
      <c r="ELY4" s="2734"/>
      <c r="ELZ4" s="2734"/>
      <c r="EMA4" s="2734"/>
      <c r="EMB4" s="2735"/>
      <c r="EMC4" s="2733"/>
      <c r="EMD4" s="2734"/>
      <c r="EME4" s="2734"/>
      <c r="EMF4" s="2734"/>
      <c r="EMG4" s="2734"/>
      <c r="EMH4" s="2734"/>
      <c r="EMI4" s="2734"/>
      <c r="EMJ4" s="2734"/>
      <c r="EMK4" s="2734"/>
      <c r="EML4" s="2734"/>
      <c r="EMM4" s="2735"/>
      <c r="EMN4" s="2733"/>
      <c r="EMO4" s="2734"/>
      <c r="EMP4" s="2734"/>
      <c r="EMQ4" s="2734"/>
      <c r="EMR4" s="2734"/>
      <c r="EMS4" s="2734"/>
      <c r="EMT4" s="2734"/>
      <c r="EMU4" s="2734"/>
      <c r="EMV4" s="2734"/>
      <c r="EMW4" s="2734"/>
      <c r="EMX4" s="2735"/>
      <c r="EMY4" s="2733"/>
      <c r="EMZ4" s="2734"/>
      <c r="ENA4" s="2734"/>
      <c r="ENB4" s="2734"/>
      <c r="ENC4" s="2734"/>
      <c r="END4" s="2734"/>
      <c r="ENE4" s="2734"/>
      <c r="ENF4" s="2734"/>
      <c r="ENG4" s="2734"/>
      <c r="ENH4" s="2734"/>
      <c r="ENI4" s="2735"/>
      <c r="ENJ4" s="2733"/>
      <c r="ENK4" s="2734"/>
      <c r="ENL4" s="2734"/>
      <c r="ENM4" s="2734"/>
      <c r="ENN4" s="2734"/>
      <c r="ENO4" s="2734"/>
      <c r="ENP4" s="2734"/>
      <c r="ENQ4" s="2734"/>
      <c r="ENR4" s="2734"/>
      <c r="ENS4" s="2734"/>
      <c r="ENT4" s="2735"/>
      <c r="ENU4" s="2733"/>
      <c r="ENV4" s="2734"/>
      <c r="ENW4" s="2734"/>
      <c r="ENX4" s="2734"/>
      <c r="ENY4" s="2734"/>
      <c r="ENZ4" s="2734"/>
      <c r="EOA4" s="2734"/>
      <c r="EOB4" s="2734"/>
      <c r="EOC4" s="2734"/>
      <c r="EOD4" s="2734"/>
      <c r="EOE4" s="2735"/>
      <c r="EOF4" s="2733"/>
      <c r="EOG4" s="2734"/>
      <c r="EOH4" s="2734"/>
      <c r="EOI4" s="2734"/>
      <c r="EOJ4" s="2734"/>
      <c r="EOK4" s="2734"/>
      <c r="EOL4" s="2734"/>
      <c r="EOM4" s="2734"/>
      <c r="EON4" s="2734"/>
      <c r="EOO4" s="2734"/>
      <c r="EOP4" s="2735"/>
      <c r="EOQ4" s="2733"/>
      <c r="EOR4" s="2734"/>
      <c r="EOS4" s="2734"/>
      <c r="EOT4" s="2734"/>
      <c r="EOU4" s="2734"/>
      <c r="EOV4" s="2734"/>
      <c r="EOW4" s="2734"/>
      <c r="EOX4" s="2734"/>
      <c r="EOY4" s="2734"/>
      <c r="EOZ4" s="2734"/>
      <c r="EPA4" s="2735"/>
      <c r="EPB4" s="2733"/>
      <c r="EPC4" s="2734"/>
      <c r="EPD4" s="2734"/>
      <c r="EPE4" s="2734"/>
      <c r="EPF4" s="2734"/>
      <c r="EPG4" s="2734"/>
      <c r="EPH4" s="2734"/>
      <c r="EPI4" s="2734"/>
      <c r="EPJ4" s="2734"/>
      <c r="EPK4" s="2734"/>
      <c r="EPL4" s="2735"/>
      <c r="EPM4" s="2733"/>
      <c r="EPN4" s="2734"/>
      <c r="EPO4" s="2734"/>
      <c r="EPP4" s="2734"/>
      <c r="EPQ4" s="2734"/>
      <c r="EPR4" s="2734"/>
      <c r="EPS4" s="2734"/>
      <c r="EPT4" s="2734"/>
      <c r="EPU4" s="2734"/>
      <c r="EPV4" s="2734"/>
      <c r="EPW4" s="2735"/>
      <c r="EPX4" s="2733"/>
      <c r="EPY4" s="2734"/>
      <c r="EPZ4" s="2734"/>
      <c r="EQA4" s="2734"/>
      <c r="EQB4" s="2734"/>
      <c r="EQC4" s="2734"/>
      <c r="EQD4" s="2734"/>
      <c r="EQE4" s="2734"/>
      <c r="EQF4" s="2734"/>
      <c r="EQG4" s="2734"/>
      <c r="EQH4" s="2735"/>
      <c r="EQI4" s="2733"/>
      <c r="EQJ4" s="2734"/>
      <c r="EQK4" s="2734"/>
      <c r="EQL4" s="2734"/>
      <c r="EQM4" s="2734"/>
      <c r="EQN4" s="2734"/>
      <c r="EQO4" s="2734"/>
      <c r="EQP4" s="2734"/>
      <c r="EQQ4" s="2734"/>
      <c r="EQR4" s="2734"/>
      <c r="EQS4" s="2735"/>
      <c r="EQT4" s="2733"/>
      <c r="EQU4" s="2734"/>
      <c r="EQV4" s="2734"/>
      <c r="EQW4" s="2734"/>
      <c r="EQX4" s="2734"/>
      <c r="EQY4" s="2734"/>
      <c r="EQZ4" s="2734"/>
      <c r="ERA4" s="2734"/>
      <c r="ERB4" s="2734"/>
      <c r="ERC4" s="2734"/>
      <c r="ERD4" s="2735"/>
      <c r="ERE4" s="2733"/>
      <c r="ERF4" s="2734"/>
      <c r="ERG4" s="2734"/>
      <c r="ERH4" s="2734"/>
      <c r="ERI4" s="2734"/>
      <c r="ERJ4" s="2734"/>
      <c r="ERK4" s="2734"/>
      <c r="ERL4" s="2734"/>
      <c r="ERM4" s="2734"/>
      <c r="ERN4" s="2734"/>
      <c r="ERO4" s="2735"/>
      <c r="ERP4" s="2733"/>
      <c r="ERQ4" s="2734"/>
      <c r="ERR4" s="2734"/>
      <c r="ERS4" s="2734"/>
      <c r="ERT4" s="2734"/>
      <c r="ERU4" s="2734"/>
      <c r="ERV4" s="2734"/>
      <c r="ERW4" s="2734"/>
      <c r="ERX4" s="2734"/>
      <c r="ERY4" s="2734"/>
      <c r="ERZ4" s="2735"/>
      <c r="ESA4" s="2733"/>
      <c r="ESB4" s="2734"/>
      <c r="ESC4" s="2734"/>
      <c r="ESD4" s="2734"/>
      <c r="ESE4" s="2734"/>
      <c r="ESF4" s="2734"/>
      <c r="ESG4" s="2734"/>
      <c r="ESH4" s="2734"/>
      <c r="ESI4" s="2734"/>
      <c r="ESJ4" s="2734"/>
      <c r="ESK4" s="2735"/>
      <c r="ESL4" s="2733"/>
      <c r="ESM4" s="2734"/>
      <c r="ESN4" s="2734"/>
      <c r="ESO4" s="2734"/>
      <c r="ESP4" s="2734"/>
      <c r="ESQ4" s="2734"/>
      <c r="ESR4" s="2734"/>
      <c r="ESS4" s="2734"/>
      <c r="EST4" s="2734"/>
      <c r="ESU4" s="2734"/>
      <c r="ESV4" s="2735"/>
      <c r="ESW4" s="2733"/>
      <c r="ESX4" s="2734"/>
      <c r="ESY4" s="2734"/>
      <c r="ESZ4" s="2734"/>
      <c r="ETA4" s="2734"/>
      <c r="ETB4" s="2734"/>
      <c r="ETC4" s="2734"/>
      <c r="ETD4" s="2734"/>
      <c r="ETE4" s="2734"/>
      <c r="ETF4" s="2734"/>
      <c r="ETG4" s="2735"/>
      <c r="ETH4" s="2733"/>
      <c r="ETI4" s="2734"/>
      <c r="ETJ4" s="2734"/>
      <c r="ETK4" s="2734"/>
      <c r="ETL4" s="2734"/>
      <c r="ETM4" s="2734"/>
      <c r="ETN4" s="2734"/>
      <c r="ETO4" s="2734"/>
      <c r="ETP4" s="2734"/>
      <c r="ETQ4" s="2734"/>
      <c r="ETR4" s="2735"/>
      <c r="ETS4" s="2733"/>
      <c r="ETT4" s="2734"/>
      <c r="ETU4" s="2734"/>
      <c r="ETV4" s="2734"/>
      <c r="ETW4" s="2734"/>
      <c r="ETX4" s="2734"/>
      <c r="ETY4" s="2734"/>
      <c r="ETZ4" s="2734"/>
      <c r="EUA4" s="2734"/>
      <c r="EUB4" s="2734"/>
      <c r="EUC4" s="2735"/>
      <c r="EUD4" s="2733"/>
      <c r="EUE4" s="2734"/>
      <c r="EUF4" s="2734"/>
      <c r="EUG4" s="2734"/>
      <c r="EUH4" s="2734"/>
      <c r="EUI4" s="2734"/>
      <c r="EUJ4" s="2734"/>
      <c r="EUK4" s="2734"/>
      <c r="EUL4" s="2734"/>
      <c r="EUM4" s="2734"/>
      <c r="EUN4" s="2735"/>
      <c r="EUO4" s="2733"/>
      <c r="EUP4" s="2734"/>
      <c r="EUQ4" s="2734"/>
      <c r="EUR4" s="2734"/>
      <c r="EUS4" s="2734"/>
      <c r="EUT4" s="2734"/>
      <c r="EUU4" s="2734"/>
      <c r="EUV4" s="2734"/>
      <c r="EUW4" s="2734"/>
      <c r="EUX4" s="2734"/>
      <c r="EUY4" s="2735"/>
      <c r="EUZ4" s="2733"/>
      <c r="EVA4" s="2734"/>
      <c r="EVB4" s="2734"/>
      <c r="EVC4" s="2734"/>
      <c r="EVD4" s="2734"/>
      <c r="EVE4" s="2734"/>
      <c r="EVF4" s="2734"/>
      <c r="EVG4" s="2734"/>
      <c r="EVH4" s="2734"/>
      <c r="EVI4" s="2734"/>
      <c r="EVJ4" s="2735"/>
      <c r="EVK4" s="2733"/>
      <c r="EVL4" s="2734"/>
      <c r="EVM4" s="2734"/>
      <c r="EVN4" s="2734"/>
      <c r="EVO4" s="2734"/>
      <c r="EVP4" s="2734"/>
      <c r="EVQ4" s="2734"/>
      <c r="EVR4" s="2734"/>
      <c r="EVS4" s="2734"/>
      <c r="EVT4" s="2734"/>
      <c r="EVU4" s="2735"/>
      <c r="EVV4" s="2733"/>
      <c r="EVW4" s="2734"/>
      <c r="EVX4" s="2734"/>
      <c r="EVY4" s="2734"/>
      <c r="EVZ4" s="2734"/>
      <c r="EWA4" s="2734"/>
      <c r="EWB4" s="2734"/>
      <c r="EWC4" s="2734"/>
      <c r="EWD4" s="2734"/>
      <c r="EWE4" s="2734"/>
      <c r="EWF4" s="2735"/>
      <c r="EWG4" s="2733"/>
      <c r="EWH4" s="2734"/>
      <c r="EWI4" s="2734"/>
      <c r="EWJ4" s="2734"/>
      <c r="EWK4" s="2734"/>
      <c r="EWL4" s="2734"/>
      <c r="EWM4" s="2734"/>
      <c r="EWN4" s="2734"/>
      <c r="EWO4" s="2734"/>
      <c r="EWP4" s="2734"/>
      <c r="EWQ4" s="2735"/>
      <c r="EWR4" s="2733"/>
      <c r="EWS4" s="2734"/>
      <c r="EWT4" s="2734"/>
      <c r="EWU4" s="2734"/>
      <c r="EWV4" s="2734"/>
      <c r="EWW4" s="2734"/>
      <c r="EWX4" s="2734"/>
      <c r="EWY4" s="2734"/>
      <c r="EWZ4" s="2734"/>
      <c r="EXA4" s="2734"/>
      <c r="EXB4" s="2735"/>
      <c r="EXC4" s="2733"/>
      <c r="EXD4" s="2734"/>
      <c r="EXE4" s="2734"/>
      <c r="EXF4" s="2734"/>
      <c r="EXG4" s="2734"/>
      <c r="EXH4" s="2734"/>
      <c r="EXI4" s="2734"/>
      <c r="EXJ4" s="2734"/>
      <c r="EXK4" s="2734"/>
      <c r="EXL4" s="2734"/>
      <c r="EXM4" s="2735"/>
      <c r="EXN4" s="2733"/>
      <c r="EXO4" s="2734"/>
      <c r="EXP4" s="2734"/>
      <c r="EXQ4" s="2734"/>
      <c r="EXR4" s="2734"/>
      <c r="EXS4" s="2734"/>
      <c r="EXT4" s="2734"/>
      <c r="EXU4" s="2734"/>
      <c r="EXV4" s="2734"/>
      <c r="EXW4" s="2734"/>
      <c r="EXX4" s="2735"/>
      <c r="EXY4" s="2733"/>
      <c r="EXZ4" s="2734"/>
      <c r="EYA4" s="2734"/>
      <c r="EYB4" s="2734"/>
      <c r="EYC4" s="2734"/>
      <c r="EYD4" s="2734"/>
      <c r="EYE4" s="2734"/>
      <c r="EYF4" s="2734"/>
      <c r="EYG4" s="2734"/>
      <c r="EYH4" s="2734"/>
      <c r="EYI4" s="2735"/>
      <c r="EYJ4" s="2733"/>
      <c r="EYK4" s="2734"/>
      <c r="EYL4" s="2734"/>
      <c r="EYM4" s="2734"/>
      <c r="EYN4" s="2734"/>
      <c r="EYO4" s="2734"/>
      <c r="EYP4" s="2734"/>
      <c r="EYQ4" s="2734"/>
      <c r="EYR4" s="2734"/>
      <c r="EYS4" s="2734"/>
      <c r="EYT4" s="2735"/>
      <c r="EYU4" s="2733"/>
      <c r="EYV4" s="2734"/>
      <c r="EYW4" s="2734"/>
      <c r="EYX4" s="2734"/>
      <c r="EYY4" s="2734"/>
      <c r="EYZ4" s="2734"/>
      <c r="EZA4" s="2734"/>
      <c r="EZB4" s="2734"/>
      <c r="EZC4" s="2734"/>
      <c r="EZD4" s="2734"/>
      <c r="EZE4" s="2735"/>
      <c r="EZF4" s="2733"/>
      <c r="EZG4" s="2734"/>
      <c r="EZH4" s="2734"/>
      <c r="EZI4" s="2734"/>
      <c r="EZJ4" s="2734"/>
      <c r="EZK4" s="2734"/>
      <c r="EZL4" s="2734"/>
      <c r="EZM4" s="2734"/>
      <c r="EZN4" s="2734"/>
      <c r="EZO4" s="2734"/>
      <c r="EZP4" s="2735"/>
      <c r="EZQ4" s="2733"/>
      <c r="EZR4" s="2734"/>
      <c r="EZS4" s="2734"/>
      <c r="EZT4" s="2734"/>
      <c r="EZU4" s="2734"/>
      <c r="EZV4" s="2734"/>
      <c r="EZW4" s="2734"/>
      <c r="EZX4" s="2734"/>
      <c r="EZY4" s="2734"/>
      <c r="EZZ4" s="2734"/>
      <c r="FAA4" s="2735"/>
      <c r="FAB4" s="2733"/>
      <c r="FAC4" s="2734"/>
      <c r="FAD4" s="2734"/>
      <c r="FAE4" s="2734"/>
      <c r="FAF4" s="2734"/>
      <c r="FAG4" s="2734"/>
      <c r="FAH4" s="2734"/>
      <c r="FAI4" s="2734"/>
      <c r="FAJ4" s="2734"/>
      <c r="FAK4" s="2734"/>
      <c r="FAL4" s="2735"/>
      <c r="FAM4" s="2733"/>
      <c r="FAN4" s="2734"/>
      <c r="FAO4" s="2734"/>
      <c r="FAP4" s="2734"/>
      <c r="FAQ4" s="2734"/>
      <c r="FAR4" s="2734"/>
      <c r="FAS4" s="2734"/>
      <c r="FAT4" s="2734"/>
      <c r="FAU4" s="2734"/>
      <c r="FAV4" s="2734"/>
      <c r="FAW4" s="2735"/>
      <c r="FAX4" s="2733"/>
      <c r="FAY4" s="2734"/>
      <c r="FAZ4" s="2734"/>
      <c r="FBA4" s="2734"/>
      <c r="FBB4" s="2734"/>
      <c r="FBC4" s="2734"/>
      <c r="FBD4" s="2734"/>
      <c r="FBE4" s="2734"/>
      <c r="FBF4" s="2734"/>
      <c r="FBG4" s="2734"/>
      <c r="FBH4" s="2735"/>
      <c r="FBI4" s="2733"/>
      <c r="FBJ4" s="2734"/>
      <c r="FBK4" s="2734"/>
      <c r="FBL4" s="2734"/>
      <c r="FBM4" s="2734"/>
      <c r="FBN4" s="2734"/>
      <c r="FBO4" s="2734"/>
      <c r="FBP4" s="2734"/>
      <c r="FBQ4" s="2734"/>
      <c r="FBR4" s="2734"/>
      <c r="FBS4" s="2735"/>
      <c r="FBT4" s="2733"/>
      <c r="FBU4" s="2734"/>
      <c r="FBV4" s="2734"/>
      <c r="FBW4" s="2734"/>
      <c r="FBX4" s="2734"/>
      <c r="FBY4" s="2734"/>
      <c r="FBZ4" s="2734"/>
      <c r="FCA4" s="2734"/>
      <c r="FCB4" s="2734"/>
      <c r="FCC4" s="2734"/>
      <c r="FCD4" s="2735"/>
      <c r="FCE4" s="2733"/>
      <c r="FCF4" s="2734"/>
      <c r="FCG4" s="2734"/>
      <c r="FCH4" s="2734"/>
      <c r="FCI4" s="2734"/>
      <c r="FCJ4" s="2734"/>
      <c r="FCK4" s="2734"/>
      <c r="FCL4" s="2734"/>
      <c r="FCM4" s="2734"/>
      <c r="FCN4" s="2734"/>
      <c r="FCO4" s="2735"/>
      <c r="FCP4" s="2733"/>
      <c r="FCQ4" s="2734"/>
      <c r="FCR4" s="2734"/>
      <c r="FCS4" s="2734"/>
      <c r="FCT4" s="2734"/>
      <c r="FCU4" s="2734"/>
      <c r="FCV4" s="2734"/>
      <c r="FCW4" s="2734"/>
      <c r="FCX4" s="2734"/>
      <c r="FCY4" s="2734"/>
      <c r="FCZ4" s="2735"/>
      <c r="FDA4" s="2733"/>
      <c r="FDB4" s="2734"/>
      <c r="FDC4" s="2734"/>
      <c r="FDD4" s="2734"/>
      <c r="FDE4" s="2734"/>
      <c r="FDF4" s="2734"/>
      <c r="FDG4" s="2734"/>
      <c r="FDH4" s="2734"/>
      <c r="FDI4" s="2734"/>
      <c r="FDJ4" s="2734"/>
      <c r="FDK4" s="2735"/>
      <c r="FDL4" s="2733"/>
      <c r="FDM4" s="2734"/>
      <c r="FDN4" s="2734"/>
      <c r="FDO4" s="2734"/>
      <c r="FDP4" s="2734"/>
      <c r="FDQ4" s="2734"/>
      <c r="FDR4" s="2734"/>
      <c r="FDS4" s="2734"/>
      <c r="FDT4" s="2734"/>
      <c r="FDU4" s="2734"/>
      <c r="FDV4" s="2735"/>
      <c r="FDW4" s="2733"/>
      <c r="FDX4" s="2734"/>
      <c r="FDY4" s="2734"/>
      <c r="FDZ4" s="2734"/>
      <c r="FEA4" s="2734"/>
      <c r="FEB4" s="2734"/>
      <c r="FEC4" s="2734"/>
      <c r="FED4" s="2734"/>
      <c r="FEE4" s="2734"/>
      <c r="FEF4" s="2734"/>
      <c r="FEG4" s="2735"/>
      <c r="FEH4" s="2733"/>
      <c r="FEI4" s="2734"/>
      <c r="FEJ4" s="2734"/>
      <c r="FEK4" s="2734"/>
      <c r="FEL4" s="2734"/>
      <c r="FEM4" s="2734"/>
      <c r="FEN4" s="2734"/>
      <c r="FEO4" s="2734"/>
      <c r="FEP4" s="2734"/>
      <c r="FEQ4" s="2734"/>
      <c r="FER4" s="2735"/>
      <c r="FES4" s="2733"/>
      <c r="FET4" s="2734"/>
      <c r="FEU4" s="2734"/>
      <c r="FEV4" s="2734"/>
      <c r="FEW4" s="2734"/>
      <c r="FEX4" s="2734"/>
      <c r="FEY4" s="2734"/>
      <c r="FEZ4" s="2734"/>
      <c r="FFA4" s="2734"/>
      <c r="FFB4" s="2734"/>
      <c r="FFC4" s="2735"/>
      <c r="FFD4" s="2733"/>
      <c r="FFE4" s="2734"/>
      <c r="FFF4" s="2734"/>
      <c r="FFG4" s="2734"/>
      <c r="FFH4" s="2734"/>
      <c r="FFI4" s="2734"/>
      <c r="FFJ4" s="2734"/>
      <c r="FFK4" s="2734"/>
      <c r="FFL4" s="2734"/>
      <c r="FFM4" s="2734"/>
      <c r="FFN4" s="2735"/>
      <c r="FFO4" s="2733"/>
      <c r="FFP4" s="2734"/>
      <c r="FFQ4" s="2734"/>
      <c r="FFR4" s="2734"/>
      <c r="FFS4" s="2734"/>
      <c r="FFT4" s="2734"/>
      <c r="FFU4" s="2734"/>
      <c r="FFV4" s="2734"/>
      <c r="FFW4" s="2734"/>
      <c r="FFX4" s="2734"/>
      <c r="FFY4" s="2735"/>
      <c r="FFZ4" s="2733"/>
      <c r="FGA4" s="2734"/>
      <c r="FGB4" s="2734"/>
      <c r="FGC4" s="2734"/>
      <c r="FGD4" s="2734"/>
      <c r="FGE4" s="2734"/>
      <c r="FGF4" s="2734"/>
      <c r="FGG4" s="2734"/>
      <c r="FGH4" s="2734"/>
      <c r="FGI4" s="2734"/>
      <c r="FGJ4" s="2735"/>
      <c r="FGK4" s="2733"/>
      <c r="FGL4" s="2734"/>
      <c r="FGM4" s="2734"/>
      <c r="FGN4" s="2734"/>
      <c r="FGO4" s="2734"/>
      <c r="FGP4" s="2734"/>
      <c r="FGQ4" s="2734"/>
      <c r="FGR4" s="2734"/>
      <c r="FGS4" s="2734"/>
      <c r="FGT4" s="2734"/>
      <c r="FGU4" s="2735"/>
      <c r="FGV4" s="2733"/>
      <c r="FGW4" s="2734"/>
      <c r="FGX4" s="2734"/>
      <c r="FGY4" s="2734"/>
      <c r="FGZ4" s="2734"/>
      <c r="FHA4" s="2734"/>
      <c r="FHB4" s="2734"/>
      <c r="FHC4" s="2734"/>
      <c r="FHD4" s="2734"/>
      <c r="FHE4" s="2734"/>
      <c r="FHF4" s="2735"/>
      <c r="FHG4" s="2733"/>
      <c r="FHH4" s="2734"/>
      <c r="FHI4" s="2734"/>
      <c r="FHJ4" s="2734"/>
      <c r="FHK4" s="2734"/>
      <c r="FHL4" s="2734"/>
      <c r="FHM4" s="2734"/>
      <c r="FHN4" s="2734"/>
      <c r="FHO4" s="2734"/>
      <c r="FHP4" s="2734"/>
      <c r="FHQ4" s="2735"/>
      <c r="FHR4" s="2733"/>
      <c r="FHS4" s="2734"/>
      <c r="FHT4" s="2734"/>
      <c r="FHU4" s="2734"/>
      <c r="FHV4" s="2734"/>
      <c r="FHW4" s="2734"/>
      <c r="FHX4" s="2734"/>
      <c r="FHY4" s="2734"/>
      <c r="FHZ4" s="2734"/>
      <c r="FIA4" s="2734"/>
      <c r="FIB4" s="2735"/>
      <c r="FIC4" s="2733"/>
      <c r="FID4" s="2734"/>
      <c r="FIE4" s="2734"/>
      <c r="FIF4" s="2734"/>
      <c r="FIG4" s="2734"/>
      <c r="FIH4" s="2734"/>
      <c r="FII4" s="2734"/>
      <c r="FIJ4" s="2734"/>
      <c r="FIK4" s="2734"/>
      <c r="FIL4" s="2734"/>
      <c r="FIM4" s="2735"/>
      <c r="FIN4" s="2733"/>
      <c r="FIO4" s="2734"/>
      <c r="FIP4" s="2734"/>
      <c r="FIQ4" s="2734"/>
      <c r="FIR4" s="2734"/>
      <c r="FIS4" s="2734"/>
      <c r="FIT4" s="2734"/>
      <c r="FIU4" s="2734"/>
      <c r="FIV4" s="2734"/>
      <c r="FIW4" s="2734"/>
      <c r="FIX4" s="2735"/>
      <c r="FIY4" s="2733"/>
      <c r="FIZ4" s="2734"/>
      <c r="FJA4" s="2734"/>
      <c r="FJB4" s="2734"/>
      <c r="FJC4" s="2734"/>
      <c r="FJD4" s="2734"/>
      <c r="FJE4" s="2734"/>
      <c r="FJF4" s="2734"/>
      <c r="FJG4" s="2734"/>
      <c r="FJH4" s="2734"/>
      <c r="FJI4" s="2735"/>
      <c r="FJJ4" s="2733"/>
      <c r="FJK4" s="2734"/>
      <c r="FJL4" s="2734"/>
      <c r="FJM4" s="2734"/>
      <c r="FJN4" s="2734"/>
      <c r="FJO4" s="2734"/>
      <c r="FJP4" s="2734"/>
      <c r="FJQ4" s="2734"/>
      <c r="FJR4" s="2734"/>
      <c r="FJS4" s="2734"/>
      <c r="FJT4" s="2735"/>
      <c r="FJU4" s="2733"/>
      <c r="FJV4" s="2734"/>
      <c r="FJW4" s="2734"/>
      <c r="FJX4" s="2734"/>
      <c r="FJY4" s="2734"/>
      <c r="FJZ4" s="2734"/>
      <c r="FKA4" s="2734"/>
      <c r="FKB4" s="2734"/>
      <c r="FKC4" s="2734"/>
      <c r="FKD4" s="2734"/>
      <c r="FKE4" s="2735"/>
      <c r="FKF4" s="2733"/>
      <c r="FKG4" s="2734"/>
      <c r="FKH4" s="2734"/>
      <c r="FKI4" s="2734"/>
      <c r="FKJ4" s="2734"/>
      <c r="FKK4" s="2734"/>
      <c r="FKL4" s="2734"/>
      <c r="FKM4" s="2734"/>
      <c r="FKN4" s="2734"/>
      <c r="FKO4" s="2734"/>
      <c r="FKP4" s="2735"/>
      <c r="FKQ4" s="2733"/>
      <c r="FKR4" s="2734"/>
      <c r="FKS4" s="2734"/>
      <c r="FKT4" s="2734"/>
      <c r="FKU4" s="2734"/>
      <c r="FKV4" s="2734"/>
      <c r="FKW4" s="2734"/>
      <c r="FKX4" s="2734"/>
      <c r="FKY4" s="2734"/>
      <c r="FKZ4" s="2734"/>
      <c r="FLA4" s="2735"/>
      <c r="FLB4" s="2733"/>
      <c r="FLC4" s="2734"/>
      <c r="FLD4" s="2734"/>
      <c r="FLE4" s="2734"/>
      <c r="FLF4" s="2734"/>
      <c r="FLG4" s="2734"/>
      <c r="FLH4" s="2734"/>
      <c r="FLI4" s="2734"/>
      <c r="FLJ4" s="2734"/>
      <c r="FLK4" s="2734"/>
      <c r="FLL4" s="2735"/>
      <c r="FLM4" s="2733"/>
      <c r="FLN4" s="2734"/>
      <c r="FLO4" s="2734"/>
      <c r="FLP4" s="2734"/>
      <c r="FLQ4" s="2734"/>
      <c r="FLR4" s="2734"/>
      <c r="FLS4" s="2734"/>
      <c r="FLT4" s="2734"/>
      <c r="FLU4" s="2734"/>
      <c r="FLV4" s="2734"/>
      <c r="FLW4" s="2735"/>
      <c r="FLX4" s="2733"/>
      <c r="FLY4" s="2734"/>
      <c r="FLZ4" s="2734"/>
      <c r="FMA4" s="2734"/>
      <c r="FMB4" s="2734"/>
      <c r="FMC4" s="2734"/>
      <c r="FMD4" s="2734"/>
      <c r="FME4" s="2734"/>
      <c r="FMF4" s="2734"/>
      <c r="FMG4" s="2734"/>
      <c r="FMH4" s="2735"/>
      <c r="FMI4" s="2733"/>
      <c r="FMJ4" s="2734"/>
      <c r="FMK4" s="2734"/>
      <c r="FML4" s="2734"/>
      <c r="FMM4" s="2734"/>
      <c r="FMN4" s="2734"/>
      <c r="FMO4" s="2734"/>
      <c r="FMP4" s="2734"/>
      <c r="FMQ4" s="2734"/>
      <c r="FMR4" s="2734"/>
      <c r="FMS4" s="2735"/>
      <c r="FMT4" s="2733"/>
      <c r="FMU4" s="2734"/>
      <c r="FMV4" s="2734"/>
      <c r="FMW4" s="2734"/>
      <c r="FMX4" s="2734"/>
      <c r="FMY4" s="2734"/>
      <c r="FMZ4" s="2734"/>
      <c r="FNA4" s="2734"/>
      <c r="FNB4" s="2734"/>
      <c r="FNC4" s="2734"/>
      <c r="FND4" s="2735"/>
      <c r="FNE4" s="2733"/>
      <c r="FNF4" s="2734"/>
      <c r="FNG4" s="2734"/>
      <c r="FNH4" s="2734"/>
      <c r="FNI4" s="2734"/>
      <c r="FNJ4" s="2734"/>
      <c r="FNK4" s="2734"/>
      <c r="FNL4" s="2734"/>
      <c r="FNM4" s="2734"/>
      <c r="FNN4" s="2734"/>
      <c r="FNO4" s="2735"/>
      <c r="FNP4" s="2733"/>
      <c r="FNQ4" s="2734"/>
      <c r="FNR4" s="2734"/>
      <c r="FNS4" s="2734"/>
      <c r="FNT4" s="2734"/>
      <c r="FNU4" s="2734"/>
      <c r="FNV4" s="2734"/>
      <c r="FNW4" s="2734"/>
      <c r="FNX4" s="2734"/>
      <c r="FNY4" s="2734"/>
      <c r="FNZ4" s="2735"/>
      <c r="FOA4" s="2733"/>
      <c r="FOB4" s="2734"/>
      <c r="FOC4" s="2734"/>
      <c r="FOD4" s="2734"/>
      <c r="FOE4" s="2734"/>
      <c r="FOF4" s="2734"/>
      <c r="FOG4" s="2734"/>
      <c r="FOH4" s="2734"/>
      <c r="FOI4" s="2734"/>
      <c r="FOJ4" s="2734"/>
      <c r="FOK4" s="2735"/>
      <c r="FOL4" s="2733"/>
      <c r="FOM4" s="2734"/>
      <c r="FON4" s="2734"/>
      <c r="FOO4" s="2734"/>
      <c r="FOP4" s="2734"/>
      <c r="FOQ4" s="2734"/>
      <c r="FOR4" s="2734"/>
      <c r="FOS4" s="2734"/>
      <c r="FOT4" s="2734"/>
      <c r="FOU4" s="2734"/>
      <c r="FOV4" s="2735"/>
      <c r="FOW4" s="2733"/>
      <c r="FOX4" s="2734"/>
      <c r="FOY4" s="2734"/>
      <c r="FOZ4" s="2734"/>
      <c r="FPA4" s="2734"/>
      <c r="FPB4" s="2734"/>
      <c r="FPC4" s="2734"/>
      <c r="FPD4" s="2734"/>
      <c r="FPE4" s="2734"/>
      <c r="FPF4" s="2734"/>
      <c r="FPG4" s="2735"/>
      <c r="FPH4" s="2733"/>
      <c r="FPI4" s="2734"/>
      <c r="FPJ4" s="2734"/>
      <c r="FPK4" s="2734"/>
      <c r="FPL4" s="2734"/>
      <c r="FPM4" s="2734"/>
      <c r="FPN4" s="2734"/>
      <c r="FPO4" s="2734"/>
      <c r="FPP4" s="2734"/>
      <c r="FPQ4" s="2734"/>
      <c r="FPR4" s="2735"/>
      <c r="FPS4" s="2733"/>
      <c r="FPT4" s="2734"/>
      <c r="FPU4" s="2734"/>
      <c r="FPV4" s="2734"/>
      <c r="FPW4" s="2734"/>
      <c r="FPX4" s="2734"/>
      <c r="FPY4" s="2734"/>
      <c r="FPZ4" s="2734"/>
      <c r="FQA4" s="2734"/>
      <c r="FQB4" s="2734"/>
      <c r="FQC4" s="2735"/>
      <c r="FQD4" s="2733"/>
      <c r="FQE4" s="2734"/>
      <c r="FQF4" s="2734"/>
      <c r="FQG4" s="2734"/>
      <c r="FQH4" s="2734"/>
      <c r="FQI4" s="2734"/>
      <c r="FQJ4" s="2734"/>
      <c r="FQK4" s="2734"/>
      <c r="FQL4" s="2734"/>
      <c r="FQM4" s="2734"/>
      <c r="FQN4" s="2735"/>
      <c r="FQO4" s="2733"/>
      <c r="FQP4" s="2734"/>
      <c r="FQQ4" s="2734"/>
      <c r="FQR4" s="2734"/>
      <c r="FQS4" s="2734"/>
      <c r="FQT4" s="2734"/>
      <c r="FQU4" s="2734"/>
      <c r="FQV4" s="2734"/>
      <c r="FQW4" s="2734"/>
      <c r="FQX4" s="2734"/>
      <c r="FQY4" s="2735"/>
      <c r="FQZ4" s="2733"/>
      <c r="FRA4" s="2734"/>
      <c r="FRB4" s="2734"/>
      <c r="FRC4" s="2734"/>
      <c r="FRD4" s="2734"/>
      <c r="FRE4" s="2734"/>
      <c r="FRF4" s="2734"/>
      <c r="FRG4" s="2734"/>
      <c r="FRH4" s="2734"/>
      <c r="FRI4" s="2734"/>
      <c r="FRJ4" s="2735"/>
      <c r="FRK4" s="2733"/>
      <c r="FRL4" s="2734"/>
      <c r="FRM4" s="2734"/>
      <c r="FRN4" s="2734"/>
      <c r="FRO4" s="2734"/>
      <c r="FRP4" s="2734"/>
      <c r="FRQ4" s="2734"/>
      <c r="FRR4" s="2734"/>
      <c r="FRS4" s="2734"/>
      <c r="FRT4" s="2734"/>
      <c r="FRU4" s="2735"/>
      <c r="FRV4" s="2733"/>
      <c r="FRW4" s="2734"/>
      <c r="FRX4" s="2734"/>
      <c r="FRY4" s="2734"/>
      <c r="FRZ4" s="2734"/>
      <c r="FSA4" s="2734"/>
      <c r="FSB4" s="2734"/>
      <c r="FSC4" s="2734"/>
      <c r="FSD4" s="2734"/>
      <c r="FSE4" s="2734"/>
      <c r="FSF4" s="2735"/>
      <c r="FSG4" s="2733"/>
      <c r="FSH4" s="2734"/>
      <c r="FSI4" s="2734"/>
      <c r="FSJ4" s="2734"/>
      <c r="FSK4" s="2734"/>
      <c r="FSL4" s="2734"/>
      <c r="FSM4" s="2734"/>
      <c r="FSN4" s="2734"/>
      <c r="FSO4" s="2734"/>
      <c r="FSP4" s="2734"/>
      <c r="FSQ4" s="2735"/>
      <c r="FSR4" s="2733"/>
      <c r="FSS4" s="2734"/>
      <c r="FST4" s="2734"/>
      <c r="FSU4" s="2734"/>
      <c r="FSV4" s="2734"/>
      <c r="FSW4" s="2734"/>
      <c r="FSX4" s="2734"/>
      <c r="FSY4" s="2734"/>
      <c r="FSZ4" s="2734"/>
      <c r="FTA4" s="2734"/>
      <c r="FTB4" s="2735"/>
      <c r="FTC4" s="2733"/>
      <c r="FTD4" s="2734"/>
      <c r="FTE4" s="2734"/>
      <c r="FTF4" s="2734"/>
      <c r="FTG4" s="2734"/>
      <c r="FTH4" s="2734"/>
      <c r="FTI4" s="2734"/>
      <c r="FTJ4" s="2734"/>
      <c r="FTK4" s="2734"/>
      <c r="FTL4" s="2734"/>
      <c r="FTM4" s="2735"/>
      <c r="FTN4" s="2733"/>
      <c r="FTO4" s="2734"/>
      <c r="FTP4" s="2734"/>
      <c r="FTQ4" s="2734"/>
      <c r="FTR4" s="2734"/>
      <c r="FTS4" s="2734"/>
      <c r="FTT4" s="2734"/>
      <c r="FTU4" s="2734"/>
      <c r="FTV4" s="2734"/>
      <c r="FTW4" s="2734"/>
      <c r="FTX4" s="2735"/>
      <c r="FTY4" s="2733"/>
      <c r="FTZ4" s="2734"/>
      <c r="FUA4" s="2734"/>
      <c r="FUB4" s="2734"/>
      <c r="FUC4" s="2734"/>
      <c r="FUD4" s="2734"/>
      <c r="FUE4" s="2734"/>
      <c r="FUF4" s="2734"/>
      <c r="FUG4" s="2734"/>
      <c r="FUH4" s="2734"/>
      <c r="FUI4" s="2735"/>
      <c r="FUJ4" s="2733"/>
      <c r="FUK4" s="2734"/>
      <c r="FUL4" s="2734"/>
      <c r="FUM4" s="2734"/>
      <c r="FUN4" s="2734"/>
      <c r="FUO4" s="2734"/>
      <c r="FUP4" s="2734"/>
      <c r="FUQ4" s="2734"/>
      <c r="FUR4" s="2734"/>
      <c r="FUS4" s="2734"/>
      <c r="FUT4" s="2735"/>
      <c r="FUU4" s="2733"/>
      <c r="FUV4" s="2734"/>
      <c r="FUW4" s="2734"/>
      <c r="FUX4" s="2734"/>
      <c r="FUY4" s="2734"/>
      <c r="FUZ4" s="2734"/>
      <c r="FVA4" s="2734"/>
      <c r="FVB4" s="2734"/>
      <c r="FVC4" s="2734"/>
      <c r="FVD4" s="2734"/>
      <c r="FVE4" s="2735"/>
      <c r="FVF4" s="2733"/>
      <c r="FVG4" s="2734"/>
      <c r="FVH4" s="2734"/>
      <c r="FVI4" s="2734"/>
      <c r="FVJ4" s="2734"/>
      <c r="FVK4" s="2734"/>
      <c r="FVL4" s="2734"/>
      <c r="FVM4" s="2734"/>
      <c r="FVN4" s="2734"/>
      <c r="FVO4" s="2734"/>
      <c r="FVP4" s="2735"/>
      <c r="FVQ4" s="2733"/>
      <c r="FVR4" s="2734"/>
      <c r="FVS4" s="2734"/>
      <c r="FVT4" s="2734"/>
      <c r="FVU4" s="2734"/>
      <c r="FVV4" s="2734"/>
      <c r="FVW4" s="2734"/>
      <c r="FVX4" s="2734"/>
      <c r="FVY4" s="2734"/>
      <c r="FVZ4" s="2734"/>
      <c r="FWA4" s="2735"/>
      <c r="FWB4" s="2733"/>
      <c r="FWC4" s="2734"/>
      <c r="FWD4" s="2734"/>
      <c r="FWE4" s="2734"/>
      <c r="FWF4" s="2734"/>
      <c r="FWG4" s="2734"/>
      <c r="FWH4" s="2734"/>
      <c r="FWI4" s="2734"/>
      <c r="FWJ4" s="2734"/>
      <c r="FWK4" s="2734"/>
      <c r="FWL4" s="2735"/>
      <c r="FWM4" s="2733"/>
      <c r="FWN4" s="2734"/>
      <c r="FWO4" s="2734"/>
      <c r="FWP4" s="2734"/>
      <c r="FWQ4" s="2734"/>
      <c r="FWR4" s="2734"/>
      <c r="FWS4" s="2734"/>
      <c r="FWT4" s="2734"/>
      <c r="FWU4" s="2734"/>
      <c r="FWV4" s="2734"/>
      <c r="FWW4" s="2735"/>
      <c r="FWX4" s="2733"/>
      <c r="FWY4" s="2734"/>
      <c r="FWZ4" s="2734"/>
      <c r="FXA4" s="2734"/>
      <c r="FXB4" s="2734"/>
      <c r="FXC4" s="2734"/>
      <c r="FXD4" s="2734"/>
      <c r="FXE4" s="2734"/>
      <c r="FXF4" s="2734"/>
      <c r="FXG4" s="2734"/>
      <c r="FXH4" s="2735"/>
      <c r="FXI4" s="2733"/>
      <c r="FXJ4" s="2734"/>
      <c r="FXK4" s="2734"/>
      <c r="FXL4" s="2734"/>
      <c r="FXM4" s="2734"/>
      <c r="FXN4" s="2734"/>
      <c r="FXO4" s="2734"/>
      <c r="FXP4" s="2734"/>
      <c r="FXQ4" s="2734"/>
      <c r="FXR4" s="2734"/>
      <c r="FXS4" s="2735"/>
      <c r="FXT4" s="2733"/>
      <c r="FXU4" s="2734"/>
      <c r="FXV4" s="2734"/>
      <c r="FXW4" s="2734"/>
      <c r="FXX4" s="2734"/>
      <c r="FXY4" s="2734"/>
      <c r="FXZ4" s="2734"/>
      <c r="FYA4" s="2734"/>
      <c r="FYB4" s="2734"/>
      <c r="FYC4" s="2734"/>
      <c r="FYD4" s="2735"/>
      <c r="FYE4" s="2733"/>
      <c r="FYF4" s="2734"/>
      <c r="FYG4" s="2734"/>
      <c r="FYH4" s="2734"/>
      <c r="FYI4" s="2734"/>
      <c r="FYJ4" s="2734"/>
      <c r="FYK4" s="2734"/>
      <c r="FYL4" s="2734"/>
      <c r="FYM4" s="2734"/>
      <c r="FYN4" s="2734"/>
      <c r="FYO4" s="2735"/>
      <c r="FYP4" s="2733"/>
      <c r="FYQ4" s="2734"/>
      <c r="FYR4" s="2734"/>
      <c r="FYS4" s="2734"/>
      <c r="FYT4" s="2734"/>
      <c r="FYU4" s="2734"/>
      <c r="FYV4" s="2734"/>
      <c r="FYW4" s="2734"/>
      <c r="FYX4" s="2734"/>
      <c r="FYY4" s="2734"/>
      <c r="FYZ4" s="2735"/>
      <c r="FZA4" s="2733"/>
      <c r="FZB4" s="2734"/>
      <c r="FZC4" s="2734"/>
      <c r="FZD4" s="2734"/>
      <c r="FZE4" s="2734"/>
      <c r="FZF4" s="2734"/>
      <c r="FZG4" s="2734"/>
      <c r="FZH4" s="2734"/>
      <c r="FZI4" s="2734"/>
      <c r="FZJ4" s="2734"/>
      <c r="FZK4" s="2735"/>
      <c r="FZL4" s="2733"/>
      <c r="FZM4" s="2734"/>
      <c r="FZN4" s="2734"/>
      <c r="FZO4" s="2734"/>
      <c r="FZP4" s="2734"/>
      <c r="FZQ4" s="2734"/>
      <c r="FZR4" s="2734"/>
      <c r="FZS4" s="2734"/>
      <c r="FZT4" s="2734"/>
      <c r="FZU4" s="2734"/>
      <c r="FZV4" s="2735"/>
      <c r="FZW4" s="2733"/>
      <c r="FZX4" s="2734"/>
      <c r="FZY4" s="2734"/>
      <c r="FZZ4" s="2734"/>
      <c r="GAA4" s="2734"/>
      <c r="GAB4" s="2734"/>
      <c r="GAC4" s="2734"/>
      <c r="GAD4" s="2734"/>
      <c r="GAE4" s="2734"/>
      <c r="GAF4" s="2734"/>
      <c r="GAG4" s="2735"/>
      <c r="GAH4" s="2733"/>
      <c r="GAI4" s="2734"/>
      <c r="GAJ4" s="2734"/>
      <c r="GAK4" s="2734"/>
      <c r="GAL4" s="2734"/>
      <c r="GAM4" s="2734"/>
      <c r="GAN4" s="2734"/>
      <c r="GAO4" s="2734"/>
      <c r="GAP4" s="2734"/>
      <c r="GAQ4" s="2734"/>
      <c r="GAR4" s="2735"/>
      <c r="GAS4" s="2733"/>
      <c r="GAT4" s="2734"/>
      <c r="GAU4" s="2734"/>
      <c r="GAV4" s="2734"/>
      <c r="GAW4" s="2734"/>
      <c r="GAX4" s="2734"/>
      <c r="GAY4" s="2734"/>
      <c r="GAZ4" s="2734"/>
      <c r="GBA4" s="2734"/>
      <c r="GBB4" s="2734"/>
      <c r="GBC4" s="2735"/>
      <c r="GBD4" s="2733"/>
      <c r="GBE4" s="2734"/>
      <c r="GBF4" s="2734"/>
      <c r="GBG4" s="2734"/>
      <c r="GBH4" s="2734"/>
      <c r="GBI4" s="2734"/>
      <c r="GBJ4" s="2734"/>
      <c r="GBK4" s="2734"/>
      <c r="GBL4" s="2734"/>
      <c r="GBM4" s="2734"/>
      <c r="GBN4" s="2735"/>
      <c r="GBO4" s="2733"/>
      <c r="GBP4" s="2734"/>
      <c r="GBQ4" s="2734"/>
      <c r="GBR4" s="2734"/>
      <c r="GBS4" s="2734"/>
      <c r="GBT4" s="2734"/>
      <c r="GBU4" s="2734"/>
      <c r="GBV4" s="2734"/>
      <c r="GBW4" s="2734"/>
      <c r="GBX4" s="2734"/>
      <c r="GBY4" s="2735"/>
      <c r="GBZ4" s="2733"/>
      <c r="GCA4" s="2734"/>
      <c r="GCB4" s="2734"/>
      <c r="GCC4" s="2734"/>
      <c r="GCD4" s="2734"/>
      <c r="GCE4" s="2734"/>
      <c r="GCF4" s="2734"/>
      <c r="GCG4" s="2734"/>
      <c r="GCH4" s="2734"/>
      <c r="GCI4" s="2734"/>
      <c r="GCJ4" s="2735"/>
      <c r="GCK4" s="2733"/>
      <c r="GCL4" s="2734"/>
      <c r="GCM4" s="2734"/>
      <c r="GCN4" s="2734"/>
      <c r="GCO4" s="2734"/>
      <c r="GCP4" s="2734"/>
      <c r="GCQ4" s="2734"/>
      <c r="GCR4" s="2734"/>
      <c r="GCS4" s="2734"/>
      <c r="GCT4" s="2734"/>
      <c r="GCU4" s="2735"/>
      <c r="GCV4" s="2733"/>
      <c r="GCW4" s="2734"/>
      <c r="GCX4" s="2734"/>
      <c r="GCY4" s="2734"/>
      <c r="GCZ4" s="2734"/>
      <c r="GDA4" s="2734"/>
      <c r="GDB4" s="2734"/>
      <c r="GDC4" s="2734"/>
      <c r="GDD4" s="2734"/>
      <c r="GDE4" s="2734"/>
      <c r="GDF4" s="2735"/>
      <c r="GDG4" s="2733"/>
      <c r="GDH4" s="2734"/>
      <c r="GDI4" s="2734"/>
      <c r="GDJ4" s="2734"/>
      <c r="GDK4" s="2734"/>
      <c r="GDL4" s="2734"/>
      <c r="GDM4" s="2734"/>
      <c r="GDN4" s="2734"/>
      <c r="GDO4" s="2734"/>
      <c r="GDP4" s="2734"/>
      <c r="GDQ4" s="2735"/>
      <c r="GDR4" s="2733"/>
      <c r="GDS4" s="2734"/>
      <c r="GDT4" s="2734"/>
      <c r="GDU4" s="2734"/>
      <c r="GDV4" s="2734"/>
      <c r="GDW4" s="2734"/>
      <c r="GDX4" s="2734"/>
      <c r="GDY4" s="2734"/>
      <c r="GDZ4" s="2734"/>
      <c r="GEA4" s="2734"/>
      <c r="GEB4" s="2735"/>
      <c r="GEC4" s="2733"/>
      <c r="GED4" s="2734"/>
      <c r="GEE4" s="2734"/>
      <c r="GEF4" s="2734"/>
      <c r="GEG4" s="2734"/>
      <c r="GEH4" s="2734"/>
      <c r="GEI4" s="2734"/>
      <c r="GEJ4" s="2734"/>
      <c r="GEK4" s="2734"/>
      <c r="GEL4" s="2734"/>
      <c r="GEM4" s="2735"/>
      <c r="GEN4" s="2733"/>
      <c r="GEO4" s="2734"/>
      <c r="GEP4" s="2734"/>
      <c r="GEQ4" s="2734"/>
      <c r="GER4" s="2734"/>
      <c r="GES4" s="2734"/>
      <c r="GET4" s="2734"/>
      <c r="GEU4" s="2734"/>
      <c r="GEV4" s="2734"/>
      <c r="GEW4" s="2734"/>
      <c r="GEX4" s="2735"/>
      <c r="GEY4" s="2733"/>
      <c r="GEZ4" s="2734"/>
      <c r="GFA4" s="2734"/>
      <c r="GFB4" s="2734"/>
      <c r="GFC4" s="2734"/>
      <c r="GFD4" s="2734"/>
      <c r="GFE4" s="2734"/>
      <c r="GFF4" s="2734"/>
      <c r="GFG4" s="2734"/>
      <c r="GFH4" s="2734"/>
      <c r="GFI4" s="2735"/>
      <c r="GFJ4" s="2733"/>
      <c r="GFK4" s="2734"/>
      <c r="GFL4" s="2734"/>
      <c r="GFM4" s="2734"/>
      <c r="GFN4" s="2734"/>
      <c r="GFO4" s="2734"/>
      <c r="GFP4" s="2734"/>
      <c r="GFQ4" s="2734"/>
      <c r="GFR4" s="2734"/>
      <c r="GFS4" s="2734"/>
      <c r="GFT4" s="2735"/>
      <c r="GFU4" s="2733"/>
      <c r="GFV4" s="2734"/>
      <c r="GFW4" s="2734"/>
      <c r="GFX4" s="2734"/>
      <c r="GFY4" s="2734"/>
      <c r="GFZ4" s="2734"/>
      <c r="GGA4" s="2734"/>
      <c r="GGB4" s="2734"/>
      <c r="GGC4" s="2734"/>
      <c r="GGD4" s="2734"/>
      <c r="GGE4" s="2735"/>
      <c r="GGF4" s="2733"/>
      <c r="GGG4" s="2734"/>
      <c r="GGH4" s="2734"/>
      <c r="GGI4" s="2734"/>
      <c r="GGJ4" s="2734"/>
      <c r="GGK4" s="2734"/>
      <c r="GGL4" s="2734"/>
      <c r="GGM4" s="2734"/>
      <c r="GGN4" s="2734"/>
      <c r="GGO4" s="2734"/>
      <c r="GGP4" s="2735"/>
      <c r="GGQ4" s="2733"/>
      <c r="GGR4" s="2734"/>
      <c r="GGS4" s="2734"/>
      <c r="GGT4" s="2734"/>
      <c r="GGU4" s="2734"/>
      <c r="GGV4" s="2734"/>
      <c r="GGW4" s="2734"/>
      <c r="GGX4" s="2734"/>
      <c r="GGY4" s="2734"/>
      <c r="GGZ4" s="2734"/>
      <c r="GHA4" s="2735"/>
      <c r="GHB4" s="2733"/>
      <c r="GHC4" s="2734"/>
      <c r="GHD4" s="2734"/>
      <c r="GHE4" s="2734"/>
      <c r="GHF4" s="2734"/>
      <c r="GHG4" s="2734"/>
      <c r="GHH4" s="2734"/>
      <c r="GHI4" s="2734"/>
      <c r="GHJ4" s="2734"/>
      <c r="GHK4" s="2734"/>
      <c r="GHL4" s="2735"/>
      <c r="GHM4" s="2733"/>
      <c r="GHN4" s="2734"/>
      <c r="GHO4" s="2734"/>
      <c r="GHP4" s="2734"/>
      <c r="GHQ4" s="2734"/>
      <c r="GHR4" s="2734"/>
      <c r="GHS4" s="2734"/>
      <c r="GHT4" s="2734"/>
      <c r="GHU4" s="2734"/>
      <c r="GHV4" s="2734"/>
      <c r="GHW4" s="2735"/>
      <c r="GHX4" s="2733"/>
      <c r="GHY4" s="2734"/>
      <c r="GHZ4" s="2734"/>
      <c r="GIA4" s="2734"/>
      <c r="GIB4" s="2734"/>
      <c r="GIC4" s="2734"/>
      <c r="GID4" s="2734"/>
      <c r="GIE4" s="2734"/>
      <c r="GIF4" s="2734"/>
      <c r="GIG4" s="2734"/>
      <c r="GIH4" s="2735"/>
      <c r="GII4" s="2733"/>
      <c r="GIJ4" s="2734"/>
      <c r="GIK4" s="2734"/>
      <c r="GIL4" s="2734"/>
      <c r="GIM4" s="2734"/>
      <c r="GIN4" s="2734"/>
      <c r="GIO4" s="2734"/>
      <c r="GIP4" s="2734"/>
      <c r="GIQ4" s="2734"/>
      <c r="GIR4" s="2734"/>
      <c r="GIS4" s="2735"/>
      <c r="GIT4" s="2733"/>
      <c r="GIU4" s="2734"/>
      <c r="GIV4" s="2734"/>
      <c r="GIW4" s="2734"/>
      <c r="GIX4" s="2734"/>
      <c r="GIY4" s="2734"/>
      <c r="GIZ4" s="2734"/>
      <c r="GJA4" s="2734"/>
      <c r="GJB4" s="2734"/>
      <c r="GJC4" s="2734"/>
      <c r="GJD4" s="2735"/>
      <c r="GJE4" s="2733"/>
      <c r="GJF4" s="2734"/>
      <c r="GJG4" s="2734"/>
      <c r="GJH4" s="2734"/>
      <c r="GJI4" s="2734"/>
      <c r="GJJ4" s="2734"/>
      <c r="GJK4" s="2734"/>
      <c r="GJL4" s="2734"/>
      <c r="GJM4" s="2734"/>
      <c r="GJN4" s="2734"/>
      <c r="GJO4" s="2735"/>
      <c r="GJP4" s="2733"/>
      <c r="GJQ4" s="2734"/>
      <c r="GJR4" s="2734"/>
      <c r="GJS4" s="2734"/>
      <c r="GJT4" s="2734"/>
      <c r="GJU4" s="2734"/>
      <c r="GJV4" s="2734"/>
      <c r="GJW4" s="2734"/>
      <c r="GJX4" s="2734"/>
      <c r="GJY4" s="2734"/>
      <c r="GJZ4" s="2735"/>
      <c r="GKA4" s="2733"/>
      <c r="GKB4" s="2734"/>
      <c r="GKC4" s="2734"/>
      <c r="GKD4" s="2734"/>
      <c r="GKE4" s="2734"/>
      <c r="GKF4" s="2734"/>
      <c r="GKG4" s="2734"/>
      <c r="GKH4" s="2734"/>
      <c r="GKI4" s="2734"/>
      <c r="GKJ4" s="2734"/>
      <c r="GKK4" s="2735"/>
      <c r="GKL4" s="2733"/>
      <c r="GKM4" s="2734"/>
      <c r="GKN4" s="2734"/>
      <c r="GKO4" s="2734"/>
      <c r="GKP4" s="2734"/>
      <c r="GKQ4" s="2734"/>
      <c r="GKR4" s="2734"/>
      <c r="GKS4" s="2734"/>
      <c r="GKT4" s="2734"/>
      <c r="GKU4" s="2734"/>
      <c r="GKV4" s="2735"/>
      <c r="GKW4" s="2733"/>
      <c r="GKX4" s="2734"/>
      <c r="GKY4" s="2734"/>
      <c r="GKZ4" s="2734"/>
      <c r="GLA4" s="2734"/>
      <c r="GLB4" s="2734"/>
      <c r="GLC4" s="2734"/>
      <c r="GLD4" s="2734"/>
      <c r="GLE4" s="2734"/>
      <c r="GLF4" s="2734"/>
      <c r="GLG4" s="2735"/>
      <c r="GLH4" s="2733"/>
      <c r="GLI4" s="2734"/>
      <c r="GLJ4" s="2734"/>
      <c r="GLK4" s="2734"/>
      <c r="GLL4" s="2734"/>
      <c r="GLM4" s="2734"/>
      <c r="GLN4" s="2734"/>
      <c r="GLO4" s="2734"/>
      <c r="GLP4" s="2734"/>
      <c r="GLQ4" s="2734"/>
      <c r="GLR4" s="2735"/>
      <c r="GLS4" s="2733"/>
      <c r="GLT4" s="2734"/>
      <c r="GLU4" s="2734"/>
      <c r="GLV4" s="2734"/>
      <c r="GLW4" s="2734"/>
      <c r="GLX4" s="2734"/>
      <c r="GLY4" s="2734"/>
      <c r="GLZ4" s="2734"/>
      <c r="GMA4" s="2734"/>
      <c r="GMB4" s="2734"/>
      <c r="GMC4" s="2735"/>
      <c r="GMD4" s="2733"/>
      <c r="GME4" s="2734"/>
      <c r="GMF4" s="2734"/>
      <c r="GMG4" s="2734"/>
      <c r="GMH4" s="2734"/>
      <c r="GMI4" s="2734"/>
      <c r="GMJ4" s="2734"/>
      <c r="GMK4" s="2734"/>
      <c r="GML4" s="2734"/>
      <c r="GMM4" s="2734"/>
      <c r="GMN4" s="2735"/>
      <c r="GMO4" s="2733"/>
      <c r="GMP4" s="2734"/>
      <c r="GMQ4" s="2734"/>
      <c r="GMR4" s="2734"/>
      <c r="GMS4" s="2734"/>
      <c r="GMT4" s="2734"/>
      <c r="GMU4" s="2734"/>
      <c r="GMV4" s="2734"/>
      <c r="GMW4" s="2734"/>
      <c r="GMX4" s="2734"/>
      <c r="GMY4" s="2735"/>
      <c r="GMZ4" s="2733"/>
      <c r="GNA4" s="2734"/>
      <c r="GNB4" s="2734"/>
      <c r="GNC4" s="2734"/>
      <c r="GND4" s="2734"/>
      <c r="GNE4" s="2734"/>
      <c r="GNF4" s="2734"/>
      <c r="GNG4" s="2734"/>
      <c r="GNH4" s="2734"/>
      <c r="GNI4" s="2734"/>
      <c r="GNJ4" s="2735"/>
      <c r="GNK4" s="2733"/>
      <c r="GNL4" s="2734"/>
      <c r="GNM4" s="2734"/>
      <c r="GNN4" s="2734"/>
      <c r="GNO4" s="2734"/>
      <c r="GNP4" s="2734"/>
      <c r="GNQ4" s="2734"/>
      <c r="GNR4" s="2734"/>
      <c r="GNS4" s="2734"/>
      <c r="GNT4" s="2734"/>
      <c r="GNU4" s="2735"/>
      <c r="GNV4" s="2733"/>
      <c r="GNW4" s="2734"/>
      <c r="GNX4" s="2734"/>
      <c r="GNY4" s="2734"/>
      <c r="GNZ4" s="2734"/>
      <c r="GOA4" s="2734"/>
      <c r="GOB4" s="2734"/>
      <c r="GOC4" s="2734"/>
      <c r="GOD4" s="2734"/>
      <c r="GOE4" s="2734"/>
      <c r="GOF4" s="2735"/>
      <c r="GOG4" s="2733"/>
      <c r="GOH4" s="2734"/>
      <c r="GOI4" s="2734"/>
      <c r="GOJ4" s="2734"/>
      <c r="GOK4" s="2734"/>
      <c r="GOL4" s="2734"/>
      <c r="GOM4" s="2734"/>
      <c r="GON4" s="2734"/>
      <c r="GOO4" s="2734"/>
      <c r="GOP4" s="2734"/>
      <c r="GOQ4" s="2735"/>
      <c r="GOR4" s="2733"/>
      <c r="GOS4" s="2734"/>
      <c r="GOT4" s="2734"/>
      <c r="GOU4" s="2734"/>
      <c r="GOV4" s="2734"/>
      <c r="GOW4" s="2734"/>
      <c r="GOX4" s="2734"/>
      <c r="GOY4" s="2734"/>
      <c r="GOZ4" s="2734"/>
      <c r="GPA4" s="2734"/>
      <c r="GPB4" s="2735"/>
      <c r="GPC4" s="2733"/>
      <c r="GPD4" s="2734"/>
      <c r="GPE4" s="2734"/>
      <c r="GPF4" s="2734"/>
      <c r="GPG4" s="2734"/>
      <c r="GPH4" s="2734"/>
      <c r="GPI4" s="2734"/>
      <c r="GPJ4" s="2734"/>
      <c r="GPK4" s="2734"/>
      <c r="GPL4" s="2734"/>
      <c r="GPM4" s="2735"/>
      <c r="GPN4" s="2733"/>
      <c r="GPO4" s="2734"/>
      <c r="GPP4" s="2734"/>
      <c r="GPQ4" s="2734"/>
      <c r="GPR4" s="2734"/>
      <c r="GPS4" s="2734"/>
      <c r="GPT4" s="2734"/>
      <c r="GPU4" s="2734"/>
      <c r="GPV4" s="2734"/>
      <c r="GPW4" s="2734"/>
      <c r="GPX4" s="2735"/>
      <c r="GPY4" s="2733"/>
      <c r="GPZ4" s="2734"/>
      <c r="GQA4" s="2734"/>
      <c r="GQB4" s="2734"/>
      <c r="GQC4" s="2734"/>
      <c r="GQD4" s="2734"/>
      <c r="GQE4" s="2734"/>
      <c r="GQF4" s="2734"/>
      <c r="GQG4" s="2734"/>
      <c r="GQH4" s="2734"/>
      <c r="GQI4" s="2735"/>
      <c r="GQJ4" s="2733"/>
      <c r="GQK4" s="2734"/>
      <c r="GQL4" s="2734"/>
      <c r="GQM4" s="2734"/>
      <c r="GQN4" s="2734"/>
      <c r="GQO4" s="2734"/>
      <c r="GQP4" s="2734"/>
      <c r="GQQ4" s="2734"/>
      <c r="GQR4" s="2734"/>
      <c r="GQS4" s="2734"/>
      <c r="GQT4" s="2735"/>
      <c r="GQU4" s="2733"/>
      <c r="GQV4" s="2734"/>
      <c r="GQW4" s="2734"/>
      <c r="GQX4" s="2734"/>
      <c r="GQY4" s="2734"/>
      <c r="GQZ4" s="2734"/>
      <c r="GRA4" s="2734"/>
      <c r="GRB4" s="2734"/>
      <c r="GRC4" s="2734"/>
      <c r="GRD4" s="2734"/>
      <c r="GRE4" s="2735"/>
      <c r="GRF4" s="2733"/>
      <c r="GRG4" s="2734"/>
      <c r="GRH4" s="2734"/>
      <c r="GRI4" s="2734"/>
      <c r="GRJ4" s="2734"/>
      <c r="GRK4" s="2734"/>
      <c r="GRL4" s="2734"/>
      <c r="GRM4" s="2734"/>
      <c r="GRN4" s="2734"/>
      <c r="GRO4" s="2734"/>
      <c r="GRP4" s="2735"/>
      <c r="GRQ4" s="2733"/>
      <c r="GRR4" s="2734"/>
      <c r="GRS4" s="2734"/>
      <c r="GRT4" s="2734"/>
      <c r="GRU4" s="2734"/>
      <c r="GRV4" s="2734"/>
      <c r="GRW4" s="2734"/>
      <c r="GRX4" s="2734"/>
      <c r="GRY4" s="2734"/>
      <c r="GRZ4" s="2734"/>
      <c r="GSA4" s="2735"/>
      <c r="GSB4" s="2733"/>
      <c r="GSC4" s="2734"/>
      <c r="GSD4" s="2734"/>
      <c r="GSE4" s="2734"/>
      <c r="GSF4" s="2734"/>
      <c r="GSG4" s="2734"/>
      <c r="GSH4" s="2734"/>
      <c r="GSI4" s="2734"/>
      <c r="GSJ4" s="2734"/>
      <c r="GSK4" s="2734"/>
      <c r="GSL4" s="2735"/>
      <c r="GSM4" s="2733"/>
      <c r="GSN4" s="2734"/>
      <c r="GSO4" s="2734"/>
      <c r="GSP4" s="2734"/>
      <c r="GSQ4" s="2734"/>
      <c r="GSR4" s="2734"/>
      <c r="GSS4" s="2734"/>
      <c r="GST4" s="2734"/>
      <c r="GSU4" s="2734"/>
      <c r="GSV4" s="2734"/>
      <c r="GSW4" s="2735"/>
      <c r="GSX4" s="2733"/>
      <c r="GSY4" s="2734"/>
      <c r="GSZ4" s="2734"/>
      <c r="GTA4" s="2734"/>
      <c r="GTB4" s="2734"/>
      <c r="GTC4" s="2734"/>
      <c r="GTD4" s="2734"/>
      <c r="GTE4" s="2734"/>
      <c r="GTF4" s="2734"/>
      <c r="GTG4" s="2734"/>
      <c r="GTH4" s="2735"/>
      <c r="GTI4" s="2733"/>
      <c r="GTJ4" s="2734"/>
      <c r="GTK4" s="2734"/>
      <c r="GTL4" s="2734"/>
      <c r="GTM4" s="2734"/>
      <c r="GTN4" s="2734"/>
      <c r="GTO4" s="2734"/>
      <c r="GTP4" s="2734"/>
      <c r="GTQ4" s="2734"/>
      <c r="GTR4" s="2734"/>
      <c r="GTS4" s="2735"/>
      <c r="GTT4" s="2733"/>
      <c r="GTU4" s="2734"/>
      <c r="GTV4" s="2734"/>
      <c r="GTW4" s="2734"/>
      <c r="GTX4" s="2734"/>
      <c r="GTY4" s="2734"/>
      <c r="GTZ4" s="2734"/>
      <c r="GUA4" s="2734"/>
      <c r="GUB4" s="2734"/>
      <c r="GUC4" s="2734"/>
      <c r="GUD4" s="2735"/>
      <c r="GUE4" s="2733"/>
      <c r="GUF4" s="2734"/>
      <c r="GUG4" s="2734"/>
      <c r="GUH4" s="2734"/>
      <c r="GUI4" s="2734"/>
      <c r="GUJ4" s="2734"/>
      <c r="GUK4" s="2734"/>
      <c r="GUL4" s="2734"/>
      <c r="GUM4" s="2734"/>
      <c r="GUN4" s="2734"/>
      <c r="GUO4" s="2735"/>
      <c r="GUP4" s="2733"/>
      <c r="GUQ4" s="2734"/>
      <c r="GUR4" s="2734"/>
      <c r="GUS4" s="2734"/>
      <c r="GUT4" s="2734"/>
      <c r="GUU4" s="2734"/>
      <c r="GUV4" s="2734"/>
      <c r="GUW4" s="2734"/>
      <c r="GUX4" s="2734"/>
      <c r="GUY4" s="2734"/>
      <c r="GUZ4" s="2735"/>
      <c r="GVA4" s="2733"/>
      <c r="GVB4" s="2734"/>
      <c r="GVC4" s="2734"/>
      <c r="GVD4" s="2734"/>
      <c r="GVE4" s="2734"/>
      <c r="GVF4" s="2734"/>
      <c r="GVG4" s="2734"/>
      <c r="GVH4" s="2734"/>
      <c r="GVI4" s="2734"/>
      <c r="GVJ4" s="2734"/>
      <c r="GVK4" s="2735"/>
      <c r="GVL4" s="2733"/>
      <c r="GVM4" s="2734"/>
      <c r="GVN4" s="2734"/>
      <c r="GVO4" s="2734"/>
      <c r="GVP4" s="2734"/>
      <c r="GVQ4" s="2734"/>
      <c r="GVR4" s="2734"/>
      <c r="GVS4" s="2734"/>
      <c r="GVT4" s="2734"/>
      <c r="GVU4" s="2734"/>
      <c r="GVV4" s="2735"/>
      <c r="GVW4" s="2733"/>
      <c r="GVX4" s="2734"/>
      <c r="GVY4" s="2734"/>
      <c r="GVZ4" s="2734"/>
      <c r="GWA4" s="2734"/>
      <c r="GWB4" s="2734"/>
      <c r="GWC4" s="2734"/>
      <c r="GWD4" s="2734"/>
      <c r="GWE4" s="2734"/>
      <c r="GWF4" s="2734"/>
      <c r="GWG4" s="2735"/>
      <c r="GWH4" s="2733"/>
      <c r="GWI4" s="2734"/>
      <c r="GWJ4" s="2734"/>
      <c r="GWK4" s="2734"/>
      <c r="GWL4" s="2734"/>
      <c r="GWM4" s="2734"/>
      <c r="GWN4" s="2734"/>
      <c r="GWO4" s="2734"/>
      <c r="GWP4" s="2734"/>
      <c r="GWQ4" s="2734"/>
      <c r="GWR4" s="2735"/>
      <c r="GWS4" s="2733"/>
      <c r="GWT4" s="2734"/>
      <c r="GWU4" s="2734"/>
      <c r="GWV4" s="2734"/>
      <c r="GWW4" s="2734"/>
      <c r="GWX4" s="2734"/>
      <c r="GWY4" s="2734"/>
      <c r="GWZ4" s="2734"/>
      <c r="GXA4" s="2734"/>
      <c r="GXB4" s="2734"/>
      <c r="GXC4" s="2735"/>
      <c r="GXD4" s="2733"/>
      <c r="GXE4" s="2734"/>
      <c r="GXF4" s="2734"/>
      <c r="GXG4" s="2734"/>
      <c r="GXH4" s="2734"/>
      <c r="GXI4" s="2734"/>
      <c r="GXJ4" s="2734"/>
      <c r="GXK4" s="2734"/>
      <c r="GXL4" s="2734"/>
      <c r="GXM4" s="2734"/>
      <c r="GXN4" s="2735"/>
      <c r="GXO4" s="2733"/>
      <c r="GXP4" s="2734"/>
      <c r="GXQ4" s="2734"/>
      <c r="GXR4" s="2734"/>
      <c r="GXS4" s="2734"/>
      <c r="GXT4" s="2734"/>
      <c r="GXU4" s="2734"/>
      <c r="GXV4" s="2734"/>
      <c r="GXW4" s="2734"/>
      <c r="GXX4" s="2734"/>
      <c r="GXY4" s="2735"/>
      <c r="GXZ4" s="2733"/>
      <c r="GYA4" s="2734"/>
      <c r="GYB4" s="2734"/>
      <c r="GYC4" s="2734"/>
      <c r="GYD4" s="2734"/>
      <c r="GYE4" s="2734"/>
      <c r="GYF4" s="2734"/>
      <c r="GYG4" s="2734"/>
      <c r="GYH4" s="2734"/>
      <c r="GYI4" s="2734"/>
      <c r="GYJ4" s="2735"/>
      <c r="GYK4" s="2733"/>
      <c r="GYL4" s="2734"/>
      <c r="GYM4" s="2734"/>
      <c r="GYN4" s="2734"/>
      <c r="GYO4" s="2734"/>
      <c r="GYP4" s="2734"/>
      <c r="GYQ4" s="2734"/>
      <c r="GYR4" s="2734"/>
      <c r="GYS4" s="2734"/>
      <c r="GYT4" s="2734"/>
      <c r="GYU4" s="2735"/>
      <c r="GYV4" s="2733"/>
      <c r="GYW4" s="2734"/>
      <c r="GYX4" s="2734"/>
      <c r="GYY4" s="2734"/>
      <c r="GYZ4" s="2734"/>
      <c r="GZA4" s="2734"/>
      <c r="GZB4" s="2734"/>
      <c r="GZC4" s="2734"/>
      <c r="GZD4" s="2734"/>
      <c r="GZE4" s="2734"/>
      <c r="GZF4" s="2735"/>
      <c r="GZG4" s="2733"/>
      <c r="GZH4" s="2734"/>
      <c r="GZI4" s="2734"/>
      <c r="GZJ4" s="2734"/>
      <c r="GZK4" s="2734"/>
      <c r="GZL4" s="2734"/>
      <c r="GZM4" s="2734"/>
      <c r="GZN4" s="2734"/>
      <c r="GZO4" s="2734"/>
      <c r="GZP4" s="2734"/>
      <c r="GZQ4" s="2735"/>
      <c r="GZR4" s="2733"/>
      <c r="GZS4" s="2734"/>
      <c r="GZT4" s="2734"/>
      <c r="GZU4" s="2734"/>
      <c r="GZV4" s="2734"/>
      <c r="GZW4" s="2734"/>
      <c r="GZX4" s="2734"/>
      <c r="GZY4" s="2734"/>
      <c r="GZZ4" s="2734"/>
      <c r="HAA4" s="2734"/>
      <c r="HAB4" s="2735"/>
      <c r="HAC4" s="2733"/>
      <c r="HAD4" s="2734"/>
      <c r="HAE4" s="2734"/>
      <c r="HAF4" s="2734"/>
      <c r="HAG4" s="2734"/>
      <c r="HAH4" s="2734"/>
      <c r="HAI4" s="2734"/>
      <c r="HAJ4" s="2734"/>
      <c r="HAK4" s="2734"/>
      <c r="HAL4" s="2734"/>
      <c r="HAM4" s="2735"/>
      <c r="HAN4" s="2733"/>
      <c r="HAO4" s="2734"/>
      <c r="HAP4" s="2734"/>
      <c r="HAQ4" s="2734"/>
      <c r="HAR4" s="2734"/>
      <c r="HAS4" s="2734"/>
      <c r="HAT4" s="2734"/>
      <c r="HAU4" s="2734"/>
      <c r="HAV4" s="2734"/>
      <c r="HAW4" s="2734"/>
      <c r="HAX4" s="2735"/>
      <c r="HAY4" s="2733"/>
      <c r="HAZ4" s="2734"/>
      <c r="HBA4" s="2734"/>
      <c r="HBB4" s="2734"/>
      <c r="HBC4" s="2734"/>
      <c r="HBD4" s="2734"/>
      <c r="HBE4" s="2734"/>
      <c r="HBF4" s="2734"/>
      <c r="HBG4" s="2734"/>
      <c r="HBH4" s="2734"/>
      <c r="HBI4" s="2735"/>
      <c r="HBJ4" s="2733"/>
      <c r="HBK4" s="2734"/>
      <c r="HBL4" s="2734"/>
      <c r="HBM4" s="2734"/>
      <c r="HBN4" s="2734"/>
      <c r="HBO4" s="2734"/>
      <c r="HBP4" s="2734"/>
      <c r="HBQ4" s="2734"/>
      <c r="HBR4" s="2734"/>
      <c r="HBS4" s="2734"/>
      <c r="HBT4" s="2735"/>
      <c r="HBU4" s="2733"/>
      <c r="HBV4" s="2734"/>
      <c r="HBW4" s="2734"/>
      <c r="HBX4" s="2734"/>
      <c r="HBY4" s="2734"/>
      <c r="HBZ4" s="2734"/>
      <c r="HCA4" s="2734"/>
      <c r="HCB4" s="2734"/>
      <c r="HCC4" s="2734"/>
      <c r="HCD4" s="2734"/>
      <c r="HCE4" s="2735"/>
      <c r="HCF4" s="2733"/>
      <c r="HCG4" s="2734"/>
      <c r="HCH4" s="2734"/>
      <c r="HCI4" s="2734"/>
      <c r="HCJ4" s="2734"/>
      <c r="HCK4" s="2734"/>
      <c r="HCL4" s="2734"/>
      <c r="HCM4" s="2734"/>
      <c r="HCN4" s="2734"/>
      <c r="HCO4" s="2734"/>
      <c r="HCP4" s="2735"/>
      <c r="HCQ4" s="2733"/>
      <c r="HCR4" s="2734"/>
      <c r="HCS4" s="2734"/>
      <c r="HCT4" s="2734"/>
      <c r="HCU4" s="2734"/>
      <c r="HCV4" s="2734"/>
      <c r="HCW4" s="2734"/>
      <c r="HCX4" s="2734"/>
      <c r="HCY4" s="2734"/>
      <c r="HCZ4" s="2734"/>
      <c r="HDA4" s="2735"/>
      <c r="HDB4" s="2733"/>
      <c r="HDC4" s="2734"/>
      <c r="HDD4" s="2734"/>
      <c r="HDE4" s="2734"/>
      <c r="HDF4" s="2734"/>
      <c r="HDG4" s="2734"/>
      <c r="HDH4" s="2734"/>
      <c r="HDI4" s="2734"/>
      <c r="HDJ4" s="2734"/>
      <c r="HDK4" s="2734"/>
      <c r="HDL4" s="2735"/>
      <c r="HDM4" s="2733"/>
      <c r="HDN4" s="2734"/>
      <c r="HDO4" s="2734"/>
      <c r="HDP4" s="2734"/>
      <c r="HDQ4" s="2734"/>
      <c r="HDR4" s="2734"/>
      <c r="HDS4" s="2734"/>
      <c r="HDT4" s="2734"/>
      <c r="HDU4" s="2734"/>
      <c r="HDV4" s="2734"/>
      <c r="HDW4" s="2735"/>
      <c r="HDX4" s="2733"/>
      <c r="HDY4" s="2734"/>
      <c r="HDZ4" s="2734"/>
      <c r="HEA4" s="2734"/>
      <c r="HEB4" s="2734"/>
      <c r="HEC4" s="2734"/>
      <c r="HED4" s="2734"/>
      <c r="HEE4" s="2734"/>
      <c r="HEF4" s="2734"/>
      <c r="HEG4" s="2734"/>
      <c r="HEH4" s="2735"/>
      <c r="HEI4" s="2733"/>
      <c r="HEJ4" s="2734"/>
      <c r="HEK4" s="2734"/>
      <c r="HEL4" s="2734"/>
      <c r="HEM4" s="2734"/>
      <c r="HEN4" s="2734"/>
      <c r="HEO4" s="2734"/>
      <c r="HEP4" s="2734"/>
      <c r="HEQ4" s="2734"/>
      <c r="HER4" s="2734"/>
      <c r="HES4" s="2735"/>
      <c r="HET4" s="2733"/>
      <c r="HEU4" s="2734"/>
      <c r="HEV4" s="2734"/>
      <c r="HEW4" s="2734"/>
      <c r="HEX4" s="2734"/>
      <c r="HEY4" s="2734"/>
      <c r="HEZ4" s="2734"/>
      <c r="HFA4" s="2734"/>
      <c r="HFB4" s="2734"/>
      <c r="HFC4" s="2734"/>
      <c r="HFD4" s="2735"/>
      <c r="HFE4" s="2733"/>
      <c r="HFF4" s="2734"/>
      <c r="HFG4" s="2734"/>
      <c r="HFH4" s="2734"/>
      <c r="HFI4" s="2734"/>
      <c r="HFJ4" s="2734"/>
      <c r="HFK4" s="2734"/>
      <c r="HFL4" s="2734"/>
      <c r="HFM4" s="2734"/>
      <c r="HFN4" s="2734"/>
      <c r="HFO4" s="2735"/>
      <c r="HFP4" s="2733"/>
      <c r="HFQ4" s="2734"/>
      <c r="HFR4" s="2734"/>
      <c r="HFS4" s="2734"/>
      <c r="HFT4" s="2734"/>
      <c r="HFU4" s="2734"/>
      <c r="HFV4" s="2734"/>
      <c r="HFW4" s="2734"/>
      <c r="HFX4" s="2734"/>
      <c r="HFY4" s="2734"/>
      <c r="HFZ4" s="2735"/>
      <c r="HGA4" s="2733"/>
      <c r="HGB4" s="2734"/>
      <c r="HGC4" s="2734"/>
      <c r="HGD4" s="2734"/>
      <c r="HGE4" s="2734"/>
      <c r="HGF4" s="2734"/>
      <c r="HGG4" s="2734"/>
      <c r="HGH4" s="2734"/>
      <c r="HGI4" s="2734"/>
      <c r="HGJ4" s="2734"/>
      <c r="HGK4" s="2735"/>
      <c r="HGL4" s="2733"/>
      <c r="HGM4" s="2734"/>
      <c r="HGN4" s="2734"/>
      <c r="HGO4" s="2734"/>
      <c r="HGP4" s="2734"/>
      <c r="HGQ4" s="2734"/>
      <c r="HGR4" s="2734"/>
      <c r="HGS4" s="2734"/>
      <c r="HGT4" s="2734"/>
      <c r="HGU4" s="2734"/>
      <c r="HGV4" s="2735"/>
      <c r="HGW4" s="2733"/>
      <c r="HGX4" s="2734"/>
      <c r="HGY4" s="2734"/>
      <c r="HGZ4" s="2734"/>
      <c r="HHA4" s="2734"/>
      <c r="HHB4" s="2734"/>
      <c r="HHC4" s="2734"/>
      <c r="HHD4" s="2734"/>
      <c r="HHE4" s="2734"/>
      <c r="HHF4" s="2734"/>
      <c r="HHG4" s="2735"/>
      <c r="HHH4" s="2733"/>
      <c r="HHI4" s="2734"/>
      <c r="HHJ4" s="2734"/>
      <c r="HHK4" s="2734"/>
      <c r="HHL4" s="2734"/>
      <c r="HHM4" s="2734"/>
      <c r="HHN4" s="2734"/>
      <c r="HHO4" s="2734"/>
      <c r="HHP4" s="2734"/>
      <c r="HHQ4" s="2734"/>
      <c r="HHR4" s="2735"/>
      <c r="HHS4" s="2733"/>
      <c r="HHT4" s="2734"/>
      <c r="HHU4" s="2734"/>
      <c r="HHV4" s="2734"/>
      <c r="HHW4" s="2734"/>
      <c r="HHX4" s="2734"/>
      <c r="HHY4" s="2734"/>
      <c r="HHZ4" s="2734"/>
      <c r="HIA4" s="2734"/>
      <c r="HIB4" s="2734"/>
      <c r="HIC4" s="2735"/>
      <c r="HID4" s="2733"/>
      <c r="HIE4" s="2734"/>
      <c r="HIF4" s="2734"/>
      <c r="HIG4" s="2734"/>
      <c r="HIH4" s="2734"/>
      <c r="HII4" s="2734"/>
      <c r="HIJ4" s="2734"/>
      <c r="HIK4" s="2734"/>
      <c r="HIL4" s="2734"/>
      <c r="HIM4" s="2734"/>
      <c r="HIN4" s="2735"/>
      <c r="HIO4" s="2733"/>
      <c r="HIP4" s="2734"/>
      <c r="HIQ4" s="2734"/>
      <c r="HIR4" s="2734"/>
      <c r="HIS4" s="2734"/>
      <c r="HIT4" s="2734"/>
      <c r="HIU4" s="2734"/>
      <c r="HIV4" s="2734"/>
      <c r="HIW4" s="2734"/>
      <c r="HIX4" s="2734"/>
      <c r="HIY4" s="2735"/>
      <c r="HIZ4" s="2733"/>
      <c r="HJA4" s="2734"/>
      <c r="HJB4" s="2734"/>
      <c r="HJC4" s="2734"/>
      <c r="HJD4" s="2734"/>
      <c r="HJE4" s="2734"/>
      <c r="HJF4" s="2734"/>
      <c r="HJG4" s="2734"/>
      <c r="HJH4" s="2734"/>
      <c r="HJI4" s="2734"/>
      <c r="HJJ4" s="2735"/>
      <c r="HJK4" s="2733"/>
      <c r="HJL4" s="2734"/>
      <c r="HJM4" s="2734"/>
      <c r="HJN4" s="2734"/>
      <c r="HJO4" s="2734"/>
      <c r="HJP4" s="2734"/>
      <c r="HJQ4" s="2734"/>
      <c r="HJR4" s="2734"/>
      <c r="HJS4" s="2734"/>
      <c r="HJT4" s="2734"/>
      <c r="HJU4" s="2735"/>
      <c r="HJV4" s="2733"/>
      <c r="HJW4" s="2734"/>
      <c r="HJX4" s="2734"/>
      <c r="HJY4" s="2734"/>
      <c r="HJZ4" s="2734"/>
      <c r="HKA4" s="2734"/>
      <c r="HKB4" s="2734"/>
      <c r="HKC4" s="2734"/>
      <c r="HKD4" s="2734"/>
      <c r="HKE4" s="2734"/>
      <c r="HKF4" s="2735"/>
      <c r="HKG4" s="2733"/>
      <c r="HKH4" s="2734"/>
      <c r="HKI4" s="2734"/>
      <c r="HKJ4" s="2734"/>
      <c r="HKK4" s="2734"/>
      <c r="HKL4" s="2734"/>
      <c r="HKM4" s="2734"/>
      <c r="HKN4" s="2734"/>
      <c r="HKO4" s="2734"/>
      <c r="HKP4" s="2734"/>
      <c r="HKQ4" s="2735"/>
      <c r="HKR4" s="2733"/>
      <c r="HKS4" s="2734"/>
      <c r="HKT4" s="2734"/>
      <c r="HKU4" s="2734"/>
      <c r="HKV4" s="2734"/>
      <c r="HKW4" s="2734"/>
      <c r="HKX4" s="2734"/>
      <c r="HKY4" s="2734"/>
      <c r="HKZ4" s="2734"/>
      <c r="HLA4" s="2734"/>
      <c r="HLB4" s="2735"/>
      <c r="HLC4" s="2733"/>
      <c r="HLD4" s="2734"/>
      <c r="HLE4" s="2734"/>
      <c r="HLF4" s="2734"/>
      <c r="HLG4" s="2734"/>
      <c r="HLH4" s="2734"/>
      <c r="HLI4" s="2734"/>
      <c r="HLJ4" s="2734"/>
      <c r="HLK4" s="2734"/>
      <c r="HLL4" s="2734"/>
      <c r="HLM4" s="2735"/>
      <c r="HLN4" s="2733"/>
      <c r="HLO4" s="2734"/>
      <c r="HLP4" s="2734"/>
      <c r="HLQ4" s="2734"/>
      <c r="HLR4" s="2734"/>
      <c r="HLS4" s="2734"/>
      <c r="HLT4" s="2734"/>
      <c r="HLU4" s="2734"/>
      <c r="HLV4" s="2734"/>
      <c r="HLW4" s="2734"/>
      <c r="HLX4" s="2735"/>
      <c r="HLY4" s="2733"/>
      <c r="HLZ4" s="2734"/>
      <c r="HMA4" s="2734"/>
      <c r="HMB4" s="2734"/>
      <c r="HMC4" s="2734"/>
      <c r="HMD4" s="2734"/>
      <c r="HME4" s="2734"/>
      <c r="HMF4" s="2734"/>
      <c r="HMG4" s="2734"/>
      <c r="HMH4" s="2734"/>
      <c r="HMI4" s="2735"/>
      <c r="HMJ4" s="2733"/>
      <c r="HMK4" s="2734"/>
      <c r="HML4" s="2734"/>
      <c r="HMM4" s="2734"/>
      <c r="HMN4" s="2734"/>
      <c r="HMO4" s="2734"/>
      <c r="HMP4" s="2734"/>
      <c r="HMQ4" s="2734"/>
      <c r="HMR4" s="2734"/>
      <c r="HMS4" s="2734"/>
      <c r="HMT4" s="2735"/>
      <c r="HMU4" s="2733"/>
      <c r="HMV4" s="2734"/>
      <c r="HMW4" s="2734"/>
      <c r="HMX4" s="2734"/>
      <c r="HMY4" s="2734"/>
      <c r="HMZ4" s="2734"/>
      <c r="HNA4" s="2734"/>
      <c r="HNB4" s="2734"/>
      <c r="HNC4" s="2734"/>
      <c r="HND4" s="2734"/>
      <c r="HNE4" s="2735"/>
      <c r="HNF4" s="2733"/>
      <c r="HNG4" s="2734"/>
      <c r="HNH4" s="2734"/>
      <c r="HNI4" s="2734"/>
      <c r="HNJ4" s="2734"/>
      <c r="HNK4" s="2734"/>
      <c r="HNL4" s="2734"/>
      <c r="HNM4" s="2734"/>
      <c r="HNN4" s="2734"/>
      <c r="HNO4" s="2734"/>
      <c r="HNP4" s="2735"/>
      <c r="HNQ4" s="2733"/>
      <c r="HNR4" s="2734"/>
      <c r="HNS4" s="2734"/>
      <c r="HNT4" s="2734"/>
      <c r="HNU4" s="2734"/>
      <c r="HNV4" s="2734"/>
      <c r="HNW4" s="2734"/>
      <c r="HNX4" s="2734"/>
      <c r="HNY4" s="2734"/>
      <c r="HNZ4" s="2734"/>
      <c r="HOA4" s="2735"/>
      <c r="HOB4" s="2733"/>
      <c r="HOC4" s="2734"/>
      <c r="HOD4" s="2734"/>
      <c r="HOE4" s="2734"/>
      <c r="HOF4" s="2734"/>
      <c r="HOG4" s="2734"/>
      <c r="HOH4" s="2734"/>
      <c r="HOI4" s="2734"/>
      <c r="HOJ4" s="2734"/>
      <c r="HOK4" s="2734"/>
      <c r="HOL4" s="2735"/>
      <c r="HOM4" s="2733"/>
      <c r="HON4" s="2734"/>
      <c r="HOO4" s="2734"/>
      <c r="HOP4" s="2734"/>
      <c r="HOQ4" s="2734"/>
      <c r="HOR4" s="2734"/>
      <c r="HOS4" s="2734"/>
      <c r="HOT4" s="2734"/>
      <c r="HOU4" s="2734"/>
      <c r="HOV4" s="2734"/>
      <c r="HOW4" s="2735"/>
      <c r="HOX4" s="2733"/>
      <c r="HOY4" s="2734"/>
      <c r="HOZ4" s="2734"/>
      <c r="HPA4" s="2734"/>
      <c r="HPB4" s="2734"/>
      <c r="HPC4" s="2734"/>
      <c r="HPD4" s="2734"/>
      <c r="HPE4" s="2734"/>
      <c r="HPF4" s="2734"/>
      <c r="HPG4" s="2734"/>
      <c r="HPH4" s="2735"/>
      <c r="HPI4" s="2733"/>
      <c r="HPJ4" s="2734"/>
      <c r="HPK4" s="2734"/>
      <c r="HPL4" s="2734"/>
      <c r="HPM4" s="2734"/>
      <c r="HPN4" s="2734"/>
      <c r="HPO4" s="2734"/>
      <c r="HPP4" s="2734"/>
      <c r="HPQ4" s="2734"/>
      <c r="HPR4" s="2734"/>
      <c r="HPS4" s="2735"/>
      <c r="HPT4" s="2733"/>
      <c r="HPU4" s="2734"/>
      <c r="HPV4" s="2734"/>
      <c r="HPW4" s="2734"/>
      <c r="HPX4" s="2734"/>
      <c r="HPY4" s="2734"/>
      <c r="HPZ4" s="2734"/>
      <c r="HQA4" s="2734"/>
      <c r="HQB4" s="2734"/>
      <c r="HQC4" s="2734"/>
      <c r="HQD4" s="2735"/>
      <c r="HQE4" s="2733"/>
      <c r="HQF4" s="2734"/>
      <c r="HQG4" s="2734"/>
      <c r="HQH4" s="2734"/>
      <c r="HQI4" s="2734"/>
      <c r="HQJ4" s="2734"/>
      <c r="HQK4" s="2734"/>
      <c r="HQL4" s="2734"/>
      <c r="HQM4" s="2734"/>
      <c r="HQN4" s="2734"/>
      <c r="HQO4" s="2735"/>
      <c r="HQP4" s="2733"/>
      <c r="HQQ4" s="2734"/>
      <c r="HQR4" s="2734"/>
      <c r="HQS4" s="2734"/>
      <c r="HQT4" s="2734"/>
      <c r="HQU4" s="2734"/>
      <c r="HQV4" s="2734"/>
      <c r="HQW4" s="2734"/>
      <c r="HQX4" s="2734"/>
      <c r="HQY4" s="2734"/>
      <c r="HQZ4" s="2735"/>
      <c r="HRA4" s="2733"/>
      <c r="HRB4" s="2734"/>
      <c r="HRC4" s="2734"/>
      <c r="HRD4" s="2734"/>
      <c r="HRE4" s="2734"/>
      <c r="HRF4" s="2734"/>
      <c r="HRG4" s="2734"/>
      <c r="HRH4" s="2734"/>
      <c r="HRI4" s="2734"/>
      <c r="HRJ4" s="2734"/>
      <c r="HRK4" s="2735"/>
      <c r="HRL4" s="2733"/>
      <c r="HRM4" s="2734"/>
      <c r="HRN4" s="2734"/>
      <c r="HRO4" s="2734"/>
      <c r="HRP4" s="2734"/>
      <c r="HRQ4" s="2734"/>
      <c r="HRR4" s="2734"/>
      <c r="HRS4" s="2734"/>
      <c r="HRT4" s="2734"/>
      <c r="HRU4" s="2734"/>
      <c r="HRV4" s="2735"/>
      <c r="HRW4" s="2733"/>
      <c r="HRX4" s="2734"/>
      <c r="HRY4" s="2734"/>
      <c r="HRZ4" s="2734"/>
      <c r="HSA4" s="2734"/>
      <c r="HSB4" s="2734"/>
      <c r="HSC4" s="2734"/>
      <c r="HSD4" s="2734"/>
      <c r="HSE4" s="2734"/>
      <c r="HSF4" s="2734"/>
      <c r="HSG4" s="2735"/>
      <c r="HSH4" s="2733"/>
      <c r="HSI4" s="2734"/>
      <c r="HSJ4" s="2734"/>
      <c r="HSK4" s="2734"/>
      <c r="HSL4" s="2734"/>
      <c r="HSM4" s="2734"/>
      <c r="HSN4" s="2734"/>
      <c r="HSO4" s="2734"/>
      <c r="HSP4" s="2734"/>
      <c r="HSQ4" s="2734"/>
      <c r="HSR4" s="2735"/>
      <c r="HSS4" s="2733"/>
      <c r="HST4" s="2734"/>
      <c r="HSU4" s="2734"/>
      <c r="HSV4" s="2734"/>
      <c r="HSW4" s="2734"/>
      <c r="HSX4" s="2734"/>
      <c r="HSY4" s="2734"/>
      <c r="HSZ4" s="2734"/>
      <c r="HTA4" s="2734"/>
      <c r="HTB4" s="2734"/>
      <c r="HTC4" s="2735"/>
      <c r="HTD4" s="2733"/>
      <c r="HTE4" s="2734"/>
      <c r="HTF4" s="2734"/>
      <c r="HTG4" s="2734"/>
      <c r="HTH4" s="2734"/>
      <c r="HTI4" s="2734"/>
      <c r="HTJ4" s="2734"/>
      <c r="HTK4" s="2734"/>
      <c r="HTL4" s="2734"/>
      <c r="HTM4" s="2734"/>
      <c r="HTN4" s="2735"/>
      <c r="HTO4" s="2733"/>
      <c r="HTP4" s="2734"/>
      <c r="HTQ4" s="2734"/>
      <c r="HTR4" s="2734"/>
      <c r="HTS4" s="2734"/>
      <c r="HTT4" s="2734"/>
      <c r="HTU4" s="2734"/>
      <c r="HTV4" s="2734"/>
      <c r="HTW4" s="2734"/>
      <c r="HTX4" s="2734"/>
      <c r="HTY4" s="2735"/>
      <c r="HTZ4" s="2733"/>
      <c r="HUA4" s="2734"/>
      <c r="HUB4" s="2734"/>
      <c r="HUC4" s="2734"/>
      <c r="HUD4" s="2734"/>
      <c r="HUE4" s="2734"/>
      <c r="HUF4" s="2734"/>
      <c r="HUG4" s="2734"/>
      <c r="HUH4" s="2734"/>
      <c r="HUI4" s="2734"/>
      <c r="HUJ4" s="2735"/>
      <c r="HUK4" s="2733"/>
      <c r="HUL4" s="2734"/>
      <c r="HUM4" s="2734"/>
      <c r="HUN4" s="2734"/>
      <c r="HUO4" s="2734"/>
      <c r="HUP4" s="2734"/>
      <c r="HUQ4" s="2734"/>
      <c r="HUR4" s="2734"/>
      <c r="HUS4" s="2734"/>
      <c r="HUT4" s="2734"/>
      <c r="HUU4" s="2735"/>
      <c r="HUV4" s="2733"/>
      <c r="HUW4" s="2734"/>
      <c r="HUX4" s="2734"/>
      <c r="HUY4" s="2734"/>
      <c r="HUZ4" s="2734"/>
      <c r="HVA4" s="2734"/>
      <c r="HVB4" s="2734"/>
      <c r="HVC4" s="2734"/>
      <c r="HVD4" s="2734"/>
      <c r="HVE4" s="2734"/>
      <c r="HVF4" s="2735"/>
      <c r="HVG4" s="2733"/>
      <c r="HVH4" s="2734"/>
      <c r="HVI4" s="2734"/>
      <c r="HVJ4" s="2734"/>
      <c r="HVK4" s="2734"/>
      <c r="HVL4" s="2734"/>
      <c r="HVM4" s="2734"/>
      <c r="HVN4" s="2734"/>
      <c r="HVO4" s="2734"/>
      <c r="HVP4" s="2734"/>
      <c r="HVQ4" s="2735"/>
      <c r="HVR4" s="2733"/>
      <c r="HVS4" s="2734"/>
      <c r="HVT4" s="2734"/>
      <c r="HVU4" s="2734"/>
      <c r="HVV4" s="2734"/>
      <c r="HVW4" s="2734"/>
      <c r="HVX4" s="2734"/>
      <c r="HVY4" s="2734"/>
      <c r="HVZ4" s="2734"/>
      <c r="HWA4" s="2734"/>
      <c r="HWB4" s="2735"/>
      <c r="HWC4" s="2733"/>
      <c r="HWD4" s="2734"/>
      <c r="HWE4" s="2734"/>
      <c r="HWF4" s="2734"/>
      <c r="HWG4" s="2734"/>
      <c r="HWH4" s="2734"/>
      <c r="HWI4" s="2734"/>
      <c r="HWJ4" s="2734"/>
      <c r="HWK4" s="2734"/>
      <c r="HWL4" s="2734"/>
      <c r="HWM4" s="2735"/>
      <c r="HWN4" s="2733"/>
      <c r="HWO4" s="2734"/>
      <c r="HWP4" s="2734"/>
      <c r="HWQ4" s="2734"/>
      <c r="HWR4" s="2734"/>
      <c r="HWS4" s="2734"/>
      <c r="HWT4" s="2734"/>
      <c r="HWU4" s="2734"/>
      <c r="HWV4" s="2734"/>
      <c r="HWW4" s="2734"/>
      <c r="HWX4" s="2735"/>
      <c r="HWY4" s="2733"/>
      <c r="HWZ4" s="2734"/>
      <c r="HXA4" s="2734"/>
      <c r="HXB4" s="2734"/>
      <c r="HXC4" s="2734"/>
      <c r="HXD4" s="2734"/>
      <c r="HXE4" s="2734"/>
      <c r="HXF4" s="2734"/>
      <c r="HXG4" s="2734"/>
      <c r="HXH4" s="2734"/>
      <c r="HXI4" s="2735"/>
      <c r="HXJ4" s="2733"/>
      <c r="HXK4" s="2734"/>
      <c r="HXL4" s="2734"/>
      <c r="HXM4" s="2734"/>
      <c r="HXN4" s="2734"/>
      <c r="HXO4" s="2734"/>
      <c r="HXP4" s="2734"/>
      <c r="HXQ4" s="2734"/>
      <c r="HXR4" s="2734"/>
      <c r="HXS4" s="2734"/>
      <c r="HXT4" s="2735"/>
      <c r="HXU4" s="2733"/>
      <c r="HXV4" s="2734"/>
      <c r="HXW4" s="2734"/>
      <c r="HXX4" s="2734"/>
      <c r="HXY4" s="2734"/>
      <c r="HXZ4" s="2734"/>
      <c r="HYA4" s="2734"/>
      <c r="HYB4" s="2734"/>
      <c r="HYC4" s="2734"/>
      <c r="HYD4" s="2734"/>
      <c r="HYE4" s="2735"/>
      <c r="HYF4" s="2733"/>
      <c r="HYG4" s="2734"/>
      <c r="HYH4" s="2734"/>
      <c r="HYI4" s="2734"/>
      <c r="HYJ4" s="2734"/>
      <c r="HYK4" s="2734"/>
      <c r="HYL4" s="2734"/>
      <c r="HYM4" s="2734"/>
      <c r="HYN4" s="2734"/>
      <c r="HYO4" s="2734"/>
      <c r="HYP4" s="2735"/>
      <c r="HYQ4" s="2733"/>
      <c r="HYR4" s="2734"/>
      <c r="HYS4" s="2734"/>
      <c r="HYT4" s="2734"/>
      <c r="HYU4" s="2734"/>
      <c r="HYV4" s="2734"/>
      <c r="HYW4" s="2734"/>
      <c r="HYX4" s="2734"/>
      <c r="HYY4" s="2734"/>
      <c r="HYZ4" s="2734"/>
      <c r="HZA4" s="2735"/>
      <c r="HZB4" s="2733"/>
      <c r="HZC4" s="2734"/>
      <c r="HZD4" s="2734"/>
      <c r="HZE4" s="2734"/>
      <c r="HZF4" s="2734"/>
      <c r="HZG4" s="2734"/>
      <c r="HZH4" s="2734"/>
      <c r="HZI4" s="2734"/>
      <c r="HZJ4" s="2734"/>
      <c r="HZK4" s="2734"/>
      <c r="HZL4" s="2735"/>
      <c r="HZM4" s="2733"/>
      <c r="HZN4" s="2734"/>
      <c r="HZO4" s="2734"/>
      <c r="HZP4" s="2734"/>
      <c r="HZQ4" s="2734"/>
      <c r="HZR4" s="2734"/>
      <c r="HZS4" s="2734"/>
      <c r="HZT4" s="2734"/>
      <c r="HZU4" s="2734"/>
      <c r="HZV4" s="2734"/>
      <c r="HZW4" s="2735"/>
      <c r="HZX4" s="2733"/>
      <c r="HZY4" s="2734"/>
      <c r="HZZ4" s="2734"/>
      <c r="IAA4" s="2734"/>
      <c r="IAB4" s="2734"/>
      <c r="IAC4" s="2734"/>
      <c r="IAD4" s="2734"/>
      <c r="IAE4" s="2734"/>
      <c r="IAF4" s="2734"/>
      <c r="IAG4" s="2734"/>
      <c r="IAH4" s="2735"/>
      <c r="IAI4" s="2733"/>
      <c r="IAJ4" s="2734"/>
      <c r="IAK4" s="2734"/>
      <c r="IAL4" s="2734"/>
      <c r="IAM4" s="2734"/>
      <c r="IAN4" s="2734"/>
      <c r="IAO4" s="2734"/>
      <c r="IAP4" s="2734"/>
      <c r="IAQ4" s="2734"/>
      <c r="IAR4" s="2734"/>
      <c r="IAS4" s="2735"/>
      <c r="IAT4" s="2733"/>
      <c r="IAU4" s="2734"/>
      <c r="IAV4" s="2734"/>
      <c r="IAW4" s="2734"/>
      <c r="IAX4" s="2734"/>
      <c r="IAY4" s="2734"/>
      <c r="IAZ4" s="2734"/>
      <c r="IBA4" s="2734"/>
      <c r="IBB4" s="2734"/>
      <c r="IBC4" s="2734"/>
      <c r="IBD4" s="2735"/>
      <c r="IBE4" s="2733"/>
      <c r="IBF4" s="2734"/>
      <c r="IBG4" s="2734"/>
      <c r="IBH4" s="2734"/>
      <c r="IBI4" s="2734"/>
      <c r="IBJ4" s="2734"/>
      <c r="IBK4" s="2734"/>
      <c r="IBL4" s="2734"/>
      <c r="IBM4" s="2734"/>
      <c r="IBN4" s="2734"/>
      <c r="IBO4" s="2735"/>
      <c r="IBP4" s="2733"/>
      <c r="IBQ4" s="2734"/>
      <c r="IBR4" s="2734"/>
      <c r="IBS4" s="2734"/>
      <c r="IBT4" s="2734"/>
      <c r="IBU4" s="2734"/>
      <c r="IBV4" s="2734"/>
      <c r="IBW4" s="2734"/>
      <c r="IBX4" s="2734"/>
      <c r="IBY4" s="2734"/>
      <c r="IBZ4" s="2735"/>
      <c r="ICA4" s="2733"/>
      <c r="ICB4" s="2734"/>
      <c r="ICC4" s="2734"/>
      <c r="ICD4" s="2734"/>
      <c r="ICE4" s="2734"/>
      <c r="ICF4" s="2734"/>
      <c r="ICG4" s="2734"/>
      <c r="ICH4" s="2734"/>
      <c r="ICI4" s="2734"/>
      <c r="ICJ4" s="2734"/>
      <c r="ICK4" s="2735"/>
      <c r="ICL4" s="2733"/>
      <c r="ICM4" s="2734"/>
      <c r="ICN4" s="2734"/>
      <c r="ICO4" s="2734"/>
      <c r="ICP4" s="2734"/>
      <c r="ICQ4" s="2734"/>
      <c r="ICR4" s="2734"/>
      <c r="ICS4" s="2734"/>
      <c r="ICT4" s="2734"/>
      <c r="ICU4" s="2734"/>
      <c r="ICV4" s="2735"/>
      <c r="ICW4" s="2733"/>
      <c r="ICX4" s="2734"/>
      <c r="ICY4" s="2734"/>
      <c r="ICZ4" s="2734"/>
      <c r="IDA4" s="2734"/>
      <c r="IDB4" s="2734"/>
      <c r="IDC4" s="2734"/>
      <c r="IDD4" s="2734"/>
      <c r="IDE4" s="2734"/>
      <c r="IDF4" s="2734"/>
      <c r="IDG4" s="2735"/>
      <c r="IDH4" s="2733"/>
      <c r="IDI4" s="2734"/>
      <c r="IDJ4" s="2734"/>
      <c r="IDK4" s="2734"/>
      <c r="IDL4" s="2734"/>
      <c r="IDM4" s="2734"/>
      <c r="IDN4" s="2734"/>
      <c r="IDO4" s="2734"/>
      <c r="IDP4" s="2734"/>
      <c r="IDQ4" s="2734"/>
      <c r="IDR4" s="2735"/>
      <c r="IDS4" s="2733"/>
      <c r="IDT4" s="2734"/>
      <c r="IDU4" s="2734"/>
      <c r="IDV4" s="2734"/>
      <c r="IDW4" s="2734"/>
      <c r="IDX4" s="2734"/>
      <c r="IDY4" s="2734"/>
      <c r="IDZ4" s="2734"/>
      <c r="IEA4" s="2734"/>
      <c r="IEB4" s="2734"/>
      <c r="IEC4" s="2735"/>
      <c r="IED4" s="2733"/>
      <c r="IEE4" s="2734"/>
      <c r="IEF4" s="2734"/>
      <c r="IEG4" s="2734"/>
      <c r="IEH4" s="2734"/>
      <c r="IEI4" s="2734"/>
      <c r="IEJ4" s="2734"/>
      <c r="IEK4" s="2734"/>
      <c r="IEL4" s="2734"/>
      <c r="IEM4" s="2734"/>
      <c r="IEN4" s="2735"/>
      <c r="IEO4" s="2733"/>
      <c r="IEP4" s="2734"/>
      <c r="IEQ4" s="2734"/>
      <c r="IER4" s="2734"/>
      <c r="IES4" s="2734"/>
      <c r="IET4" s="2734"/>
      <c r="IEU4" s="2734"/>
      <c r="IEV4" s="2734"/>
      <c r="IEW4" s="2734"/>
      <c r="IEX4" s="2734"/>
      <c r="IEY4" s="2735"/>
      <c r="IEZ4" s="2733"/>
      <c r="IFA4" s="2734"/>
      <c r="IFB4" s="2734"/>
      <c r="IFC4" s="2734"/>
      <c r="IFD4" s="2734"/>
      <c r="IFE4" s="2734"/>
      <c r="IFF4" s="2734"/>
      <c r="IFG4" s="2734"/>
      <c r="IFH4" s="2734"/>
      <c r="IFI4" s="2734"/>
      <c r="IFJ4" s="2735"/>
      <c r="IFK4" s="2733"/>
      <c r="IFL4" s="2734"/>
      <c r="IFM4" s="2734"/>
      <c r="IFN4" s="2734"/>
      <c r="IFO4" s="2734"/>
      <c r="IFP4" s="2734"/>
      <c r="IFQ4" s="2734"/>
      <c r="IFR4" s="2734"/>
      <c r="IFS4" s="2734"/>
      <c r="IFT4" s="2734"/>
      <c r="IFU4" s="2735"/>
      <c r="IFV4" s="2733"/>
      <c r="IFW4" s="2734"/>
      <c r="IFX4" s="2734"/>
      <c r="IFY4" s="2734"/>
      <c r="IFZ4" s="2734"/>
      <c r="IGA4" s="2734"/>
      <c r="IGB4" s="2734"/>
      <c r="IGC4" s="2734"/>
      <c r="IGD4" s="2734"/>
      <c r="IGE4" s="2734"/>
      <c r="IGF4" s="2735"/>
      <c r="IGG4" s="2733"/>
      <c r="IGH4" s="2734"/>
      <c r="IGI4" s="2734"/>
      <c r="IGJ4" s="2734"/>
      <c r="IGK4" s="2734"/>
      <c r="IGL4" s="2734"/>
      <c r="IGM4" s="2734"/>
      <c r="IGN4" s="2734"/>
      <c r="IGO4" s="2734"/>
      <c r="IGP4" s="2734"/>
      <c r="IGQ4" s="2735"/>
      <c r="IGR4" s="2733"/>
      <c r="IGS4" s="2734"/>
      <c r="IGT4" s="2734"/>
      <c r="IGU4" s="2734"/>
      <c r="IGV4" s="2734"/>
      <c r="IGW4" s="2734"/>
      <c r="IGX4" s="2734"/>
      <c r="IGY4" s="2734"/>
      <c r="IGZ4" s="2734"/>
      <c r="IHA4" s="2734"/>
      <c r="IHB4" s="2735"/>
      <c r="IHC4" s="2733"/>
      <c r="IHD4" s="2734"/>
      <c r="IHE4" s="2734"/>
      <c r="IHF4" s="2734"/>
      <c r="IHG4" s="2734"/>
      <c r="IHH4" s="2734"/>
      <c r="IHI4" s="2734"/>
      <c r="IHJ4" s="2734"/>
      <c r="IHK4" s="2734"/>
      <c r="IHL4" s="2734"/>
      <c r="IHM4" s="2735"/>
      <c r="IHN4" s="2733"/>
      <c r="IHO4" s="2734"/>
      <c r="IHP4" s="2734"/>
      <c r="IHQ4" s="2734"/>
      <c r="IHR4" s="2734"/>
      <c r="IHS4" s="2734"/>
      <c r="IHT4" s="2734"/>
      <c r="IHU4" s="2734"/>
      <c r="IHV4" s="2734"/>
      <c r="IHW4" s="2734"/>
      <c r="IHX4" s="2735"/>
      <c r="IHY4" s="2733"/>
      <c r="IHZ4" s="2734"/>
      <c r="IIA4" s="2734"/>
      <c r="IIB4" s="2734"/>
      <c r="IIC4" s="2734"/>
      <c r="IID4" s="2734"/>
      <c r="IIE4" s="2734"/>
      <c r="IIF4" s="2734"/>
      <c r="IIG4" s="2734"/>
      <c r="IIH4" s="2734"/>
      <c r="III4" s="2735"/>
      <c r="IIJ4" s="2733"/>
      <c r="IIK4" s="2734"/>
      <c r="IIL4" s="2734"/>
      <c r="IIM4" s="2734"/>
      <c r="IIN4" s="2734"/>
      <c r="IIO4" s="2734"/>
      <c r="IIP4" s="2734"/>
      <c r="IIQ4" s="2734"/>
      <c r="IIR4" s="2734"/>
      <c r="IIS4" s="2734"/>
      <c r="IIT4" s="2735"/>
      <c r="IIU4" s="2733"/>
      <c r="IIV4" s="2734"/>
      <c r="IIW4" s="2734"/>
      <c r="IIX4" s="2734"/>
      <c r="IIY4" s="2734"/>
      <c r="IIZ4" s="2734"/>
      <c r="IJA4" s="2734"/>
      <c r="IJB4" s="2734"/>
      <c r="IJC4" s="2734"/>
      <c r="IJD4" s="2734"/>
      <c r="IJE4" s="2735"/>
      <c r="IJF4" s="2733"/>
      <c r="IJG4" s="2734"/>
      <c r="IJH4" s="2734"/>
      <c r="IJI4" s="2734"/>
      <c r="IJJ4" s="2734"/>
      <c r="IJK4" s="2734"/>
      <c r="IJL4" s="2734"/>
      <c r="IJM4" s="2734"/>
      <c r="IJN4" s="2734"/>
      <c r="IJO4" s="2734"/>
      <c r="IJP4" s="2735"/>
      <c r="IJQ4" s="2733"/>
      <c r="IJR4" s="2734"/>
      <c r="IJS4" s="2734"/>
      <c r="IJT4" s="2734"/>
      <c r="IJU4" s="2734"/>
      <c r="IJV4" s="2734"/>
      <c r="IJW4" s="2734"/>
      <c r="IJX4" s="2734"/>
      <c r="IJY4" s="2734"/>
      <c r="IJZ4" s="2734"/>
      <c r="IKA4" s="2735"/>
      <c r="IKB4" s="2733"/>
      <c r="IKC4" s="2734"/>
      <c r="IKD4" s="2734"/>
      <c r="IKE4" s="2734"/>
      <c r="IKF4" s="2734"/>
      <c r="IKG4" s="2734"/>
      <c r="IKH4" s="2734"/>
      <c r="IKI4" s="2734"/>
      <c r="IKJ4" s="2734"/>
      <c r="IKK4" s="2734"/>
      <c r="IKL4" s="2735"/>
      <c r="IKM4" s="2733"/>
      <c r="IKN4" s="2734"/>
      <c r="IKO4" s="2734"/>
      <c r="IKP4" s="2734"/>
      <c r="IKQ4" s="2734"/>
      <c r="IKR4" s="2734"/>
      <c r="IKS4" s="2734"/>
      <c r="IKT4" s="2734"/>
      <c r="IKU4" s="2734"/>
      <c r="IKV4" s="2734"/>
      <c r="IKW4" s="2735"/>
      <c r="IKX4" s="2733"/>
      <c r="IKY4" s="2734"/>
      <c r="IKZ4" s="2734"/>
      <c r="ILA4" s="2734"/>
      <c r="ILB4" s="2734"/>
      <c r="ILC4" s="2734"/>
      <c r="ILD4" s="2734"/>
      <c r="ILE4" s="2734"/>
      <c r="ILF4" s="2734"/>
      <c r="ILG4" s="2734"/>
      <c r="ILH4" s="2735"/>
      <c r="ILI4" s="2733"/>
      <c r="ILJ4" s="2734"/>
      <c r="ILK4" s="2734"/>
      <c r="ILL4" s="2734"/>
      <c r="ILM4" s="2734"/>
      <c r="ILN4" s="2734"/>
      <c r="ILO4" s="2734"/>
      <c r="ILP4" s="2734"/>
      <c r="ILQ4" s="2734"/>
      <c r="ILR4" s="2734"/>
      <c r="ILS4" s="2735"/>
      <c r="ILT4" s="2733"/>
      <c r="ILU4" s="2734"/>
      <c r="ILV4" s="2734"/>
      <c r="ILW4" s="2734"/>
      <c r="ILX4" s="2734"/>
      <c r="ILY4" s="2734"/>
      <c r="ILZ4" s="2734"/>
      <c r="IMA4" s="2734"/>
      <c r="IMB4" s="2734"/>
      <c r="IMC4" s="2734"/>
      <c r="IMD4" s="2735"/>
      <c r="IME4" s="2733"/>
      <c r="IMF4" s="2734"/>
      <c r="IMG4" s="2734"/>
      <c r="IMH4" s="2734"/>
      <c r="IMI4" s="2734"/>
      <c r="IMJ4" s="2734"/>
      <c r="IMK4" s="2734"/>
      <c r="IML4" s="2734"/>
      <c r="IMM4" s="2734"/>
      <c r="IMN4" s="2734"/>
      <c r="IMO4" s="2735"/>
      <c r="IMP4" s="2733"/>
      <c r="IMQ4" s="2734"/>
      <c r="IMR4" s="2734"/>
      <c r="IMS4" s="2734"/>
      <c r="IMT4" s="2734"/>
      <c r="IMU4" s="2734"/>
      <c r="IMV4" s="2734"/>
      <c r="IMW4" s="2734"/>
      <c r="IMX4" s="2734"/>
      <c r="IMY4" s="2734"/>
      <c r="IMZ4" s="2735"/>
      <c r="INA4" s="2733"/>
      <c r="INB4" s="2734"/>
      <c r="INC4" s="2734"/>
      <c r="IND4" s="2734"/>
      <c r="INE4" s="2734"/>
      <c r="INF4" s="2734"/>
      <c r="ING4" s="2734"/>
      <c r="INH4" s="2734"/>
      <c r="INI4" s="2734"/>
      <c r="INJ4" s="2734"/>
      <c r="INK4" s="2735"/>
      <c r="INL4" s="2733"/>
      <c r="INM4" s="2734"/>
      <c r="INN4" s="2734"/>
      <c r="INO4" s="2734"/>
      <c r="INP4" s="2734"/>
      <c r="INQ4" s="2734"/>
      <c r="INR4" s="2734"/>
      <c r="INS4" s="2734"/>
      <c r="INT4" s="2734"/>
      <c r="INU4" s="2734"/>
      <c r="INV4" s="2735"/>
      <c r="INW4" s="2733"/>
      <c r="INX4" s="2734"/>
      <c r="INY4" s="2734"/>
      <c r="INZ4" s="2734"/>
      <c r="IOA4" s="2734"/>
      <c r="IOB4" s="2734"/>
      <c r="IOC4" s="2734"/>
      <c r="IOD4" s="2734"/>
      <c r="IOE4" s="2734"/>
      <c r="IOF4" s="2734"/>
      <c r="IOG4" s="2735"/>
      <c r="IOH4" s="2733"/>
      <c r="IOI4" s="2734"/>
      <c r="IOJ4" s="2734"/>
      <c r="IOK4" s="2734"/>
      <c r="IOL4" s="2734"/>
      <c r="IOM4" s="2734"/>
      <c r="ION4" s="2734"/>
      <c r="IOO4" s="2734"/>
      <c r="IOP4" s="2734"/>
      <c r="IOQ4" s="2734"/>
      <c r="IOR4" s="2735"/>
      <c r="IOS4" s="2733"/>
      <c r="IOT4" s="2734"/>
      <c r="IOU4" s="2734"/>
      <c r="IOV4" s="2734"/>
      <c r="IOW4" s="2734"/>
      <c r="IOX4" s="2734"/>
      <c r="IOY4" s="2734"/>
      <c r="IOZ4" s="2734"/>
      <c r="IPA4" s="2734"/>
      <c r="IPB4" s="2734"/>
      <c r="IPC4" s="2735"/>
      <c r="IPD4" s="2733"/>
      <c r="IPE4" s="2734"/>
      <c r="IPF4" s="2734"/>
      <c r="IPG4" s="2734"/>
      <c r="IPH4" s="2734"/>
      <c r="IPI4" s="2734"/>
      <c r="IPJ4" s="2734"/>
      <c r="IPK4" s="2734"/>
      <c r="IPL4" s="2734"/>
      <c r="IPM4" s="2734"/>
      <c r="IPN4" s="2735"/>
      <c r="IPO4" s="2733"/>
      <c r="IPP4" s="2734"/>
      <c r="IPQ4" s="2734"/>
      <c r="IPR4" s="2734"/>
      <c r="IPS4" s="2734"/>
      <c r="IPT4" s="2734"/>
      <c r="IPU4" s="2734"/>
      <c r="IPV4" s="2734"/>
      <c r="IPW4" s="2734"/>
      <c r="IPX4" s="2734"/>
      <c r="IPY4" s="2735"/>
      <c r="IPZ4" s="2733"/>
      <c r="IQA4" s="2734"/>
      <c r="IQB4" s="2734"/>
      <c r="IQC4" s="2734"/>
      <c r="IQD4" s="2734"/>
      <c r="IQE4" s="2734"/>
      <c r="IQF4" s="2734"/>
      <c r="IQG4" s="2734"/>
      <c r="IQH4" s="2734"/>
      <c r="IQI4" s="2734"/>
      <c r="IQJ4" s="2735"/>
      <c r="IQK4" s="2733"/>
      <c r="IQL4" s="2734"/>
      <c r="IQM4" s="2734"/>
      <c r="IQN4" s="2734"/>
      <c r="IQO4" s="2734"/>
      <c r="IQP4" s="2734"/>
      <c r="IQQ4" s="2734"/>
      <c r="IQR4" s="2734"/>
      <c r="IQS4" s="2734"/>
      <c r="IQT4" s="2734"/>
      <c r="IQU4" s="2735"/>
      <c r="IQV4" s="2733"/>
      <c r="IQW4" s="2734"/>
      <c r="IQX4" s="2734"/>
      <c r="IQY4" s="2734"/>
      <c r="IQZ4" s="2734"/>
      <c r="IRA4" s="2734"/>
      <c r="IRB4" s="2734"/>
      <c r="IRC4" s="2734"/>
      <c r="IRD4" s="2734"/>
      <c r="IRE4" s="2734"/>
      <c r="IRF4" s="2735"/>
      <c r="IRG4" s="2733"/>
      <c r="IRH4" s="2734"/>
      <c r="IRI4" s="2734"/>
      <c r="IRJ4" s="2734"/>
      <c r="IRK4" s="2734"/>
      <c r="IRL4" s="2734"/>
      <c r="IRM4" s="2734"/>
      <c r="IRN4" s="2734"/>
      <c r="IRO4" s="2734"/>
      <c r="IRP4" s="2734"/>
      <c r="IRQ4" s="2735"/>
      <c r="IRR4" s="2733"/>
      <c r="IRS4" s="2734"/>
      <c r="IRT4" s="2734"/>
      <c r="IRU4" s="2734"/>
      <c r="IRV4" s="2734"/>
      <c r="IRW4" s="2734"/>
      <c r="IRX4" s="2734"/>
      <c r="IRY4" s="2734"/>
      <c r="IRZ4" s="2734"/>
      <c r="ISA4" s="2734"/>
      <c r="ISB4" s="2735"/>
      <c r="ISC4" s="2733"/>
      <c r="ISD4" s="2734"/>
      <c r="ISE4" s="2734"/>
      <c r="ISF4" s="2734"/>
      <c r="ISG4" s="2734"/>
      <c r="ISH4" s="2734"/>
      <c r="ISI4" s="2734"/>
      <c r="ISJ4" s="2734"/>
      <c r="ISK4" s="2734"/>
      <c r="ISL4" s="2734"/>
      <c r="ISM4" s="2735"/>
      <c r="ISN4" s="2733"/>
      <c r="ISO4" s="2734"/>
      <c r="ISP4" s="2734"/>
      <c r="ISQ4" s="2734"/>
      <c r="ISR4" s="2734"/>
      <c r="ISS4" s="2734"/>
      <c r="IST4" s="2734"/>
      <c r="ISU4" s="2734"/>
      <c r="ISV4" s="2734"/>
      <c r="ISW4" s="2734"/>
      <c r="ISX4" s="2735"/>
      <c r="ISY4" s="2733"/>
      <c r="ISZ4" s="2734"/>
      <c r="ITA4" s="2734"/>
      <c r="ITB4" s="2734"/>
      <c r="ITC4" s="2734"/>
      <c r="ITD4" s="2734"/>
      <c r="ITE4" s="2734"/>
      <c r="ITF4" s="2734"/>
      <c r="ITG4" s="2734"/>
      <c r="ITH4" s="2734"/>
      <c r="ITI4" s="2735"/>
      <c r="ITJ4" s="2733"/>
      <c r="ITK4" s="2734"/>
      <c r="ITL4" s="2734"/>
      <c r="ITM4" s="2734"/>
      <c r="ITN4" s="2734"/>
      <c r="ITO4" s="2734"/>
      <c r="ITP4" s="2734"/>
      <c r="ITQ4" s="2734"/>
      <c r="ITR4" s="2734"/>
      <c r="ITS4" s="2734"/>
      <c r="ITT4" s="2735"/>
      <c r="ITU4" s="2733"/>
      <c r="ITV4" s="2734"/>
      <c r="ITW4" s="2734"/>
      <c r="ITX4" s="2734"/>
      <c r="ITY4" s="2734"/>
      <c r="ITZ4" s="2734"/>
      <c r="IUA4" s="2734"/>
      <c r="IUB4" s="2734"/>
      <c r="IUC4" s="2734"/>
      <c r="IUD4" s="2734"/>
      <c r="IUE4" s="2735"/>
      <c r="IUF4" s="2733"/>
      <c r="IUG4" s="2734"/>
      <c r="IUH4" s="2734"/>
      <c r="IUI4" s="2734"/>
      <c r="IUJ4" s="2734"/>
      <c r="IUK4" s="2734"/>
      <c r="IUL4" s="2734"/>
      <c r="IUM4" s="2734"/>
      <c r="IUN4" s="2734"/>
      <c r="IUO4" s="2734"/>
      <c r="IUP4" s="2735"/>
      <c r="IUQ4" s="2733"/>
      <c r="IUR4" s="2734"/>
      <c r="IUS4" s="2734"/>
      <c r="IUT4" s="2734"/>
      <c r="IUU4" s="2734"/>
      <c r="IUV4" s="2734"/>
      <c r="IUW4" s="2734"/>
      <c r="IUX4" s="2734"/>
      <c r="IUY4" s="2734"/>
      <c r="IUZ4" s="2734"/>
      <c r="IVA4" s="2735"/>
      <c r="IVB4" s="2733"/>
      <c r="IVC4" s="2734"/>
      <c r="IVD4" s="2734"/>
      <c r="IVE4" s="2734"/>
      <c r="IVF4" s="2734"/>
      <c r="IVG4" s="2734"/>
      <c r="IVH4" s="2734"/>
      <c r="IVI4" s="2734"/>
      <c r="IVJ4" s="2734"/>
      <c r="IVK4" s="2734"/>
      <c r="IVL4" s="2735"/>
      <c r="IVM4" s="2733"/>
      <c r="IVN4" s="2734"/>
      <c r="IVO4" s="2734"/>
      <c r="IVP4" s="2734"/>
      <c r="IVQ4" s="2734"/>
      <c r="IVR4" s="2734"/>
      <c r="IVS4" s="2734"/>
      <c r="IVT4" s="2734"/>
      <c r="IVU4" s="2734"/>
      <c r="IVV4" s="2734"/>
      <c r="IVW4" s="2735"/>
      <c r="IVX4" s="2733"/>
      <c r="IVY4" s="2734"/>
      <c r="IVZ4" s="2734"/>
      <c r="IWA4" s="2734"/>
      <c r="IWB4" s="2734"/>
      <c r="IWC4" s="2734"/>
      <c r="IWD4" s="2734"/>
      <c r="IWE4" s="2734"/>
      <c r="IWF4" s="2734"/>
      <c r="IWG4" s="2734"/>
      <c r="IWH4" s="2735"/>
      <c r="IWI4" s="2733"/>
      <c r="IWJ4" s="2734"/>
      <c r="IWK4" s="2734"/>
      <c r="IWL4" s="2734"/>
      <c r="IWM4" s="2734"/>
      <c r="IWN4" s="2734"/>
      <c r="IWO4" s="2734"/>
      <c r="IWP4" s="2734"/>
      <c r="IWQ4" s="2734"/>
      <c r="IWR4" s="2734"/>
      <c r="IWS4" s="2735"/>
      <c r="IWT4" s="2733"/>
      <c r="IWU4" s="2734"/>
      <c r="IWV4" s="2734"/>
      <c r="IWW4" s="2734"/>
      <c r="IWX4" s="2734"/>
      <c r="IWY4" s="2734"/>
      <c r="IWZ4" s="2734"/>
      <c r="IXA4" s="2734"/>
      <c r="IXB4" s="2734"/>
      <c r="IXC4" s="2734"/>
      <c r="IXD4" s="2735"/>
      <c r="IXE4" s="2733"/>
      <c r="IXF4" s="2734"/>
      <c r="IXG4" s="2734"/>
      <c r="IXH4" s="2734"/>
      <c r="IXI4" s="2734"/>
      <c r="IXJ4" s="2734"/>
      <c r="IXK4" s="2734"/>
      <c r="IXL4" s="2734"/>
      <c r="IXM4" s="2734"/>
      <c r="IXN4" s="2734"/>
      <c r="IXO4" s="2735"/>
      <c r="IXP4" s="2733"/>
      <c r="IXQ4" s="2734"/>
      <c r="IXR4" s="2734"/>
      <c r="IXS4" s="2734"/>
      <c r="IXT4" s="2734"/>
      <c r="IXU4" s="2734"/>
      <c r="IXV4" s="2734"/>
      <c r="IXW4" s="2734"/>
      <c r="IXX4" s="2734"/>
      <c r="IXY4" s="2734"/>
      <c r="IXZ4" s="2735"/>
      <c r="IYA4" s="2733"/>
      <c r="IYB4" s="2734"/>
      <c r="IYC4" s="2734"/>
      <c r="IYD4" s="2734"/>
      <c r="IYE4" s="2734"/>
      <c r="IYF4" s="2734"/>
      <c r="IYG4" s="2734"/>
      <c r="IYH4" s="2734"/>
      <c r="IYI4" s="2734"/>
      <c r="IYJ4" s="2734"/>
      <c r="IYK4" s="2735"/>
      <c r="IYL4" s="2733"/>
      <c r="IYM4" s="2734"/>
      <c r="IYN4" s="2734"/>
      <c r="IYO4" s="2734"/>
      <c r="IYP4" s="2734"/>
      <c r="IYQ4" s="2734"/>
      <c r="IYR4" s="2734"/>
      <c r="IYS4" s="2734"/>
      <c r="IYT4" s="2734"/>
      <c r="IYU4" s="2734"/>
      <c r="IYV4" s="2735"/>
      <c r="IYW4" s="2733"/>
      <c r="IYX4" s="2734"/>
      <c r="IYY4" s="2734"/>
      <c r="IYZ4" s="2734"/>
      <c r="IZA4" s="2734"/>
      <c r="IZB4" s="2734"/>
      <c r="IZC4" s="2734"/>
      <c r="IZD4" s="2734"/>
      <c r="IZE4" s="2734"/>
      <c r="IZF4" s="2734"/>
      <c r="IZG4" s="2735"/>
      <c r="IZH4" s="2733"/>
      <c r="IZI4" s="2734"/>
      <c r="IZJ4" s="2734"/>
      <c r="IZK4" s="2734"/>
      <c r="IZL4" s="2734"/>
      <c r="IZM4" s="2734"/>
      <c r="IZN4" s="2734"/>
      <c r="IZO4" s="2734"/>
      <c r="IZP4" s="2734"/>
      <c r="IZQ4" s="2734"/>
      <c r="IZR4" s="2735"/>
      <c r="IZS4" s="2733"/>
      <c r="IZT4" s="2734"/>
      <c r="IZU4" s="2734"/>
      <c r="IZV4" s="2734"/>
      <c r="IZW4" s="2734"/>
      <c r="IZX4" s="2734"/>
      <c r="IZY4" s="2734"/>
      <c r="IZZ4" s="2734"/>
      <c r="JAA4" s="2734"/>
      <c r="JAB4" s="2734"/>
      <c r="JAC4" s="2735"/>
      <c r="JAD4" s="2733"/>
      <c r="JAE4" s="2734"/>
      <c r="JAF4" s="2734"/>
      <c r="JAG4" s="2734"/>
      <c r="JAH4" s="2734"/>
      <c r="JAI4" s="2734"/>
      <c r="JAJ4" s="2734"/>
      <c r="JAK4" s="2734"/>
      <c r="JAL4" s="2734"/>
      <c r="JAM4" s="2734"/>
      <c r="JAN4" s="2735"/>
      <c r="JAO4" s="2733"/>
      <c r="JAP4" s="2734"/>
      <c r="JAQ4" s="2734"/>
      <c r="JAR4" s="2734"/>
      <c r="JAS4" s="2734"/>
      <c r="JAT4" s="2734"/>
      <c r="JAU4" s="2734"/>
      <c r="JAV4" s="2734"/>
      <c r="JAW4" s="2734"/>
      <c r="JAX4" s="2734"/>
      <c r="JAY4" s="2735"/>
      <c r="JAZ4" s="2733"/>
      <c r="JBA4" s="2734"/>
      <c r="JBB4" s="2734"/>
      <c r="JBC4" s="2734"/>
      <c r="JBD4" s="2734"/>
      <c r="JBE4" s="2734"/>
      <c r="JBF4" s="2734"/>
      <c r="JBG4" s="2734"/>
      <c r="JBH4" s="2734"/>
      <c r="JBI4" s="2734"/>
      <c r="JBJ4" s="2735"/>
      <c r="JBK4" s="2733"/>
      <c r="JBL4" s="2734"/>
      <c r="JBM4" s="2734"/>
      <c r="JBN4" s="2734"/>
      <c r="JBO4" s="2734"/>
      <c r="JBP4" s="2734"/>
      <c r="JBQ4" s="2734"/>
      <c r="JBR4" s="2734"/>
      <c r="JBS4" s="2734"/>
      <c r="JBT4" s="2734"/>
      <c r="JBU4" s="2735"/>
      <c r="JBV4" s="2733"/>
      <c r="JBW4" s="2734"/>
      <c r="JBX4" s="2734"/>
      <c r="JBY4" s="2734"/>
      <c r="JBZ4" s="2734"/>
      <c r="JCA4" s="2734"/>
      <c r="JCB4" s="2734"/>
      <c r="JCC4" s="2734"/>
      <c r="JCD4" s="2734"/>
      <c r="JCE4" s="2734"/>
      <c r="JCF4" s="2735"/>
      <c r="JCG4" s="2733"/>
      <c r="JCH4" s="2734"/>
      <c r="JCI4" s="2734"/>
      <c r="JCJ4" s="2734"/>
      <c r="JCK4" s="2734"/>
      <c r="JCL4" s="2734"/>
      <c r="JCM4" s="2734"/>
      <c r="JCN4" s="2734"/>
      <c r="JCO4" s="2734"/>
      <c r="JCP4" s="2734"/>
      <c r="JCQ4" s="2735"/>
      <c r="JCR4" s="2733"/>
      <c r="JCS4" s="2734"/>
      <c r="JCT4" s="2734"/>
      <c r="JCU4" s="2734"/>
      <c r="JCV4" s="2734"/>
      <c r="JCW4" s="2734"/>
      <c r="JCX4" s="2734"/>
      <c r="JCY4" s="2734"/>
      <c r="JCZ4" s="2734"/>
      <c r="JDA4" s="2734"/>
      <c r="JDB4" s="2735"/>
      <c r="JDC4" s="2733"/>
      <c r="JDD4" s="2734"/>
      <c r="JDE4" s="2734"/>
      <c r="JDF4" s="2734"/>
      <c r="JDG4" s="2734"/>
      <c r="JDH4" s="2734"/>
      <c r="JDI4" s="2734"/>
      <c r="JDJ4" s="2734"/>
      <c r="JDK4" s="2734"/>
      <c r="JDL4" s="2734"/>
      <c r="JDM4" s="2735"/>
      <c r="JDN4" s="2733"/>
      <c r="JDO4" s="2734"/>
      <c r="JDP4" s="2734"/>
      <c r="JDQ4" s="2734"/>
      <c r="JDR4" s="2734"/>
      <c r="JDS4" s="2734"/>
      <c r="JDT4" s="2734"/>
      <c r="JDU4" s="2734"/>
      <c r="JDV4" s="2734"/>
      <c r="JDW4" s="2734"/>
      <c r="JDX4" s="2735"/>
      <c r="JDY4" s="2733"/>
      <c r="JDZ4" s="2734"/>
      <c r="JEA4" s="2734"/>
      <c r="JEB4" s="2734"/>
      <c r="JEC4" s="2734"/>
      <c r="JED4" s="2734"/>
      <c r="JEE4" s="2734"/>
      <c r="JEF4" s="2734"/>
      <c r="JEG4" s="2734"/>
      <c r="JEH4" s="2734"/>
      <c r="JEI4" s="2735"/>
      <c r="JEJ4" s="2733"/>
      <c r="JEK4" s="2734"/>
      <c r="JEL4" s="2734"/>
      <c r="JEM4" s="2734"/>
      <c r="JEN4" s="2734"/>
      <c r="JEO4" s="2734"/>
      <c r="JEP4" s="2734"/>
      <c r="JEQ4" s="2734"/>
      <c r="JER4" s="2734"/>
      <c r="JES4" s="2734"/>
      <c r="JET4" s="2735"/>
      <c r="JEU4" s="2733"/>
      <c r="JEV4" s="2734"/>
      <c r="JEW4" s="2734"/>
      <c r="JEX4" s="2734"/>
      <c r="JEY4" s="2734"/>
      <c r="JEZ4" s="2734"/>
      <c r="JFA4" s="2734"/>
      <c r="JFB4" s="2734"/>
      <c r="JFC4" s="2734"/>
      <c r="JFD4" s="2734"/>
      <c r="JFE4" s="2735"/>
      <c r="JFF4" s="2733"/>
      <c r="JFG4" s="2734"/>
      <c r="JFH4" s="2734"/>
      <c r="JFI4" s="2734"/>
      <c r="JFJ4" s="2734"/>
      <c r="JFK4" s="2734"/>
      <c r="JFL4" s="2734"/>
      <c r="JFM4" s="2734"/>
      <c r="JFN4" s="2734"/>
      <c r="JFO4" s="2734"/>
      <c r="JFP4" s="2735"/>
      <c r="JFQ4" s="2733"/>
      <c r="JFR4" s="2734"/>
      <c r="JFS4" s="2734"/>
      <c r="JFT4" s="2734"/>
      <c r="JFU4" s="2734"/>
      <c r="JFV4" s="2734"/>
      <c r="JFW4" s="2734"/>
      <c r="JFX4" s="2734"/>
      <c r="JFY4" s="2734"/>
      <c r="JFZ4" s="2734"/>
      <c r="JGA4" s="2735"/>
      <c r="JGB4" s="2733"/>
      <c r="JGC4" s="2734"/>
      <c r="JGD4" s="2734"/>
      <c r="JGE4" s="2734"/>
      <c r="JGF4" s="2734"/>
      <c r="JGG4" s="2734"/>
      <c r="JGH4" s="2734"/>
      <c r="JGI4" s="2734"/>
      <c r="JGJ4" s="2734"/>
      <c r="JGK4" s="2734"/>
      <c r="JGL4" s="2735"/>
      <c r="JGM4" s="2733"/>
      <c r="JGN4" s="2734"/>
      <c r="JGO4" s="2734"/>
      <c r="JGP4" s="2734"/>
      <c r="JGQ4" s="2734"/>
      <c r="JGR4" s="2734"/>
      <c r="JGS4" s="2734"/>
      <c r="JGT4" s="2734"/>
      <c r="JGU4" s="2734"/>
      <c r="JGV4" s="2734"/>
      <c r="JGW4" s="2735"/>
      <c r="JGX4" s="2733"/>
      <c r="JGY4" s="2734"/>
      <c r="JGZ4" s="2734"/>
      <c r="JHA4" s="2734"/>
      <c r="JHB4" s="2734"/>
      <c r="JHC4" s="2734"/>
      <c r="JHD4" s="2734"/>
      <c r="JHE4" s="2734"/>
      <c r="JHF4" s="2734"/>
      <c r="JHG4" s="2734"/>
      <c r="JHH4" s="2735"/>
      <c r="JHI4" s="2733"/>
      <c r="JHJ4" s="2734"/>
      <c r="JHK4" s="2734"/>
      <c r="JHL4" s="2734"/>
      <c r="JHM4" s="2734"/>
      <c r="JHN4" s="2734"/>
      <c r="JHO4" s="2734"/>
      <c r="JHP4" s="2734"/>
      <c r="JHQ4" s="2734"/>
      <c r="JHR4" s="2734"/>
      <c r="JHS4" s="2735"/>
      <c r="JHT4" s="2733"/>
      <c r="JHU4" s="2734"/>
      <c r="JHV4" s="2734"/>
      <c r="JHW4" s="2734"/>
      <c r="JHX4" s="2734"/>
      <c r="JHY4" s="2734"/>
      <c r="JHZ4" s="2734"/>
      <c r="JIA4" s="2734"/>
      <c r="JIB4" s="2734"/>
      <c r="JIC4" s="2734"/>
      <c r="JID4" s="2735"/>
      <c r="JIE4" s="2733"/>
      <c r="JIF4" s="2734"/>
      <c r="JIG4" s="2734"/>
      <c r="JIH4" s="2734"/>
      <c r="JII4" s="2734"/>
      <c r="JIJ4" s="2734"/>
      <c r="JIK4" s="2734"/>
      <c r="JIL4" s="2734"/>
      <c r="JIM4" s="2734"/>
      <c r="JIN4" s="2734"/>
      <c r="JIO4" s="2735"/>
      <c r="JIP4" s="2733"/>
      <c r="JIQ4" s="2734"/>
      <c r="JIR4" s="2734"/>
      <c r="JIS4" s="2734"/>
      <c r="JIT4" s="2734"/>
      <c r="JIU4" s="2734"/>
      <c r="JIV4" s="2734"/>
      <c r="JIW4" s="2734"/>
      <c r="JIX4" s="2734"/>
      <c r="JIY4" s="2734"/>
      <c r="JIZ4" s="2735"/>
      <c r="JJA4" s="2733"/>
      <c r="JJB4" s="2734"/>
      <c r="JJC4" s="2734"/>
      <c r="JJD4" s="2734"/>
      <c r="JJE4" s="2734"/>
      <c r="JJF4" s="2734"/>
      <c r="JJG4" s="2734"/>
      <c r="JJH4" s="2734"/>
      <c r="JJI4" s="2734"/>
      <c r="JJJ4" s="2734"/>
      <c r="JJK4" s="2735"/>
      <c r="JJL4" s="2733"/>
      <c r="JJM4" s="2734"/>
      <c r="JJN4" s="2734"/>
      <c r="JJO4" s="2734"/>
      <c r="JJP4" s="2734"/>
      <c r="JJQ4" s="2734"/>
      <c r="JJR4" s="2734"/>
      <c r="JJS4" s="2734"/>
      <c r="JJT4" s="2734"/>
      <c r="JJU4" s="2734"/>
      <c r="JJV4" s="2735"/>
      <c r="JJW4" s="2733"/>
      <c r="JJX4" s="2734"/>
      <c r="JJY4" s="2734"/>
      <c r="JJZ4" s="2734"/>
      <c r="JKA4" s="2734"/>
      <c r="JKB4" s="2734"/>
      <c r="JKC4" s="2734"/>
      <c r="JKD4" s="2734"/>
      <c r="JKE4" s="2734"/>
      <c r="JKF4" s="2734"/>
      <c r="JKG4" s="2735"/>
      <c r="JKH4" s="2733"/>
      <c r="JKI4" s="2734"/>
      <c r="JKJ4" s="2734"/>
      <c r="JKK4" s="2734"/>
      <c r="JKL4" s="2734"/>
      <c r="JKM4" s="2734"/>
      <c r="JKN4" s="2734"/>
      <c r="JKO4" s="2734"/>
      <c r="JKP4" s="2734"/>
      <c r="JKQ4" s="2734"/>
      <c r="JKR4" s="2735"/>
      <c r="JKS4" s="2733"/>
      <c r="JKT4" s="2734"/>
      <c r="JKU4" s="2734"/>
      <c r="JKV4" s="2734"/>
      <c r="JKW4" s="2734"/>
      <c r="JKX4" s="2734"/>
      <c r="JKY4" s="2734"/>
      <c r="JKZ4" s="2734"/>
      <c r="JLA4" s="2734"/>
      <c r="JLB4" s="2734"/>
      <c r="JLC4" s="2735"/>
      <c r="JLD4" s="2733"/>
      <c r="JLE4" s="2734"/>
      <c r="JLF4" s="2734"/>
      <c r="JLG4" s="2734"/>
      <c r="JLH4" s="2734"/>
      <c r="JLI4" s="2734"/>
      <c r="JLJ4" s="2734"/>
      <c r="JLK4" s="2734"/>
      <c r="JLL4" s="2734"/>
      <c r="JLM4" s="2734"/>
      <c r="JLN4" s="2735"/>
      <c r="JLO4" s="2733"/>
      <c r="JLP4" s="2734"/>
      <c r="JLQ4" s="2734"/>
      <c r="JLR4" s="2734"/>
      <c r="JLS4" s="2734"/>
      <c r="JLT4" s="2734"/>
      <c r="JLU4" s="2734"/>
      <c r="JLV4" s="2734"/>
      <c r="JLW4" s="2734"/>
      <c r="JLX4" s="2734"/>
      <c r="JLY4" s="2735"/>
      <c r="JLZ4" s="2733"/>
      <c r="JMA4" s="2734"/>
      <c r="JMB4" s="2734"/>
      <c r="JMC4" s="2734"/>
      <c r="JMD4" s="2734"/>
      <c r="JME4" s="2734"/>
      <c r="JMF4" s="2734"/>
      <c r="JMG4" s="2734"/>
      <c r="JMH4" s="2734"/>
      <c r="JMI4" s="2734"/>
      <c r="JMJ4" s="2735"/>
      <c r="JMK4" s="2733"/>
      <c r="JML4" s="2734"/>
      <c r="JMM4" s="2734"/>
      <c r="JMN4" s="2734"/>
      <c r="JMO4" s="2734"/>
      <c r="JMP4" s="2734"/>
      <c r="JMQ4" s="2734"/>
      <c r="JMR4" s="2734"/>
      <c r="JMS4" s="2734"/>
      <c r="JMT4" s="2734"/>
      <c r="JMU4" s="2735"/>
      <c r="JMV4" s="2733"/>
      <c r="JMW4" s="2734"/>
      <c r="JMX4" s="2734"/>
      <c r="JMY4" s="2734"/>
      <c r="JMZ4" s="2734"/>
      <c r="JNA4" s="2734"/>
      <c r="JNB4" s="2734"/>
      <c r="JNC4" s="2734"/>
      <c r="JND4" s="2734"/>
      <c r="JNE4" s="2734"/>
      <c r="JNF4" s="2735"/>
      <c r="JNG4" s="2733"/>
      <c r="JNH4" s="2734"/>
      <c r="JNI4" s="2734"/>
      <c r="JNJ4" s="2734"/>
      <c r="JNK4" s="2734"/>
      <c r="JNL4" s="2734"/>
      <c r="JNM4" s="2734"/>
      <c r="JNN4" s="2734"/>
      <c r="JNO4" s="2734"/>
      <c r="JNP4" s="2734"/>
      <c r="JNQ4" s="2735"/>
      <c r="JNR4" s="2733"/>
      <c r="JNS4" s="2734"/>
      <c r="JNT4" s="2734"/>
      <c r="JNU4" s="2734"/>
      <c r="JNV4" s="2734"/>
      <c r="JNW4" s="2734"/>
      <c r="JNX4" s="2734"/>
      <c r="JNY4" s="2734"/>
      <c r="JNZ4" s="2734"/>
      <c r="JOA4" s="2734"/>
      <c r="JOB4" s="2735"/>
      <c r="JOC4" s="2733"/>
      <c r="JOD4" s="2734"/>
      <c r="JOE4" s="2734"/>
      <c r="JOF4" s="2734"/>
      <c r="JOG4" s="2734"/>
      <c r="JOH4" s="2734"/>
      <c r="JOI4" s="2734"/>
      <c r="JOJ4" s="2734"/>
      <c r="JOK4" s="2734"/>
      <c r="JOL4" s="2734"/>
      <c r="JOM4" s="2735"/>
      <c r="JON4" s="2733"/>
      <c r="JOO4" s="2734"/>
      <c r="JOP4" s="2734"/>
      <c r="JOQ4" s="2734"/>
      <c r="JOR4" s="2734"/>
      <c r="JOS4" s="2734"/>
      <c r="JOT4" s="2734"/>
      <c r="JOU4" s="2734"/>
      <c r="JOV4" s="2734"/>
      <c r="JOW4" s="2734"/>
      <c r="JOX4" s="2735"/>
      <c r="JOY4" s="2733"/>
      <c r="JOZ4" s="2734"/>
      <c r="JPA4" s="2734"/>
      <c r="JPB4" s="2734"/>
      <c r="JPC4" s="2734"/>
      <c r="JPD4" s="2734"/>
      <c r="JPE4" s="2734"/>
      <c r="JPF4" s="2734"/>
      <c r="JPG4" s="2734"/>
      <c r="JPH4" s="2734"/>
      <c r="JPI4" s="2735"/>
      <c r="JPJ4" s="2733"/>
      <c r="JPK4" s="2734"/>
      <c r="JPL4" s="2734"/>
      <c r="JPM4" s="2734"/>
      <c r="JPN4" s="2734"/>
      <c r="JPO4" s="2734"/>
      <c r="JPP4" s="2734"/>
      <c r="JPQ4" s="2734"/>
      <c r="JPR4" s="2734"/>
      <c r="JPS4" s="2734"/>
      <c r="JPT4" s="2735"/>
      <c r="JPU4" s="2733"/>
      <c r="JPV4" s="2734"/>
      <c r="JPW4" s="2734"/>
      <c r="JPX4" s="2734"/>
      <c r="JPY4" s="2734"/>
      <c r="JPZ4" s="2734"/>
      <c r="JQA4" s="2734"/>
      <c r="JQB4" s="2734"/>
      <c r="JQC4" s="2734"/>
      <c r="JQD4" s="2734"/>
      <c r="JQE4" s="2735"/>
      <c r="JQF4" s="2733"/>
      <c r="JQG4" s="2734"/>
      <c r="JQH4" s="2734"/>
      <c r="JQI4" s="2734"/>
      <c r="JQJ4" s="2734"/>
      <c r="JQK4" s="2734"/>
      <c r="JQL4" s="2734"/>
      <c r="JQM4" s="2734"/>
      <c r="JQN4" s="2734"/>
      <c r="JQO4" s="2734"/>
      <c r="JQP4" s="2735"/>
      <c r="JQQ4" s="2733"/>
      <c r="JQR4" s="2734"/>
      <c r="JQS4" s="2734"/>
      <c r="JQT4" s="2734"/>
      <c r="JQU4" s="2734"/>
      <c r="JQV4" s="2734"/>
      <c r="JQW4" s="2734"/>
      <c r="JQX4" s="2734"/>
      <c r="JQY4" s="2734"/>
      <c r="JQZ4" s="2734"/>
      <c r="JRA4" s="2735"/>
      <c r="JRB4" s="2733"/>
      <c r="JRC4" s="2734"/>
      <c r="JRD4" s="2734"/>
      <c r="JRE4" s="2734"/>
      <c r="JRF4" s="2734"/>
      <c r="JRG4" s="2734"/>
      <c r="JRH4" s="2734"/>
      <c r="JRI4" s="2734"/>
      <c r="JRJ4" s="2734"/>
      <c r="JRK4" s="2734"/>
      <c r="JRL4" s="2735"/>
      <c r="JRM4" s="2733"/>
      <c r="JRN4" s="2734"/>
      <c r="JRO4" s="2734"/>
      <c r="JRP4" s="2734"/>
      <c r="JRQ4" s="2734"/>
      <c r="JRR4" s="2734"/>
      <c r="JRS4" s="2734"/>
      <c r="JRT4" s="2734"/>
      <c r="JRU4" s="2734"/>
      <c r="JRV4" s="2734"/>
      <c r="JRW4" s="2735"/>
      <c r="JRX4" s="2733"/>
      <c r="JRY4" s="2734"/>
      <c r="JRZ4" s="2734"/>
      <c r="JSA4" s="2734"/>
      <c r="JSB4" s="2734"/>
      <c r="JSC4" s="2734"/>
      <c r="JSD4" s="2734"/>
      <c r="JSE4" s="2734"/>
      <c r="JSF4" s="2734"/>
      <c r="JSG4" s="2734"/>
      <c r="JSH4" s="2735"/>
      <c r="JSI4" s="2733"/>
      <c r="JSJ4" s="2734"/>
      <c r="JSK4" s="2734"/>
      <c r="JSL4" s="2734"/>
      <c r="JSM4" s="2734"/>
      <c r="JSN4" s="2734"/>
      <c r="JSO4" s="2734"/>
      <c r="JSP4" s="2734"/>
      <c r="JSQ4" s="2734"/>
      <c r="JSR4" s="2734"/>
      <c r="JSS4" s="2735"/>
      <c r="JST4" s="2733"/>
      <c r="JSU4" s="2734"/>
      <c r="JSV4" s="2734"/>
      <c r="JSW4" s="2734"/>
      <c r="JSX4" s="2734"/>
      <c r="JSY4" s="2734"/>
      <c r="JSZ4" s="2734"/>
      <c r="JTA4" s="2734"/>
      <c r="JTB4" s="2734"/>
      <c r="JTC4" s="2734"/>
      <c r="JTD4" s="2735"/>
      <c r="JTE4" s="2733"/>
      <c r="JTF4" s="2734"/>
      <c r="JTG4" s="2734"/>
      <c r="JTH4" s="2734"/>
      <c r="JTI4" s="2734"/>
      <c r="JTJ4" s="2734"/>
      <c r="JTK4" s="2734"/>
      <c r="JTL4" s="2734"/>
      <c r="JTM4" s="2734"/>
      <c r="JTN4" s="2734"/>
      <c r="JTO4" s="2735"/>
      <c r="JTP4" s="2733"/>
      <c r="JTQ4" s="2734"/>
      <c r="JTR4" s="2734"/>
      <c r="JTS4" s="2734"/>
      <c r="JTT4" s="2734"/>
      <c r="JTU4" s="2734"/>
      <c r="JTV4" s="2734"/>
      <c r="JTW4" s="2734"/>
      <c r="JTX4" s="2734"/>
      <c r="JTY4" s="2734"/>
      <c r="JTZ4" s="2735"/>
      <c r="JUA4" s="2733"/>
      <c r="JUB4" s="2734"/>
      <c r="JUC4" s="2734"/>
      <c r="JUD4" s="2734"/>
      <c r="JUE4" s="2734"/>
      <c r="JUF4" s="2734"/>
      <c r="JUG4" s="2734"/>
      <c r="JUH4" s="2734"/>
      <c r="JUI4" s="2734"/>
      <c r="JUJ4" s="2734"/>
      <c r="JUK4" s="2735"/>
      <c r="JUL4" s="2733"/>
      <c r="JUM4" s="2734"/>
      <c r="JUN4" s="2734"/>
      <c r="JUO4" s="2734"/>
      <c r="JUP4" s="2734"/>
      <c r="JUQ4" s="2734"/>
      <c r="JUR4" s="2734"/>
      <c r="JUS4" s="2734"/>
      <c r="JUT4" s="2734"/>
      <c r="JUU4" s="2734"/>
      <c r="JUV4" s="2735"/>
      <c r="JUW4" s="2733"/>
      <c r="JUX4" s="2734"/>
      <c r="JUY4" s="2734"/>
      <c r="JUZ4" s="2734"/>
      <c r="JVA4" s="2734"/>
      <c r="JVB4" s="2734"/>
      <c r="JVC4" s="2734"/>
      <c r="JVD4" s="2734"/>
      <c r="JVE4" s="2734"/>
      <c r="JVF4" s="2734"/>
      <c r="JVG4" s="2735"/>
      <c r="JVH4" s="2733"/>
      <c r="JVI4" s="2734"/>
      <c r="JVJ4" s="2734"/>
      <c r="JVK4" s="2734"/>
      <c r="JVL4" s="2734"/>
      <c r="JVM4" s="2734"/>
      <c r="JVN4" s="2734"/>
      <c r="JVO4" s="2734"/>
      <c r="JVP4" s="2734"/>
      <c r="JVQ4" s="2734"/>
      <c r="JVR4" s="2735"/>
      <c r="JVS4" s="2733"/>
      <c r="JVT4" s="2734"/>
      <c r="JVU4" s="2734"/>
      <c r="JVV4" s="2734"/>
      <c r="JVW4" s="2734"/>
      <c r="JVX4" s="2734"/>
      <c r="JVY4" s="2734"/>
      <c r="JVZ4" s="2734"/>
      <c r="JWA4" s="2734"/>
      <c r="JWB4" s="2734"/>
      <c r="JWC4" s="2735"/>
      <c r="JWD4" s="2733"/>
      <c r="JWE4" s="2734"/>
      <c r="JWF4" s="2734"/>
      <c r="JWG4" s="2734"/>
      <c r="JWH4" s="2734"/>
      <c r="JWI4" s="2734"/>
      <c r="JWJ4" s="2734"/>
      <c r="JWK4" s="2734"/>
      <c r="JWL4" s="2734"/>
      <c r="JWM4" s="2734"/>
      <c r="JWN4" s="2735"/>
      <c r="JWO4" s="2733"/>
      <c r="JWP4" s="2734"/>
      <c r="JWQ4" s="2734"/>
      <c r="JWR4" s="2734"/>
      <c r="JWS4" s="2734"/>
      <c r="JWT4" s="2734"/>
      <c r="JWU4" s="2734"/>
      <c r="JWV4" s="2734"/>
      <c r="JWW4" s="2734"/>
      <c r="JWX4" s="2734"/>
      <c r="JWY4" s="2735"/>
      <c r="JWZ4" s="2733"/>
      <c r="JXA4" s="2734"/>
      <c r="JXB4" s="2734"/>
      <c r="JXC4" s="2734"/>
      <c r="JXD4" s="2734"/>
      <c r="JXE4" s="2734"/>
      <c r="JXF4" s="2734"/>
      <c r="JXG4" s="2734"/>
      <c r="JXH4" s="2734"/>
      <c r="JXI4" s="2734"/>
      <c r="JXJ4" s="2735"/>
      <c r="JXK4" s="2733"/>
      <c r="JXL4" s="2734"/>
      <c r="JXM4" s="2734"/>
      <c r="JXN4" s="2734"/>
      <c r="JXO4" s="2734"/>
      <c r="JXP4" s="2734"/>
      <c r="JXQ4" s="2734"/>
      <c r="JXR4" s="2734"/>
      <c r="JXS4" s="2734"/>
      <c r="JXT4" s="2734"/>
      <c r="JXU4" s="2735"/>
      <c r="JXV4" s="2733"/>
      <c r="JXW4" s="2734"/>
      <c r="JXX4" s="2734"/>
      <c r="JXY4" s="2734"/>
      <c r="JXZ4" s="2734"/>
      <c r="JYA4" s="2734"/>
      <c r="JYB4" s="2734"/>
      <c r="JYC4" s="2734"/>
      <c r="JYD4" s="2734"/>
      <c r="JYE4" s="2734"/>
      <c r="JYF4" s="2735"/>
      <c r="JYG4" s="2733"/>
      <c r="JYH4" s="2734"/>
      <c r="JYI4" s="2734"/>
      <c r="JYJ4" s="2734"/>
      <c r="JYK4" s="2734"/>
      <c r="JYL4" s="2734"/>
      <c r="JYM4" s="2734"/>
      <c r="JYN4" s="2734"/>
      <c r="JYO4" s="2734"/>
      <c r="JYP4" s="2734"/>
      <c r="JYQ4" s="2735"/>
      <c r="JYR4" s="2733"/>
      <c r="JYS4" s="2734"/>
      <c r="JYT4" s="2734"/>
      <c r="JYU4" s="2734"/>
      <c r="JYV4" s="2734"/>
      <c r="JYW4" s="2734"/>
      <c r="JYX4" s="2734"/>
      <c r="JYY4" s="2734"/>
      <c r="JYZ4" s="2734"/>
      <c r="JZA4" s="2734"/>
      <c r="JZB4" s="2735"/>
      <c r="JZC4" s="2733"/>
      <c r="JZD4" s="2734"/>
      <c r="JZE4" s="2734"/>
      <c r="JZF4" s="2734"/>
      <c r="JZG4" s="2734"/>
      <c r="JZH4" s="2734"/>
      <c r="JZI4" s="2734"/>
      <c r="JZJ4" s="2734"/>
      <c r="JZK4" s="2734"/>
      <c r="JZL4" s="2734"/>
      <c r="JZM4" s="2735"/>
      <c r="JZN4" s="2733"/>
      <c r="JZO4" s="2734"/>
      <c r="JZP4" s="2734"/>
      <c r="JZQ4" s="2734"/>
      <c r="JZR4" s="2734"/>
      <c r="JZS4" s="2734"/>
      <c r="JZT4" s="2734"/>
      <c r="JZU4" s="2734"/>
      <c r="JZV4" s="2734"/>
      <c r="JZW4" s="2734"/>
      <c r="JZX4" s="2735"/>
      <c r="JZY4" s="2733"/>
      <c r="JZZ4" s="2734"/>
      <c r="KAA4" s="2734"/>
      <c r="KAB4" s="2734"/>
      <c r="KAC4" s="2734"/>
      <c r="KAD4" s="2734"/>
      <c r="KAE4" s="2734"/>
      <c r="KAF4" s="2734"/>
      <c r="KAG4" s="2734"/>
      <c r="KAH4" s="2734"/>
      <c r="KAI4" s="2735"/>
      <c r="KAJ4" s="2733"/>
      <c r="KAK4" s="2734"/>
      <c r="KAL4" s="2734"/>
      <c r="KAM4" s="2734"/>
      <c r="KAN4" s="2734"/>
      <c r="KAO4" s="2734"/>
      <c r="KAP4" s="2734"/>
      <c r="KAQ4" s="2734"/>
      <c r="KAR4" s="2734"/>
      <c r="KAS4" s="2734"/>
      <c r="KAT4" s="2735"/>
      <c r="KAU4" s="2733"/>
      <c r="KAV4" s="2734"/>
      <c r="KAW4" s="2734"/>
      <c r="KAX4" s="2734"/>
      <c r="KAY4" s="2734"/>
      <c r="KAZ4" s="2734"/>
      <c r="KBA4" s="2734"/>
      <c r="KBB4" s="2734"/>
      <c r="KBC4" s="2734"/>
      <c r="KBD4" s="2734"/>
      <c r="KBE4" s="2735"/>
      <c r="KBF4" s="2733"/>
      <c r="KBG4" s="2734"/>
      <c r="KBH4" s="2734"/>
      <c r="KBI4" s="2734"/>
      <c r="KBJ4" s="2734"/>
      <c r="KBK4" s="2734"/>
      <c r="KBL4" s="2734"/>
      <c r="KBM4" s="2734"/>
      <c r="KBN4" s="2734"/>
      <c r="KBO4" s="2734"/>
      <c r="KBP4" s="2735"/>
      <c r="KBQ4" s="2733"/>
      <c r="KBR4" s="2734"/>
      <c r="KBS4" s="2734"/>
      <c r="KBT4" s="2734"/>
      <c r="KBU4" s="2734"/>
      <c r="KBV4" s="2734"/>
      <c r="KBW4" s="2734"/>
      <c r="KBX4" s="2734"/>
      <c r="KBY4" s="2734"/>
      <c r="KBZ4" s="2734"/>
      <c r="KCA4" s="2735"/>
      <c r="KCB4" s="2733"/>
      <c r="KCC4" s="2734"/>
      <c r="KCD4" s="2734"/>
      <c r="KCE4" s="2734"/>
      <c r="KCF4" s="2734"/>
      <c r="KCG4" s="2734"/>
      <c r="KCH4" s="2734"/>
      <c r="KCI4" s="2734"/>
      <c r="KCJ4" s="2734"/>
      <c r="KCK4" s="2734"/>
      <c r="KCL4" s="2735"/>
      <c r="KCM4" s="2733"/>
      <c r="KCN4" s="2734"/>
      <c r="KCO4" s="2734"/>
      <c r="KCP4" s="2734"/>
      <c r="KCQ4" s="2734"/>
      <c r="KCR4" s="2734"/>
      <c r="KCS4" s="2734"/>
      <c r="KCT4" s="2734"/>
      <c r="KCU4" s="2734"/>
      <c r="KCV4" s="2734"/>
      <c r="KCW4" s="2735"/>
      <c r="KCX4" s="2733"/>
      <c r="KCY4" s="2734"/>
      <c r="KCZ4" s="2734"/>
      <c r="KDA4" s="2734"/>
      <c r="KDB4" s="2734"/>
      <c r="KDC4" s="2734"/>
      <c r="KDD4" s="2734"/>
      <c r="KDE4" s="2734"/>
      <c r="KDF4" s="2734"/>
      <c r="KDG4" s="2734"/>
      <c r="KDH4" s="2735"/>
      <c r="KDI4" s="2733"/>
      <c r="KDJ4" s="2734"/>
      <c r="KDK4" s="2734"/>
      <c r="KDL4" s="2734"/>
      <c r="KDM4" s="2734"/>
      <c r="KDN4" s="2734"/>
      <c r="KDO4" s="2734"/>
      <c r="KDP4" s="2734"/>
      <c r="KDQ4" s="2734"/>
      <c r="KDR4" s="2734"/>
      <c r="KDS4" s="2735"/>
      <c r="KDT4" s="2733"/>
      <c r="KDU4" s="2734"/>
      <c r="KDV4" s="2734"/>
      <c r="KDW4" s="2734"/>
      <c r="KDX4" s="2734"/>
      <c r="KDY4" s="2734"/>
      <c r="KDZ4" s="2734"/>
      <c r="KEA4" s="2734"/>
      <c r="KEB4" s="2734"/>
      <c r="KEC4" s="2734"/>
      <c r="KED4" s="2735"/>
      <c r="KEE4" s="2733"/>
      <c r="KEF4" s="2734"/>
      <c r="KEG4" s="2734"/>
      <c r="KEH4" s="2734"/>
      <c r="KEI4" s="2734"/>
      <c r="KEJ4" s="2734"/>
      <c r="KEK4" s="2734"/>
      <c r="KEL4" s="2734"/>
      <c r="KEM4" s="2734"/>
      <c r="KEN4" s="2734"/>
      <c r="KEO4" s="2735"/>
      <c r="KEP4" s="2733"/>
      <c r="KEQ4" s="2734"/>
      <c r="KER4" s="2734"/>
      <c r="KES4" s="2734"/>
      <c r="KET4" s="2734"/>
      <c r="KEU4" s="2734"/>
      <c r="KEV4" s="2734"/>
      <c r="KEW4" s="2734"/>
      <c r="KEX4" s="2734"/>
      <c r="KEY4" s="2734"/>
      <c r="KEZ4" s="2735"/>
      <c r="KFA4" s="2733"/>
      <c r="KFB4" s="2734"/>
      <c r="KFC4" s="2734"/>
      <c r="KFD4" s="2734"/>
      <c r="KFE4" s="2734"/>
      <c r="KFF4" s="2734"/>
      <c r="KFG4" s="2734"/>
      <c r="KFH4" s="2734"/>
      <c r="KFI4" s="2734"/>
      <c r="KFJ4" s="2734"/>
      <c r="KFK4" s="2735"/>
      <c r="KFL4" s="2733"/>
      <c r="KFM4" s="2734"/>
      <c r="KFN4" s="2734"/>
      <c r="KFO4" s="2734"/>
      <c r="KFP4" s="2734"/>
      <c r="KFQ4" s="2734"/>
      <c r="KFR4" s="2734"/>
      <c r="KFS4" s="2734"/>
      <c r="KFT4" s="2734"/>
      <c r="KFU4" s="2734"/>
      <c r="KFV4" s="2735"/>
      <c r="KFW4" s="2733"/>
      <c r="KFX4" s="2734"/>
      <c r="KFY4" s="2734"/>
      <c r="KFZ4" s="2734"/>
      <c r="KGA4" s="2734"/>
      <c r="KGB4" s="2734"/>
      <c r="KGC4" s="2734"/>
      <c r="KGD4" s="2734"/>
      <c r="KGE4" s="2734"/>
      <c r="KGF4" s="2734"/>
      <c r="KGG4" s="2735"/>
      <c r="KGH4" s="2733"/>
      <c r="KGI4" s="2734"/>
      <c r="KGJ4" s="2734"/>
      <c r="KGK4" s="2734"/>
      <c r="KGL4" s="2734"/>
      <c r="KGM4" s="2734"/>
      <c r="KGN4" s="2734"/>
      <c r="KGO4" s="2734"/>
      <c r="KGP4" s="2734"/>
      <c r="KGQ4" s="2734"/>
      <c r="KGR4" s="2735"/>
      <c r="KGS4" s="2733"/>
      <c r="KGT4" s="2734"/>
      <c r="KGU4" s="2734"/>
      <c r="KGV4" s="2734"/>
      <c r="KGW4" s="2734"/>
      <c r="KGX4" s="2734"/>
      <c r="KGY4" s="2734"/>
      <c r="KGZ4" s="2734"/>
      <c r="KHA4" s="2734"/>
      <c r="KHB4" s="2734"/>
      <c r="KHC4" s="2735"/>
      <c r="KHD4" s="2733"/>
      <c r="KHE4" s="2734"/>
      <c r="KHF4" s="2734"/>
      <c r="KHG4" s="2734"/>
      <c r="KHH4" s="2734"/>
      <c r="KHI4" s="2734"/>
      <c r="KHJ4" s="2734"/>
      <c r="KHK4" s="2734"/>
      <c r="KHL4" s="2734"/>
      <c r="KHM4" s="2734"/>
      <c r="KHN4" s="2735"/>
      <c r="KHO4" s="2733"/>
      <c r="KHP4" s="2734"/>
      <c r="KHQ4" s="2734"/>
      <c r="KHR4" s="2734"/>
      <c r="KHS4" s="2734"/>
      <c r="KHT4" s="2734"/>
      <c r="KHU4" s="2734"/>
      <c r="KHV4" s="2734"/>
      <c r="KHW4" s="2734"/>
      <c r="KHX4" s="2734"/>
      <c r="KHY4" s="2735"/>
      <c r="KHZ4" s="2733"/>
      <c r="KIA4" s="2734"/>
      <c r="KIB4" s="2734"/>
      <c r="KIC4" s="2734"/>
      <c r="KID4" s="2734"/>
      <c r="KIE4" s="2734"/>
      <c r="KIF4" s="2734"/>
      <c r="KIG4" s="2734"/>
      <c r="KIH4" s="2734"/>
      <c r="KII4" s="2734"/>
      <c r="KIJ4" s="2735"/>
      <c r="KIK4" s="2733"/>
      <c r="KIL4" s="2734"/>
      <c r="KIM4" s="2734"/>
      <c r="KIN4" s="2734"/>
      <c r="KIO4" s="2734"/>
      <c r="KIP4" s="2734"/>
      <c r="KIQ4" s="2734"/>
      <c r="KIR4" s="2734"/>
      <c r="KIS4" s="2734"/>
      <c r="KIT4" s="2734"/>
      <c r="KIU4" s="2735"/>
      <c r="KIV4" s="2733"/>
      <c r="KIW4" s="2734"/>
      <c r="KIX4" s="2734"/>
      <c r="KIY4" s="2734"/>
      <c r="KIZ4" s="2734"/>
      <c r="KJA4" s="2734"/>
      <c r="KJB4" s="2734"/>
      <c r="KJC4" s="2734"/>
      <c r="KJD4" s="2734"/>
      <c r="KJE4" s="2734"/>
      <c r="KJF4" s="2735"/>
      <c r="KJG4" s="2733"/>
      <c r="KJH4" s="2734"/>
      <c r="KJI4" s="2734"/>
      <c r="KJJ4" s="2734"/>
      <c r="KJK4" s="2734"/>
      <c r="KJL4" s="2734"/>
      <c r="KJM4" s="2734"/>
      <c r="KJN4" s="2734"/>
      <c r="KJO4" s="2734"/>
      <c r="KJP4" s="2734"/>
      <c r="KJQ4" s="2735"/>
      <c r="KJR4" s="2733"/>
      <c r="KJS4" s="2734"/>
      <c r="KJT4" s="2734"/>
      <c r="KJU4" s="2734"/>
      <c r="KJV4" s="2734"/>
      <c r="KJW4" s="2734"/>
      <c r="KJX4" s="2734"/>
      <c r="KJY4" s="2734"/>
      <c r="KJZ4" s="2734"/>
      <c r="KKA4" s="2734"/>
      <c r="KKB4" s="2735"/>
      <c r="KKC4" s="2733"/>
      <c r="KKD4" s="2734"/>
      <c r="KKE4" s="2734"/>
      <c r="KKF4" s="2734"/>
      <c r="KKG4" s="2734"/>
      <c r="KKH4" s="2734"/>
      <c r="KKI4" s="2734"/>
      <c r="KKJ4" s="2734"/>
      <c r="KKK4" s="2734"/>
      <c r="KKL4" s="2734"/>
      <c r="KKM4" s="2735"/>
      <c r="KKN4" s="2733"/>
      <c r="KKO4" s="2734"/>
      <c r="KKP4" s="2734"/>
      <c r="KKQ4" s="2734"/>
      <c r="KKR4" s="2734"/>
      <c r="KKS4" s="2734"/>
      <c r="KKT4" s="2734"/>
      <c r="KKU4" s="2734"/>
      <c r="KKV4" s="2734"/>
      <c r="KKW4" s="2734"/>
      <c r="KKX4" s="2735"/>
      <c r="KKY4" s="2733"/>
      <c r="KKZ4" s="2734"/>
      <c r="KLA4" s="2734"/>
      <c r="KLB4" s="2734"/>
      <c r="KLC4" s="2734"/>
      <c r="KLD4" s="2734"/>
      <c r="KLE4" s="2734"/>
      <c r="KLF4" s="2734"/>
      <c r="KLG4" s="2734"/>
      <c r="KLH4" s="2734"/>
      <c r="KLI4" s="2735"/>
      <c r="KLJ4" s="2733"/>
      <c r="KLK4" s="2734"/>
      <c r="KLL4" s="2734"/>
      <c r="KLM4" s="2734"/>
      <c r="KLN4" s="2734"/>
      <c r="KLO4" s="2734"/>
      <c r="KLP4" s="2734"/>
      <c r="KLQ4" s="2734"/>
      <c r="KLR4" s="2734"/>
      <c r="KLS4" s="2734"/>
      <c r="KLT4" s="2735"/>
      <c r="KLU4" s="2733"/>
      <c r="KLV4" s="2734"/>
      <c r="KLW4" s="2734"/>
      <c r="KLX4" s="2734"/>
      <c r="KLY4" s="2734"/>
      <c r="KLZ4" s="2734"/>
      <c r="KMA4" s="2734"/>
      <c r="KMB4" s="2734"/>
      <c r="KMC4" s="2734"/>
      <c r="KMD4" s="2734"/>
      <c r="KME4" s="2735"/>
      <c r="KMF4" s="2733"/>
      <c r="KMG4" s="2734"/>
      <c r="KMH4" s="2734"/>
      <c r="KMI4" s="2734"/>
      <c r="KMJ4" s="2734"/>
      <c r="KMK4" s="2734"/>
      <c r="KML4" s="2734"/>
      <c r="KMM4" s="2734"/>
      <c r="KMN4" s="2734"/>
      <c r="KMO4" s="2734"/>
      <c r="KMP4" s="2735"/>
      <c r="KMQ4" s="2733"/>
      <c r="KMR4" s="2734"/>
      <c r="KMS4" s="2734"/>
      <c r="KMT4" s="2734"/>
      <c r="KMU4" s="2734"/>
      <c r="KMV4" s="2734"/>
      <c r="KMW4" s="2734"/>
      <c r="KMX4" s="2734"/>
      <c r="KMY4" s="2734"/>
      <c r="KMZ4" s="2734"/>
      <c r="KNA4" s="2735"/>
      <c r="KNB4" s="2733"/>
      <c r="KNC4" s="2734"/>
      <c r="KND4" s="2734"/>
      <c r="KNE4" s="2734"/>
      <c r="KNF4" s="2734"/>
      <c r="KNG4" s="2734"/>
      <c r="KNH4" s="2734"/>
      <c r="KNI4" s="2734"/>
      <c r="KNJ4" s="2734"/>
      <c r="KNK4" s="2734"/>
      <c r="KNL4" s="2735"/>
      <c r="KNM4" s="2733"/>
      <c r="KNN4" s="2734"/>
      <c r="KNO4" s="2734"/>
      <c r="KNP4" s="2734"/>
      <c r="KNQ4" s="2734"/>
      <c r="KNR4" s="2734"/>
      <c r="KNS4" s="2734"/>
      <c r="KNT4" s="2734"/>
      <c r="KNU4" s="2734"/>
      <c r="KNV4" s="2734"/>
      <c r="KNW4" s="2735"/>
      <c r="KNX4" s="2733"/>
      <c r="KNY4" s="2734"/>
      <c r="KNZ4" s="2734"/>
      <c r="KOA4" s="2734"/>
      <c r="KOB4" s="2734"/>
      <c r="KOC4" s="2734"/>
      <c r="KOD4" s="2734"/>
      <c r="KOE4" s="2734"/>
      <c r="KOF4" s="2734"/>
      <c r="KOG4" s="2734"/>
      <c r="KOH4" s="2735"/>
      <c r="KOI4" s="2733"/>
      <c r="KOJ4" s="2734"/>
      <c r="KOK4" s="2734"/>
      <c r="KOL4" s="2734"/>
      <c r="KOM4" s="2734"/>
      <c r="KON4" s="2734"/>
      <c r="KOO4" s="2734"/>
      <c r="KOP4" s="2734"/>
      <c r="KOQ4" s="2734"/>
      <c r="KOR4" s="2734"/>
      <c r="KOS4" s="2735"/>
      <c r="KOT4" s="2733"/>
      <c r="KOU4" s="2734"/>
      <c r="KOV4" s="2734"/>
      <c r="KOW4" s="2734"/>
      <c r="KOX4" s="2734"/>
      <c r="KOY4" s="2734"/>
      <c r="KOZ4" s="2734"/>
      <c r="KPA4" s="2734"/>
      <c r="KPB4" s="2734"/>
      <c r="KPC4" s="2734"/>
      <c r="KPD4" s="2735"/>
      <c r="KPE4" s="2733"/>
      <c r="KPF4" s="2734"/>
      <c r="KPG4" s="2734"/>
      <c r="KPH4" s="2734"/>
      <c r="KPI4" s="2734"/>
      <c r="KPJ4" s="2734"/>
      <c r="KPK4" s="2734"/>
      <c r="KPL4" s="2734"/>
      <c r="KPM4" s="2734"/>
      <c r="KPN4" s="2734"/>
      <c r="KPO4" s="2735"/>
      <c r="KPP4" s="2733"/>
      <c r="KPQ4" s="2734"/>
      <c r="KPR4" s="2734"/>
      <c r="KPS4" s="2734"/>
      <c r="KPT4" s="2734"/>
      <c r="KPU4" s="2734"/>
      <c r="KPV4" s="2734"/>
      <c r="KPW4" s="2734"/>
      <c r="KPX4" s="2734"/>
      <c r="KPY4" s="2734"/>
      <c r="KPZ4" s="2735"/>
      <c r="KQA4" s="2733"/>
      <c r="KQB4" s="2734"/>
      <c r="KQC4" s="2734"/>
      <c r="KQD4" s="2734"/>
      <c r="KQE4" s="2734"/>
      <c r="KQF4" s="2734"/>
      <c r="KQG4" s="2734"/>
      <c r="KQH4" s="2734"/>
      <c r="KQI4" s="2734"/>
      <c r="KQJ4" s="2734"/>
      <c r="KQK4" s="2735"/>
      <c r="KQL4" s="2733"/>
      <c r="KQM4" s="2734"/>
      <c r="KQN4" s="2734"/>
      <c r="KQO4" s="2734"/>
      <c r="KQP4" s="2734"/>
      <c r="KQQ4" s="2734"/>
      <c r="KQR4" s="2734"/>
      <c r="KQS4" s="2734"/>
      <c r="KQT4" s="2734"/>
      <c r="KQU4" s="2734"/>
      <c r="KQV4" s="2735"/>
      <c r="KQW4" s="2733"/>
      <c r="KQX4" s="2734"/>
      <c r="KQY4" s="2734"/>
      <c r="KQZ4" s="2734"/>
      <c r="KRA4" s="2734"/>
      <c r="KRB4" s="2734"/>
      <c r="KRC4" s="2734"/>
      <c r="KRD4" s="2734"/>
      <c r="KRE4" s="2734"/>
      <c r="KRF4" s="2734"/>
      <c r="KRG4" s="2735"/>
      <c r="KRH4" s="2733"/>
      <c r="KRI4" s="2734"/>
      <c r="KRJ4" s="2734"/>
      <c r="KRK4" s="2734"/>
      <c r="KRL4" s="2734"/>
      <c r="KRM4" s="2734"/>
      <c r="KRN4" s="2734"/>
      <c r="KRO4" s="2734"/>
      <c r="KRP4" s="2734"/>
      <c r="KRQ4" s="2734"/>
      <c r="KRR4" s="2735"/>
      <c r="KRS4" s="2733"/>
      <c r="KRT4" s="2734"/>
      <c r="KRU4" s="2734"/>
      <c r="KRV4" s="2734"/>
      <c r="KRW4" s="2734"/>
      <c r="KRX4" s="2734"/>
      <c r="KRY4" s="2734"/>
      <c r="KRZ4" s="2734"/>
      <c r="KSA4" s="2734"/>
      <c r="KSB4" s="2734"/>
      <c r="KSC4" s="2735"/>
      <c r="KSD4" s="2733"/>
      <c r="KSE4" s="2734"/>
      <c r="KSF4" s="2734"/>
      <c r="KSG4" s="2734"/>
      <c r="KSH4" s="2734"/>
      <c r="KSI4" s="2734"/>
      <c r="KSJ4" s="2734"/>
      <c r="KSK4" s="2734"/>
      <c r="KSL4" s="2734"/>
      <c r="KSM4" s="2734"/>
      <c r="KSN4" s="2735"/>
      <c r="KSO4" s="2733"/>
      <c r="KSP4" s="2734"/>
      <c r="KSQ4" s="2734"/>
      <c r="KSR4" s="2734"/>
      <c r="KSS4" s="2734"/>
      <c r="KST4" s="2734"/>
      <c r="KSU4" s="2734"/>
      <c r="KSV4" s="2734"/>
      <c r="KSW4" s="2734"/>
      <c r="KSX4" s="2734"/>
      <c r="KSY4" s="2735"/>
      <c r="KSZ4" s="2733"/>
      <c r="KTA4" s="2734"/>
      <c r="KTB4" s="2734"/>
      <c r="KTC4" s="2734"/>
      <c r="KTD4" s="2734"/>
      <c r="KTE4" s="2734"/>
      <c r="KTF4" s="2734"/>
      <c r="KTG4" s="2734"/>
      <c r="KTH4" s="2734"/>
      <c r="KTI4" s="2734"/>
      <c r="KTJ4" s="2735"/>
      <c r="KTK4" s="2733"/>
      <c r="KTL4" s="2734"/>
      <c r="KTM4" s="2734"/>
      <c r="KTN4" s="2734"/>
      <c r="KTO4" s="2734"/>
      <c r="KTP4" s="2734"/>
      <c r="KTQ4" s="2734"/>
      <c r="KTR4" s="2734"/>
      <c r="KTS4" s="2734"/>
      <c r="KTT4" s="2734"/>
      <c r="KTU4" s="2735"/>
      <c r="KTV4" s="2733"/>
      <c r="KTW4" s="2734"/>
      <c r="KTX4" s="2734"/>
      <c r="KTY4" s="2734"/>
      <c r="KTZ4" s="2734"/>
      <c r="KUA4" s="2734"/>
      <c r="KUB4" s="2734"/>
      <c r="KUC4" s="2734"/>
      <c r="KUD4" s="2734"/>
      <c r="KUE4" s="2734"/>
      <c r="KUF4" s="2735"/>
      <c r="KUG4" s="2733"/>
      <c r="KUH4" s="2734"/>
      <c r="KUI4" s="2734"/>
      <c r="KUJ4" s="2734"/>
      <c r="KUK4" s="2734"/>
      <c r="KUL4" s="2734"/>
      <c r="KUM4" s="2734"/>
      <c r="KUN4" s="2734"/>
      <c r="KUO4" s="2734"/>
      <c r="KUP4" s="2734"/>
      <c r="KUQ4" s="2735"/>
      <c r="KUR4" s="2733"/>
      <c r="KUS4" s="2734"/>
      <c r="KUT4" s="2734"/>
      <c r="KUU4" s="2734"/>
      <c r="KUV4" s="2734"/>
      <c r="KUW4" s="2734"/>
      <c r="KUX4" s="2734"/>
      <c r="KUY4" s="2734"/>
      <c r="KUZ4" s="2734"/>
      <c r="KVA4" s="2734"/>
      <c r="KVB4" s="2735"/>
      <c r="KVC4" s="2733"/>
      <c r="KVD4" s="2734"/>
      <c r="KVE4" s="2734"/>
      <c r="KVF4" s="2734"/>
      <c r="KVG4" s="2734"/>
      <c r="KVH4" s="2734"/>
      <c r="KVI4" s="2734"/>
      <c r="KVJ4" s="2734"/>
      <c r="KVK4" s="2734"/>
      <c r="KVL4" s="2734"/>
      <c r="KVM4" s="2735"/>
      <c r="KVN4" s="2733"/>
      <c r="KVO4" s="2734"/>
      <c r="KVP4" s="2734"/>
      <c r="KVQ4" s="2734"/>
      <c r="KVR4" s="2734"/>
      <c r="KVS4" s="2734"/>
      <c r="KVT4" s="2734"/>
      <c r="KVU4" s="2734"/>
      <c r="KVV4" s="2734"/>
      <c r="KVW4" s="2734"/>
      <c r="KVX4" s="2735"/>
      <c r="KVY4" s="2733"/>
      <c r="KVZ4" s="2734"/>
      <c r="KWA4" s="2734"/>
      <c r="KWB4" s="2734"/>
      <c r="KWC4" s="2734"/>
      <c r="KWD4" s="2734"/>
      <c r="KWE4" s="2734"/>
      <c r="KWF4" s="2734"/>
      <c r="KWG4" s="2734"/>
      <c r="KWH4" s="2734"/>
      <c r="KWI4" s="2735"/>
      <c r="KWJ4" s="2733"/>
      <c r="KWK4" s="2734"/>
      <c r="KWL4" s="2734"/>
      <c r="KWM4" s="2734"/>
      <c r="KWN4" s="2734"/>
      <c r="KWO4" s="2734"/>
      <c r="KWP4" s="2734"/>
      <c r="KWQ4" s="2734"/>
      <c r="KWR4" s="2734"/>
      <c r="KWS4" s="2734"/>
      <c r="KWT4" s="2735"/>
      <c r="KWU4" s="2733"/>
      <c r="KWV4" s="2734"/>
      <c r="KWW4" s="2734"/>
      <c r="KWX4" s="2734"/>
      <c r="KWY4" s="2734"/>
      <c r="KWZ4" s="2734"/>
      <c r="KXA4" s="2734"/>
      <c r="KXB4" s="2734"/>
      <c r="KXC4" s="2734"/>
      <c r="KXD4" s="2734"/>
      <c r="KXE4" s="2735"/>
      <c r="KXF4" s="2733"/>
      <c r="KXG4" s="2734"/>
      <c r="KXH4" s="2734"/>
      <c r="KXI4" s="2734"/>
      <c r="KXJ4" s="2734"/>
      <c r="KXK4" s="2734"/>
      <c r="KXL4" s="2734"/>
      <c r="KXM4" s="2734"/>
      <c r="KXN4" s="2734"/>
      <c r="KXO4" s="2734"/>
      <c r="KXP4" s="2735"/>
      <c r="KXQ4" s="2733"/>
      <c r="KXR4" s="2734"/>
      <c r="KXS4" s="2734"/>
      <c r="KXT4" s="2734"/>
      <c r="KXU4" s="2734"/>
      <c r="KXV4" s="2734"/>
      <c r="KXW4" s="2734"/>
      <c r="KXX4" s="2734"/>
      <c r="KXY4" s="2734"/>
      <c r="KXZ4" s="2734"/>
      <c r="KYA4" s="2735"/>
      <c r="KYB4" s="2733"/>
      <c r="KYC4" s="2734"/>
      <c r="KYD4" s="2734"/>
      <c r="KYE4" s="2734"/>
      <c r="KYF4" s="2734"/>
      <c r="KYG4" s="2734"/>
      <c r="KYH4" s="2734"/>
      <c r="KYI4" s="2734"/>
      <c r="KYJ4" s="2734"/>
      <c r="KYK4" s="2734"/>
      <c r="KYL4" s="2735"/>
      <c r="KYM4" s="2733"/>
      <c r="KYN4" s="2734"/>
      <c r="KYO4" s="2734"/>
      <c r="KYP4" s="2734"/>
      <c r="KYQ4" s="2734"/>
      <c r="KYR4" s="2734"/>
      <c r="KYS4" s="2734"/>
      <c r="KYT4" s="2734"/>
      <c r="KYU4" s="2734"/>
      <c r="KYV4" s="2734"/>
      <c r="KYW4" s="2735"/>
      <c r="KYX4" s="2733"/>
      <c r="KYY4" s="2734"/>
      <c r="KYZ4" s="2734"/>
      <c r="KZA4" s="2734"/>
      <c r="KZB4" s="2734"/>
      <c r="KZC4" s="2734"/>
      <c r="KZD4" s="2734"/>
      <c r="KZE4" s="2734"/>
      <c r="KZF4" s="2734"/>
      <c r="KZG4" s="2734"/>
      <c r="KZH4" s="2735"/>
      <c r="KZI4" s="2733"/>
      <c r="KZJ4" s="2734"/>
      <c r="KZK4" s="2734"/>
      <c r="KZL4" s="2734"/>
      <c r="KZM4" s="2734"/>
      <c r="KZN4" s="2734"/>
      <c r="KZO4" s="2734"/>
      <c r="KZP4" s="2734"/>
      <c r="KZQ4" s="2734"/>
      <c r="KZR4" s="2734"/>
      <c r="KZS4" s="2735"/>
      <c r="KZT4" s="2733"/>
      <c r="KZU4" s="2734"/>
      <c r="KZV4" s="2734"/>
      <c r="KZW4" s="2734"/>
      <c r="KZX4" s="2734"/>
      <c r="KZY4" s="2734"/>
      <c r="KZZ4" s="2734"/>
      <c r="LAA4" s="2734"/>
      <c r="LAB4" s="2734"/>
      <c r="LAC4" s="2734"/>
      <c r="LAD4" s="2735"/>
      <c r="LAE4" s="2733"/>
      <c r="LAF4" s="2734"/>
      <c r="LAG4" s="2734"/>
      <c r="LAH4" s="2734"/>
      <c r="LAI4" s="2734"/>
      <c r="LAJ4" s="2734"/>
      <c r="LAK4" s="2734"/>
      <c r="LAL4" s="2734"/>
      <c r="LAM4" s="2734"/>
      <c r="LAN4" s="2734"/>
      <c r="LAO4" s="2735"/>
      <c r="LAP4" s="2733"/>
      <c r="LAQ4" s="2734"/>
      <c r="LAR4" s="2734"/>
      <c r="LAS4" s="2734"/>
      <c r="LAT4" s="2734"/>
      <c r="LAU4" s="2734"/>
      <c r="LAV4" s="2734"/>
      <c r="LAW4" s="2734"/>
      <c r="LAX4" s="2734"/>
      <c r="LAY4" s="2734"/>
      <c r="LAZ4" s="2735"/>
      <c r="LBA4" s="2733"/>
      <c r="LBB4" s="2734"/>
      <c r="LBC4" s="2734"/>
      <c r="LBD4" s="2734"/>
      <c r="LBE4" s="2734"/>
      <c r="LBF4" s="2734"/>
      <c r="LBG4" s="2734"/>
      <c r="LBH4" s="2734"/>
      <c r="LBI4" s="2734"/>
      <c r="LBJ4" s="2734"/>
      <c r="LBK4" s="2735"/>
      <c r="LBL4" s="2733"/>
      <c r="LBM4" s="2734"/>
      <c r="LBN4" s="2734"/>
      <c r="LBO4" s="2734"/>
      <c r="LBP4" s="2734"/>
      <c r="LBQ4" s="2734"/>
      <c r="LBR4" s="2734"/>
      <c r="LBS4" s="2734"/>
      <c r="LBT4" s="2734"/>
      <c r="LBU4" s="2734"/>
      <c r="LBV4" s="2735"/>
      <c r="LBW4" s="2733"/>
      <c r="LBX4" s="2734"/>
      <c r="LBY4" s="2734"/>
      <c r="LBZ4" s="2734"/>
      <c r="LCA4" s="2734"/>
      <c r="LCB4" s="2734"/>
      <c r="LCC4" s="2734"/>
      <c r="LCD4" s="2734"/>
      <c r="LCE4" s="2734"/>
      <c r="LCF4" s="2734"/>
      <c r="LCG4" s="2735"/>
      <c r="LCH4" s="2733"/>
      <c r="LCI4" s="2734"/>
      <c r="LCJ4" s="2734"/>
      <c r="LCK4" s="2734"/>
      <c r="LCL4" s="2734"/>
      <c r="LCM4" s="2734"/>
      <c r="LCN4" s="2734"/>
      <c r="LCO4" s="2734"/>
      <c r="LCP4" s="2734"/>
      <c r="LCQ4" s="2734"/>
      <c r="LCR4" s="2735"/>
      <c r="LCS4" s="2733"/>
      <c r="LCT4" s="2734"/>
      <c r="LCU4" s="2734"/>
      <c r="LCV4" s="2734"/>
      <c r="LCW4" s="2734"/>
      <c r="LCX4" s="2734"/>
      <c r="LCY4" s="2734"/>
      <c r="LCZ4" s="2734"/>
      <c r="LDA4" s="2734"/>
      <c r="LDB4" s="2734"/>
      <c r="LDC4" s="2735"/>
      <c r="LDD4" s="2733"/>
      <c r="LDE4" s="2734"/>
      <c r="LDF4" s="2734"/>
      <c r="LDG4" s="2734"/>
      <c r="LDH4" s="2734"/>
      <c r="LDI4" s="2734"/>
      <c r="LDJ4" s="2734"/>
      <c r="LDK4" s="2734"/>
      <c r="LDL4" s="2734"/>
      <c r="LDM4" s="2734"/>
      <c r="LDN4" s="2735"/>
      <c r="LDO4" s="2733"/>
      <c r="LDP4" s="2734"/>
      <c r="LDQ4" s="2734"/>
      <c r="LDR4" s="2734"/>
      <c r="LDS4" s="2734"/>
      <c r="LDT4" s="2734"/>
      <c r="LDU4" s="2734"/>
      <c r="LDV4" s="2734"/>
      <c r="LDW4" s="2734"/>
      <c r="LDX4" s="2734"/>
      <c r="LDY4" s="2735"/>
      <c r="LDZ4" s="2733"/>
      <c r="LEA4" s="2734"/>
      <c r="LEB4" s="2734"/>
      <c r="LEC4" s="2734"/>
      <c r="LED4" s="2734"/>
      <c r="LEE4" s="2734"/>
      <c r="LEF4" s="2734"/>
      <c r="LEG4" s="2734"/>
      <c r="LEH4" s="2734"/>
      <c r="LEI4" s="2734"/>
      <c r="LEJ4" s="2735"/>
      <c r="LEK4" s="2733"/>
      <c r="LEL4" s="2734"/>
      <c r="LEM4" s="2734"/>
      <c r="LEN4" s="2734"/>
      <c r="LEO4" s="2734"/>
      <c r="LEP4" s="2734"/>
      <c r="LEQ4" s="2734"/>
      <c r="LER4" s="2734"/>
      <c r="LES4" s="2734"/>
      <c r="LET4" s="2734"/>
      <c r="LEU4" s="2735"/>
      <c r="LEV4" s="2733"/>
      <c r="LEW4" s="2734"/>
      <c r="LEX4" s="2734"/>
      <c r="LEY4" s="2734"/>
      <c r="LEZ4" s="2734"/>
      <c r="LFA4" s="2734"/>
      <c r="LFB4" s="2734"/>
      <c r="LFC4" s="2734"/>
      <c r="LFD4" s="2734"/>
      <c r="LFE4" s="2734"/>
      <c r="LFF4" s="2735"/>
      <c r="LFG4" s="2733"/>
      <c r="LFH4" s="2734"/>
      <c r="LFI4" s="2734"/>
      <c r="LFJ4" s="2734"/>
      <c r="LFK4" s="2734"/>
      <c r="LFL4" s="2734"/>
      <c r="LFM4" s="2734"/>
      <c r="LFN4" s="2734"/>
      <c r="LFO4" s="2734"/>
      <c r="LFP4" s="2734"/>
      <c r="LFQ4" s="2735"/>
      <c r="LFR4" s="2733"/>
      <c r="LFS4" s="2734"/>
      <c r="LFT4" s="2734"/>
      <c r="LFU4" s="2734"/>
      <c r="LFV4" s="2734"/>
      <c r="LFW4" s="2734"/>
      <c r="LFX4" s="2734"/>
      <c r="LFY4" s="2734"/>
      <c r="LFZ4" s="2734"/>
      <c r="LGA4" s="2734"/>
      <c r="LGB4" s="2735"/>
      <c r="LGC4" s="2733"/>
      <c r="LGD4" s="2734"/>
      <c r="LGE4" s="2734"/>
      <c r="LGF4" s="2734"/>
      <c r="LGG4" s="2734"/>
      <c r="LGH4" s="2734"/>
      <c r="LGI4" s="2734"/>
      <c r="LGJ4" s="2734"/>
      <c r="LGK4" s="2734"/>
      <c r="LGL4" s="2734"/>
      <c r="LGM4" s="2735"/>
      <c r="LGN4" s="2733"/>
      <c r="LGO4" s="2734"/>
      <c r="LGP4" s="2734"/>
      <c r="LGQ4" s="2734"/>
      <c r="LGR4" s="2734"/>
      <c r="LGS4" s="2734"/>
      <c r="LGT4" s="2734"/>
      <c r="LGU4" s="2734"/>
      <c r="LGV4" s="2734"/>
      <c r="LGW4" s="2734"/>
      <c r="LGX4" s="2735"/>
      <c r="LGY4" s="2733"/>
      <c r="LGZ4" s="2734"/>
      <c r="LHA4" s="2734"/>
      <c r="LHB4" s="2734"/>
      <c r="LHC4" s="2734"/>
      <c r="LHD4" s="2734"/>
      <c r="LHE4" s="2734"/>
      <c r="LHF4" s="2734"/>
      <c r="LHG4" s="2734"/>
      <c r="LHH4" s="2734"/>
      <c r="LHI4" s="2735"/>
      <c r="LHJ4" s="2733"/>
      <c r="LHK4" s="2734"/>
      <c r="LHL4" s="2734"/>
      <c r="LHM4" s="2734"/>
      <c r="LHN4" s="2734"/>
      <c r="LHO4" s="2734"/>
      <c r="LHP4" s="2734"/>
      <c r="LHQ4" s="2734"/>
      <c r="LHR4" s="2734"/>
      <c r="LHS4" s="2734"/>
      <c r="LHT4" s="2735"/>
      <c r="LHU4" s="2733"/>
      <c r="LHV4" s="2734"/>
      <c r="LHW4" s="2734"/>
      <c r="LHX4" s="2734"/>
      <c r="LHY4" s="2734"/>
      <c r="LHZ4" s="2734"/>
      <c r="LIA4" s="2734"/>
      <c r="LIB4" s="2734"/>
      <c r="LIC4" s="2734"/>
      <c r="LID4" s="2734"/>
      <c r="LIE4" s="2735"/>
      <c r="LIF4" s="2733"/>
      <c r="LIG4" s="2734"/>
      <c r="LIH4" s="2734"/>
      <c r="LII4" s="2734"/>
      <c r="LIJ4" s="2734"/>
      <c r="LIK4" s="2734"/>
      <c r="LIL4" s="2734"/>
      <c r="LIM4" s="2734"/>
      <c r="LIN4" s="2734"/>
      <c r="LIO4" s="2734"/>
      <c r="LIP4" s="2735"/>
      <c r="LIQ4" s="2733"/>
      <c r="LIR4" s="2734"/>
      <c r="LIS4" s="2734"/>
      <c r="LIT4" s="2734"/>
      <c r="LIU4" s="2734"/>
      <c r="LIV4" s="2734"/>
      <c r="LIW4" s="2734"/>
      <c r="LIX4" s="2734"/>
      <c r="LIY4" s="2734"/>
      <c r="LIZ4" s="2734"/>
      <c r="LJA4" s="2735"/>
      <c r="LJB4" s="2733"/>
      <c r="LJC4" s="2734"/>
      <c r="LJD4" s="2734"/>
      <c r="LJE4" s="2734"/>
      <c r="LJF4" s="2734"/>
      <c r="LJG4" s="2734"/>
      <c r="LJH4" s="2734"/>
      <c r="LJI4" s="2734"/>
      <c r="LJJ4" s="2734"/>
      <c r="LJK4" s="2734"/>
      <c r="LJL4" s="2735"/>
      <c r="LJM4" s="2733"/>
      <c r="LJN4" s="2734"/>
      <c r="LJO4" s="2734"/>
      <c r="LJP4" s="2734"/>
      <c r="LJQ4" s="2734"/>
      <c r="LJR4" s="2734"/>
      <c r="LJS4" s="2734"/>
      <c r="LJT4" s="2734"/>
      <c r="LJU4" s="2734"/>
      <c r="LJV4" s="2734"/>
      <c r="LJW4" s="2735"/>
      <c r="LJX4" s="2733"/>
      <c r="LJY4" s="2734"/>
      <c r="LJZ4" s="2734"/>
      <c r="LKA4" s="2734"/>
      <c r="LKB4" s="2734"/>
      <c r="LKC4" s="2734"/>
      <c r="LKD4" s="2734"/>
      <c r="LKE4" s="2734"/>
      <c r="LKF4" s="2734"/>
      <c r="LKG4" s="2734"/>
      <c r="LKH4" s="2735"/>
      <c r="LKI4" s="2733"/>
      <c r="LKJ4" s="2734"/>
      <c r="LKK4" s="2734"/>
      <c r="LKL4" s="2734"/>
      <c r="LKM4" s="2734"/>
      <c r="LKN4" s="2734"/>
      <c r="LKO4" s="2734"/>
      <c r="LKP4" s="2734"/>
      <c r="LKQ4" s="2734"/>
      <c r="LKR4" s="2734"/>
      <c r="LKS4" s="2735"/>
      <c r="LKT4" s="2733"/>
      <c r="LKU4" s="2734"/>
      <c r="LKV4" s="2734"/>
      <c r="LKW4" s="2734"/>
      <c r="LKX4" s="2734"/>
      <c r="LKY4" s="2734"/>
      <c r="LKZ4" s="2734"/>
      <c r="LLA4" s="2734"/>
      <c r="LLB4" s="2734"/>
      <c r="LLC4" s="2734"/>
      <c r="LLD4" s="2735"/>
      <c r="LLE4" s="2733"/>
      <c r="LLF4" s="2734"/>
      <c r="LLG4" s="2734"/>
      <c r="LLH4" s="2734"/>
      <c r="LLI4" s="2734"/>
      <c r="LLJ4" s="2734"/>
      <c r="LLK4" s="2734"/>
      <c r="LLL4" s="2734"/>
      <c r="LLM4" s="2734"/>
      <c r="LLN4" s="2734"/>
      <c r="LLO4" s="2735"/>
      <c r="LLP4" s="2733"/>
      <c r="LLQ4" s="2734"/>
      <c r="LLR4" s="2734"/>
      <c r="LLS4" s="2734"/>
      <c r="LLT4" s="2734"/>
      <c r="LLU4" s="2734"/>
      <c r="LLV4" s="2734"/>
      <c r="LLW4" s="2734"/>
      <c r="LLX4" s="2734"/>
      <c r="LLY4" s="2734"/>
      <c r="LLZ4" s="2735"/>
      <c r="LMA4" s="2733"/>
      <c r="LMB4" s="2734"/>
      <c r="LMC4" s="2734"/>
      <c r="LMD4" s="2734"/>
      <c r="LME4" s="2734"/>
      <c r="LMF4" s="2734"/>
      <c r="LMG4" s="2734"/>
      <c r="LMH4" s="2734"/>
      <c r="LMI4" s="2734"/>
      <c r="LMJ4" s="2734"/>
      <c r="LMK4" s="2735"/>
      <c r="LML4" s="2733"/>
      <c r="LMM4" s="2734"/>
      <c r="LMN4" s="2734"/>
      <c r="LMO4" s="2734"/>
      <c r="LMP4" s="2734"/>
      <c r="LMQ4" s="2734"/>
      <c r="LMR4" s="2734"/>
      <c r="LMS4" s="2734"/>
      <c r="LMT4" s="2734"/>
      <c r="LMU4" s="2734"/>
      <c r="LMV4" s="2735"/>
      <c r="LMW4" s="2733"/>
      <c r="LMX4" s="2734"/>
      <c r="LMY4" s="2734"/>
      <c r="LMZ4" s="2734"/>
      <c r="LNA4" s="2734"/>
      <c r="LNB4" s="2734"/>
      <c r="LNC4" s="2734"/>
      <c r="LND4" s="2734"/>
      <c r="LNE4" s="2734"/>
      <c r="LNF4" s="2734"/>
      <c r="LNG4" s="2735"/>
      <c r="LNH4" s="2733"/>
      <c r="LNI4" s="2734"/>
      <c r="LNJ4" s="2734"/>
      <c r="LNK4" s="2734"/>
      <c r="LNL4" s="2734"/>
      <c r="LNM4" s="2734"/>
      <c r="LNN4" s="2734"/>
      <c r="LNO4" s="2734"/>
      <c r="LNP4" s="2734"/>
      <c r="LNQ4" s="2734"/>
      <c r="LNR4" s="2735"/>
      <c r="LNS4" s="2733"/>
      <c r="LNT4" s="2734"/>
      <c r="LNU4" s="2734"/>
      <c r="LNV4" s="2734"/>
      <c r="LNW4" s="2734"/>
      <c r="LNX4" s="2734"/>
      <c r="LNY4" s="2734"/>
      <c r="LNZ4" s="2734"/>
      <c r="LOA4" s="2734"/>
      <c r="LOB4" s="2734"/>
      <c r="LOC4" s="2735"/>
      <c r="LOD4" s="2733"/>
      <c r="LOE4" s="2734"/>
      <c r="LOF4" s="2734"/>
      <c r="LOG4" s="2734"/>
      <c r="LOH4" s="2734"/>
      <c r="LOI4" s="2734"/>
      <c r="LOJ4" s="2734"/>
      <c r="LOK4" s="2734"/>
      <c r="LOL4" s="2734"/>
      <c r="LOM4" s="2734"/>
      <c r="LON4" s="2735"/>
      <c r="LOO4" s="2733"/>
      <c r="LOP4" s="2734"/>
      <c r="LOQ4" s="2734"/>
      <c r="LOR4" s="2734"/>
      <c r="LOS4" s="2734"/>
      <c r="LOT4" s="2734"/>
      <c r="LOU4" s="2734"/>
      <c r="LOV4" s="2734"/>
      <c r="LOW4" s="2734"/>
      <c r="LOX4" s="2734"/>
      <c r="LOY4" s="2735"/>
      <c r="LOZ4" s="2733"/>
      <c r="LPA4" s="2734"/>
      <c r="LPB4" s="2734"/>
      <c r="LPC4" s="2734"/>
      <c r="LPD4" s="2734"/>
      <c r="LPE4" s="2734"/>
      <c r="LPF4" s="2734"/>
      <c r="LPG4" s="2734"/>
      <c r="LPH4" s="2734"/>
      <c r="LPI4" s="2734"/>
      <c r="LPJ4" s="2735"/>
      <c r="LPK4" s="2733"/>
      <c r="LPL4" s="2734"/>
      <c r="LPM4" s="2734"/>
      <c r="LPN4" s="2734"/>
      <c r="LPO4" s="2734"/>
      <c r="LPP4" s="2734"/>
      <c r="LPQ4" s="2734"/>
      <c r="LPR4" s="2734"/>
      <c r="LPS4" s="2734"/>
      <c r="LPT4" s="2734"/>
      <c r="LPU4" s="2735"/>
      <c r="LPV4" s="2733"/>
      <c r="LPW4" s="2734"/>
      <c r="LPX4" s="2734"/>
      <c r="LPY4" s="2734"/>
      <c r="LPZ4" s="2734"/>
      <c r="LQA4" s="2734"/>
      <c r="LQB4" s="2734"/>
      <c r="LQC4" s="2734"/>
      <c r="LQD4" s="2734"/>
      <c r="LQE4" s="2734"/>
      <c r="LQF4" s="2735"/>
      <c r="LQG4" s="2733"/>
      <c r="LQH4" s="2734"/>
      <c r="LQI4" s="2734"/>
      <c r="LQJ4" s="2734"/>
      <c r="LQK4" s="2734"/>
      <c r="LQL4" s="2734"/>
      <c r="LQM4" s="2734"/>
      <c r="LQN4" s="2734"/>
      <c r="LQO4" s="2734"/>
      <c r="LQP4" s="2734"/>
      <c r="LQQ4" s="2735"/>
      <c r="LQR4" s="2733"/>
      <c r="LQS4" s="2734"/>
      <c r="LQT4" s="2734"/>
      <c r="LQU4" s="2734"/>
      <c r="LQV4" s="2734"/>
      <c r="LQW4" s="2734"/>
      <c r="LQX4" s="2734"/>
      <c r="LQY4" s="2734"/>
      <c r="LQZ4" s="2734"/>
      <c r="LRA4" s="2734"/>
      <c r="LRB4" s="2735"/>
      <c r="LRC4" s="2733"/>
      <c r="LRD4" s="2734"/>
      <c r="LRE4" s="2734"/>
      <c r="LRF4" s="2734"/>
      <c r="LRG4" s="2734"/>
      <c r="LRH4" s="2734"/>
      <c r="LRI4" s="2734"/>
      <c r="LRJ4" s="2734"/>
      <c r="LRK4" s="2734"/>
      <c r="LRL4" s="2734"/>
      <c r="LRM4" s="2735"/>
      <c r="LRN4" s="2733"/>
      <c r="LRO4" s="2734"/>
      <c r="LRP4" s="2734"/>
      <c r="LRQ4" s="2734"/>
      <c r="LRR4" s="2734"/>
      <c r="LRS4" s="2734"/>
      <c r="LRT4" s="2734"/>
      <c r="LRU4" s="2734"/>
      <c r="LRV4" s="2734"/>
      <c r="LRW4" s="2734"/>
      <c r="LRX4" s="2735"/>
      <c r="LRY4" s="2733"/>
      <c r="LRZ4" s="2734"/>
      <c r="LSA4" s="2734"/>
      <c r="LSB4" s="2734"/>
      <c r="LSC4" s="2734"/>
      <c r="LSD4" s="2734"/>
      <c r="LSE4" s="2734"/>
      <c r="LSF4" s="2734"/>
      <c r="LSG4" s="2734"/>
      <c r="LSH4" s="2734"/>
      <c r="LSI4" s="2735"/>
      <c r="LSJ4" s="2733"/>
      <c r="LSK4" s="2734"/>
      <c r="LSL4" s="2734"/>
      <c r="LSM4" s="2734"/>
      <c r="LSN4" s="2734"/>
      <c r="LSO4" s="2734"/>
      <c r="LSP4" s="2734"/>
      <c r="LSQ4" s="2734"/>
      <c r="LSR4" s="2734"/>
      <c r="LSS4" s="2734"/>
      <c r="LST4" s="2735"/>
      <c r="LSU4" s="2733"/>
      <c r="LSV4" s="2734"/>
      <c r="LSW4" s="2734"/>
      <c r="LSX4" s="2734"/>
      <c r="LSY4" s="2734"/>
      <c r="LSZ4" s="2734"/>
      <c r="LTA4" s="2734"/>
      <c r="LTB4" s="2734"/>
      <c r="LTC4" s="2734"/>
      <c r="LTD4" s="2734"/>
      <c r="LTE4" s="2735"/>
      <c r="LTF4" s="2733"/>
      <c r="LTG4" s="2734"/>
      <c r="LTH4" s="2734"/>
      <c r="LTI4" s="2734"/>
      <c r="LTJ4" s="2734"/>
      <c r="LTK4" s="2734"/>
      <c r="LTL4" s="2734"/>
      <c r="LTM4" s="2734"/>
      <c r="LTN4" s="2734"/>
      <c r="LTO4" s="2734"/>
      <c r="LTP4" s="2735"/>
      <c r="LTQ4" s="2733"/>
      <c r="LTR4" s="2734"/>
      <c r="LTS4" s="2734"/>
      <c r="LTT4" s="2734"/>
      <c r="LTU4" s="2734"/>
      <c r="LTV4" s="2734"/>
      <c r="LTW4" s="2734"/>
      <c r="LTX4" s="2734"/>
      <c r="LTY4" s="2734"/>
      <c r="LTZ4" s="2734"/>
      <c r="LUA4" s="2735"/>
      <c r="LUB4" s="2733"/>
      <c r="LUC4" s="2734"/>
      <c r="LUD4" s="2734"/>
      <c r="LUE4" s="2734"/>
      <c r="LUF4" s="2734"/>
      <c r="LUG4" s="2734"/>
      <c r="LUH4" s="2734"/>
      <c r="LUI4" s="2734"/>
      <c r="LUJ4" s="2734"/>
      <c r="LUK4" s="2734"/>
      <c r="LUL4" s="2735"/>
      <c r="LUM4" s="2733"/>
      <c r="LUN4" s="2734"/>
      <c r="LUO4" s="2734"/>
      <c r="LUP4" s="2734"/>
      <c r="LUQ4" s="2734"/>
      <c r="LUR4" s="2734"/>
      <c r="LUS4" s="2734"/>
      <c r="LUT4" s="2734"/>
      <c r="LUU4" s="2734"/>
      <c r="LUV4" s="2734"/>
      <c r="LUW4" s="2735"/>
      <c r="LUX4" s="2733"/>
      <c r="LUY4" s="2734"/>
      <c r="LUZ4" s="2734"/>
      <c r="LVA4" s="2734"/>
      <c r="LVB4" s="2734"/>
      <c r="LVC4" s="2734"/>
      <c r="LVD4" s="2734"/>
      <c r="LVE4" s="2734"/>
      <c r="LVF4" s="2734"/>
      <c r="LVG4" s="2734"/>
      <c r="LVH4" s="2735"/>
      <c r="LVI4" s="2733"/>
      <c r="LVJ4" s="2734"/>
      <c r="LVK4" s="2734"/>
      <c r="LVL4" s="2734"/>
      <c r="LVM4" s="2734"/>
      <c r="LVN4" s="2734"/>
      <c r="LVO4" s="2734"/>
      <c r="LVP4" s="2734"/>
      <c r="LVQ4" s="2734"/>
      <c r="LVR4" s="2734"/>
      <c r="LVS4" s="2735"/>
      <c r="LVT4" s="2733"/>
      <c r="LVU4" s="2734"/>
      <c r="LVV4" s="2734"/>
      <c r="LVW4" s="2734"/>
      <c r="LVX4" s="2734"/>
      <c r="LVY4" s="2734"/>
      <c r="LVZ4" s="2734"/>
      <c r="LWA4" s="2734"/>
      <c r="LWB4" s="2734"/>
      <c r="LWC4" s="2734"/>
      <c r="LWD4" s="2735"/>
      <c r="LWE4" s="2733"/>
      <c r="LWF4" s="2734"/>
      <c r="LWG4" s="2734"/>
      <c r="LWH4" s="2734"/>
      <c r="LWI4" s="2734"/>
      <c r="LWJ4" s="2734"/>
      <c r="LWK4" s="2734"/>
      <c r="LWL4" s="2734"/>
      <c r="LWM4" s="2734"/>
      <c r="LWN4" s="2734"/>
      <c r="LWO4" s="2735"/>
      <c r="LWP4" s="2733"/>
      <c r="LWQ4" s="2734"/>
      <c r="LWR4" s="2734"/>
      <c r="LWS4" s="2734"/>
      <c r="LWT4" s="2734"/>
      <c r="LWU4" s="2734"/>
      <c r="LWV4" s="2734"/>
      <c r="LWW4" s="2734"/>
      <c r="LWX4" s="2734"/>
      <c r="LWY4" s="2734"/>
      <c r="LWZ4" s="2735"/>
      <c r="LXA4" s="2733"/>
      <c r="LXB4" s="2734"/>
      <c r="LXC4" s="2734"/>
      <c r="LXD4" s="2734"/>
      <c r="LXE4" s="2734"/>
      <c r="LXF4" s="2734"/>
      <c r="LXG4" s="2734"/>
      <c r="LXH4" s="2734"/>
      <c r="LXI4" s="2734"/>
      <c r="LXJ4" s="2734"/>
      <c r="LXK4" s="2735"/>
      <c r="LXL4" s="2733"/>
      <c r="LXM4" s="2734"/>
      <c r="LXN4" s="2734"/>
      <c r="LXO4" s="2734"/>
      <c r="LXP4" s="2734"/>
      <c r="LXQ4" s="2734"/>
      <c r="LXR4" s="2734"/>
      <c r="LXS4" s="2734"/>
      <c r="LXT4" s="2734"/>
      <c r="LXU4" s="2734"/>
      <c r="LXV4" s="2735"/>
      <c r="LXW4" s="2733"/>
      <c r="LXX4" s="2734"/>
      <c r="LXY4" s="2734"/>
      <c r="LXZ4" s="2734"/>
      <c r="LYA4" s="2734"/>
      <c r="LYB4" s="2734"/>
      <c r="LYC4" s="2734"/>
      <c r="LYD4" s="2734"/>
      <c r="LYE4" s="2734"/>
      <c r="LYF4" s="2734"/>
      <c r="LYG4" s="2735"/>
      <c r="LYH4" s="2733"/>
      <c r="LYI4" s="2734"/>
      <c r="LYJ4" s="2734"/>
      <c r="LYK4" s="2734"/>
      <c r="LYL4" s="2734"/>
      <c r="LYM4" s="2734"/>
      <c r="LYN4" s="2734"/>
      <c r="LYO4" s="2734"/>
      <c r="LYP4" s="2734"/>
      <c r="LYQ4" s="2734"/>
      <c r="LYR4" s="2735"/>
      <c r="LYS4" s="2733"/>
      <c r="LYT4" s="2734"/>
      <c r="LYU4" s="2734"/>
      <c r="LYV4" s="2734"/>
      <c r="LYW4" s="2734"/>
      <c r="LYX4" s="2734"/>
      <c r="LYY4" s="2734"/>
      <c r="LYZ4" s="2734"/>
      <c r="LZA4" s="2734"/>
      <c r="LZB4" s="2734"/>
      <c r="LZC4" s="2735"/>
      <c r="LZD4" s="2733"/>
      <c r="LZE4" s="2734"/>
      <c r="LZF4" s="2734"/>
      <c r="LZG4" s="2734"/>
      <c r="LZH4" s="2734"/>
      <c r="LZI4" s="2734"/>
      <c r="LZJ4" s="2734"/>
      <c r="LZK4" s="2734"/>
      <c r="LZL4" s="2734"/>
      <c r="LZM4" s="2734"/>
      <c r="LZN4" s="2735"/>
      <c r="LZO4" s="2733"/>
      <c r="LZP4" s="2734"/>
      <c r="LZQ4" s="2734"/>
      <c r="LZR4" s="2734"/>
      <c r="LZS4" s="2734"/>
      <c r="LZT4" s="2734"/>
      <c r="LZU4" s="2734"/>
      <c r="LZV4" s="2734"/>
      <c r="LZW4" s="2734"/>
      <c r="LZX4" s="2734"/>
      <c r="LZY4" s="2735"/>
      <c r="LZZ4" s="2733"/>
      <c r="MAA4" s="2734"/>
      <c r="MAB4" s="2734"/>
      <c r="MAC4" s="2734"/>
      <c r="MAD4" s="2734"/>
      <c r="MAE4" s="2734"/>
      <c r="MAF4" s="2734"/>
      <c r="MAG4" s="2734"/>
      <c r="MAH4" s="2734"/>
      <c r="MAI4" s="2734"/>
      <c r="MAJ4" s="2735"/>
      <c r="MAK4" s="2733"/>
      <c r="MAL4" s="2734"/>
      <c r="MAM4" s="2734"/>
      <c r="MAN4" s="2734"/>
      <c r="MAO4" s="2734"/>
      <c r="MAP4" s="2734"/>
      <c r="MAQ4" s="2734"/>
      <c r="MAR4" s="2734"/>
      <c r="MAS4" s="2734"/>
      <c r="MAT4" s="2734"/>
      <c r="MAU4" s="2735"/>
      <c r="MAV4" s="2733"/>
      <c r="MAW4" s="2734"/>
      <c r="MAX4" s="2734"/>
      <c r="MAY4" s="2734"/>
      <c r="MAZ4" s="2734"/>
      <c r="MBA4" s="2734"/>
      <c r="MBB4" s="2734"/>
      <c r="MBC4" s="2734"/>
      <c r="MBD4" s="2734"/>
      <c r="MBE4" s="2734"/>
      <c r="MBF4" s="2735"/>
      <c r="MBG4" s="2733"/>
      <c r="MBH4" s="2734"/>
      <c r="MBI4" s="2734"/>
      <c r="MBJ4" s="2734"/>
      <c r="MBK4" s="2734"/>
      <c r="MBL4" s="2734"/>
      <c r="MBM4" s="2734"/>
      <c r="MBN4" s="2734"/>
      <c r="MBO4" s="2734"/>
      <c r="MBP4" s="2734"/>
      <c r="MBQ4" s="2735"/>
      <c r="MBR4" s="2733"/>
      <c r="MBS4" s="2734"/>
      <c r="MBT4" s="2734"/>
      <c r="MBU4" s="2734"/>
      <c r="MBV4" s="2734"/>
      <c r="MBW4" s="2734"/>
      <c r="MBX4" s="2734"/>
      <c r="MBY4" s="2734"/>
      <c r="MBZ4" s="2734"/>
      <c r="MCA4" s="2734"/>
      <c r="MCB4" s="2735"/>
      <c r="MCC4" s="2733"/>
      <c r="MCD4" s="2734"/>
      <c r="MCE4" s="2734"/>
      <c r="MCF4" s="2734"/>
      <c r="MCG4" s="2734"/>
      <c r="MCH4" s="2734"/>
      <c r="MCI4" s="2734"/>
      <c r="MCJ4" s="2734"/>
      <c r="MCK4" s="2734"/>
      <c r="MCL4" s="2734"/>
      <c r="MCM4" s="2735"/>
      <c r="MCN4" s="2733"/>
      <c r="MCO4" s="2734"/>
      <c r="MCP4" s="2734"/>
      <c r="MCQ4" s="2734"/>
      <c r="MCR4" s="2734"/>
      <c r="MCS4" s="2734"/>
      <c r="MCT4" s="2734"/>
      <c r="MCU4" s="2734"/>
      <c r="MCV4" s="2734"/>
      <c r="MCW4" s="2734"/>
      <c r="MCX4" s="2735"/>
      <c r="MCY4" s="2733"/>
      <c r="MCZ4" s="2734"/>
      <c r="MDA4" s="2734"/>
      <c r="MDB4" s="2734"/>
      <c r="MDC4" s="2734"/>
      <c r="MDD4" s="2734"/>
      <c r="MDE4" s="2734"/>
      <c r="MDF4" s="2734"/>
      <c r="MDG4" s="2734"/>
      <c r="MDH4" s="2734"/>
      <c r="MDI4" s="2735"/>
      <c r="MDJ4" s="2733"/>
      <c r="MDK4" s="2734"/>
      <c r="MDL4" s="2734"/>
      <c r="MDM4" s="2734"/>
      <c r="MDN4" s="2734"/>
      <c r="MDO4" s="2734"/>
      <c r="MDP4" s="2734"/>
      <c r="MDQ4" s="2734"/>
      <c r="MDR4" s="2734"/>
      <c r="MDS4" s="2734"/>
      <c r="MDT4" s="2735"/>
      <c r="MDU4" s="2733"/>
      <c r="MDV4" s="2734"/>
      <c r="MDW4" s="2734"/>
      <c r="MDX4" s="2734"/>
      <c r="MDY4" s="2734"/>
      <c r="MDZ4" s="2734"/>
      <c r="MEA4" s="2734"/>
      <c r="MEB4" s="2734"/>
      <c r="MEC4" s="2734"/>
      <c r="MED4" s="2734"/>
      <c r="MEE4" s="2735"/>
      <c r="MEF4" s="2733"/>
      <c r="MEG4" s="2734"/>
      <c r="MEH4" s="2734"/>
      <c r="MEI4" s="2734"/>
      <c r="MEJ4" s="2734"/>
      <c r="MEK4" s="2734"/>
      <c r="MEL4" s="2734"/>
      <c r="MEM4" s="2734"/>
      <c r="MEN4" s="2734"/>
      <c r="MEO4" s="2734"/>
      <c r="MEP4" s="2735"/>
      <c r="MEQ4" s="2733"/>
      <c r="MER4" s="2734"/>
      <c r="MES4" s="2734"/>
      <c r="MET4" s="2734"/>
      <c r="MEU4" s="2734"/>
      <c r="MEV4" s="2734"/>
      <c r="MEW4" s="2734"/>
      <c r="MEX4" s="2734"/>
      <c r="MEY4" s="2734"/>
      <c r="MEZ4" s="2734"/>
      <c r="MFA4" s="2735"/>
      <c r="MFB4" s="2733"/>
      <c r="MFC4" s="2734"/>
      <c r="MFD4" s="2734"/>
      <c r="MFE4" s="2734"/>
      <c r="MFF4" s="2734"/>
      <c r="MFG4" s="2734"/>
      <c r="MFH4" s="2734"/>
      <c r="MFI4" s="2734"/>
      <c r="MFJ4" s="2734"/>
      <c r="MFK4" s="2734"/>
      <c r="MFL4" s="2735"/>
      <c r="MFM4" s="2733"/>
      <c r="MFN4" s="2734"/>
      <c r="MFO4" s="2734"/>
      <c r="MFP4" s="2734"/>
      <c r="MFQ4" s="2734"/>
      <c r="MFR4" s="2734"/>
      <c r="MFS4" s="2734"/>
      <c r="MFT4" s="2734"/>
      <c r="MFU4" s="2734"/>
      <c r="MFV4" s="2734"/>
      <c r="MFW4" s="2735"/>
      <c r="MFX4" s="2733"/>
      <c r="MFY4" s="2734"/>
      <c r="MFZ4" s="2734"/>
      <c r="MGA4" s="2734"/>
      <c r="MGB4" s="2734"/>
      <c r="MGC4" s="2734"/>
      <c r="MGD4" s="2734"/>
      <c r="MGE4" s="2734"/>
      <c r="MGF4" s="2734"/>
      <c r="MGG4" s="2734"/>
      <c r="MGH4" s="2735"/>
      <c r="MGI4" s="2733"/>
      <c r="MGJ4" s="2734"/>
      <c r="MGK4" s="2734"/>
      <c r="MGL4" s="2734"/>
      <c r="MGM4" s="2734"/>
      <c r="MGN4" s="2734"/>
      <c r="MGO4" s="2734"/>
      <c r="MGP4" s="2734"/>
      <c r="MGQ4" s="2734"/>
      <c r="MGR4" s="2734"/>
      <c r="MGS4" s="2735"/>
      <c r="MGT4" s="2733"/>
      <c r="MGU4" s="2734"/>
      <c r="MGV4" s="2734"/>
      <c r="MGW4" s="2734"/>
      <c r="MGX4" s="2734"/>
      <c r="MGY4" s="2734"/>
      <c r="MGZ4" s="2734"/>
      <c r="MHA4" s="2734"/>
      <c r="MHB4" s="2734"/>
      <c r="MHC4" s="2734"/>
      <c r="MHD4" s="2735"/>
      <c r="MHE4" s="2733"/>
      <c r="MHF4" s="2734"/>
      <c r="MHG4" s="2734"/>
      <c r="MHH4" s="2734"/>
      <c r="MHI4" s="2734"/>
      <c r="MHJ4" s="2734"/>
      <c r="MHK4" s="2734"/>
      <c r="MHL4" s="2734"/>
      <c r="MHM4" s="2734"/>
      <c r="MHN4" s="2734"/>
      <c r="MHO4" s="2735"/>
      <c r="MHP4" s="2733"/>
      <c r="MHQ4" s="2734"/>
      <c r="MHR4" s="2734"/>
      <c r="MHS4" s="2734"/>
      <c r="MHT4" s="2734"/>
      <c r="MHU4" s="2734"/>
      <c r="MHV4" s="2734"/>
      <c r="MHW4" s="2734"/>
      <c r="MHX4" s="2734"/>
      <c r="MHY4" s="2734"/>
      <c r="MHZ4" s="2735"/>
      <c r="MIA4" s="2733"/>
      <c r="MIB4" s="2734"/>
      <c r="MIC4" s="2734"/>
      <c r="MID4" s="2734"/>
      <c r="MIE4" s="2734"/>
      <c r="MIF4" s="2734"/>
      <c r="MIG4" s="2734"/>
      <c r="MIH4" s="2734"/>
      <c r="MII4" s="2734"/>
      <c r="MIJ4" s="2734"/>
      <c r="MIK4" s="2735"/>
      <c r="MIL4" s="2733"/>
      <c r="MIM4" s="2734"/>
      <c r="MIN4" s="2734"/>
      <c r="MIO4" s="2734"/>
      <c r="MIP4" s="2734"/>
      <c r="MIQ4" s="2734"/>
      <c r="MIR4" s="2734"/>
      <c r="MIS4" s="2734"/>
      <c r="MIT4" s="2734"/>
      <c r="MIU4" s="2734"/>
      <c r="MIV4" s="2735"/>
      <c r="MIW4" s="2733"/>
      <c r="MIX4" s="2734"/>
      <c r="MIY4" s="2734"/>
      <c r="MIZ4" s="2734"/>
      <c r="MJA4" s="2734"/>
      <c r="MJB4" s="2734"/>
      <c r="MJC4" s="2734"/>
      <c r="MJD4" s="2734"/>
      <c r="MJE4" s="2734"/>
      <c r="MJF4" s="2734"/>
      <c r="MJG4" s="2735"/>
      <c r="MJH4" s="2733"/>
      <c r="MJI4" s="2734"/>
      <c r="MJJ4" s="2734"/>
      <c r="MJK4" s="2734"/>
      <c r="MJL4" s="2734"/>
      <c r="MJM4" s="2734"/>
      <c r="MJN4" s="2734"/>
      <c r="MJO4" s="2734"/>
      <c r="MJP4" s="2734"/>
      <c r="MJQ4" s="2734"/>
      <c r="MJR4" s="2735"/>
      <c r="MJS4" s="2733"/>
      <c r="MJT4" s="2734"/>
      <c r="MJU4" s="2734"/>
      <c r="MJV4" s="2734"/>
      <c r="MJW4" s="2734"/>
      <c r="MJX4" s="2734"/>
      <c r="MJY4" s="2734"/>
      <c r="MJZ4" s="2734"/>
      <c r="MKA4" s="2734"/>
      <c r="MKB4" s="2734"/>
      <c r="MKC4" s="2735"/>
      <c r="MKD4" s="2733"/>
      <c r="MKE4" s="2734"/>
      <c r="MKF4" s="2734"/>
      <c r="MKG4" s="2734"/>
      <c r="MKH4" s="2734"/>
      <c r="MKI4" s="2734"/>
      <c r="MKJ4" s="2734"/>
      <c r="MKK4" s="2734"/>
      <c r="MKL4" s="2734"/>
      <c r="MKM4" s="2734"/>
      <c r="MKN4" s="2735"/>
      <c r="MKO4" s="2733"/>
      <c r="MKP4" s="2734"/>
      <c r="MKQ4" s="2734"/>
      <c r="MKR4" s="2734"/>
      <c r="MKS4" s="2734"/>
      <c r="MKT4" s="2734"/>
      <c r="MKU4" s="2734"/>
      <c r="MKV4" s="2734"/>
      <c r="MKW4" s="2734"/>
      <c r="MKX4" s="2734"/>
      <c r="MKY4" s="2735"/>
      <c r="MKZ4" s="2733"/>
      <c r="MLA4" s="2734"/>
      <c r="MLB4" s="2734"/>
      <c r="MLC4" s="2734"/>
      <c r="MLD4" s="2734"/>
      <c r="MLE4" s="2734"/>
      <c r="MLF4" s="2734"/>
      <c r="MLG4" s="2734"/>
      <c r="MLH4" s="2734"/>
      <c r="MLI4" s="2734"/>
      <c r="MLJ4" s="2735"/>
      <c r="MLK4" s="2733"/>
      <c r="MLL4" s="2734"/>
      <c r="MLM4" s="2734"/>
      <c r="MLN4" s="2734"/>
      <c r="MLO4" s="2734"/>
      <c r="MLP4" s="2734"/>
      <c r="MLQ4" s="2734"/>
      <c r="MLR4" s="2734"/>
      <c r="MLS4" s="2734"/>
      <c r="MLT4" s="2734"/>
      <c r="MLU4" s="2735"/>
      <c r="MLV4" s="2733"/>
      <c r="MLW4" s="2734"/>
      <c r="MLX4" s="2734"/>
      <c r="MLY4" s="2734"/>
      <c r="MLZ4" s="2734"/>
      <c r="MMA4" s="2734"/>
      <c r="MMB4" s="2734"/>
      <c r="MMC4" s="2734"/>
      <c r="MMD4" s="2734"/>
      <c r="MME4" s="2734"/>
      <c r="MMF4" s="2735"/>
      <c r="MMG4" s="2733"/>
      <c r="MMH4" s="2734"/>
      <c r="MMI4" s="2734"/>
      <c r="MMJ4" s="2734"/>
      <c r="MMK4" s="2734"/>
      <c r="MML4" s="2734"/>
      <c r="MMM4" s="2734"/>
      <c r="MMN4" s="2734"/>
      <c r="MMO4" s="2734"/>
      <c r="MMP4" s="2734"/>
      <c r="MMQ4" s="2735"/>
      <c r="MMR4" s="2733"/>
      <c r="MMS4" s="2734"/>
      <c r="MMT4" s="2734"/>
      <c r="MMU4" s="2734"/>
      <c r="MMV4" s="2734"/>
      <c r="MMW4" s="2734"/>
      <c r="MMX4" s="2734"/>
      <c r="MMY4" s="2734"/>
      <c r="MMZ4" s="2734"/>
      <c r="MNA4" s="2734"/>
      <c r="MNB4" s="2735"/>
      <c r="MNC4" s="2733"/>
      <c r="MND4" s="2734"/>
      <c r="MNE4" s="2734"/>
      <c r="MNF4" s="2734"/>
      <c r="MNG4" s="2734"/>
      <c r="MNH4" s="2734"/>
      <c r="MNI4" s="2734"/>
      <c r="MNJ4" s="2734"/>
      <c r="MNK4" s="2734"/>
      <c r="MNL4" s="2734"/>
      <c r="MNM4" s="2735"/>
      <c r="MNN4" s="2733"/>
      <c r="MNO4" s="2734"/>
      <c r="MNP4" s="2734"/>
      <c r="MNQ4" s="2734"/>
      <c r="MNR4" s="2734"/>
      <c r="MNS4" s="2734"/>
      <c r="MNT4" s="2734"/>
      <c r="MNU4" s="2734"/>
      <c r="MNV4" s="2734"/>
      <c r="MNW4" s="2734"/>
      <c r="MNX4" s="2735"/>
      <c r="MNY4" s="2733"/>
      <c r="MNZ4" s="2734"/>
      <c r="MOA4" s="2734"/>
      <c r="MOB4" s="2734"/>
      <c r="MOC4" s="2734"/>
      <c r="MOD4" s="2734"/>
      <c r="MOE4" s="2734"/>
      <c r="MOF4" s="2734"/>
      <c r="MOG4" s="2734"/>
      <c r="MOH4" s="2734"/>
      <c r="MOI4" s="2735"/>
      <c r="MOJ4" s="2733"/>
      <c r="MOK4" s="2734"/>
      <c r="MOL4" s="2734"/>
      <c r="MOM4" s="2734"/>
      <c r="MON4" s="2734"/>
      <c r="MOO4" s="2734"/>
      <c r="MOP4" s="2734"/>
      <c r="MOQ4" s="2734"/>
      <c r="MOR4" s="2734"/>
      <c r="MOS4" s="2734"/>
      <c r="MOT4" s="2735"/>
      <c r="MOU4" s="2733"/>
      <c r="MOV4" s="2734"/>
      <c r="MOW4" s="2734"/>
      <c r="MOX4" s="2734"/>
      <c r="MOY4" s="2734"/>
      <c r="MOZ4" s="2734"/>
      <c r="MPA4" s="2734"/>
      <c r="MPB4" s="2734"/>
      <c r="MPC4" s="2734"/>
      <c r="MPD4" s="2734"/>
      <c r="MPE4" s="2735"/>
      <c r="MPF4" s="2733"/>
      <c r="MPG4" s="2734"/>
      <c r="MPH4" s="2734"/>
      <c r="MPI4" s="2734"/>
      <c r="MPJ4" s="2734"/>
      <c r="MPK4" s="2734"/>
      <c r="MPL4" s="2734"/>
      <c r="MPM4" s="2734"/>
      <c r="MPN4" s="2734"/>
      <c r="MPO4" s="2734"/>
      <c r="MPP4" s="2735"/>
      <c r="MPQ4" s="2733"/>
      <c r="MPR4" s="2734"/>
      <c r="MPS4" s="2734"/>
      <c r="MPT4" s="2734"/>
      <c r="MPU4" s="2734"/>
      <c r="MPV4" s="2734"/>
      <c r="MPW4" s="2734"/>
      <c r="MPX4" s="2734"/>
      <c r="MPY4" s="2734"/>
      <c r="MPZ4" s="2734"/>
      <c r="MQA4" s="2735"/>
      <c r="MQB4" s="2733"/>
      <c r="MQC4" s="2734"/>
      <c r="MQD4" s="2734"/>
      <c r="MQE4" s="2734"/>
      <c r="MQF4" s="2734"/>
      <c r="MQG4" s="2734"/>
      <c r="MQH4" s="2734"/>
      <c r="MQI4" s="2734"/>
      <c r="MQJ4" s="2734"/>
      <c r="MQK4" s="2734"/>
      <c r="MQL4" s="2735"/>
      <c r="MQM4" s="2733"/>
      <c r="MQN4" s="2734"/>
      <c r="MQO4" s="2734"/>
      <c r="MQP4" s="2734"/>
      <c r="MQQ4" s="2734"/>
      <c r="MQR4" s="2734"/>
      <c r="MQS4" s="2734"/>
      <c r="MQT4" s="2734"/>
      <c r="MQU4" s="2734"/>
      <c r="MQV4" s="2734"/>
      <c r="MQW4" s="2735"/>
      <c r="MQX4" s="2733"/>
      <c r="MQY4" s="2734"/>
      <c r="MQZ4" s="2734"/>
      <c r="MRA4" s="2734"/>
      <c r="MRB4" s="2734"/>
      <c r="MRC4" s="2734"/>
      <c r="MRD4" s="2734"/>
      <c r="MRE4" s="2734"/>
      <c r="MRF4" s="2734"/>
      <c r="MRG4" s="2734"/>
      <c r="MRH4" s="2735"/>
      <c r="MRI4" s="2733"/>
      <c r="MRJ4" s="2734"/>
      <c r="MRK4" s="2734"/>
      <c r="MRL4" s="2734"/>
      <c r="MRM4" s="2734"/>
      <c r="MRN4" s="2734"/>
      <c r="MRO4" s="2734"/>
      <c r="MRP4" s="2734"/>
      <c r="MRQ4" s="2734"/>
      <c r="MRR4" s="2734"/>
      <c r="MRS4" s="2735"/>
      <c r="MRT4" s="2733"/>
      <c r="MRU4" s="2734"/>
      <c r="MRV4" s="2734"/>
      <c r="MRW4" s="2734"/>
      <c r="MRX4" s="2734"/>
      <c r="MRY4" s="2734"/>
      <c r="MRZ4" s="2734"/>
      <c r="MSA4" s="2734"/>
      <c r="MSB4" s="2734"/>
      <c r="MSC4" s="2734"/>
      <c r="MSD4" s="2735"/>
      <c r="MSE4" s="2733"/>
      <c r="MSF4" s="2734"/>
      <c r="MSG4" s="2734"/>
      <c r="MSH4" s="2734"/>
      <c r="MSI4" s="2734"/>
      <c r="MSJ4" s="2734"/>
      <c r="MSK4" s="2734"/>
      <c r="MSL4" s="2734"/>
      <c r="MSM4" s="2734"/>
      <c r="MSN4" s="2734"/>
      <c r="MSO4" s="2735"/>
      <c r="MSP4" s="2733"/>
      <c r="MSQ4" s="2734"/>
      <c r="MSR4" s="2734"/>
      <c r="MSS4" s="2734"/>
      <c r="MST4" s="2734"/>
      <c r="MSU4" s="2734"/>
      <c r="MSV4" s="2734"/>
      <c r="MSW4" s="2734"/>
      <c r="MSX4" s="2734"/>
      <c r="MSY4" s="2734"/>
      <c r="MSZ4" s="2735"/>
      <c r="MTA4" s="2733"/>
      <c r="MTB4" s="2734"/>
      <c r="MTC4" s="2734"/>
      <c r="MTD4" s="2734"/>
      <c r="MTE4" s="2734"/>
      <c r="MTF4" s="2734"/>
      <c r="MTG4" s="2734"/>
      <c r="MTH4" s="2734"/>
      <c r="MTI4" s="2734"/>
      <c r="MTJ4" s="2734"/>
      <c r="MTK4" s="2735"/>
      <c r="MTL4" s="2733"/>
      <c r="MTM4" s="2734"/>
      <c r="MTN4" s="2734"/>
      <c r="MTO4" s="2734"/>
      <c r="MTP4" s="2734"/>
      <c r="MTQ4" s="2734"/>
      <c r="MTR4" s="2734"/>
      <c r="MTS4" s="2734"/>
      <c r="MTT4" s="2734"/>
      <c r="MTU4" s="2734"/>
      <c r="MTV4" s="2735"/>
      <c r="MTW4" s="2733"/>
      <c r="MTX4" s="2734"/>
      <c r="MTY4" s="2734"/>
      <c r="MTZ4" s="2734"/>
      <c r="MUA4" s="2734"/>
      <c r="MUB4" s="2734"/>
      <c r="MUC4" s="2734"/>
      <c r="MUD4" s="2734"/>
      <c r="MUE4" s="2734"/>
      <c r="MUF4" s="2734"/>
      <c r="MUG4" s="2735"/>
      <c r="MUH4" s="2733"/>
      <c r="MUI4" s="2734"/>
      <c r="MUJ4" s="2734"/>
      <c r="MUK4" s="2734"/>
      <c r="MUL4" s="2734"/>
      <c r="MUM4" s="2734"/>
      <c r="MUN4" s="2734"/>
      <c r="MUO4" s="2734"/>
      <c r="MUP4" s="2734"/>
      <c r="MUQ4" s="2734"/>
      <c r="MUR4" s="2735"/>
      <c r="MUS4" s="2733"/>
      <c r="MUT4" s="2734"/>
      <c r="MUU4" s="2734"/>
      <c r="MUV4" s="2734"/>
      <c r="MUW4" s="2734"/>
      <c r="MUX4" s="2734"/>
      <c r="MUY4" s="2734"/>
      <c r="MUZ4" s="2734"/>
      <c r="MVA4" s="2734"/>
      <c r="MVB4" s="2734"/>
      <c r="MVC4" s="2735"/>
      <c r="MVD4" s="2733"/>
      <c r="MVE4" s="2734"/>
      <c r="MVF4" s="2734"/>
      <c r="MVG4" s="2734"/>
      <c r="MVH4" s="2734"/>
      <c r="MVI4" s="2734"/>
      <c r="MVJ4" s="2734"/>
      <c r="MVK4" s="2734"/>
      <c r="MVL4" s="2734"/>
      <c r="MVM4" s="2734"/>
      <c r="MVN4" s="2735"/>
      <c r="MVO4" s="2733"/>
      <c r="MVP4" s="2734"/>
      <c r="MVQ4" s="2734"/>
      <c r="MVR4" s="2734"/>
      <c r="MVS4" s="2734"/>
      <c r="MVT4" s="2734"/>
      <c r="MVU4" s="2734"/>
      <c r="MVV4" s="2734"/>
      <c r="MVW4" s="2734"/>
      <c r="MVX4" s="2734"/>
      <c r="MVY4" s="2735"/>
      <c r="MVZ4" s="2733"/>
      <c r="MWA4" s="2734"/>
      <c r="MWB4" s="2734"/>
      <c r="MWC4" s="2734"/>
      <c r="MWD4" s="2734"/>
      <c r="MWE4" s="2734"/>
      <c r="MWF4" s="2734"/>
      <c r="MWG4" s="2734"/>
      <c r="MWH4" s="2734"/>
      <c r="MWI4" s="2734"/>
      <c r="MWJ4" s="2735"/>
      <c r="MWK4" s="2733"/>
      <c r="MWL4" s="2734"/>
      <c r="MWM4" s="2734"/>
      <c r="MWN4" s="2734"/>
      <c r="MWO4" s="2734"/>
      <c r="MWP4" s="2734"/>
      <c r="MWQ4" s="2734"/>
      <c r="MWR4" s="2734"/>
      <c r="MWS4" s="2734"/>
      <c r="MWT4" s="2734"/>
      <c r="MWU4" s="2735"/>
      <c r="MWV4" s="2733"/>
      <c r="MWW4" s="2734"/>
      <c r="MWX4" s="2734"/>
      <c r="MWY4" s="2734"/>
      <c r="MWZ4" s="2734"/>
      <c r="MXA4" s="2734"/>
      <c r="MXB4" s="2734"/>
      <c r="MXC4" s="2734"/>
      <c r="MXD4" s="2734"/>
      <c r="MXE4" s="2734"/>
      <c r="MXF4" s="2735"/>
      <c r="MXG4" s="2733"/>
      <c r="MXH4" s="2734"/>
      <c r="MXI4" s="2734"/>
      <c r="MXJ4" s="2734"/>
      <c r="MXK4" s="2734"/>
      <c r="MXL4" s="2734"/>
      <c r="MXM4" s="2734"/>
      <c r="MXN4" s="2734"/>
      <c r="MXO4" s="2734"/>
      <c r="MXP4" s="2734"/>
      <c r="MXQ4" s="2735"/>
      <c r="MXR4" s="2733"/>
      <c r="MXS4" s="2734"/>
      <c r="MXT4" s="2734"/>
      <c r="MXU4" s="2734"/>
      <c r="MXV4" s="2734"/>
      <c r="MXW4" s="2734"/>
      <c r="MXX4" s="2734"/>
      <c r="MXY4" s="2734"/>
      <c r="MXZ4" s="2734"/>
      <c r="MYA4" s="2734"/>
      <c r="MYB4" s="2735"/>
      <c r="MYC4" s="2733"/>
      <c r="MYD4" s="2734"/>
      <c r="MYE4" s="2734"/>
      <c r="MYF4" s="2734"/>
      <c r="MYG4" s="2734"/>
      <c r="MYH4" s="2734"/>
      <c r="MYI4" s="2734"/>
      <c r="MYJ4" s="2734"/>
      <c r="MYK4" s="2734"/>
      <c r="MYL4" s="2734"/>
      <c r="MYM4" s="2735"/>
      <c r="MYN4" s="2733"/>
      <c r="MYO4" s="2734"/>
      <c r="MYP4" s="2734"/>
      <c r="MYQ4" s="2734"/>
      <c r="MYR4" s="2734"/>
      <c r="MYS4" s="2734"/>
      <c r="MYT4" s="2734"/>
      <c r="MYU4" s="2734"/>
      <c r="MYV4" s="2734"/>
      <c r="MYW4" s="2734"/>
      <c r="MYX4" s="2735"/>
      <c r="MYY4" s="2733"/>
      <c r="MYZ4" s="2734"/>
      <c r="MZA4" s="2734"/>
      <c r="MZB4" s="2734"/>
      <c r="MZC4" s="2734"/>
      <c r="MZD4" s="2734"/>
      <c r="MZE4" s="2734"/>
      <c r="MZF4" s="2734"/>
      <c r="MZG4" s="2734"/>
      <c r="MZH4" s="2734"/>
      <c r="MZI4" s="2735"/>
      <c r="MZJ4" s="2733"/>
      <c r="MZK4" s="2734"/>
      <c r="MZL4" s="2734"/>
      <c r="MZM4" s="2734"/>
      <c r="MZN4" s="2734"/>
      <c r="MZO4" s="2734"/>
      <c r="MZP4" s="2734"/>
      <c r="MZQ4" s="2734"/>
      <c r="MZR4" s="2734"/>
      <c r="MZS4" s="2734"/>
      <c r="MZT4" s="2735"/>
      <c r="MZU4" s="2733"/>
      <c r="MZV4" s="2734"/>
      <c r="MZW4" s="2734"/>
      <c r="MZX4" s="2734"/>
      <c r="MZY4" s="2734"/>
      <c r="MZZ4" s="2734"/>
      <c r="NAA4" s="2734"/>
      <c r="NAB4" s="2734"/>
      <c r="NAC4" s="2734"/>
      <c r="NAD4" s="2734"/>
      <c r="NAE4" s="2735"/>
      <c r="NAF4" s="2733"/>
      <c r="NAG4" s="2734"/>
      <c r="NAH4" s="2734"/>
      <c r="NAI4" s="2734"/>
      <c r="NAJ4" s="2734"/>
      <c r="NAK4" s="2734"/>
      <c r="NAL4" s="2734"/>
      <c r="NAM4" s="2734"/>
      <c r="NAN4" s="2734"/>
      <c r="NAO4" s="2734"/>
      <c r="NAP4" s="2735"/>
      <c r="NAQ4" s="2733"/>
      <c r="NAR4" s="2734"/>
      <c r="NAS4" s="2734"/>
      <c r="NAT4" s="2734"/>
      <c r="NAU4" s="2734"/>
      <c r="NAV4" s="2734"/>
      <c r="NAW4" s="2734"/>
      <c r="NAX4" s="2734"/>
      <c r="NAY4" s="2734"/>
      <c r="NAZ4" s="2734"/>
      <c r="NBA4" s="2735"/>
      <c r="NBB4" s="2733"/>
      <c r="NBC4" s="2734"/>
      <c r="NBD4" s="2734"/>
      <c r="NBE4" s="2734"/>
      <c r="NBF4" s="2734"/>
      <c r="NBG4" s="2734"/>
      <c r="NBH4" s="2734"/>
      <c r="NBI4" s="2734"/>
      <c r="NBJ4" s="2734"/>
      <c r="NBK4" s="2734"/>
      <c r="NBL4" s="2735"/>
      <c r="NBM4" s="2733"/>
      <c r="NBN4" s="2734"/>
      <c r="NBO4" s="2734"/>
      <c r="NBP4" s="2734"/>
      <c r="NBQ4" s="2734"/>
      <c r="NBR4" s="2734"/>
      <c r="NBS4" s="2734"/>
      <c r="NBT4" s="2734"/>
      <c r="NBU4" s="2734"/>
      <c r="NBV4" s="2734"/>
      <c r="NBW4" s="2735"/>
      <c r="NBX4" s="2733"/>
      <c r="NBY4" s="2734"/>
      <c r="NBZ4" s="2734"/>
      <c r="NCA4" s="2734"/>
      <c r="NCB4" s="2734"/>
      <c r="NCC4" s="2734"/>
      <c r="NCD4" s="2734"/>
      <c r="NCE4" s="2734"/>
      <c r="NCF4" s="2734"/>
      <c r="NCG4" s="2734"/>
      <c r="NCH4" s="2735"/>
      <c r="NCI4" s="2733"/>
      <c r="NCJ4" s="2734"/>
      <c r="NCK4" s="2734"/>
      <c r="NCL4" s="2734"/>
      <c r="NCM4" s="2734"/>
      <c r="NCN4" s="2734"/>
      <c r="NCO4" s="2734"/>
      <c r="NCP4" s="2734"/>
      <c r="NCQ4" s="2734"/>
      <c r="NCR4" s="2734"/>
      <c r="NCS4" s="2735"/>
      <c r="NCT4" s="2733"/>
      <c r="NCU4" s="2734"/>
      <c r="NCV4" s="2734"/>
      <c r="NCW4" s="2734"/>
      <c r="NCX4" s="2734"/>
      <c r="NCY4" s="2734"/>
      <c r="NCZ4" s="2734"/>
      <c r="NDA4" s="2734"/>
      <c r="NDB4" s="2734"/>
      <c r="NDC4" s="2734"/>
      <c r="NDD4" s="2735"/>
      <c r="NDE4" s="2733"/>
      <c r="NDF4" s="2734"/>
      <c r="NDG4" s="2734"/>
      <c r="NDH4" s="2734"/>
      <c r="NDI4" s="2734"/>
      <c r="NDJ4" s="2734"/>
      <c r="NDK4" s="2734"/>
      <c r="NDL4" s="2734"/>
      <c r="NDM4" s="2734"/>
      <c r="NDN4" s="2734"/>
      <c r="NDO4" s="2735"/>
      <c r="NDP4" s="2733"/>
      <c r="NDQ4" s="2734"/>
      <c r="NDR4" s="2734"/>
      <c r="NDS4" s="2734"/>
      <c r="NDT4" s="2734"/>
      <c r="NDU4" s="2734"/>
      <c r="NDV4" s="2734"/>
      <c r="NDW4" s="2734"/>
      <c r="NDX4" s="2734"/>
      <c r="NDY4" s="2734"/>
      <c r="NDZ4" s="2735"/>
      <c r="NEA4" s="2733"/>
      <c r="NEB4" s="2734"/>
      <c r="NEC4" s="2734"/>
      <c r="NED4" s="2734"/>
      <c r="NEE4" s="2734"/>
      <c r="NEF4" s="2734"/>
      <c r="NEG4" s="2734"/>
      <c r="NEH4" s="2734"/>
      <c r="NEI4" s="2734"/>
      <c r="NEJ4" s="2734"/>
      <c r="NEK4" s="2735"/>
      <c r="NEL4" s="2733"/>
      <c r="NEM4" s="2734"/>
      <c r="NEN4" s="2734"/>
      <c r="NEO4" s="2734"/>
      <c r="NEP4" s="2734"/>
      <c r="NEQ4" s="2734"/>
      <c r="NER4" s="2734"/>
      <c r="NES4" s="2734"/>
      <c r="NET4" s="2734"/>
      <c r="NEU4" s="2734"/>
      <c r="NEV4" s="2735"/>
      <c r="NEW4" s="2733"/>
      <c r="NEX4" s="2734"/>
      <c r="NEY4" s="2734"/>
      <c r="NEZ4" s="2734"/>
      <c r="NFA4" s="2734"/>
      <c r="NFB4" s="2734"/>
      <c r="NFC4" s="2734"/>
      <c r="NFD4" s="2734"/>
      <c r="NFE4" s="2734"/>
      <c r="NFF4" s="2734"/>
      <c r="NFG4" s="2735"/>
      <c r="NFH4" s="2733"/>
      <c r="NFI4" s="2734"/>
      <c r="NFJ4" s="2734"/>
      <c r="NFK4" s="2734"/>
      <c r="NFL4" s="2734"/>
      <c r="NFM4" s="2734"/>
      <c r="NFN4" s="2734"/>
      <c r="NFO4" s="2734"/>
      <c r="NFP4" s="2734"/>
      <c r="NFQ4" s="2734"/>
      <c r="NFR4" s="2735"/>
      <c r="NFS4" s="2733"/>
      <c r="NFT4" s="2734"/>
      <c r="NFU4" s="2734"/>
      <c r="NFV4" s="2734"/>
      <c r="NFW4" s="2734"/>
      <c r="NFX4" s="2734"/>
      <c r="NFY4" s="2734"/>
      <c r="NFZ4" s="2734"/>
      <c r="NGA4" s="2734"/>
      <c r="NGB4" s="2734"/>
      <c r="NGC4" s="2735"/>
      <c r="NGD4" s="2733"/>
      <c r="NGE4" s="2734"/>
      <c r="NGF4" s="2734"/>
      <c r="NGG4" s="2734"/>
      <c r="NGH4" s="2734"/>
      <c r="NGI4" s="2734"/>
      <c r="NGJ4" s="2734"/>
      <c r="NGK4" s="2734"/>
      <c r="NGL4" s="2734"/>
      <c r="NGM4" s="2734"/>
      <c r="NGN4" s="2735"/>
      <c r="NGO4" s="2733"/>
      <c r="NGP4" s="2734"/>
      <c r="NGQ4" s="2734"/>
      <c r="NGR4" s="2734"/>
      <c r="NGS4" s="2734"/>
      <c r="NGT4" s="2734"/>
      <c r="NGU4" s="2734"/>
      <c r="NGV4" s="2734"/>
      <c r="NGW4" s="2734"/>
      <c r="NGX4" s="2734"/>
      <c r="NGY4" s="2735"/>
      <c r="NGZ4" s="2733"/>
      <c r="NHA4" s="2734"/>
      <c r="NHB4" s="2734"/>
      <c r="NHC4" s="2734"/>
      <c r="NHD4" s="2734"/>
      <c r="NHE4" s="2734"/>
      <c r="NHF4" s="2734"/>
      <c r="NHG4" s="2734"/>
      <c r="NHH4" s="2734"/>
      <c r="NHI4" s="2734"/>
      <c r="NHJ4" s="2735"/>
      <c r="NHK4" s="2733"/>
      <c r="NHL4" s="2734"/>
      <c r="NHM4" s="2734"/>
      <c r="NHN4" s="2734"/>
      <c r="NHO4" s="2734"/>
      <c r="NHP4" s="2734"/>
      <c r="NHQ4" s="2734"/>
      <c r="NHR4" s="2734"/>
      <c r="NHS4" s="2734"/>
      <c r="NHT4" s="2734"/>
      <c r="NHU4" s="2735"/>
      <c r="NHV4" s="2733"/>
      <c r="NHW4" s="2734"/>
      <c r="NHX4" s="2734"/>
      <c r="NHY4" s="2734"/>
      <c r="NHZ4" s="2734"/>
      <c r="NIA4" s="2734"/>
      <c r="NIB4" s="2734"/>
      <c r="NIC4" s="2734"/>
      <c r="NID4" s="2734"/>
      <c r="NIE4" s="2734"/>
      <c r="NIF4" s="2735"/>
      <c r="NIG4" s="2733"/>
      <c r="NIH4" s="2734"/>
      <c r="NII4" s="2734"/>
      <c r="NIJ4" s="2734"/>
      <c r="NIK4" s="2734"/>
      <c r="NIL4" s="2734"/>
      <c r="NIM4" s="2734"/>
      <c r="NIN4" s="2734"/>
      <c r="NIO4" s="2734"/>
      <c r="NIP4" s="2734"/>
      <c r="NIQ4" s="2735"/>
      <c r="NIR4" s="2733"/>
      <c r="NIS4" s="2734"/>
      <c r="NIT4" s="2734"/>
      <c r="NIU4" s="2734"/>
      <c r="NIV4" s="2734"/>
      <c r="NIW4" s="2734"/>
      <c r="NIX4" s="2734"/>
      <c r="NIY4" s="2734"/>
      <c r="NIZ4" s="2734"/>
      <c r="NJA4" s="2734"/>
      <c r="NJB4" s="2735"/>
      <c r="NJC4" s="2733"/>
      <c r="NJD4" s="2734"/>
      <c r="NJE4" s="2734"/>
      <c r="NJF4" s="2734"/>
      <c r="NJG4" s="2734"/>
      <c r="NJH4" s="2734"/>
      <c r="NJI4" s="2734"/>
      <c r="NJJ4" s="2734"/>
      <c r="NJK4" s="2734"/>
      <c r="NJL4" s="2734"/>
      <c r="NJM4" s="2735"/>
      <c r="NJN4" s="2733"/>
      <c r="NJO4" s="2734"/>
      <c r="NJP4" s="2734"/>
      <c r="NJQ4" s="2734"/>
      <c r="NJR4" s="2734"/>
      <c r="NJS4" s="2734"/>
      <c r="NJT4" s="2734"/>
      <c r="NJU4" s="2734"/>
      <c r="NJV4" s="2734"/>
      <c r="NJW4" s="2734"/>
      <c r="NJX4" s="2735"/>
      <c r="NJY4" s="2733"/>
      <c r="NJZ4" s="2734"/>
      <c r="NKA4" s="2734"/>
      <c r="NKB4" s="2734"/>
      <c r="NKC4" s="2734"/>
      <c r="NKD4" s="2734"/>
      <c r="NKE4" s="2734"/>
      <c r="NKF4" s="2734"/>
      <c r="NKG4" s="2734"/>
      <c r="NKH4" s="2734"/>
      <c r="NKI4" s="2735"/>
      <c r="NKJ4" s="2733"/>
      <c r="NKK4" s="2734"/>
      <c r="NKL4" s="2734"/>
      <c r="NKM4" s="2734"/>
      <c r="NKN4" s="2734"/>
      <c r="NKO4" s="2734"/>
      <c r="NKP4" s="2734"/>
      <c r="NKQ4" s="2734"/>
      <c r="NKR4" s="2734"/>
      <c r="NKS4" s="2734"/>
      <c r="NKT4" s="2735"/>
      <c r="NKU4" s="2733"/>
      <c r="NKV4" s="2734"/>
      <c r="NKW4" s="2734"/>
      <c r="NKX4" s="2734"/>
      <c r="NKY4" s="2734"/>
      <c r="NKZ4" s="2734"/>
      <c r="NLA4" s="2734"/>
      <c r="NLB4" s="2734"/>
      <c r="NLC4" s="2734"/>
      <c r="NLD4" s="2734"/>
      <c r="NLE4" s="2735"/>
      <c r="NLF4" s="2733"/>
      <c r="NLG4" s="2734"/>
      <c r="NLH4" s="2734"/>
      <c r="NLI4" s="2734"/>
      <c r="NLJ4" s="2734"/>
      <c r="NLK4" s="2734"/>
      <c r="NLL4" s="2734"/>
      <c r="NLM4" s="2734"/>
      <c r="NLN4" s="2734"/>
      <c r="NLO4" s="2734"/>
      <c r="NLP4" s="2735"/>
      <c r="NLQ4" s="2733"/>
      <c r="NLR4" s="2734"/>
      <c r="NLS4" s="2734"/>
      <c r="NLT4" s="2734"/>
      <c r="NLU4" s="2734"/>
      <c r="NLV4" s="2734"/>
      <c r="NLW4" s="2734"/>
      <c r="NLX4" s="2734"/>
      <c r="NLY4" s="2734"/>
      <c r="NLZ4" s="2734"/>
      <c r="NMA4" s="2735"/>
      <c r="NMB4" s="2733"/>
      <c r="NMC4" s="2734"/>
      <c r="NMD4" s="2734"/>
      <c r="NME4" s="2734"/>
      <c r="NMF4" s="2734"/>
      <c r="NMG4" s="2734"/>
      <c r="NMH4" s="2734"/>
      <c r="NMI4" s="2734"/>
      <c r="NMJ4" s="2734"/>
      <c r="NMK4" s="2734"/>
      <c r="NML4" s="2735"/>
      <c r="NMM4" s="2733"/>
      <c r="NMN4" s="2734"/>
      <c r="NMO4" s="2734"/>
      <c r="NMP4" s="2734"/>
      <c r="NMQ4" s="2734"/>
      <c r="NMR4" s="2734"/>
      <c r="NMS4" s="2734"/>
      <c r="NMT4" s="2734"/>
      <c r="NMU4" s="2734"/>
      <c r="NMV4" s="2734"/>
      <c r="NMW4" s="2735"/>
      <c r="NMX4" s="2733"/>
      <c r="NMY4" s="2734"/>
      <c r="NMZ4" s="2734"/>
      <c r="NNA4" s="2734"/>
      <c r="NNB4" s="2734"/>
      <c r="NNC4" s="2734"/>
      <c r="NND4" s="2734"/>
      <c r="NNE4" s="2734"/>
      <c r="NNF4" s="2734"/>
      <c r="NNG4" s="2734"/>
      <c r="NNH4" s="2735"/>
      <c r="NNI4" s="2733"/>
      <c r="NNJ4" s="2734"/>
      <c r="NNK4" s="2734"/>
      <c r="NNL4" s="2734"/>
      <c r="NNM4" s="2734"/>
      <c r="NNN4" s="2734"/>
      <c r="NNO4" s="2734"/>
      <c r="NNP4" s="2734"/>
      <c r="NNQ4" s="2734"/>
      <c r="NNR4" s="2734"/>
      <c r="NNS4" s="2735"/>
      <c r="NNT4" s="2733"/>
      <c r="NNU4" s="2734"/>
      <c r="NNV4" s="2734"/>
      <c r="NNW4" s="2734"/>
      <c r="NNX4" s="2734"/>
      <c r="NNY4" s="2734"/>
      <c r="NNZ4" s="2734"/>
      <c r="NOA4" s="2734"/>
      <c r="NOB4" s="2734"/>
      <c r="NOC4" s="2734"/>
      <c r="NOD4" s="2735"/>
      <c r="NOE4" s="2733"/>
      <c r="NOF4" s="2734"/>
      <c r="NOG4" s="2734"/>
      <c r="NOH4" s="2734"/>
      <c r="NOI4" s="2734"/>
      <c r="NOJ4" s="2734"/>
      <c r="NOK4" s="2734"/>
      <c r="NOL4" s="2734"/>
      <c r="NOM4" s="2734"/>
      <c r="NON4" s="2734"/>
      <c r="NOO4" s="2735"/>
      <c r="NOP4" s="2733"/>
      <c r="NOQ4" s="2734"/>
      <c r="NOR4" s="2734"/>
      <c r="NOS4" s="2734"/>
      <c r="NOT4" s="2734"/>
      <c r="NOU4" s="2734"/>
      <c r="NOV4" s="2734"/>
      <c r="NOW4" s="2734"/>
      <c r="NOX4" s="2734"/>
      <c r="NOY4" s="2734"/>
      <c r="NOZ4" s="2735"/>
      <c r="NPA4" s="2733"/>
      <c r="NPB4" s="2734"/>
      <c r="NPC4" s="2734"/>
      <c r="NPD4" s="2734"/>
      <c r="NPE4" s="2734"/>
      <c r="NPF4" s="2734"/>
      <c r="NPG4" s="2734"/>
      <c r="NPH4" s="2734"/>
      <c r="NPI4" s="2734"/>
      <c r="NPJ4" s="2734"/>
      <c r="NPK4" s="2735"/>
      <c r="NPL4" s="2733"/>
      <c r="NPM4" s="2734"/>
      <c r="NPN4" s="2734"/>
      <c r="NPO4" s="2734"/>
      <c r="NPP4" s="2734"/>
      <c r="NPQ4" s="2734"/>
      <c r="NPR4" s="2734"/>
      <c r="NPS4" s="2734"/>
      <c r="NPT4" s="2734"/>
      <c r="NPU4" s="2734"/>
      <c r="NPV4" s="2735"/>
      <c r="NPW4" s="2733"/>
      <c r="NPX4" s="2734"/>
      <c r="NPY4" s="2734"/>
      <c r="NPZ4" s="2734"/>
      <c r="NQA4" s="2734"/>
      <c r="NQB4" s="2734"/>
      <c r="NQC4" s="2734"/>
      <c r="NQD4" s="2734"/>
      <c r="NQE4" s="2734"/>
      <c r="NQF4" s="2734"/>
      <c r="NQG4" s="2735"/>
      <c r="NQH4" s="2733"/>
      <c r="NQI4" s="2734"/>
      <c r="NQJ4" s="2734"/>
      <c r="NQK4" s="2734"/>
      <c r="NQL4" s="2734"/>
      <c r="NQM4" s="2734"/>
      <c r="NQN4" s="2734"/>
      <c r="NQO4" s="2734"/>
      <c r="NQP4" s="2734"/>
      <c r="NQQ4" s="2734"/>
      <c r="NQR4" s="2735"/>
      <c r="NQS4" s="2733"/>
      <c r="NQT4" s="2734"/>
      <c r="NQU4" s="2734"/>
      <c r="NQV4" s="2734"/>
      <c r="NQW4" s="2734"/>
      <c r="NQX4" s="2734"/>
      <c r="NQY4" s="2734"/>
      <c r="NQZ4" s="2734"/>
      <c r="NRA4" s="2734"/>
      <c r="NRB4" s="2734"/>
      <c r="NRC4" s="2735"/>
      <c r="NRD4" s="2733"/>
      <c r="NRE4" s="2734"/>
      <c r="NRF4" s="2734"/>
      <c r="NRG4" s="2734"/>
      <c r="NRH4" s="2734"/>
      <c r="NRI4" s="2734"/>
      <c r="NRJ4" s="2734"/>
      <c r="NRK4" s="2734"/>
      <c r="NRL4" s="2734"/>
      <c r="NRM4" s="2734"/>
      <c r="NRN4" s="2735"/>
      <c r="NRO4" s="2733"/>
      <c r="NRP4" s="2734"/>
      <c r="NRQ4" s="2734"/>
      <c r="NRR4" s="2734"/>
      <c r="NRS4" s="2734"/>
      <c r="NRT4" s="2734"/>
      <c r="NRU4" s="2734"/>
      <c r="NRV4" s="2734"/>
      <c r="NRW4" s="2734"/>
      <c r="NRX4" s="2734"/>
      <c r="NRY4" s="2735"/>
      <c r="NRZ4" s="2733"/>
      <c r="NSA4" s="2734"/>
      <c r="NSB4" s="2734"/>
      <c r="NSC4" s="2734"/>
      <c r="NSD4" s="2734"/>
      <c r="NSE4" s="2734"/>
      <c r="NSF4" s="2734"/>
      <c r="NSG4" s="2734"/>
      <c r="NSH4" s="2734"/>
      <c r="NSI4" s="2734"/>
      <c r="NSJ4" s="2735"/>
      <c r="NSK4" s="2733"/>
      <c r="NSL4" s="2734"/>
      <c r="NSM4" s="2734"/>
      <c r="NSN4" s="2734"/>
      <c r="NSO4" s="2734"/>
      <c r="NSP4" s="2734"/>
      <c r="NSQ4" s="2734"/>
      <c r="NSR4" s="2734"/>
      <c r="NSS4" s="2734"/>
      <c r="NST4" s="2734"/>
      <c r="NSU4" s="2735"/>
      <c r="NSV4" s="2733"/>
      <c r="NSW4" s="2734"/>
      <c r="NSX4" s="2734"/>
      <c r="NSY4" s="2734"/>
      <c r="NSZ4" s="2734"/>
      <c r="NTA4" s="2734"/>
      <c r="NTB4" s="2734"/>
      <c r="NTC4" s="2734"/>
      <c r="NTD4" s="2734"/>
      <c r="NTE4" s="2734"/>
      <c r="NTF4" s="2735"/>
      <c r="NTG4" s="2733"/>
      <c r="NTH4" s="2734"/>
      <c r="NTI4" s="2734"/>
      <c r="NTJ4" s="2734"/>
      <c r="NTK4" s="2734"/>
      <c r="NTL4" s="2734"/>
      <c r="NTM4" s="2734"/>
      <c r="NTN4" s="2734"/>
      <c r="NTO4" s="2734"/>
      <c r="NTP4" s="2734"/>
      <c r="NTQ4" s="2735"/>
      <c r="NTR4" s="2733"/>
      <c r="NTS4" s="2734"/>
      <c r="NTT4" s="2734"/>
      <c r="NTU4" s="2734"/>
      <c r="NTV4" s="2734"/>
      <c r="NTW4" s="2734"/>
      <c r="NTX4" s="2734"/>
      <c r="NTY4" s="2734"/>
      <c r="NTZ4" s="2734"/>
      <c r="NUA4" s="2734"/>
      <c r="NUB4" s="2735"/>
      <c r="NUC4" s="2733"/>
      <c r="NUD4" s="2734"/>
      <c r="NUE4" s="2734"/>
      <c r="NUF4" s="2734"/>
      <c r="NUG4" s="2734"/>
      <c r="NUH4" s="2734"/>
      <c r="NUI4" s="2734"/>
      <c r="NUJ4" s="2734"/>
      <c r="NUK4" s="2734"/>
      <c r="NUL4" s="2734"/>
      <c r="NUM4" s="2735"/>
      <c r="NUN4" s="2733"/>
      <c r="NUO4" s="2734"/>
      <c r="NUP4" s="2734"/>
      <c r="NUQ4" s="2734"/>
      <c r="NUR4" s="2734"/>
      <c r="NUS4" s="2734"/>
      <c r="NUT4" s="2734"/>
      <c r="NUU4" s="2734"/>
      <c r="NUV4" s="2734"/>
      <c r="NUW4" s="2734"/>
      <c r="NUX4" s="2735"/>
      <c r="NUY4" s="2733"/>
      <c r="NUZ4" s="2734"/>
      <c r="NVA4" s="2734"/>
      <c r="NVB4" s="2734"/>
      <c r="NVC4" s="2734"/>
      <c r="NVD4" s="2734"/>
      <c r="NVE4" s="2734"/>
      <c r="NVF4" s="2734"/>
      <c r="NVG4" s="2734"/>
      <c r="NVH4" s="2734"/>
      <c r="NVI4" s="2735"/>
      <c r="NVJ4" s="2733"/>
      <c r="NVK4" s="2734"/>
      <c r="NVL4" s="2734"/>
      <c r="NVM4" s="2734"/>
      <c r="NVN4" s="2734"/>
      <c r="NVO4" s="2734"/>
      <c r="NVP4" s="2734"/>
      <c r="NVQ4" s="2734"/>
      <c r="NVR4" s="2734"/>
      <c r="NVS4" s="2734"/>
      <c r="NVT4" s="2735"/>
      <c r="NVU4" s="2733"/>
      <c r="NVV4" s="2734"/>
      <c r="NVW4" s="2734"/>
      <c r="NVX4" s="2734"/>
      <c r="NVY4" s="2734"/>
      <c r="NVZ4" s="2734"/>
      <c r="NWA4" s="2734"/>
      <c r="NWB4" s="2734"/>
      <c r="NWC4" s="2734"/>
      <c r="NWD4" s="2734"/>
      <c r="NWE4" s="2735"/>
      <c r="NWF4" s="2733"/>
      <c r="NWG4" s="2734"/>
      <c r="NWH4" s="2734"/>
      <c r="NWI4" s="2734"/>
      <c r="NWJ4" s="2734"/>
      <c r="NWK4" s="2734"/>
      <c r="NWL4" s="2734"/>
      <c r="NWM4" s="2734"/>
      <c r="NWN4" s="2734"/>
      <c r="NWO4" s="2734"/>
      <c r="NWP4" s="2735"/>
      <c r="NWQ4" s="2733"/>
      <c r="NWR4" s="2734"/>
      <c r="NWS4" s="2734"/>
      <c r="NWT4" s="2734"/>
      <c r="NWU4" s="2734"/>
      <c r="NWV4" s="2734"/>
      <c r="NWW4" s="2734"/>
      <c r="NWX4" s="2734"/>
      <c r="NWY4" s="2734"/>
      <c r="NWZ4" s="2734"/>
      <c r="NXA4" s="2735"/>
      <c r="NXB4" s="2733"/>
      <c r="NXC4" s="2734"/>
      <c r="NXD4" s="2734"/>
      <c r="NXE4" s="2734"/>
      <c r="NXF4" s="2734"/>
      <c r="NXG4" s="2734"/>
      <c r="NXH4" s="2734"/>
      <c r="NXI4" s="2734"/>
      <c r="NXJ4" s="2734"/>
      <c r="NXK4" s="2734"/>
      <c r="NXL4" s="2735"/>
      <c r="NXM4" s="2733"/>
      <c r="NXN4" s="2734"/>
      <c r="NXO4" s="2734"/>
      <c r="NXP4" s="2734"/>
      <c r="NXQ4" s="2734"/>
      <c r="NXR4" s="2734"/>
      <c r="NXS4" s="2734"/>
      <c r="NXT4" s="2734"/>
      <c r="NXU4" s="2734"/>
      <c r="NXV4" s="2734"/>
      <c r="NXW4" s="2735"/>
      <c r="NXX4" s="2733"/>
      <c r="NXY4" s="2734"/>
      <c r="NXZ4" s="2734"/>
      <c r="NYA4" s="2734"/>
      <c r="NYB4" s="2734"/>
      <c r="NYC4" s="2734"/>
      <c r="NYD4" s="2734"/>
      <c r="NYE4" s="2734"/>
      <c r="NYF4" s="2734"/>
      <c r="NYG4" s="2734"/>
      <c r="NYH4" s="2735"/>
      <c r="NYI4" s="2733"/>
      <c r="NYJ4" s="2734"/>
      <c r="NYK4" s="2734"/>
      <c r="NYL4" s="2734"/>
      <c r="NYM4" s="2734"/>
      <c r="NYN4" s="2734"/>
      <c r="NYO4" s="2734"/>
      <c r="NYP4" s="2734"/>
      <c r="NYQ4" s="2734"/>
      <c r="NYR4" s="2734"/>
      <c r="NYS4" s="2735"/>
      <c r="NYT4" s="2733"/>
      <c r="NYU4" s="2734"/>
      <c r="NYV4" s="2734"/>
      <c r="NYW4" s="2734"/>
      <c r="NYX4" s="2734"/>
      <c r="NYY4" s="2734"/>
      <c r="NYZ4" s="2734"/>
      <c r="NZA4" s="2734"/>
      <c r="NZB4" s="2734"/>
      <c r="NZC4" s="2734"/>
      <c r="NZD4" s="2735"/>
      <c r="NZE4" s="2733"/>
      <c r="NZF4" s="2734"/>
      <c r="NZG4" s="2734"/>
      <c r="NZH4" s="2734"/>
      <c r="NZI4" s="2734"/>
      <c r="NZJ4" s="2734"/>
      <c r="NZK4" s="2734"/>
      <c r="NZL4" s="2734"/>
      <c r="NZM4" s="2734"/>
      <c r="NZN4" s="2734"/>
      <c r="NZO4" s="2735"/>
      <c r="NZP4" s="2733"/>
      <c r="NZQ4" s="2734"/>
      <c r="NZR4" s="2734"/>
      <c r="NZS4" s="2734"/>
      <c r="NZT4" s="2734"/>
      <c r="NZU4" s="2734"/>
      <c r="NZV4" s="2734"/>
      <c r="NZW4" s="2734"/>
      <c r="NZX4" s="2734"/>
      <c r="NZY4" s="2734"/>
      <c r="NZZ4" s="2735"/>
      <c r="OAA4" s="2733"/>
      <c r="OAB4" s="2734"/>
      <c r="OAC4" s="2734"/>
      <c r="OAD4" s="2734"/>
      <c r="OAE4" s="2734"/>
      <c r="OAF4" s="2734"/>
      <c r="OAG4" s="2734"/>
      <c r="OAH4" s="2734"/>
      <c r="OAI4" s="2734"/>
      <c r="OAJ4" s="2734"/>
      <c r="OAK4" s="2735"/>
      <c r="OAL4" s="2733"/>
      <c r="OAM4" s="2734"/>
      <c r="OAN4" s="2734"/>
      <c r="OAO4" s="2734"/>
      <c r="OAP4" s="2734"/>
      <c r="OAQ4" s="2734"/>
      <c r="OAR4" s="2734"/>
      <c r="OAS4" s="2734"/>
      <c r="OAT4" s="2734"/>
      <c r="OAU4" s="2734"/>
      <c r="OAV4" s="2735"/>
      <c r="OAW4" s="2733"/>
      <c r="OAX4" s="2734"/>
      <c r="OAY4" s="2734"/>
      <c r="OAZ4" s="2734"/>
      <c r="OBA4" s="2734"/>
      <c r="OBB4" s="2734"/>
      <c r="OBC4" s="2734"/>
      <c r="OBD4" s="2734"/>
      <c r="OBE4" s="2734"/>
      <c r="OBF4" s="2734"/>
      <c r="OBG4" s="2735"/>
      <c r="OBH4" s="2733"/>
      <c r="OBI4" s="2734"/>
      <c r="OBJ4" s="2734"/>
      <c r="OBK4" s="2734"/>
      <c r="OBL4" s="2734"/>
      <c r="OBM4" s="2734"/>
      <c r="OBN4" s="2734"/>
      <c r="OBO4" s="2734"/>
      <c r="OBP4" s="2734"/>
      <c r="OBQ4" s="2734"/>
      <c r="OBR4" s="2735"/>
      <c r="OBS4" s="2733"/>
      <c r="OBT4" s="2734"/>
      <c r="OBU4" s="2734"/>
      <c r="OBV4" s="2734"/>
      <c r="OBW4" s="2734"/>
      <c r="OBX4" s="2734"/>
      <c r="OBY4" s="2734"/>
      <c r="OBZ4" s="2734"/>
      <c r="OCA4" s="2734"/>
      <c r="OCB4" s="2734"/>
      <c r="OCC4" s="2735"/>
      <c r="OCD4" s="2733"/>
      <c r="OCE4" s="2734"/>
      <c r="OCF4" s="2734"/>
      <c r="OCG4" s="2734"/>
      <c r="OCH4" s="2734"/>
      <c r="OCI4" s="2734"/>
      <c r="OCJ4" s="2734"/>
      <c r="OCK4" s="2734"/>
      <c r="OCL4" s="2734"/>
      <c r="OCM4" s="2734"/>
      <c r="OCN4" s="2735"/>
      <c r="OCO4" s="2733"/>
      <c r="OCP4" s="2734"/>
      <c r="OCQ4" s="2734"/>
      <c r="OCR4" s="2734"/>
      <c r="OCS4" s="2734"/>
      <c r="OCT4" s="2734"/>
      <c r="OCU4" s="2734"/>
      <c r="OCV4" s="2734"/>
      <c r="OCW4" s="2734"/>
      <c r="OCX4" s="2734"/>
      <c r="OCY4" s="2735"/>
      <c r="OCZ4" s="2733"/>
      <c r="ODA4" s="2734"/>
      <c r="ODB4" s="2734"/>
      <c r="ODC4" s="2734"/>
      <c r="ODD4" s="2734"/>
      <c r="ODE4" s="2734"/>
      <c r="ODF4" s="2734"/>
      <c r="ODG4" s="2734"/>
      <c r="ODH4" s="2734"/>
      <c r="ODI4" s="2734"/>
      <c r="ODJ4" s="2735"/>
      <c r="ODK4" s="2733"/>
      <c r="ODL4" s="2734"/>
      <c r="ODM4" s="2734"/>
      <c r="ODN4" s="2734"/>
      <c r="ODO4" s="2734"/>
      <c r="ODP4" s="2734"/>
      <c r="ODQ4" s="2734"/>
      <c r="ODR4" s="2734"/>
      <c r="ODS4" s="2734"/>
      <c r="ODT4" s="2734"/>
      <c r="ODU4" s="2735"/>
      <c r="ODV4" s="2733"/>
      <c r="ODW4" s="2734"/>
      <c r="ODX4" s="2734"/>
      <c r="ODY4" s="2734"/>
      <c r="ODZ4" s="2734"/>
      <c r="OEA4" s="2734"/>
      <c r="OEB4" s="2734"/>
      <c r="OEC4" s="2734"/>
      <c r="OED4" s="2734"/>
      <c r="OEE4" s="2734"/>
      <c r="OEF4" s="2735"/>
      <c r="OEG4" s="2733"/>
      <c r="OEH4" s="2734"/>
      <c r="OEI4" s="2734"/>
      <c r="OEJ4" s="2734"/>
      <c r="OEK4" s="2734"/>
      <c r="OEL4" s="2734"/>
      <c r="OEM4" s="2734"/>
      <c r="OEN4" s="2734"/>
      <c r="OEO4" s="2734"/>
      <c r="OEP4" s="2734"/>
      <c r="OEQ4" s="2735"/>
      <c r="OER4" s="2733"/>
      <c r="OES4" s="2734"/>
      <c r="OET4" s="2734"/>
      <c r="OEU4" s="2734"/>
      <c r="OEV4" s="2734"/>
      <c r="OEW4" s="2734"/>
      <c r="OEX4" s="2734"/>
      <c r="OEY4" s="2734"/>
      <c r="OEZ4" s="2734"/>
      <c r="OFA4" s="2734"/>
      <c r="OFB4" s="2735"/>
      <c r="OFC4" s="2733"/>
      <c r="OFD4" s="2734"/>
      <c r="OFE4" s="2734"/>
      <c r="OFF4" s="2734"/>
      <c r="OFG4" s="2734"/>
      <c r="OFH4" s="2734"/>
      <c r="OFI4" s="2734"/>
      <c r="OFJ4" s="2734"/>
      <c r="OFK4" s="2734"/>
      <c r="OFL4" s="2734"/>
      <c r="OFM4" s="2735"/>
      <c r="OFN4" s="2733"/>
      <c r="OFO4" s="2734"/>
      <c r="OFP4" s="2734"/>
      <c r="OFQ4" s="2734"/>
      <c r="OFR4" s="2734"/>
      <c r="OFS4" s="2734"/>
      <c r="OFT4" s="2734"/>
      <c r="OFU4" s="2734"/>
      <c r="OFV4" s="2734"/>
      <c r="OFW4" s="2734"/>
      <c r="OFX4" s="2735"/>
      <c r="OFY4" s="2733"/>
      <c r="OFZ4" s="2734"/>
      <c r="OGA4" s="2734"/>
      <c r="OGB4" s="2734"/>
      <c r="OGC4" s="2734"/>
      <c r="OGD4" s="2734"/>
      <c r="OGE4" s="2734"/>
      <c r="OGF4" s="2734"/>
      <c r="OGG4" s="2734"/>
      <c r="OGH4" s="2734"/>
      <c r="OGI4" s="2735"/>
      <c r="OGJ4" s="2733"/>
      <c r="OGK4" s="2734"/>
      <c r="OGL4" s="2734"/>
      <c r="OGM4" s="2734"/>
      <c r="OGN4" s="2734"/>
      <c r="OGO4" s="2734"/>
      <c r="OGP4" s="2734"/>
      <c r="OGQ4" s="2734"/>
      <c r="OGR4" s="2734"/>
      <c r="OGS4" s="2734"/>
      <c r="OGT4" s="2735"/>
      <c r="OGU4" s="2733"/>
      <c r="OGV4" s="2734"/>
      <c r="OGW4" s="2734"/>
      <c r="OGX4" s="2734"/>
      <c r="OGY4" s="2734"/>
      <c r="OGZ4" s="2734"/>
      <c r="OHA4" s="2734"/>
      <c r="OHB4" s="2734"/>
      <c r="OHC4" s="2734"/>
      <c r="OHD4" s="2734"/>
      <c r="OHE4" s="2735"/>
      <c r="OHF4" s="2733"/>
      <c r="OHG4" s="2734"/>
      <c r="OHH4" s="2734"/>
      <c r="OHI4" s="2734"/>
      <c r="OHJ4" s="2734"/>
      <c r="OHK4" s="2734"/>
      <c r="OHL4" s="2734"/>
      <c r="OHM4" s="2734"/>
      <c r="OHN4" s="2734"/>
      <c r="OHO4" s="2734"/>
      <c r="OHP4" s="2735"/>
      <c r="OHQ4" s="2733"/>
      <c r="OHR4" s="2734"/>
      <c r="OHS4" s="2734"/>
      <c r="OHT4" s="2734"/>
      <c r="OHU4" s="2734"/>
      <c r="OHV4" s="2734"/>
      <c r="OHW4" s="2734"/>
      <c r="OHX4" s="2734"/>
      <c r="OHY4" s="2734"/>
      <c r="OHZ4" s="2734"/>
      <c r="OIA4" s="2735"/>
      <c r="OIB4" s="2733"/>
      <c r="OIC4" s="2734"/>
      <c r="OID4" s="2734"/>
      <c r="OIE4" s="2734"/>
      <c r="OIF4" s="2734"/>
      <c r="OIG4" s="2734"/>
      <c r="OIH4" s="2734"/>
      <c r="OII4" s="2734"/>
      <c r="OIJ4" s="2734"/>
      <c r="OIK4" s="2734"/>
      <c r="OIL4" s="2735"/>
      <c r="OIM4" s="2733"/>
      <c r="OIN4" s="2734"/>
      <c r="OIO4" s="2734"/>
      <c r="OIP4" s="2734"/>
      <c r="OIQ4" s="2734"/>
      <c r="OIR4" s="2734"/>
      <c r="OIS4" s="2734"/>
      <c r="OIT4" s="2734"/>
      <c r="OIU4" s="2734"/>
      <c r="OIV4" s="2734"/>
      <c r="OIW4" s="2735"/>
      <c r="OIX4" s="2733"/>
      <c r="OIY4" s="2734"/>
      <c r="OIZ4" s="2734"/>
      <c r="OJA4" s="2734"/>
      <c r="OJB4" s="2734"/>
      <c r="OJC4" s="2734"/>
      <c r="OJD4" s="2734"/>
      <c r="OJE4" s="2734"/>
      <c r="OJF4" s="2734"/>
      <c r="OJG4" s="2734"/>
      <c r="OJH4" s="2735"/>
      <c r="OJI4" s="2733"/>
      <c r="OJJ4" s="2734"/>
      <c r="OJK4" s="2734"/>
      <c r="OJL4" s="2734"/>
      <c r="OJM4" s="2734"/>
      <c r="OJN4" s="2734"/>
      <c r="OJO4" s="2734"/>
      <c r="OJP4" s="2734"/>
      <c r="OJQ4" s="2734"/>
      <c r="OJR4" s="2734"/>
      <c r="OJS4" s="2735"/>
      <c r="OJT4" s="2733"/>
      <c r="OJU4" s="2734"/>
      <c r="OJV4" s="2734"/>
      <c r="OJW4" s="2734"/>
      <c r="OJX4" s="2734"/>
      <c r="OJY4" s="2734"/>
      <c r="OJZ4" s="2734"/>
      <c r="OKA4" s="2734"/>
      <c r="OKB4" s="2734"/>
      <c r="OKC4" s="2734"/>
      <c r="OKD4" s="2735"/>
      <c r="OKE4" s="2733"/>
      <c r="OKF4" s="2734"/>
      <c r="OKG4" s="2734"/>
      <c r="OKH4" s="2734"/>
      <c r="OKI4" s="2734"/>
      <c r="OKJ4" s="2734"/>
      <c r="OKK4" s="2734"/>
      <c r="OKL4" s="2734"/>
      <c r="OKM4" s="2734"/>
      <c r="OKN4" s="2734"/>
      <c r="OKO4" s="2735"/>
      <c r="OKP4" s="2733"/>
      <c r="OKQ4" s="2734"/>
      <c r="OKR4" s="2734"/>
      <c r="OKS4" s="2734"/>
      <c r="OKT4" s="2734"/>
      <c r="OKU4" s="2734"/>
      <c r="OKV4" s="2734"/>
      <c r="OKW4" s="2734"/>
      <c r="OKX4" s="2734"/>
      <c r="OKY4" s="2734"/>
      <c r="OKZ4" s="2735"/>
      <c r="OLA4" s="2733"/>
      <c r="OLB4" s="2734"/>
      <c r="OLC4" s="2734"/>
      <c r="OLD4" s="2734"/>
      <c r="OLE4" s="2734"/>
      <c r="OLF4" s="2734"/>
      <c r="OLG4" s="2734"/>
      <c r="OLH4" s="2734"/>
      <c r="OLI4" s="2734"/>
      <c r="OLJ4" s="2734"/>
      <c r="OLK4" s="2735"/>
      <c r="OLL4" s="2733"/>
      <c r="OLM4" s="2734"/>
      <c r="OLN4" s="2734"/>
      <c r="OLO4" s="2734"/>
      <c r="OLP4" s="2734"/>
      <c r="OLQ4" s="2734"/>
      <c r="OLR4" s="2734"/>
      <c r="OLS4" s="2734"/>
      <c r="OLT4" s="2734"/>
      <c r="OLU4" s="2734"/>
      <c r="OLV4" s="2735"/>
      <c r="OLW4" s="2733"/>
      <c r="OLX4" s="2734"/>
      <c r="OLY4" s="2734"/>
      <c r="OLZ4" s="2734"/>
      <c r="OMA4" s="2734"/>
      <c r="OMB4" s="2734"/>
      <c r="OMC4" s="2734"/>
      <c r="OMD4" s="2734"/>
      <c r="OME4" s="2734"/>
      <c r="OMF4" s="2734"/>
      <c r="OMG4" s="2735"/>
      <c r="OMH4" s="2733"/>
      <c r="OMI4" s="2734"/>
      <c r="OMJ4" s="2734"/>
      <c r="OMK4" s="2734"/>
      <c r="OML4" s="2734"/>
      <c r="OMM4" s="2734"/>
      <c r="OMN4" s="2734"/>
      <c r="OMO4" s="2734"/>
      <c r="OMP4" s="2734"/>
      <c r="OMQ4" s="2734"/>
      <c r="OMR4" s="2735"/>
      <c r="OMS4" s="2733"/>
      <c r="OMT4" s="2734"/>
      <c r="OMU4" s="2734"/>
      <c r="OMV4" s="2734"/>
      <c r="OMW4" s="2734"/>
      <c r="OMX4" s="2734"/>
      <c r="OMY4" s="2734"/>
      <c r="OMZ4" s="2734"/>
      <c r="ONA4" s="2734"/>
      <c r="ONB4" s="2734"/>
      <c r="ONC4" s="2735"/>
      <c r="OND4" s="2733"/>
      <c r="ONE4" s="2734"/>
      <c r="ONF4" s="2734"/>
      <c r="ONG4" s="2734"/>
      <c r="ONH4" s="2734"/>
      <c r="ONI4" s="2734"/>
      <c r="ONJ4" s="2734"/>
      <c r="ONK4" s="2734"/>
      <c r="ONL4" s="2734"/>
      <c r="ONM4" s="2734"/>
      <c r="ONN4" s="2735"/>
      <c r="ONO4" s="2733"/>
      <c r="ONP4" s="2734"/>
      <c r="ONQ4" s="2734"/>
      <c r="ONR4" s="2734"/>
      <c r="ONS4" s="2734"/>
      <c r="ONT4" s="2734"/>
      <c r="ONU4" s="2734"/>
      <c r="ONV4" s="2734"/>
      <c r="ONW4" s="2734"/>
      <c r="ONX4" s="2734"/>
      <c r="ONY4" s="2735"/>
      <c r="ONZ4" s="2733"/>
      <c r="OOA4" s="2734"/>
      <c r="OOB4" s="2734"/>
      <c r="OOC4" s="2734"/>
      <c r="OOD4" s="2734"/>
      <c r="OOE4" s="2734"/>
      <c r="OOF4" s="2734"/>
      <c r="OOG4" s="2734"/>
      <c r="OOH4" s="2734"/>
      <c r="OOI4" s="2734"/>
      <c r="OOJ4" s="2735"/>
      <c r="OOK4" s="2733"/>
      <c r="OOL4" s="2734"/>
      <c r="OOM4" s="2734"/>
      <c r="OON4" s="2734"/>
      <c r="OOO4" s="2734"/>
      <c r="OOP4" s="2734"/>
      <c r="OOQ4" s="2734"/>
      <c r="OOR4" s="2734"/>
      <c r="OOS4" s="2734"/>
      <c r="OOT4" s="2734"/>
      <c r="OOU4" s="2735"/>
      <c r="OOV4" s="2733"/>
      <c r="OOW4" s="2734"/>
      <c r="OOX4" s="2734"/>
      <c r="OOY4" s="2734"/>
      <c r="OOZ4" s="2734"/>
      <c r="OPA4" s="2734"/>
      <c r="OPB4" s="2734"/>
      <c r="OPC4" s="2734"/>
      <c r="OPD4" s="2734"/>
      <c r="OPE4" s="2734"/>
      <c r="OPF4" s="2735"/>
      <c r="OPG4" s="2733"/>
      <c r="OPH4" s="2734"/>
      <c r="OPI4" s="2734"/>
      <c r="OPJ4" s="2734"/>
      <c r="OPK4" s="2734"/>
      <c r="OPL4" s="2734"/>
      <c r="OPM4" s="2734"/>
      <c r="OPN4" s="2734"/>
      <c r="OPO4" s="2734"/>
      <c r="OPP4" s="2734"/>
      <c r="OPQ4" s="2735"/>
      <c r="OPR4" s="2733"/>
      <c r="OPS4" s="2734"/>
      <c r="OPT4" s="2734"/>
      <c r="OPU4" s="2734"/>
      <c r="OPV4" s="2734"/>
      <c r="OPW4" s="2734"/>
      <c r="OPX4" s="2734"/>
      <c r="OPY4" s="2734"/>
      <c r="OPZ4" s="2734"/>
      <c r="OQA4" s="2734"/>
      <c r="OQB4" s="2735"/>
      <c r="OQC4" s="2733"/>
      <c r="OQD4" s="2734"/>
      <c r="OQE4" s="2734"/>
      <c r="OQF4" s="2734"/>
      <c r="OQG4" s="2734"/>
      <c r="OQH4" s="2734"/>
      <c r="OQI4" s="2734"/>
      <c r="OQJ4" s="2734"/>
      <c r="OQK4" s="2734"/>
      <c r="OQL4" s="2734"/>
      <c r="OQM4" s="2735"/>
      <c r="OQN4" s="2733"/>
      <c r="OQO4" s="2734"/>
      <c r="OQP4" s="2734"/>
      <c r="OQQ4" s="2734"/>
      <c r="OQR4" s="2734"/>
      <c r="OQS4" s="2734"/>
      <c r="OQT4" s="2734"/>
      <c r="OQU4" s="2734"/>
      <c r="OQV4" s="2734"/>
      <c r="OQW4" s="2734"/>
      <c r="OQX4" s="2735"/>
      <c r="OQY4" s="2733"/>
      <c r="OQZ4" s="2734"/>
      <c r="ORA4" s="2734"/>
      <c r="ORB4" s="2734"/>
      <c r="ORC4" s="2734"/>
      <c r="ORD4" s="2734"/>
      <c r="ORE4" s="2734"/>
      <c r="ORF4" s="2734"/>
      <c r="ORG4" s="2734"/>
      <c r="ORH4" s="2734"/>
      <c r="ORI4" s="2735"/>
      <c r="ORJ4" s="2733"/>
      <c r="ORK4" s="2734"/>
      <c r="ORL4" s="2734"/>
      <c r="ORM4" s="2734"/>
      <c r="ORN4" s="2734"/>
      <c r="ORO4" s="2734"/>
      <c r="ORP4" s="2734"/>
      <c r="ORQ4" s="2734"/>
      <c r="ORR4" s="2734"/>
      <c r="ORS4" s="2734"/>
      <c r="ORT4" s="2735"/>
      <c r="ORU4" s="2733"/>
      <c r="ORV4" s="2734"/>
      <c r="ORW4" s="2734"/>
      <c r="ORX4" s="2734"/>
      <c r="ORY4" s="2734"/>
      <c r="ORZ4" s="2734"/>
      <c r="OSA4" s="2734"/>
      <c r="OSB4" s="2734"/>
      <c r="OSC4" s="2734"/>
      <c r="OSD4" s="2734"/>
      <c r="OSE4" s="2735"/>
      <c r="OSF4" s="2733"/>
      <c r="OSG4" s="2734"/>
      <c r="OSH4" s="2734"/>
      <c r="OSI4" s="2734"/>
      <c r="OSJ4" s="2734"/>
      <c r="OSK4" s="2734"/>
      <c r="OSL4" s="2734"/>
      <c r="OSM4" s="2734"/>
      <c r="OSN4" s="2734"/>
      <c r="OSO4" s="2734"/>
      <c r="OSP4" s="2735"/>
      <c r="OSQ4" s="2733"/>
      <c r="OSR4" s="2734"/>
      <c r="OSS4" s="2734"/>
      <c r="OST4" s="2734"/>
      <c r="OSU4" s="2734"/>
      <c r="OSV4" s="2734"/>
      <c r="OSW4" s="2734"/>
      <c r="OSX4" s="2734"/>
      <c r="OSY4" s="2734"/>
      <c r="OSZ4" s="2734"/>
      <c r="OTA4" s="2735"/>
      <c r="OTB4" s="2733"/>
      <c r="OTC4" s="2734"/>
      <c r="OTD4" s="2734"/>
      <c r="OTE4" s="2734"/>
      <c r="OTF4" s="2734"/>
      <c r="OTG4" s="2734"/>
      <c r="OTH4" s="2734"/>
      <c r="OTI4" s="2734"/>
      <c r="OTJ4" s="2734"/>
      <c r="OTK4" s="2734"/>
      <c r="OTL4" s="2735"/>
      <c r="OTM4" s="2733"/>
      <c r="OTN4" s="2734"/>
      <c r="OTO4" s="2734"/>
      <c r="OTP4" s="2734"/>
      <c r="OTQ4" s="2734"/>
      <c r="OTR4" s="2734"/>
      <c r="OTS4" s="2734"/>
      <c r="OTT4" s="2734"/>
      <c r="OTU4" s="2734"/>
      <c r="OTV4" s="2734"/>
      <c r="OTW4" s="2735"/>
      <c r="OTX4" s="2733"/>
      <c r="OTY4" s="2734"/>
      <c r="OTZ4" s="2734"/>
      <c r="OUA4" s="2734"/>
      <c r="OUB4" s="2734"/>
      <c r="OUC4" s="2734"/>
      <c r="OUD4" s="2734"/>
      <c r="OUE4" s="2734"/>
      <c r="OUF4" s="2734"/>
      <c r="OUG4" s="2734"/>
      <c r="OUH4" s="2735"/>
      <c r="OUI4" s="2733"/>
      <c r="OUJ4" s="2734"/>
      <c r="OUK4" s="2734"/>
      <c r="OUL4" s="2734"/>
      <c r="OUM4" s="2734"/>
      <c r="OUN4" s="2734"/>
      <c r="OUO4" s="2734"/>
      <c r="OUP4" s="2734"/>
      <c r="OUQ4" s="2734"/>
      <c r="OUR4" s="2734"/>
      <c r="OUS4" s="2735"/>
      <c r="OUT4" s="2733"/>
      <c r="OUU4" s="2734"/>
      <c r="OUV4" s="2734"/>
      <c r="OUW4" s="2734"/>
      <c r="OUX4" s="2734"/>
      <c r="OUY4" s="2734"/>
      <c r="OUZ4" s="2734"/>
      <c r="OVA4" s="2734"/>
      <c r="OVB4" s="2734"/>
      <c r="OVC4" s="2734"/>
      <c r="OVD4" s="2735"/>
      <c r="OVE4" s="2733"/>
      <c r="OVF4" s="2734"/>
      <c r="OVG4" s="2734"/>
      <c r="OVH4" s="2734"/>
      <c r="OVI4" s="2734"/>
      <c r="OVJ4" s="2734"/>
      <c r="OVK4" s="2734"/>
      <c r="OVL4" s="2734"/>
      <c r="OVM4" s="2734"/>
      <c r="OVN4" s="2734"/>
      <c r="OVO4" s="2735"/>
      <c r="OVP4" s="2733"/>
      <c r="OVQ4" s="2734"/>
      <c r="OVR4" s="2734"/>
      <c r="OVS4" s="2734"/>
      <c r="OVT4" s="2734"/>
      <c r="OVU4" s="2734"/>
      <c r="OVV4" s="2734"/>
      <c r="OVW4" s="2734"/>
      <c r="OVX4" s="2734"/>
      <c r="OVY4" s="2734"/>
      <c r="OVZ4" s="2735"/>
      <c r="OWA4" s="2733"/>
      <c r="OWB4" s="2734"/>
      <c r="OWC4" s="2734"/>
      <c r="OWD4" s="2734"/>
      <c r="OWE4" s="2734"/>
      <c r="OWF4" s="2734"/>
      <c r="OWG4" s="2734"/>
      <c r="OWH4" s="2734"/>
      <c r="OWI4" s="2734"/>
      <c r="OWJ4" s="2734"/>
      <c r="OWK4" s="2735"/>
      <c r="OWL4" s="2733"/>
      <c r="OWM4" s="2734"/>
      <c r="OWN4" s="2734"/>
      <c r="OWO4" s="2734"/>
      <c r="OWP4" s="2734"/>
      <c r="OWQ4" s="2734"/>
      <c r="OWR4" s="2734"/>
      <c r="OWS4" s="2734"/>
      <c r="OWT4" s="2734"/>
      <c r="OWU4" s="2734"/>
      <c r="OWV4" s="2735"/>
      <c r="OWW4" s="2733"/>
      <c r="OWX4" s="2734"/>
      <c r="OWY4" s="2734"/>
      <c r="OWZ4" s="2734"/>
      <c r="OXA4" s="2734"/>
      <c r="OXB4" s="2734"/>
      <c r="OXC4" s="2734"/>
      <c r="OXD4" s="2734"/>
      <c r="OXE4" s="2734"/>
      <c r="OXF4" s="2734"/>
      <c r="OXG4" s="2735"/>
      <c r="OXH4" s="2733"/>
      <c r="OXI4" s="2734"/>
      <c r="OXJ4" s="2734"/>
      <c r="OXK4" s="2734"/>
      <c r="OXL4" s="2734"/>
      <c r="OXM4" s="2734"/>
      <c r="OXN4" s="2734"/>
      <c r="OXO4" s="2734"/>
      <c r="OXP4" s="2734"/>
      <c r="OXQ4" s="2734"/>
      <c r="OXR4" s="2735"/>
      <c r="OXS4" s="2733"/>
      <c r="OXT4" s="2734"/>
      <c r="OXU4" s="2734"/>
      <c r="OXV4" s="2734"/>
      <c r="OXW4" s="2734"/>
      <c r="OXX4" s="2734"/>
      <c r="OXY4" s="2734"/>
      <c r="OXZ4" s="2734"/>
      <c r="OYA4" s="2734"/>
      <c r="OYB4" s="2734"/>
      <c r="OYC4" s="2735"/>
      <c r="OYD4" s="2733"/>
      <c r="OYE4" s="2734"/>
      <c r="OYF4" s="2734"/>
      <c r="OYG4" s="2734"/>
      <c r="OYH4" s="2734"/>
      <c r="OYI4" s="2734"/>
      <c r="OYJ4" s="2734"/>
      <c r="OYK4" s="2734"/>
      <c r="OYL4" s="2734"/>
      <c r="OYM4" s="2734"/>
      <c r="OYN4" s="2735"/>
      <c r="OYO4" s="2733"/>
      <c r="OYP4" s="2734"/>
      <c r="OYQ4" s="2734"/>
      <c r="OYR4" s="2734"/>
      <c r="OYS4" s="2734"/>
      <c r="OYT4" s="2734"/>
      <c r="OYU4" s="2734"/>
      <c r="OYV4" s="2734"/>
      <c r="OYW4" s="2734"/>
      <c r="OYX4" s="2734"/>
      <c r="OYY4" s="2735"/>
      <c r="OYZ4" s="2733"/>
      <c r="OZA4" s="2734"/>
      <c r="OZB4" s="2734"/>
      <c r="OZC4" s="2734"/>
      <c r="OZD4" s="2734"/>
      <c r="OZE4" s="2734"/>
      <c r="OZF4" s="2734"/>
      <c r="OZG4" s="2734"/>
      <c r="OZH4" s="2734"/>
      <c r="OZI4" s="2734"/>
      <c r="OZJ4" s="2735"/>
      <c r="OZK4" s="2733"/>
      <c r="OZL4" s="2734"/>
      <c r="OZM4" s="2734"/>
      <c r="OZN4" s="2734"/>
      <c r="OZO4" s="2734"/>
      <c r="OZP4" s="2734"/>
      <c r="OZQ4" s="2734"/>
      <c r="OZR4" s="2734"/>
      <c r="OZS4" s="2734"/>
      <c r="OZT4" s="2734"/>
      <c r="OZU4" s="2735"/>
      <c r="OZV4" s="2733"/>
      <c r="OZW4" s="2734"/>
      <c r="OZX4" s="2734"/>
      <c r="OZY4" s="2734"/>
      <c r="OZZ4" s="2734"/>
      <c r="PAA4" s="2734"/>
      <c r="PAB4" s="2734"/>
      <c r="PAC4" s="2734"/>
      <c r="PAD4" s="2734"/>
      <c r="PAE4" s="2734"/>
      <c r="PAF4" s="2735"/>
      <c r="PAG4" s="2733"/>
      <c r="PAH4" s="2734"/>
      <c r="PAI4" s="2734"/>
      <c r="PAJ4" s="2734"/>
      <c r="PAK4" s="2734"/>
      <c r="PAL4" s="2734"/>
      <c r="PAM4" s="2734"/>
      <c r="PAN4" s="2734"/>
      <c r="PAO4" s="2734"/>
      <c r="PAP4" s="2734"/>
      <c r="PAQ4" s="2735"/>
      <c r="PAR4" s="2733"/>
      <c r="PAS4" s="2734"/>
      <c r="PAT4" s="2734"/>
      <c r="PAU4" s="2734"/>
      <c r="PAV4" s="2734"/>
      <c r="PAW4" s="2734"/>
      <c r="PAX4" s="2734"/>
      <c r="PAY4" s="2734"/>
      <c r="PAZ4" s="2734"/>
      <c r="PBA4" s="2734"/>
      <c r="PBB4" s="2735"/>
      <c r="PBC4" s="2733"/>
      <c r="PBD4" s="2734"/>
      <c r="PBE4" s="2734"/>
      <c r="PBF4" s="2734"/>
      <c r="PBG4" s="2734"/>
      <c r="PBH4" s="2734"/>
      <c r="PBI4" s="2734"/>
      <c r="PBJ4" s="2734"/>
      <c r="PBK4" s="2734"/>
      <c r="PBL4" s="2734"/>
      <c r="PBM4" s="2735"/>
      <c r="PBN4" s="2733"/>
      <c r="PBO4" s="2734"/>
      <c r="PBP4" s="2734"/>
      <c r="PBQ4" s="2734"/>
      <c r="PBR4" s="2734"/>
      <c r="PBS4" s="2734"/>
      <c r="PBT4" s="2734"/>
      <c r="PBU4" s="2734"/>
      <c r="PBV4" s="2734"/>
      <c r="PBW4" s="2734"/>
      <c r="PBX4" s="2735"/>
      <c r="PBY4" s="2733"/>
      <c r="PBZ4" s="2734"/>
      <c r="PCA4" s="2734"/>
      <c r="PCB4" s="2734"/>
      <c r="PCC4" s="2734"/>
      <c r="PCD4" s="2734"/>
      <c r="PCE4" s="2734"/>
      <c r="PCF4" s="2734"/>
      <c r="PCG4" s="2734"/>
      <c r="PCH4" s="2734"/>
      <c r="PCI4" s="2735"/>
      <c r="PCJ4" s="2733"/>
      <c r="PCK4" s="2734"/>
      <c r="PCL4" s="2734"/>
      <c r="PCM4" s="2734"/>
      <c r="PCN4" s="2734"/>
      <c r="PCO4" s="2734"/>
      <c r="PCP4" s="2734"/>
      <c r="PCQ4" s="2734"/>
      <c r="PCR4" s="2734"/>
      <c r="PCS4" s="2734"/>
      <c r="PCT4" s="2735"/>
      <c r="PCU4" s="2733"/>
      <c r="PCV4" s="2734"/>
      <c r="PCW4" s="2734"/>
      <c r="PCX4" s="2734"/>
      <c r="PCY4" s="2734"/>
      <c r="PCZ4" s="2734"/>
      <c r="PDA4" s="2734"/>
      <c r="PDB4" s="2734"/>
      <c r="PDC4" s="2734"/>
      <c r="PDD4" s="2734"/>
      <c r="PDE4" s="2735"/>
      <c r="PDF4" s="2733"/>
      <c r="PDG4" s="2734"/>
      <c r="PDH4" s="2734"/>
      <c r="PDI4" s="2734"/>
      <c r="PDJ4" s="2734"/>
      <c r="PDK4" s="2734"/>
      <c r="PDL4" s="2734"/>
      <c r="PDM4" s="2734"/>
      <c r="PDN4" s="2734"/>
      <c r="PDO4" s="2734"/>
      <c r="PDP4" s="2735"/>
      <c r="PDQ4" s="2733"/>
      <c r="PDR4" s="2734"/>
      <c r="PDS4" s="2734"/>
      <c r="PDT4" s="2734"/>
      <c r="PDU4" s="2734"/>
      <c r="PDV4" s="2734"/>
      <c r="PDW4" s="2734"/>
      <c r="PDX4" s="2734"/>
      <c r="PDY4" s="2734"/>
      <c r="PDZ4" s="2734"/>
      <c r="PEA4" s="2735"/>
      <c r="PEB4" s="2733"/>
      <c r="PEC4" s="2734"/>
      <c r="PED4" s="2734"/>
      <c r="PEE4" s="2734"/>
      <c r="PEF4" s="2734"/>
      <c r="PEG4" s="2734"/>
      <c r="PEH4" s="2734"/>
      <c r="PEI4" s="2734"/>
      <c r="PEJ4" s="2734"/>
      <c r="PEK4" s="2734"/>
      <c r="PEL4" s="2735"/>
      <c r="PEM4" s="2733"/>
      <c r="PEN4" s="2734"/>
      <c r="PEO4" s="2734"/>
      <c r="PEP4" s="2734"/>
      <c r="PEQ4" s="2734"/>
      <c r="PER4" s="2734"/>
      <c r="PES4" s="2734"/>
      <c r="PET4" s="2734"/>
      <c r="PEU4" s="2734"/>
      <c r="PEV4" s="2734"/>
      <c r="PEW4" s="2735"/>
      <c r="PEX4" s="2733"/>
      <c r="PEY4" s="2734"/>
      <c r="PEZ4" s="2734"/>
      <c r="PFA4" s="2734"/>
      <c r="PFB4" s="2734"/>
      <c r="PFC4" s="2734"/>
      <c r="PFD4" s="2734"/>
      <c r="PFE4" s="2734"/>
      <c r="PFF4" s="2734"/>
      <c r="PFG4" s="2734"/>
      <c r="PFH4" s="2735"/>
      <c r="PFI4" s="2733"/>
      <c r="PFJ4" s="2734"/>
      <c r="PFK4" s="2734"/>
      <c r="PFL4" s="2734"/>
      <c r="PFM4" s="2734"/>
      <c r="PFN4" s="2734"/>
      <c r="PFO4" s="2734"/>
      <c r="PFP4" s="2734"/>
      <c r="PFQ4" s="2734"/>
      <c r="PFR4" s="2734"/>
      <c r="PFS4" s="2735"/>
      <c r="PFT4" s="2733"/>
      <c r="PFU4" s="2734"/>
      <c r="PFV4" s="2734"/>
      <c r="PFW4" s="2734"/>
      <c r="PFX4" s="2734"/>
      <c r="PFY4" s="2734"/>
      <c r="PFZ4" s="2734"/>
      <c r="PGA4" s="2734"/>
      <c r="PGB4" s="2734"/>
      <c r="PGC4" s="2734"/>
      <c r="PGD4" s="2735"/>
      <c r="PGE4" s="2733"/>
      <c r="PGF4" s="2734"/>
      <c r="PGG4" s="2734"/>
      <c r="PGH4" s="2734"/>
      <c r="PGI4" s="2734"/>
      <c r="PGJ4" s="2734"/>
      <c r="PGK4" s="2734"/>
      <c r="PGL4" s="2734"/>
      <c r="PGM4" s="2734"/>
      <c r="PGN4" s="2734"/>
      <c r="PGO4" s="2735"/>
      <c r="PGP4" s="2733"/>
      <c r="PGQ4" s="2734"/>
      <c r="PGR4" s="2734"/>
      <c r="PGS4" s="2734"/>
      <c r="PGT4" s="2734"/>
      <c r="PGU4" s="2734"/>
      <c r="PGV4" s="2734"/>
      <c r="PGW4" s="2734"/>
      <c r="PGX4" s="2734"/>
      <c r="PGY4" s="2734"/>
      <c r="PGZ4" s="2735"/>
      <c r="PHA4" s="2733"/>
      <c r="PHB4" s="2734"/>
      <c r="PHC4" s="2734"/>
      <c r="PHD4" s="2734"/>
      <c r="PHE4" s="2734"/>
      <c r="PHF4" s="2734"/>
      <c r="PHG4" s="2734"/>
      <c r="PHH4" s="2734"/>
      <c r="PHI4" s="2734"/>
      <c r="PHJ4" s="2734"/>
      <c r="PHK4" s="2735"/>
      <c r="PHL4" s="2733"/>
      <c r="PHM4" s="2734"/>
      <c r="PHN4" s="2734"/>
      <c r="PHO4" s="2734"/>
      <c r="PHP4" s="2734"/>
      <c r="PHQ4" s="2734"/>
      <c r="PHR4" s="2734"/>
      <c r="PHS4" s="2734"/>
      <c r="PHT4" s="2734"/>
      <c r="PHU4" s="2734"/>
      <c r="PHV4" s="2735"/>
      <c r="PHW4" s="2733"/>
      <c r="PHX4" s="2734"/>
      <c r="PHY4" s="2734"/>
      <c r="PHZ4" s="2734"/>
      <c r="PIA4" s="2734"/>
      <c r="PIB4" s="2734"/>
      <c r="PIC4" s="2734"/>
      <c r="PID4" s="2734"/>
      <c r="PIE4" s="2734"/>
      <c r="PIF4" s="2734"/>
      <c r="PIG4" s="2735"/>
      <c r="PIH4" s="2733"/>
      <c r="PII4" s="2734"/>
      <c r="PIJ4" s="2734"/>
      <c r="PIK4" s="2734"/>
      <c r="PIL4" s="2734"/>
      <c r="PIM4" s="2734"/>
      <c r="PIN4" s="2734"/>
      <c r="PIO4" s="2734"/>
      <c r="PIP4" s="2734"/>
      <c r="PIQ4" s="2734"/>
      <c r="PIR4" s="2735"/>
      <c r="PIS4" s="2733"/>
      <c r="PIT4" s="2734"/>
      <c r="PIU4" s="2734"/>
      <c r="PIV4" s="2734"/>
      <c r="PIW4" s="2734"/>
      <c r="PIX4" s="2734"/>
      <c r="PIY4" s="2734"/>
      <c r="PIZ4" s="2734"/>
      <c r="PJA4" s="2734"/>
      <c r="PJB4" s="2734"/>
      <c r="PJC4" s="2735"/>
      <c r="PJD4" s="2733"/>
      <c r="PJE4" s="2734"/>
      <c r="PJF4" s="2734"/>
      <c r="PJG4" s="2734"/>
      <c r="PJH4" s="2734"/>
      <c r="PJI4" s="2734"/>
      <c r="PJJ4" s="2734"/>
      <c r="PJK4" s="2734"/>
      <c r="PJL4" s="2734"/>
      <c r="PJM4" s="2734"/>
      <c r="PJN4" s="2735"/>
      <c r="PJO4" s="2733"/>
      <c r="PJP4" s="2734"/>
      <c r="PJQ4" s="2734"/>
      <c r="PJR4" s="2734"/>
      <c r="PJS4" s="2734"/>
      <c r="PJT4" s="2734"/>
      <c r="PJU4" s="2734"/>
      <c r="PJV4" s="2734"/>
      <c r="PJW4" s="2734"/>
      <c r="PJX4" s="2734"/>
      <c r="PJY4" s="2735"/>
      <c r="PJZ4" s="2733"/>
      <c r="PKA4" s="2734"/>
      <c r="PKB4" s="2734"/>
      <c r="PKC4" s="2734"/>
      <c r="PKD4" s="2734"/>
      <c r="PKE4" s="2734"/>
      <c r="PKF4" s="2734"/>
      <c r="PKG4" s="2734"/>
      <c r="PKH4" s="2734"/>
      <c r="PKI4" s="2734"/>
      <c r="PKJ4" s="2735"/>
      <c r="PKK4" s="2733"/>
      <c r="PKL4" s="2734"/>
      <c r="PKM4" s="2734"/>
      <c r="PKN4" s="2734"/>
      <c r="PKO4" s="2734"/>
      <c r="PKP4" s="2734"/>
      <c r="PKQ4" s="2734"/>
      <c r="PKR4" s="2734"/>
      <c r="PKS4" s="2734"/>
      <c r="PKT4" s="2734"/>
      <c r="PKU4" s="2735"/>
      <c r="PKV4" s="2733"/>
      <c r="PKW4" s="2734"/>
      <c r="PKX4" s="2734"/>
      <c r="PKY4" s="2734"/>
      <c r="PKZ4" s="2734"/>
      <c r="PLA4" s="2734"/>
      <c r="PLB4" s="2734"/>
      <c r="PLC4" s="2734"/>
      <c r="PLD4" s="2734"/>
      <c r="PLE4" s="2734"/>
      <c r="PLF4" s="2735"/>
      <c r="PLG4" s="2733"/>
      <c r="PLH4" s="2734"/>
      <c r="PLI4" s="2734"/>
      <c r="PLJ4" s="2734"/>
      <c r="PLK4" s="2734"/>
      <c r="PLL4" s="2734"/>
      <c r="PLM4" s="2734"/>
      <c r="PLN4" s="2734"/>
      <c r="PLO4" s="2734"/>
      <c r="PLP4" s="2734"/>
      <c r="PLQ4" s="2735"/>
      <c r="PLR4" s="2733"/>
      <c r="PLS4" s="2734"/>
      <c r="PLT4" s="2734"/>
      <c r="PLU4" s="2734"/>
      <c r="PLV4" s="2734"/>
      <c r="PLW4" s="2734"/>
      <c r="PLX4" s="2734"/>
      <c r="PLY4" s="2734"/>
      <c r="PLZ4" s="2734"/>
      <c r="PMA4" s="2734"/>
      <c r="PMB4" s="2735"/>
      <c r="PMC4" s="2733"/>
      <c r="PMD4" s="2734"/>
      <c r="PME4" s="2734"/>
      <c r="PMF4" s="2734"/>
      <c r="PMG4" s="2734"/>
      <c r="PMH4" s="2734"/>
      <c r="PMI4" s="2734"/>
      <c r="PMJ4" s="2734"/>
      <c r="PMK4" s="2734"/>
      <c r="PML4" s="2734"/>
      <c r="PMM4" s="2735"/>
      <c r="PMN4" s="2733"/>
      <c r="PMO4" s="2734"/>
      <c r="PMP4" s="2734"/>
      <c r="PMQ4" s="2734"/>
      <c r="PMR4" s="2734"/>
      <c r="PMS4" s="2734"/>
      <c r="PMT4" s="2734"/>
      <c r="PMU4" s="2734"/>
      <c r="PMV4" s="2734"/>
      <c r="PMW4" s="2734"/>
      <c r="PMX4" s="2735"/>
      <c r="PMY4" s="2733"/>
      <c r="PMZ4" s="2734"/>
      <c r="PNA4" s="2734"/>
      <c r="PNB4" s="2734"/>
      <c r="PNC4" s="2734"/>
      <c r="PND4" s="2734"/>
      <c r="PNE4" s="2734"/>
      <c r="PNF4" s="2734"/>
      <c r="PNG4" s="2734"/>
      <c r="PNH4" s="2734"/>
      <c r="PNI4" s="2735"/>
      <c r="PNJ4" s="2733"/>
      <c r="PNK4" s="2734"/>
      <c r="PNL4" s="2734"/>
      <c r="PNM4" s="2734"/>
      <c r="PNN4" s="2734"/>
      <c r="PNO4" s="2734"/>
      <c r="PNP4" s="2734"/>
      <c r="PNQ4" s="2734"/>
      <c r="PNR4" s="2734"/>
      <c r="PNS4" s="2734"/>
      <c r="PNT4" s="2735"/>
      <c r="PNU4" s="2733"/>
      <c r="PNV4" s="2734"/>
      <c r="PNW4" s="2734"/>
      <c r="PNX4" s="2734"/>
      <c r="PNY4" s="2734"/>
      <c r="PNZ4" s="2734"/>
      <c r="POA4" s="2734"/>
      <c r="POB4" s="2734"/>
      <c r="POC4" s="2734"/>
      <c r="POD4" s="2734"/>
      <c r="POE4" s="2735"/>
      <c r="POF4" s="2733"/>
      <c r="POG4" s="2734"/>
      <c r="POH4" s="2734"/>
      <c r="POI4" s="2734"/>
      <c r="POJ4" s="2734"/>
      <c r="POK4" s="2734"/>
      <c r="POL4" s="2734"/>
      <c r="POM4" s="2734"/>
      <c r="PON4" s="2734"/>
      <c r="POO4" s="2734"/>
      <c r="POP4" s="2735"/>
      <c r="POQ4" s="2733"/>
      <c r="POR4" s="2734"/>
      <c r="POS4" s="2734"/>
      <c r="POT4" s="2734"/>
      <c r="POU4" s="2734"/>
      <c r="POV4" s="2734"/>
      <c r="POW4" s="2734"/>
      <c r="POX4" s="2734"/>
      <c r="POY4" s="2734"/>
      <c r="POZ4" s="2734"/>
      <c r="PPA4" s="2735"/>
      <c r="PPB4" s="2733"/>
      <c r="PPC4" s="2734"/>
      <c r="PPD4" s="2734"/>
      <c r="PPE4" s="2734"/>
      <c r="PPF4" s="2734"/>
      <c r="PPG4" s="2734"/>
      <c r="PPH4" s="2734"/>
      <c r="PPI4" s="2734"/>
      <c r="PPJ4" s="2734"/>
      <c r="PPK4" s="2734"/>
      <c r="PPL4" s="2735"/>
      <c r="PPM4" s="2733"/>
      <c r="PPN4" s="2734"/>
      <c r="PPO4" s="2734"/>
      <c r="PPP4" s="2734"/>
      <c r="PPQ4" s="2734"/>
      <c r="PPR4" s="2734"/>
      <c r="PPS4" s="2734"/>
      <c r="PPT4" s="2734"/>
      <c r="PPU4" s="2734"/>
      <c r="PPV4" s="2734"/>
      <c r="PPW4" s="2735"/>
      <c r="PPX4" s="2733"/>
      <c r="PPY4" s="2734"/>
      <c r="PPZ4" s="2734"/>
      <c r="PQA4" s="2734"/>
      <c r="PQB4" s="2734"/>
      <c r="PQC4" s="2734"/>
      <c r="PQD4" s="2734"/>
      <c r="PQE4" s="2734"/>
      <c r="PQF4" s="2734"/>
      <c r="PQG4" s="2734"/>
      <c r="PQH4" s="2735"/>
      <c r="PQI4" s="2733"/>
      <c r="PQJ4" s="2734"/>
      <c r="PQK4" s="2734"/>
      <c r="PQL4" s="2734"/>
      <c r="PQM4" s="2734"/>
      <c r="PQN4" s="2734"/>
      <c r="PQO4" s="2734"/>
      <c r="PQP4" s="2734"/>
      <c r="PQQ4" s="2734"/>
      <c r="PQR4" s="2734"/>
      <c r="PQS4" s="2735"/>
      <c r="PQT4" s="2733"/>
      <c r="PQU4" s="2734"/>
      <c r="PQV4" s="2734"/>
      <c r="PQW4" s="2734"/>
      <c r="PQX4" s="2734"/>
      <c r="PQY4" s="2734"/>
      <c r="PQZ4" s="2734"/>
      <c r="PRA4" s="2734"/>
      <c r="PRB4" s="2734"/>
      <c r="PRC4" s="2734"/>
      <c r="PRD4" s="2735"/>
      <c r="PRE4" s="2733"/>
      <c r="PRF4" s="2734"/>
      <c r="PRG4" s="2734"/>
      <c r="PRH4" s="2734"/>
      <c r="PRI4" s="2734"/>
      <c r="PRJ4" s="2734"/>
      <c r="PRK4" s="2734"/>
      <c r="PRL4" s="2734"/>
      <c r="PRM4" s="2734"/>
      <c r="PRN4" s="2734"/>
      <c r="PRO4" s="2735"/>
      <c r="PRP4" s="2733"/>
      <c r="PRQ4" s="2734"/>
      <c r="PRR4" s="2734"/>
      <c r="PRS4" s="2734"/>
      <c r="PRT4" s="2734"/>
      <c r="PRU4" s="2734"/>
      <c r="PRV4" s="2734"/>
      <c r="PRW4" s="2734"/>
      <c r="PRX4" s="2734"/>
      <c r="PRY4" s="2734"/>
      <c r="PRZ4" s="2735"/>
      <c r="PSA4" s="2733"/>
      <c r="PSB4" s="2734"/>
      <c r="PSC4" s="2734"/>
      <c r="PSD4" s="2734"/>
      <c r="PSE4" s="2734"/>
      <c r="PSF4" s="2734"/>
      <c r="PSG4" s="2734"/>
      <c r="PSH4" s="2734"/>
      <c r="PSI4" s="2734"/>
      <c r="PSJ4" s="2734"/>
      <c r="PSK4" s="2735"/>
      <c r="PSL4" s="2733"/>
      <c r="PSM4" s="2734"/>
      <c r="PSN4" s="2734"/>
      <c r="PSO4" s="2734"/>
      <c r="PSP4" s="2734"/>
      <c r="PSQ4" s="2734"/>
      <c r="PSR4" s="2734"/>
      <c r="PSS4" s="2734"/>
      <c r="PST4" s="2734"/>
      <c r="PSU4" s="2734"/>
      <c r="PSV4" s="2735"/>
      <c r="PSW4" s="2733"/>
      <c r="PSX4" s="2734"/>
      <c r="PSY4" s="2734"/>
      <c r="PSZ4" s="2734"/>
      <c r="PTA4" s="2734"/>
      <c r="PTB4" s="2734"/>
      <c r="PTC4" s="2734"/>
      <c r="PTD4" s="2734"/>
      <c r="PTE4" s="2734"/>
      <c r="PTF4" s="2734"/>
      <c r="PTG4" s="2735"/>
      <c r="PTH4" s="2733"/>
      <c r="PTI4" s="2734"/>
      <c r="PTJ4" s="2734"/>
      <c r="PTK4" s="2734"/>
      <c r="PTL4" s="2734"/>
      <c r="PTM4" s="2734"/>
      <c r="PTN4" s="2734"/>
      <c r="PTO4" s="2734"/>
      <c r="PTP4" s="2734"/>
      <c r="PTQ4" s="2734"/>
      <c r="PTR4" s="2735"/>
      <c r="PTS4" s="2733"/>
      <c r="PTT4" s="2734"/>
      <c r="PTU4" s="2734"/>
      <c r="PTV4" s="2734"/>
      <c r="PTW4" s="2734"/>
      <c r="PTX4" s="2734"/>
      <c r="PTY4" s="2734"/>
      <c r="PTZ4" s="2734"/>
      <c r="PUA4" s="2734"/>
      <c r="PUB4" s="2734"/>
      <c r="PUC4" s="2735"/>
      <c r="PUD4" s="2733"/>
      <c r="PUE4" s="2734"/>
      <c r="PUF4" s="2734"/>
      <c r="PUG4" s="2734"/>
      <c r="PUH4" s="2734"/>
      <c r="PUI4" s="2734"/>
      <c r="PUJ4" s="2734"/>
      <c r="PUK4" s="2734"/>
      <c r="PUL4" s="2734"/>
      <c r="PUM4" s="2734"/>
      <c r="PUN4" s="2735"/>
      <c r="PUO4" s="2733"/>
      <c r="PUP4" s="2734"/>
      <c r="PUQ4" s="2734"/>
      <c r="PUR4" s="2734"/>
      <c r="PUS4" s="2734"/>
      <c r="PUT4" s="2734"/>
      <c r="PUU4" s="2734"/>
      <c r="PUV4" s="2734"/>
      <c r="PUW4" s="2734"/>
      <c r="PUX4" s="2734"/>
      <c r="PUY4" s="2735"/>
      <c r="PUZ4" s="2733"/>
      <c r="PVA4" s="2734"/>
      <c r="PVB4" s="2734"/>
      <c r="PVC4" s="2734"/>
      <c r="PVD4" s="2734"/>
      <c r="PVE4" s="2734"/>
      <c r="PVF4" s="2734"/>
      <c r="PVG4" s="2734"/>
      <c r="PVH4" s="2734"/>
      <c r="PVI4" s="2734"/>
      <c r="PVJ4" s="2735"/>
      <c r="PVK4" s="2733"/>
      <c r="PVL4" s="2734"/>
      <c r="PVM4" s="2734"/>
      <c r="PVN4" s="2734"/>
      <c r="PVO4" s="2734"/>
      <c r="PVP4" s="2734"/>
      <c r="PVQ4" s="2734"/>
      <c r="PVR4" s="2734"/>
      <c r="PVS4" s="2734"/>
      <c r="PVT4" s="2734"/>
      <c r="PVU4" s="2735"/>
      <c r="PVV4" s="2733"/>
      <c r="PVW4" s="2734"/>
      <c r="PVX4" s="2734"/>
      <c r="PVY4" s="2734"/>
      <c r="PVZ4" s="2734"/>
      <c r="PWA4" s="2734"/>
      <c r="PWB4" s="2734"/>
      <c r="PWC4" s="2734"/>
      <c r="PWD4" s="2734"/>
      <c r="PWE4" s="2734"/>
      <c r="PWF4" s="2735"/>
      <c r="PWG4" s="2733"/>
      <c r="PWH4" s="2734"/>
      <c r="PWI4" s="2734"/>
      <c r="PWJ4" s="2734"/>
      <c r="PWK4" s="2734"/>
      <c r="PWL4" s="2734"/>
      <c r="PWM4" s="2734"/>
      <c r="PWN4" s="2734"/>
      <c r="PWO4" s="2734"/>
      <c r="PWP4" s="2734"/>
      <c r="PWQ4" s="2735"/>
      <c r="PWR4" s="2733"/>
      <c r="PWS4" s="2734"/>
      <c r="PWT4" s="2734"/>
      <c r="PWU4" s="2734"/>
      <c r="PWV4" s="2734"/>
      <c r="PWW4" s="2734"/>
      <c r="PWX4" s="2734"/>
      <c r="PWY4" s="2734"/>
      <c r="PWZ4" s="2734"/>
      <c r="PXA4" s="2734"/>
      <c r="PXB4" s="2735"/>
      <c r="PXC4" s="2733"/>
      <c r="PXD4" s="2734"/>
      <c r="PXE4" s="2734"/>
      <c r="PXF4" s="2734"/>
      <c r="PXG4" s="2734"/>
      <c r="PXH4" s="2734"/>
      <c r="PXI4" s="2734"/>
      <c r="PXJ4" s="2734"/>
      <c r="PXK4" s="2734"/>
      <c r="PXL4" s="2734"/>
      <c r="PXM4" s="2735"/>
      <c r="PXN4" s="2733"/>
      <c r="PXO4" s="2734"/>
      <c r="PXP4" s="2734"/>
      <c r="PXQ4" s="2734"/>
      <c r="PXR4" s="2734"/>
      <c r="PXS4" s="2734"/>
      <c r="PXT4" s="2734"/>
      <c r="PXU4" s="2734"/>
      <c r="PXV4" s="2734"/>
      <c r="PXW4" s="2734"/>
      <c r="PXX4" s="2735"/>
      <c r="PXY4" s="2733"/>
      <c r="PXZ4" s="2734"/>
      <c r="PYA4" s="2734"/>
      <c r="PYB4" s="2734"/>
      <c r="PYC4" s="2734"/>
      <c r="PYD4" s="2734"/>
      <c r="PYE4" s="2734"/>
      <c r="PYF4" s="2734"/>
      <c r="PYG4" s="2734"/>
      <c r="PYH4" s="2734"/>
      <c r="PYI4" s="2735"/>
      <c r="PYJ4" s="2733"/>
      <c r="PYK4" s="2734"/>
      <c r="PYL4" s="2734"/>
      <c r="PYM4" s="2734"/>
      <c r="PYN4" s="2734"/>
      <c r="PYO4" s="2734"/>
      <c r="PYP4" s="2734"/>
      <c r="PYQ4" s="2734"/>
      <c r="PYR4" s="2734"/>
      <c r="PYS4" s="2734"/>
      <c r="PYT4" s="2735"/>
      <c r="PYU4" s="2733"/>
      <c r="PYV4" s="2734"/>
      <c r="PYW4" s="2734"/>
      <c r="PYX4" s="2734"/>
      <c r="PYY4" s="2734"/>
      <c r="PYZ4" s="2734"/>
      <c r="PZA4" s="2734"/>
      <c r="PZB4" s="2734"/>
      <c r="PZC4" s="2734"/>
      <c r="PZD4" s="2734"/>
      <c r="PZE4" s="2735"/>
      <c r="PZF4" s="2733"/>
      <c r="PZG4" s="2734"/>
      <c r="PZH4" s="2734"/>
      <c r="PZI4" s="2734"/>
      <c r="PZJ4" s="2734"/>
      <c r="PZK4" s="2734"/>
      <c r="PZL4" s="2734"/>
      <c r="PZM4" s="2734"/>
      <c r="PZN4" s="2734"/>
      <c r="PZO4" s="2734"/>
      <c r="PZP4" s="2735"/>
      <c r="PZQ4" s="2733"/>
      <c r="PZR4" s="2734"/>
      <c r="PZS4" s="2734"/>
      <c r="PZT4" s="2734"/>
      <c r="PZU4" s="2734"/>
      <c r="PZV4" s="2734"/>
      <c r="PZW4" s="2734"/>
      <c r="PZX4" s="2734"/>
      <c r="PZY4" s="2734"/>
      <c r="PZZ4" s="2734"/>
      <c r="QAA4" s="2735"/>
      <c r="QAB4" s="2733"/>
      <c r="QAC4" s="2734"/>
      <c r="QAD4" s="2734"/>
      <c r="QAE4" s="2734"/>
      <c r="QAF4" s="2734"/>
      <c r="QAG4" s="2734"/>
      <c r="QAH4" s="2734"/>
      <c r="QAI4" s="2734"/>
      <c r="QAJ4" s="2734"/>
      <c r="QAK4" s="2734"/>
      <c r="QAL4" s="2735"/>
      <c r="QAM4" s="2733"/>
      <c r="QAN4" s="2734"/>
      <c r="QAO4" s="2734"/>
      <c r="QAP4" s="2734"/>
      <c r="QAQ4" s="2734"/>
      <c r="QAR4" s="2734"/>
      <c r="QAS4" s="2734"/>
      <c r="QAT4" s="2734"/>
      <c r="QAU4" s="2734"/>
      <c r="QAV4" s="2734"/>
      <c r="QAW4" s="2735"/>
      <c r="QAX4" s="2733"/>
      <c r="QAY4" s="2734"/>
      <c r="QAZ4" s="2734"/>
      <c r="QBA4" s="2734"/>
      <c r="QBB4" s="2734"/>
      <c r="QBC4" s="2734"/>
      <c r="QBD4" s="2734"/>
      <c r="QBE4" s="2734"/>
      <c r="QBF4" s="2734"/>
      <c r="QBG4" s="2734"/>
      <c r="QBH4" s="2735"/>
      <c r="QBI4" s="2733"/>
      <c r="QBJ4" s="2734"/>
      <c r="QBK4" s="2734"/>
      <c r="QBL4" s="2734"/>
      <c r="QBM4" s="2734"/>
      <c r="QBN4" s="2734"/>
      <c r="QBO4" s="2734"/>
      <c r="QBP4" s="2734"/>
      <c r="QBQ4" s="2734"/>
      <c r="QBR4" s="2734"/>
      <c r="QBS4" s="2735"/>
      <c r="QBT4" s="2733"/>
      <c r="QBU4" s="2734"/>
      <c r="QBV4" s="2734"/>
      <c r="QBW4" s="2734"/>
      <c r="QBX4" s="2734"/>
      <c r="QBY4" s="2734"/>
      <c r="QBZ4" s="2734"/>
      <c r="QCA4" s="2734"/>
      <c r="QCB4" s="2734"/>
      <c r="QCC4" s="2734"/>
      <c r="QCD4" s="2735"/>
      <c r="QCE4" s="2733"/>
      <c r="QCF4" s="2734"/>
      <c r="QCG4" s="2734"/>
      <c r="QCH4" s="2734"/>
      <c r="QCI4" s="2734"/>
      <c r="QCJ4" s="2734"/>
      <c r="QCK4" s="2734"/>
      <c r="QCL4" s="2734"/>
      <c r="QCM4" s="2734"/>
      <c r="QCN4" s="2734"/>
      <c r="QCO4" s="2735"/>
      <c r="QCP4" s="2733"/>
      <c r="QCQ4" s="2734"/>
      <c r="QCR4" s="2734"/>
      <c r="QCS4" s="2734"/>
      <c r="QCT4" s="2734"/>
      <c r="QCU4" s="2734"/>
      <c r="QCV4" s="2734"/>
      <c r="QCW4" s="2734"/>
      <c r="QCX4" s="2734"/>
      <c r="QCY4" s="2734"/>
      <c r="QCZ4" s="2735"/>
      <c r="QDA4" s="2733"/>
      <c r="QDB4" s="2734"/>
      <c r="QDC4" s="2734"/>
      <c r="QDD4" s="2734"/>
      <c r="QDE4" s="2734"/>
      <c r="QDF4" s="2734"/>
      <c r="QDG4" s="2734"/>
      <c r="QDH4" s="2734"/>
      <c r="QDI4" s="2734"/>
      <c r="QDJ4" s="2734"/>
      <c r="QDK4" s="2735"/>
      <c r="QDL4" s="2733"/>
      <c r="QDM4" s="2734"/>
      <c r="QDN4" s="2734"/>
      <c r="QDO4" s="2734"/>
      <c r="QDP4" s="2734"/>
      <c r="QDQ4" s="2734"/>
      <c r="QDR4" s="2734"/>
      <c r="QDS4" s="2734"/>
      <c r="QDT4" s="2734"/>
      <c r="QDU4" s="2734"/>
      <c r="QDV4" s="2735"/>
      <c r="QDW4" s="2733"/>
      <c r="QDX4" s="2734"/>
      <c r="QDY4" s="2734"/>
      <c r="QDZ4" s="2734"/>
      <c r="QEA4" s="2734"/>
      <c r="QEB4" s="2734"/>
      <c r="QEC4" s="2734"/>
      <c r="QED4" s="2734"/>
      <c r="QEE4" s="2734"/>
      <c r="QEF4" s="2734"/>
      <c r="QEG4" s="2735"/>
      <c r="QEH4" s="2733"/>
      <c r="QEI4" s="2734"/>
      <c r="QEJ4" s="2734"/>
      <c r="QEK4" s="2734"/>
      <c r="QEL4" s="2734"/>
      <c r="QEM4" s="2734"/>
      <c r="QEN4" s="2734"/>
      <c r="QEO4" s="2734"/>
      <c r="QEP4" s="2734"/>
      <c r="QEQ4" s="2734"/>
      <c r="QER4" s="2735"/>
      <c r="QES4" s="2733"/>
      <c r="QET4" s="2734"/>
      <c r="QEU4" s="2734"/>
      <c r="QEV4" s="2734"/>
      <c r="QEW4" s="2734"/>
      <c r="QEX4" s="2734"/>
      <c r="QEY4" s="2734"/>
      <c r="QEZ4" s="2734"/>
      <c r="QFA4" s="2734"/>
      <c r="QFB4" s="2734"/>
      <c r="QFC4" s="2735"/>
      <c r="QFD4" s="2733"/>
      <c r="QFE4" s="2734"/>
      <c r="QFF4" s="2734"/>
      <c r="QFG4" s="2734"/>
      <c r="QFH4" s="2734"/>
      <c r="QFI4" s="2734"/>
      <c r="QFJ4" s="2734"/>
      <c r="QFK4" s="2734"/>
      <c r="QFL4" s="2734"/>
      <c r="QFM4" s="2734"/>
      <c r="QFN4" s="2735"/>
      <c r="QFO4" s="2733"/>
      <c r="QFP4" s="2734"/>
      <c r="QFQ4" s="2734"/>
      <c r="QFR4" s="2734"/>
      <c r="QFS4" s="2734"/>
      <c r="QFT4" s="2734"/>
      <c r="QFU4" s="2734"/>
      <c r="QFV4" s="2734"/>
      <c r="QFW4" s="2734"/>
      <c r="QFX4" s="2734"/>
      <c r="QFY4" s="2735"/>
      <c r="QFZ4" s="2733"/>
      <c r="QGA4" s="2734"/>
      <c r="QGB4" s="2734"/>
      <c r="QGC4" s="2734"/>
      <c r="QGD4" s="2734"/>
      <c r="QGE4" s="2734"/>
      <c r="QGF4" s="2734"/>
      <c r="QGG4" s="2734"/>
      <c r="QGH4" s="2734"/>
      <c r="QGI4" s="2734"/>
      <c r="QGJ4" s="2735"/>
      <c r="QGK4" s="2733"/>
      <c r="QGL4" s="2734"/>
      <c r="QGM4" s="2734"/>
      <c r="QGN4" s="2734"/>
      <c r="QGO4" s="2734"/>
      <c r="QGP4" s="2734"/>
      <c r="QGQ4" s="2734"/>
      <c r="QGR4" s="2734"/>
      <c r="QGS4" s="2734"/>
      <c r="QGT4" s="2734"/>
      <c r="QGU4" s="2735"/>
      <c r="QGV4" s="2733"/>
      <c r="QGW4" s="2734"/>
      <c r="QGX4" s="2734"/>
      <c r="QGY4" s="2734"/>
      <c r="QGZ4" s="2734"/>
      <c r="QHA4" s="2734"/>
      <c r="QHB4" s="2734"/>
      <c r="QHC4" s="2734"/>
      <c r="QHD4" s="2734"/>
      <c r="QHE4" s="2734"/>
      <c r="QHF4" s="2735"/>
      <c r="QHG4" s="2733"/>
      <c r="QHH4" s="2734"/>
      <c r="QHI4" s="2734"/>
      <c r="QHJ4" s="2734"/>
      <c r="QHK4" s="2734"/>
      <c r="QHL4" s="2734"/>
      <c r="QHM4" s="2734"/>
      <c r="QHN4" s="2734"/>
      <c r="QHO4" s="2734"/>
      <c r="QHP4" s="2734"/>
      <c r="QHQ4" s="2735"/>
      <c r="QHR4" s="2733"/>
      <c r="QHS4" s="2734"/>
      <c r="QHT4" s="2734"/>
      <c r="QHU4" s="2734"/>
      <c r="QHV4" s="2734"/>
      <c r="QHW4" s="2734"/>
      <c r="QHX4" s="2734"/>
      <c r="QHY4" s="2734"/>
      <c r="QHZ4" s="2734"/>
      <c r="QIA4" s="2734"/>
      <c r="QIB4" s="2735"/>
      <c r="QIC4" s="2733"/>
      <c r="QID4" s="2734"/>
      <c r="QIE4" s="2734"/>
      <c r="QIF4" s="2734"/>
      <c r="QIG4" s="2734"/>
      <c r="QIH4" s="2734"/>
      <c r="QII4" s="2734"/>
      <c r="QIJ4" s="2734"/>
      <c r="QIK4" s="2734"/>
      <c r="QIL4" s="2734"/>
      <c r="QIM4" s="2735"/>
      <c r="QIN4" s="2733"/>
      <c r="QIO4" s="2734"/>
      <c r="QIP4" s="2734"/>
      <c r="QIQ4" s="2734"/>
      <c r="QIR4" s="2734"/>
      <c r="QIS4" s="2734"/>
      <c r="QIT4" s="2734"/>
      <c r="QIU4" s="2734"/>
      <c r="QIV4" s="2734"/>
      <c r="QIW4" s="2734"/>
      <c r="QIX4" s="2735"/>
      <c r="QIY4" s="2733"/>
      <c r="QIZ4" s="2734"/>
      <c r="QJA4" s="2734"/>
      <c r="QJB4" s="2734"/>
      <c r="QJC4" s="2734"/>
      <c r="QJD4" s="2734"/>
      <c r="QJE4" s="2734"/>
      <c r="QJF4" s="2734"/>
      <c r="QJG4" s="2734"/>
      <c r="QJH4" s="2734"/>
      <c r="QJI4" s="2735"/>
      <c r="QJJ4" s="2733"/>
      <c r="QJK4" s="2734"/>
      <c r="QJL4" s="2734"/>
      <c r="QJM4" s="2734"/>
      <c r="QJN4" s="2734"/>
      <c r="QJO4" s="2734"/>
      <c r="QJP4" s="2734"/>
      <c r="QJQ4" s="2734"/>
      <c r="QJR4" s="2734"/>
      <c r="QJS4" s="2734"/>
      <c r="QJT4" s="2735"/>
      <c r="QJU4" s="2733"/>
      <c r="QJV4" s="2734"/>
      <c r="QJW4" s="2734"/>
      <c r="QJX4" s="2734"/>
      <c r="QJY4" s="2734"/>
      <c r="QJZ4" s="2734"/>
      <c r="QKA4" s="2734"/>
      <c r="QKB4" s="2734"/>
      <c r="QKC4" s="2734"/>
      <c r="QKD4" s="2734"/>
      <c r="QKE4" s="2735"/>
      <c r="QKF4" s="2733"/>
      <c r="QKG4" s="2734"/>
      <c r="QKH4" s="2734"/>
      <c r="QKI4" s="2734"/>
      <c r="QKJ4" s="2734"/>
      <c r="QKK4" s="2734"/>
      <c r="QKL4" s="2734"/>
      <c r="QKM4" s="2734"/>
      <c r="QKN4" s="2734"/>
      <c r="QKO4" s="2734"/>
      <c r="QKP4" s="2735"/>
      <c r="QKQ4" s="2733"/>
      <c r="QKR4" s="2734"/>
      <c r="QKS4" s="2734"/>
      <c r="QKT4" s="2734"/>
      <c r="QKU4" s="2734"/>
      <c r="QKV4" s="2734"/>
      <c r="QKW4" s="2734"/>
      <c r="QKX4" s="2734"/>
      <c r="QKY4" s="2734"/>
      <c r="QKZ4" s="2734"/>
      <c r="QLA4" s="2735"/>
      <c r="QLB4" s="2733"/>
      <c r="QLC4" s="2734"/>
      <c r="QLD4" s="2734"/>
      <c r="QLE4" s="2734"/>
      <c r="QLF4" s="2734"/>
      <c r="QLG4" s="2734"/>
      <c r="QLH4" s="2734"/>
      <c r="QLI4" s="2734"/>
      <c r="QLJ4" s="2734"/>
      <c r="QLK4" s="2734"/>
      <c r="QLL4" s="2735"/>
      <c r="QLM4" s="2733"/>
      <c r="QLN4" s="2734"/>
      <c r="QLO4" s="2734"/>
      <c r="QLP4" s="2734"/>
      <c r="QLQ4" s="2734"/>
      <c r="QLR4" s="2734"/>
      <c r="QLS4" s="2734"/>
      <c r="QLT4" s="2734"/>
      <c r="QLU4" s="2734"/>
      <c r="QLV4" s="2734"/>
      <c r="QLW4" s="2735"/>
      <c r="QLX4" s="2733"/>
      <c r="QLY4" s="2734"/>
      <c r="QLZ4" s="2734"/>
      <c r="QMA4" s="2734"/>
      <c r="QMB4" s="2734"/>
      <c r="QMC4" s="2734"/>
      <c r="QMD4" s="2734"/>
      <c r="QME4" s="2734"/>
      <c r="QMF4" s="2734"/>
      <c r="QMG4" s="2734"/>
      <c r="QMH4" s="2735"/>
      <c r="QMI4" s="2733"/>
      <c r="QMJ4" s="2734"/>
      <c r="QMK4" s="2734"/>
      <c r="QML4" s="2734"/>
      <c r="QMM4" s="2734"/>
      <c r="QMN4" s="2734"/>
      <c r="QMO4" s="2734"/>
      <c r="QMP4" s="2734"/>
      <c r="QMQ4" s="2734"/>
      <c r="QMR4" s="2734"/>
      <c r="QMS4" s="2735"/>
      <c r="QMT4" s="2733"/>
      <c r="QMU4" s="2734"/>
      <c r="QMV4" s="2734"/>
      <c r="QMW4" s="2734"/>
      <c r="QMX4" s="2734"/>
      <c r="QMY4" s="2734"/>
      <c r="QMZ4" s="2734"/>
      <c r="QNA4" s="2734"/>
      <c r="QNB4" s="2734"/>
      <c r="QNC4" s="2734"/>
      <c r="QND4" s="2735"/>
      <c r="QNE4" s="2733"/>
      <c r="QNF4" s="2734"/>
      <c r="QNG4" s="2734"/>
      <c r="QNH4" s="2734"/>
      <c r="QNI4" s="2734"/>
      <c r="QNJ4" s="2734"/>
      <c r="QNK4" s="2734"/>
      <c r="QNL4" s="2734"/>
      <c r="QNM4" s="2734"/>
      <c r="QNN4" s="2734"/>
      <c r="QNO4" s="2735"/>
      <c r="QNP4" s="2733"/>
      <c r="QNQ4" s="2734"/>
      <c r="QNR4" s="2734"/>
      <c r="QNS4" s="2734"/>
      <c r="QNT4" s="2734"/>
      <c r="QNU4" s="2734"/>
      <c r="QNV4" s="2734"/>
      <c r="QNW4" s="2734"/>
      <c r="QNX4" s="2734"/>
      <c r="QNY4" s="2734"/>
      <c r="QNZ4" s="2735"/>
      <c r="QOA4" s="2733"/>
      <c r="QOB4" s="2734"/>
      <c r="QOC4" s="2734"/>
      <c r="QOD4" s="2734"/>
      <c r="QOE4" s="2734"/>
      <c r="QOF4" s="2734"/>
      <c r="QOG4" s="2734"/>
      <c r="QOH4" s="2734"/>
      <c r="QOI4" s="2734"/>
      <c r="QOJ4" s="2734"/>
      <c r="QOK4" s="2735"/>
      <c r="QOL4" s="2733"/>
      <c r="QOM4" s="2734"/>
      <c r="QON4" s="2734"/>
      <c r="QOO4" s="2734"/>
      <c r="QOP4" s="2734"/>
      <c r="QOQ4" s="2734"/>
      <c r="QOR4" s="2734"/>
      <c r="QOS4" s="2734"/>
      <c r="QOT4" s="2734"/>
      <c r="QOU4" s="2734"/>
      <c r="QOV4" s="2735"/>
      <c r="QOW4" s="2733"/>
      <c r="QOX4" s="2734"/>
      <c r="QOY4" s="2734"/>
      <c r="QOZ4" s="2734"/>
      <c r="QPA4" s="2734"/>
      <c r="QPB4" s="2734"/>
      <c r="QPC4" s="2734"/>
      <c r="QPD4" s="2734"/>
      <c r="QPE4" s="2734"/>
      <c r="QPF4" s="2734"/>
      <c r="QPG4" s="2735"/>
      <c r="QPH4" s="2733"/>
      <c r="QPI4" s="2734"/>
      <c r="QPJ4" s="2734"/>
      <c r="QPK4" s="2734"/>
      <c r="QPL4" s="2734"/>
      <c r="QPM4" s="2734"/>
      <c r="QPN4" s="2734"/>
      <c r="QPO4" s="2734"/>
      <c r="QPP4" s="2734"/>
      <c r="QPQ4" s="2734"/>
      <c r="QPR4" s="2735"/>
      <c r="QPS4" s="2733"/>
      <c r="QPT4" s="2734"/>
      <c r="QPU4" s="2734"/>
      <c r="QPV4" s="2734"/>
      <c r="QPW4" s="2734"/>
      <c r="QPX4" s="2734"/>
      <c r="QPY4" s="2734"/>
      <c r="QPZ4" s="2734"/>
      <c r="QQA4" s="2734"/>
      <c r="QQB4" s="2734"/>
      <c r="QQC4" s="2735"/>
      <c r="QQD4" s="2733"/>
      <c r="QQE4" s="2734"/>
      <c r="QQF4" s="2734"/>
      <c r="QQG4" s="2734"/>
      <c r="QQH4" s="2734"/>
      <c r="QQI4" s="2734"/>
      <c r="QQJ4" s="2734"/>
      <c r="QQK4" s="2734"/>
      <c r="QQL4" s="2734"/>
      <c r="QQM4" s="2734"/>
      <c r="QQN4" s="2735"/>
      <c r="QQO4" s="2733"/>
      <c r="QQP4" s="2734"/>
      <c r="QQQ4" s="2734"/>
      <c r="QQR4" s="2734"/>
      <c r="QQS4" s="2734"/>
      <c r="QQT4" s="2734"/>
      <c r="QQU4" s="2734"/>
      <c r="QQV4" s="2734"/>
      <c r="QQW4" s="2734"/>
      <c r="QQX4" s="2734"/>
      <c r="QQY4" s="2735"/>
      <c r="QQZ4" s="2733"/>
      <c r="QRA4" s="2734"/>
      <c r="QRB4" s="2734"/>
      <c r="QRC4" s="2734"/>
      <c r="QRD4" s="2734"/>
      <c r="QRE4" s="2734"/>
      <c r="QRF4" s="2734"/>
      <c r="QRG4" s="2734"/>
      <c r="QRH4" s="2734"/>
      <c r="QRI4" s="2734"/>
      <c r="QRJ4" s="2735"/>
      <c r="QRK4" s="2733"/>
      <c r="QRL4" s="2734"/>
      <c r="QRM4" s="2734"/>
      <c r="QRN4" s="2734"/>
      <c r="QRO4" s="2734"/>
      <c r="QRP4" s="2734"/>
      <c r="QRQ4" s="2734"/>
      <c r="QRR4" s="2734"/>
      <c r="QRS4" s="2734"/>
      <c r="QRT4" s="2734"/>
      <c r="QRU4" s="2735"/>
      <c r="QRV4" s="2733"/>
      <c r="QRW4" s="2734"/>
      <c r="QRX4" s="2734"/>
      <c r="QRY4" s="2734"/>
      <c r="QRZ4" s="2734"/>
      <c r="QSA4" s="2734"/>
      <c r="QSB4" s="2734"/>
      <c r="QSC4" s="2734"/>
      <c r="QSD4" s="2734"/>
      <c r="QSE4" s="2734"/>
      <c r="QSF4" s="2735"/>
      <c r="QSG4" s="2733"/>
      <c r="QSH4" s="2734"/>
      <c r="QSI4" s="2734"/>
      <c r="QSJ4" s="2734"/>
      <c r="QSK4" s="2734"/>
      <c r="QSL4" s="2734"/>
      <c r="QSM4" s="2734"/>
      <c r="QSN4" s="2734"/>
      <c r="QSO4" s="2734"/>
      <c r="QSP4" s="2734"/>
      <c r="QSQ4" s="2735"/>
      <c r="QSR4" s="2733"/>
      <c r="QSS4" s="2734"/>
      <c r="QST4" s="2734"/>
      <c r="QSU4" s="2734"/>
      <c r="QSV4" s="2734"/>
      <c r="QSW4" s="2734"/>
      <c r="QSX4" s="2734"/>
      <c r="QSY4" s="2734"/>
      <c r="QSZ4" s="2734"/>
      <c r="QTA4" s="2734"/>
      <c r="QTB4" s="2735"/>
      <c r="QTC4" s="2733"/>
      <c r="QTD4" s="2734"/>
      <c r="QTE4" s="2734"/>
      <c r="QTF4" s="2734"/>
      <c r="QTG4" s="2734"/>
      <c r="QTH4" s="2734"/>
      <c r="QTI4" s="2734"/>
      <c r="QTJ4" s="2734"/>
      <c r="QTK4" s="2734"/>
      <c r="QTL4" s="2734"/>
      <c r="QTM4" s="2735"/>
      <c r="QTN4" s="2733"/>
      <c r="QTO4" s="2734"/>
      <c r="QTP4" s="2734"/>
      <c r="QTQ4" s="2734"/>
      <c r="QTR4" s="2734"/>
      <c r="QTS4" s="2734"/>
      <c r="QTT4" s="2734"/>
      <c r="QTU4" s="2734"/>
      <c r="QTV4" s="2734"/>
      <c r="QTW4" s="2734"/>
      <c r="QTX4" s="2735"/>
      <c r="QTY4" s="2733"/>
      <c r="QTZ4" s="2734"/>
      <c r="QUA4" s="2734"/>
      <c r="QUB4" s="2734"/>
      <c r="QUC4" s="2734"/>
      <c r="QUD4" s="2734"/>
      <c r="QUE4" s="2734"/>
      <c r="QUF4" s="2734"/>
      <c r="QUG4" s="2734"/>
      <c r="QUH4" s="2734"/>
      <c r="QUI4" s="2735"/>
      <c r="QUJ4" s="2733"/>
      <c r="QUK4" s="2734"/>
      <c r="QUL4" s="2734"/>
      <c r="QUM4" s="2734"/>
      <c r="QUN4" s="2734"/>
      <c r="QUO4" s="2734"/>
      <c r="QUP4" s="2734"/>
      <c r="QUQ4" s="2734"/>
      <c r="QUR4" s="2734"/>
      <c r="QUS4" s="2734"/>
      <c r="QUT4" s="2735"/>
      <c r="QUU4" s="2733"/>
      <c r="QUV4" s="2734"/>
      <c r="QUW4" s="2734"/>
      <c r="QUX4" s="2734"/>
      <c r="QUY4" s="2734"/>
      <c r="QUZ4" s="2734"/>
      <c r="QVA4" s="2734"/>
      <c r="QVB4" s="2734"/>
      <c r="QVC4" s="2734"/>
      <c r="QVD4" s="2734"/>
      <c r="QVE4" s="2735"/>
      <c r="QVF4" s="2733"/>
      <c r="QVG4" s="2734"/>
      <c r="QVH4" s="2734"/>
      <c r="QVI4" s="2734"/>
      <c r="QVJ4" s="2734"/>
      <c r="QVK4" s="2734"/>
      <c r="QVL4" s="2734"/>
      <c r="QVM4" s="2734"/>
      <c r="QVN4" s="2734"/>
      <c r="QVO4" s="2734"/>
      <c r="QVP4" s="2735"/>
      <c r="QVQ4" s="2733"/>
      <c r="QVR4" s="2734"/>
      <c r="QVS4" s="2734"/>
      <c r="QVT4" s="2734"/>
      <c r="QVU4" s="2734"/>
      <c r="QVV4" s="2734"/>
      <c r="QVW4" s="2734"/>
      <c r="QVX4" s="2734"/>
      <c r="QVY4" s="2734"/>
      <c r="QVZ4" s="2734"/>
      <c r="QWA4" s="2735"/>
      <c r="QWB4" s="2733"/>
      <c r="QWC4" s="2734"/>
      <c r="QWD4" s="2734"/>
      <c r="QWE4" s="2734"/>
      <c r="QWF4" s="2734"/>
      <c r="QWG4" s="2734"/>
      <c r="QWH4" s="2734"/>
      <c r="QWI4" s="2734"/>
      <c r="QWJ4" s="2734"/>
      <c r="QWK4" s="2734"/>
      <c r="QWL4" s="2735"/>
      <c r="QWM4" s="2733"/>
      <c r="QWN4" s="2734"/>
      <c r="QWO4" s="2734"/>
      <c r="QWP4" s="2734"/>
      <c r="QWQ4" s="2734"/>
      <c r="QWR4" s="2734"/>
      <c r="QWS4" s="2734"/>
      <c r="QWT4" s="2734"/>
      <c r="QWU4" s="2734"/>
      <c r="QWV4" s="2734"/>
      <c r="QWW4" s="2735"/>
      <c r="QWX4" s="2733"/>
      <c r="QWY4" s="2734"/>
      <c r="QWZ4" s="2734"/>
      <c r="QXA4" s="2734"/>
      <c r="QXB4" s="2734"/>
      <c r="QXC4" s="2734"/>
      <c r="QXD4" s="2734"/>
      <c r="QXE4" s="2734"/>
      <c r="QXF4" s="2734"/>
      <c r="QXG4" s="2734"/>
      <c r="QXH4" s="2735"/>
      <c r="QXI4" s="2733"/>
      <c r="QXJ4" s="2734"/>
      <c r="QXK4" s="2734"/>
      <c r="QXL4" s="2734"/>
      <c r="QXM4" s="2734"/>
      <c r="QXN4" s="2734"/>
      <c r="QXO4" s="2734"/>
      <c r="QXP4" s="2734"/>
      <c r="QXQ4" s="2734"/>
      <c r="QXR4" s="2734"/>
      <c r="QXS4" s="2735"/>
      <c r="QXT4" s="2733"/>
      <c r="QXU4" s="2734"/>
      <c r="QXV4" s="2734"/>
      <c r="QXW4" s="2734"/>
      <c r="QXX4" s="2734"/>
      <c r="QXY4" s="2734"/>
      <c r="QXZ4" s="2734"/>
      <c r="QYA4" s="2734"/>
      <c r="QYB4" s="2734"/>
      <c r="QYC4" s="2734"/>
      <c r="QYD4" s="2735"/>
      <c r="QYE4" s="2733"/>
      <c r="QYF4" s="2734"/>
      <c r="QYG4" s="2734"/>
      <c r="QYH4" s="2734"/>
      <c r="QYI4" s="2734"/>
      <c r="QYJ4" s="2734"/>
      <c r="QYK4" s="2734"/>
      <c r="QYL4" s="2734"/>
      <c r="QYM4" s="2734"/>
      <c r="QYN4" s="2734"/>
      <c r="QYO4" s="2735"/>
      <c r="QYP4" s="2733"/>
      <c r="QYQ4" s="2734"/>
      <c r="QYR4" s="2734"/>
      <c r="QYS4" s="2734"/>
      <c r="QYT4" s="2734"/>
      <c r="QYU4" s="2734"/>
      <c r="QYV4" s="2734"/>
      <c r="QYW4" s="2734"/>
      <c r="QYX4" s="2734"/>
      <c r="QYY4" s="2734"/>
      <c r="QYZ4" s="2735"/>
      <c r="QZA4" s="2733"/>
      <c r="QZB4" s="2734"/>
      <c r="QZC4" s="2734"/>
      <c r="QZD4" s="2734"/>
      <c r="QZE4" s="2734"/>
      <c r="QZF4" s="2734"/>
      <c r="QZG4" s="2734"/>
      <c r="QZH4" s="2734"/>
      <c r="QZI4" s="2734"/>
      <c r="QZJ4" s="2734"/>
      <c r="QZK4" s="2735"/>
      <c r="QZL4" s="2733"/>
      <c r="QZM4" s="2734"/>
      <c r="QZN4" s="2734"/>
      <c r="QZO4" s="2734"/>
      <c r="QZP4" s="2734"/>
      <c r="QZQ4" s="2734"/>
      <c r="QZR4" s="2734"/>
      <c r="QZS4" s="2734"/>
      <c r="QZT4" s="2734"/>
      <c r="QZU4" s="2734"/>
      <c r="QZV4" s="2735"/>
      <c r="QZW4" s="2733"/>
      <c r="QZX4" s="2734"/>
      <c r="QZY4" s="2734"/>
      <c r="QZZ4" s="2734"/>
      <c r="RAA4" s="2734"/>
      <c r="RAB4" s="2734"/>
      <c r="RAC4" s="2734"/>
      <c r="RAD4" s="2734"/>
      <c r="RAE4" s="2734"/>
      <c r="RAF4" s="2734"/>
      <c r="RAG4" s="2735"/>
      <c r="RAH4" s="2733"/>
      <c r="RAI4" s="2734"/>
      <c r="RAJ4" s="2734"/>
      <c r="RAK4" s="2734"/>
      <c r="RAL4" s="2734"/>
      <c r="RAM4" s="2734"/>
      <c r="RAN4" s="2734"/>
      <c r="RAO4" s="2734"/>
      <c r="RAP4" s="2734"/>
      <c r="RAQ4" s="2734"/>
      <c r="RAR4" s="2735"/>
      <c r="RAS4" s="2733"/>
      <c r="RAT4" s="2734"/>
      <c r="RAU4" s="2734"/>
      <c r="RAV4" s="2734"/>
      <c r="RAW4" s="2734"/>
      <c r="RAX4" s="2734"/>
      <c r="RAY4" s="2734"/>
      <c r="RAZ4" s="2734"/>
      <c r="RBA4" s="2734"/>
      <c r="RBB4" s="2734"/>
      <c r="RBC4" s="2735"/>
      <c r="RBD4" s="2733"/>
      <c r="RBE4" s="2734"/>
      <c r="RBF4" s="2734"/>
      <c r="RBG4" s="2734"/>
      <c r="RBH4" s="2734"/>
      <c r="RBI4" s="2734"/>
      <c r="RBJ4" s="2734"/>
      <c r="RBK4" s="2734"/>
      <c r="RBL4" s="2734"/>
      <c r="RBM4" s="2734"/>
      <c r="RBN4" s="2735"/>
      <c r="RBO4" s="2733"/>
      <c r="RBP4" s="2734"/>
      <c r="RBQ4" s="2734"/>
      <c r="RBR4" s="2734"/>
      <c r="RBS4" s="2734"/>
      <c r="RBT4" s="2734"/>
      <c r="RBU4" s="2734"/>
      <c r="RBV4" s="2734"/>
      <c r="RBW4" s="2734"/>
      <c r="RBX4" s="2734"/>
      <c r="RBY4" s="2735"/>
      <c r="RBZ4" s="2733"/>
      <c r="RCA4" s="2734"/>
      <c r="RCB4" s="2734"/>
      <c r="RCC4" s="2734"/>
      <c r="RCD4" s="2734"/>
      <c r="RCE4" s="2734"/>
      <c r="RCF4" s="2734"/>
      <c r="RCG4" s="2734"/>
      <c r="RCH4" s="2734"/>
      <c r="RCI4" s="2734"/>
      <c r="RCJ4" s="2735"/>
      <c r="RCK4" s="2733"/>
      <c r="RCL4" s="2734"/>
      <c r="RCM4" s="2734"/>
      <c r="RCN4" s="2734"/>
      <c r="RCO4" s="2734"/>
      <c r="RCP4" s="2734"/>
      <c r="RCQ4" s="2734"/>
      <c r="RCR4" s="2734"/>
      <c r="RCS4" s="2734"/>
      <c r="RCT4" s="2734"/>
      <c r="RCU4" s="2735"/>
      <c r="RCV4" s="2733"/>
      <c r="RCW4" s="2734"/>
      <c r="RCX4" s="2734"/>
      <c r="RCY4" s="2734"/>
      <c r="RCZ4" s="2734"/>
      <c r="RDA4" s="2734"/>
      <c r="RDB4" s="2734"/>
      <c r="RDC4" s="2734"/>
      <c r="RDD4" s="2734"/>
      <c r="RDE4" s="2734"/>
      <c r="RDF4" s="2735"/>
      <c r="RDG4" s="2733"/>
      <c r="RDH4" s="2734"/>
      <c r="RDI4" s="2734"/>
      <c r="RDJ4" s="2734"/>
      <c r="RDK4" s="2734"/>
      <c r="RDL4" s="2734"/>
      <c r="RDM4" s="2734"/>
      <c r="RDN4" s="2734"/>
      <c r="RDO4" s="2734"/>
      <c r="RDP4" s="2734"/>
      <c r="RDQ4" s="2735"/>
      <c r="RDR4" s="2733"/>
      <c r="RDS4" s="2734"/>
      <c r="RDT4" s="2734"/>
      <c r="RDU4" s="2734"/>
      <c r="RDV4" s="2734"/>
      <c r="RDW4" s="2734"/>
      <c r="RDX4" s="2734"/>
      <c r="RDY4" s="2734"/>
      <c r="RDZ4" s="2734"/>
      <c r="REA4" s="2734"/>
      <c r="REB4" s="2735"/>
      <c r="REC4" s="2733"/>
      <c r="RED4" s="2734"/>
      <c r="REE4" s="2734"/>
      <c r="REF4" s="2734"/>
      <c r="REG4" s="2734"/>
      <c r="REH4" s="2734"/>
      <c r="REI4" s="2734"/>
      <c r="REJ4" s="2734"/>
      <c r="REK4" s="2734"/>
      <c r="REL4" s="2734"/>
      <c r="REM4" s="2735"/>
      <c r="REN4" s="2733"/>
      <c r="REO4" s="2734"/>
      <c r="REP4" s="2734"/>
      <c r="REQ4" s="2734"/>
      <c r="RER4" s="2734"/>
      <c r="RES4" s="2734"/>
      <c r="RET4" s="2734"/>
      <c r="REU4" s="2734"/>
      <c r="REV4" s="2734"/>
      <c r="REW4" s="2734"/>
      <c r="REX4" s="2735"/>
      <c r="REY4" s="2733"/>
      <c r="REZ4" s="2734"/>
      <c r="RFA4" s="2734"/>
      <c r="RFB4" s="2734"/>
      <c r="RFC4" s="2734"/>
      <c r="RFD4" s="2734"/>
      <c r="RFE4" s="2734"/>
      <c r="RFF4" s="2734"/>
      <c r="RFG4" s="2734"/>
      <c r="RFH4" s="2734"/>
      <c r="RFI4" s="2735"/>
      <c r="RFJ4" s="2733"/>
      <c r="RFK4" s="2734"/>
      <c r="RFL4" s="2734"/>
      <c r="RFM4" s="2734"/>
      <c r="RFN4" s="2734"/>
      <c r="RFO4" s="2734"/>
      <c r="RFP4" s="2734"/>
      <c r="RFQ4" s="2734"/>
      <c r="RFR4" s="2734"/>
      <c r="RFS4" s="2734"/>
      <c r="RFT4" s="2735"/>
      <c r="RFU4" s="2733"/>
      <c r="RFV4" s="2734"/>
      <c r="RFW4" s="2734"/>
      <c r="RFX4" s="2734"/>
      <c r="RFY4" s="2734"/>
      <c r="RFZ4" s="2734"/>
      <c r="RGA4" s="2734"/>
      <c r="RGB4" s="2734"/>
      <c r="RGC4" s="2734"/>
      <c r="RGD4" s="2734"/>
      <c r="RGE4" s="2735"/>
      <c r="RGF4" s="2733"/>
      <c r="RGG4" s="2734"/>
      <c r="RGH4" s="2734"/>
      <c r="RGI4" s="2734"/>
      <c r="RGJ4" s="2734"/>
      <c r="RGK4" s="2734"/>
      <c r="RGL4" s="2734"/>
      <c r="RGM4" s="2734"/>
      <c r="RGN4" s="2734"/>
      <c r="RGO4" s="2734"/>
      <c r="RGP4" s="2735"/>
      <c r="RGQ4" s="2733"/>
      <c r="RGR4" s="2734"/>
      <c r="RGS4" s="2734"/>
      <c r="RGT4" s="2734"/>
      <c r="RGU4" s="2734"/>
      <c r="RGV4" s="2734"/>
      <c r="RGW4" s="2734"/>
      <c r="RGX4" s="2734"/>
      <c r="RGY4" s="2734"/>
      <c r="RGZ4" s="2734"/>
      <c r="RHA4" s="2735"/>
      <c r="RHB4" s="2733"/>
      <c r="RHC4" s="2734"/>
      <c r="RHD4" s="2734"/>
      <c r="RHE4" s="2734"/>
      <c r="RHF4" s="2734"/>
      <c r="RHG4" s="2734"/>
      <c r="RHH4" s="2734"/>
      <c r="RHI4" s="2734"/>
      <c r="RHJ4" s="2734"/>
      <c r="RHK4" s="2734"/>
      <c r="RHL4" s="2735"/>
      <c r="RHM4" s="2733"/>
      <c r="RHN4" s="2734"/>
      <c r="RHO4" s="2734"/>
      <c r="RHP4" s="2734"/>
      <c r="RHQ4" s="2734"/>
      <c r="RHR4" s="2734"/>
      <c r="RHS4" s="2734"/>
      <c r="RHT4" s="2734"/>
      <c r="RHU4" s="2734"/>
      <c r="RHV4" s="2734"/>
      <c r="RHW4" s="2735"/>
      <c r="RHX4" s="2733"/>
      <c r="RHY4" s="2734"/>
      <c r="RHZ4" s="2734"/>
      <c r="RIA4" s="2734"/>
      <c r="RIB4" s="2734"/>
      <c r="RIC4" s="2734"/>
      <c r="RID4" s="2734"/>
      <c r="RIE4" s="2734"/>
      <c r="RIF4" s="2734"/>
      <c r="RIG4" s="2734"/>
      <c r="RIH4" s="2735"/>
      <c r="RII4" s="2733"/>
      <c r="RIJ4" s="2734"/>
      <c r="RIK4" s="2734"/>
      <c r="RIL4" s="2734"/>
      <c r="RIM4" s="2734"/>
      <c r="RIN4" s="2734"/>
      <c r="RIO4" s="2734"/>
      <c r="RIP4" s="2734"/>
      <c r="RIQ4" s="2734"/>
      <c r="RIR4" s="2734"/>
      <c r="RIS4" s="2735"/>
      <c r="RIT4" s="2733"/>
      <c r="RIU4" s="2734"/>
      <c r="RIV4" s="2734"/>
      <c r="RIW4" s="2734"/>
      <c r="RIX4" s="2734"/>
      <c r="RIY4" s="2734"/>
      <c r="RIZ4" s="2734"/>
      <c r="RJA4" s="2734"/>
      <c r="RJB4" s="2734"/>
      <c r="RJC4" s="2734"/>
      <c r="RJD4" s="2735"/>
      <c r="RJE4" s="2733"/>
      <c r="RJF4" s="2734"/>
      <c r="RJG4" s="2734"/>
      <c r="RJH4" s="2734"/>
      <c r="RJI4" s="2734"/>
      <c r="RJJ4" s="2734"/>
      <c r="RJK4" s="2734"/>
      <c r="RJL4" s="2734"/>
      <c r="RJM4" s="2734"/>
      <c r="RJN4" s="2734"/>
      <c r="RJO4" s="2735"/>
      <c r="RJP4" s="2733"/>
      <c r="RJQ4" s="2734"/>
      <c r="RJR4" s="2734"/>
      <c r="RJS4" s="2734"/>
      <c r="RJT4" s="2734"/>
      <c r="RJU4" s="2734"/>
      <c r="RJV4" s="2734"/>
      <c r="RJW4" s="2734"/>
      <c r="RJX4" s="2734"/>
      <c r="RJY4" s="2734"/>
      <c r="RJZ4" s="2735"/>
      <c r="RKA4" s="2733"/>
      <c r="RKB4" s="2734"/>
      <c r="RKC4" s="2734"/>
      <c r="RKD4" s="2734"/>
      <c r="RKE4" s="2734"/>
      <c r="RKF4" s="2734"/>
      <c r="RKG4" s="2734"/>
      <c r="RKH4" s="2734"/>
      <c r="RKI4" s="2734"/>
      <c r="RKJ4" s="2734"/>
      <c r="RKK4" s="2735"/>
      <c r="RKL4" s="2733"/>
      <c r="RKM4" s="2734"/>
      <c r="RKN4" s="2734"/>
      <c r="RKO4" s="2734"/>
      <c r="RKP4" s="2734"/>
      <c r="RKQ4" s="2734"/>
      <c r="RKR4" s="2734"/>
      <c r="RKS4" s="2734"/>
      <c r="RKT4" s="2734"/>
      <c r="RKU4" s="2734"/>
      <c r="RKV4" s="2735"/>
      <c r="RKW4" s="2733"/>
      <c r="RKX4" s="2734"/>
      <c r="RKY4" s="2734"/>
      <c r="RKZ4" s="2734"/>
      <c r="RLA4" s="2734"/>
      <c r="RLB4" s="2734"/>
      <c r="RLC4" s="2734"/>
      <c r="RLD4" s="2734"/>
      <c r="RLE4" s="2734"/>
      <c r="RLF4" s="2734"/>
      <c r="RLG4" s="2735"/>
      <c r="RLH4" s="2733"/>
      <c r="RLI4" s="2734"/>
      <c r="RLJ4" s="2734"/>
      <c r="RLK4" s="2734"/>
      <c r="RLL4" s="2734"/>
      <c r="RLM4" s="2734"/>
      <c r="RLN4" s="2734"/>
      <c r="RLO4" s="2734"/>
      <c r="RLP4" s="2734"/>
      <c r="RLQ4" s="2734"/>
      <c r="RLR4" s="2735"/>
      <c r="RLS4" s="2733"/>
      <c r="RLT4" s="2734"/>
      <c r="RLU4" s="2734"/>
      <c r="RLV4" s="2734"/>
      <c r="RLW4" s="2734"/>
      <c r="RLX4" s="2734"/>
      <c r="RLY4" s="2734"/>
      <c r="RLZ4" s="2734"/>
      <c r="RMA4" s="2734"/>
      <c r="RMB4" s="2734"/>
      <c r="RMC4" s="2735"/>
      <c r="RMD4" s="2733"/>
      <c r="RME4" s="2734"/>
      <c r="RMF4" s="2734"/>
      <c r="RMG4" s="2734"/>
      <c r="RMH4" s="2734"/>
      <c r="RMI4" s="2734"/>
      <c r="RMJ4" s="2734"/>
      <c r="RMK4" s="2734"/>
      <c r="RML4" s="2734"/>
      <c r="RMM4" s="2734"/>
      <c r="RMN4" s="2735"/>
      <c r="RMO4" s="2733"/>
      <c r="RMP4" s="2734"/>
      <c r="RMQ4" s="2734"/>
      <c r="RMR4" s="2734"/>
      <c r="RMS4" s="2734"/>
      <c r="RMT4" s="2734"/>
      <c r="RMU4" s="2734"/>
      <c r="RMV4" s="2734"/>
      <c r="RMW4" s="2734"/>
      <c r="RMX4" s="2734"/>
      <c r="RMY4" s="2735"/>
      <c r="RMZ4" s="2733"/>
      <c r="RNA4" s="2734"/>
      <c r="RNB4" s="2734"/>
      <c r="RNC4" s="2734"/>
      <c r="RND4" s="2734"/>
      <c r="RNE4" s="2734"/>
      <c r="RNF4" s="2734"/>
      <c r="RNG4" s="2734"/>
      <c r="RNH4" s="2734"/>
      <c r="RNI4" s="2734"/>
      <c r="RNJ4" s="2735"/>
      <c r="RNK4" s="2733"/>
      <c r="RNL4" s="2734"/>
      <c r="RNM4" s="2734"/>
      <c r="RNN4" s="2734"/>
      <c r="RNO4" s="2734"/>
      <c r="RNP4" s="2734"/>
      <c r="RNQ4" s="2734"/>
      <c r="RNR4" s="2734"/>
      <c r="RNS4" s="2734"/>
      <c r="RNT4" s="2734"/>
      <c r="RNU4" s="2735"/>
      <c r="RNV4" s="2733"/>
      <c r="RNW4" s="2734"/>
      <c r="RNX4" s="2734"/>
      <c r="RNY4" s="2734"/>
      <c r="RNZ4" s="2734"/>
      <c r="ROA4" s="2734"/>
      <c r="ROB4" s="2734"/>
      <c r="ROC4" s="2734"/>
      <c r="ROD4" s="2734"/>
      <c r="ROE4" s="2734"/>
      <c r="ROF4" s="2735"/>
      <c r="ROG4" s="2733"/>
      <c r="ROH4" s="2734"/>
      <c r="ROI4" s="2734"/>
      <c r="ROJ4" s="2734"/>
      <c r="ROK4" s="2734"/>
      <c r="ROL4" s="2734"/>
      <c r="ROM4" s="2734"/>
      <c r="RON4" s="2734"/>
      <c r="ROO4" s="2734"/>
      <c r="ROP4" s="2734"/>
      <c r="ROQ4" s="2735"/>
      <c r="ROR4" s="2733"/>
      <c r="ROS4" s="2734"/>
      <c r="ROT4" s="2734"/>
      <c r="ROU4" s="2734"/>
      <c r="ROV4" s="2734"/>
      <c r="ROW4" s="2734"/>
      <c r="ROX4" s="2734"/>
      <c r="ROY4" s="2734"/>
      <c r="ROZ4" s="2734"/>
      <c r="RPA4" s="2734"/>
      <c r="RPB4" s="2735"/>
      <c r="RPC4" s="2733"/>
      <c r="RPD4" s="2734"/>
      <c r="RPE4" s="2734"/>
      <c r="RPF4" s="2734"/>
      <c r="RPG4" s="2734"/>
      <c r="RPH4" s="2734"/>
      <c r="RPI4" s="2734"/>
      <c r="RPJ4" s="2734"/>
      <c r="RPK4" s="2734"/>
      <c r="RPL4" s="2734"/>
      <c r="RPM4" s="2735"/>
      <c r="RPN4" s="2733"/>
      <c r="RPO4" s="2734"/>
      <c r="RPP4" s="2734"/>
      <c r="RPQ4" s="2734"/>
      <c r="RPR4" s="2734"/>
      <c r="RPS4" s="2734"/>
      <c r="RPT4" s="2734"/>
      <c r="RPU4" s="2734"/>
      <c r="RPV4" s="2734"/>
      <c r="RPW4" s="2734"/>
      <c r="RPX4" s="2735"/>
      <c r="RPY4" s="2733"/>
      <c r="RPZ4" s="2734"/>
      <c r="RQA4" s="2734"/>
      <c r="RQB4" s="2734"/>
      <c r="RQC4" s="2734"/>
      <c r="RQD4" s="2734"/>
      <c r="RQE4" s="2734"/>
      <c r="RQF4" s="2734"/>
      <c r="RQG4" s="2734"/>
      <c r="RQH4" s="2734"/>
      <c r="RQI4" s="2735"/>
      <c r="RQJ4" s="2733"/>
      <c r="RQK4" s="2734"/>
      <c r="RQL4" s="2734"/>
      <c r="RQM4" s="2734"/>
      <c r="RQN4" s="2734"/>
      <c r="RQO4" s="2734"/>
      <c r="RQP4" s="2734"/>
      <c r="RQQ4" s="2734"/>
      <c r="RQR4" s="2734"/>
      <c r="RQS4" s="2734"/>
      <c r="RQT4" s="2735"/>
      <c r="RQU4" s="2733"/>
      <c r="RQV4" s="2734"/>
      <c r="RQW4" s="2734"/>
      <c r="RQX4" s="2734"/>
      <c r="RQY4" s="2734"/>
      <c r="RQZ4" s="2734"/>
      <c r="RRA4" s="2734"/>
      <c r="RRB4" s="2734"/>
      <c r="RRC4" s="2734"/>
      <c r="RRD4" s="2734"/>
      <c r="RRE4" s="2735"/>
      <c r="RRF4" s="2733"/>
      <c r="RRG4" s="2734"/>
      <c r="RRH4" s="2734"/>
      <c r="RRI4" s="2734"/>
      <c r="RRJ4" s="2734"/>
      <c r="RRK4" s="2734"/>
      <c r="RRL4" s="2734"/>
      <c r="RRM4" s="2734"/>
      <c r="RRN4" s="2734"/>
      <c r="RRO4" s="2734"/>
      <c r="RRP4" s="2735"/>
      <c r="RRQ4" s="2733"/>
      <c r="RRR4" s="2734"/>
      <c r="RRS4" s="2734"/>
      <c r="RRT4" s="2734"/>
      <c r="RRU4" s="2734"/>
      <c r="RRV4" s="2734"/>
      <c r="RRW4" s="2734"/>
      <c r="RRX4" s="2734"/>
      <c r="RRY4" s="2734"/>
      <c r="RRZ4" s="2734"/>
      <c r="RSA4" s="2735"/>
      <c r="RSB4" s="2733"/>
      <c r="RSC4" s="2734"/>
      <c r="RSD4" s="2734"/>
      <c r="RSE4" s="2734"/>
      <c r="RSF4" s="2734"/>
      <c r="RSG4" s="2734"/>
      <c r="RSH4" s="2734"/>
      <c r="RSI4" s="2734"/>
      <c r="RSJ4" s="2734"/>
      <c r="RSK4" s="2734"/>
      <c r="RSL4" s="2735"/>
      <c r="RSM4" s="2733"/>
      <c r="RSN4" s="2734"/>
      <c r="RSO4" s="2734"/>
      <c r="RSP4" s="2734"/>
      <c r="RSQ4" s="2734"/>
      <c r="RSR4" s="2734"/>
      <c r="RSS4" s="2734"/>
      <c r="RST4" s="2734"/>
      <c r="RSU4" s="2734"/>
      <c r="RSV4" s="2734"/>
      <c r="RSW4" s="2735"/>
      <c r="RSX4" s="2733"/>
      <c r="RSY4" s="2734"/>
      <c r="RSZ4" s="2734"/>
      <c r="RTA4" s="2734"/>
      <c r="RTB4" s="2734"/>
      <c r="RTC4" s="2734"/>
      <c r="RTD4" s="2734"/>
      <c r="RTE4" s="2734"/>
      <c r="RTF4" s="2734"/>
      <c r="RTG4" s="2734"/>
      <c r="RTH4" s="2735"/>
      <c r="RTI4" s="2733"/>
      <c r="RTJ4" s="2734"/>
      <c r="RTK4" s="2734"/>
      <c r="RTL4" s="2734"/>
      <c r="RTM4" s="2734"/>
      <c r="RTN4" s="2734"/>
      <c r="RTO4" s="2734"/>
      <c r="RTP4" s="2734"/>
      <c r="RTQ4" s="2734"/>
      <c r="RTR4" s="2734"/>
      <c r="RTS4" s="2735"/>
      <c r="RTT4" s="2733"/>
      <c r="RTU4" s="2734"/>
      <c r="RTV4" s="2734"/>
      <c r="RTW4" s="2734"/>
      <c r="RTX4" s="2734"/>
      <c r="RTY4" s="2734"/>
      <c r="RTZ4" s="2734"/>
      <c r="RUA4" s="2734"/>
      <c r="RUB4" s="2734"/>
      <c r="RUC4" s="2734"/>
      <c r="RUD4" s="2735"/>
      <c r="RUE4" s="2733"/>
      <c r="RUF4" s="2734"/>
      <c r="RUG4" s="2734"/>
      <c r="RUH4" s="2734"/>
      <c r="RUI4" s="2734"/>
      <c r="RUJ4" s="2734"/>
      <c r="RUK4" s="2734"/>
      <c r="RUL4" s="2734"/>
      <c r="RUM4" s="2734"/>
      <c r="RUN4" s="2734"/>
      <c r="RUO4" s="2735"/>
      <c r="RUP4" s="2733"/>
      <c r="RUQ4" s="2734"/>
      <c r="RUR4" s="2734"/>
      <c r="RUS4" s="2734"/>
      <c r="RUT4" s="2734"/>
      <c r="RUU4" s="2734"/>
      <c r="RUV4" s="2734"/>
      <c r="RUW4" s="2734"/>
      <c r="RUX4" s="2734"/>
      <c r="RUY4" s="2734"/>
      <c r="RUZ4" s="2735"/>
      <c r="RVA4" s="2733"/>
      <c r="RVB4" s="2734"/>
      <c r="RVC4" s="2734"/>
      <c r="RVD4" s="2734"/>
      <c r="RVE4" s="2734"/>
      <c r="RVF4" s="2734"/>
      <c r="RVG4" s="2734"/>
      <c r="RVH4" s="2734"/>
      <c r="RVI4" s="2734"/>
      <c r="RVJ4" s="2734"/>
      <c r="RVK4" s="2735"/>
      <c r="RVL4" s="2733"/>
      <c r="RVM4" s="2734"/>
      <c r="RVN4" s="2734"/>
      <c r="RVO4" s="2734"/>
      <c r="RVP4" s="2734"/>
      <c r="RVQ4" s="2734"/>
      <c r="RVR4" s="2734"/>
      <c r="RVS4" s="2734"/>
      <c r="RVT4" s="2734"/>
      <c r="RVU4" s="2734"/>
      <c r="RVV4" s="2735"/>
      <c r="RVW4" s="2733"/>
      <c r="RVX4" s="2734"/>
      <c r="RVY4" s="2734"/>
      <c r="RVZ4" s="2734"/>
      <c r="RWA4" s="2734"/>
      <c r="RWB4" s="2734"/>
      <c r="RWC4" s="2734"/>
      <c r="RWD4" s="2734"/>
      <c r="RWE4" s="2734"/>
      <c r="RWF4" s="2734"/>
      <c r="RWG4" s="2735"/>
      <c r="RWH4" s="2733"/>
      <c r="RWI4" s="2734"/>
      <c r="RWJ4" s="2734"/>
      <c r="RWK4" s="2734"/>
      <c r="RWL4" s="2734"/>
      <c r="RWM4" s="2734"/>
      <c r="RWN4" s="2734"/>
      <c r="RWO4" s="2734"/>
      <c r="RWP4" s="2734"/>
      <c r="RWQ4" s="2734"/>
      <c r="RWR4" s="2735"/>
      <c r="RWS4" s="2733"/>
      <c r="RWT4" s="2734"/>
      <c r="RWU4" s="2734"/>
      <c r="RWV4" s="2734"/>
      <c r="RWW4" s="2734"/>
      <c r="RWX4" s="2734"/>
      <c r="RWY4" s="2734"/>
      <c r="RWZ4" s="2734"/>
      <c r="RXA4" s="2734"/>
      <c r="RXB4" s="2734"/>
      <c r="RXC4" s="2735"/>
      <c r="RXD4" s="2733"/>
      <c r="RXE4" s="2734"/>
      <c r="RXF4" s="2734"/>
      <c r="RXG4" s="2734"/>
      <c r="RXH4" s="2734"/>
      <c r="RXI4" s="2734"/>
      <c r="RXJ4" s="2734"/>
      <c r="RXK4" s="2734"/>
      <c r="RXL4" s="2734"/>
      <c r="RXM4" s="2734"/>
      <c r="RXN4" s="2735"/>
      <c r="RXO4" s="2733"/>
      <c r="RXP4" s="2734"/>
      <c r="RXQ4" s="2734"/>
      <c r="RXR4" s="2734"/>
      <c r="RXS4" s="2734"/>
      <c r="RXT4" s="2734"/>
      <c r="RXU4" s="2734"/>
      <c r="RXV4" s="2734"/>
      <c r="RXW4" s="2734"/>
      <c r="RXX4" s="2734"/>
      <c r="RXY4" s="2735"/>
      <c r="RXZ4" s="2733"/>
      <c r="RYA4" s="2734"/>
      <c r="RYB4" s="2734"/>
      <c r="RYC4" s="2734"/>
      <c r="RYD4" s="2734"/>
      <c r="RYE4" s="2734"/>
      <c r="RYF4" s="2734"/>
      <c r="RYG4" s="2734"/>
      <c r="RYH4" s="2734"/>
      <c r="RYI4" s="2734"/>
      <c r="RYJ4" s="2735"/>
      <c r="RYK4" s="2733"/>
      <c r="RYL4" s="2734"/>
      <c r="RYM4" s="2734"/>
      <c r="RYN4" s="2734"/>
      <c r="RYO4" s="2734"/>
      <c r="RYP4" s="2734"/>
      <c r="RYQ4" s="2734"/>
      <c r="RYR4" s="2734"/>
      <c r="RYS4" s="2734"/>
      <c r="RYT4" s="2734"/>
      <c r="RYU4" s="2735"/>
      <c r="RYV4" s="2733"/>
      <c r="RYW4" s="2734"/>
      <c r="RYX4" s="2734"/>
      <c r="RYY4" s="2734"/>
      <c r="RYZ4" s="2734"/>
      <c r="RZA4" s="2734"/>
      <c r="RZB4" s="2734"/>
      <c r="RZC4" s="2734"/>
      <c r="RZD4" s="2734"/>
      <c r="RZE4" s="2734"/>
      <c r="RZF4" s="2735"/>
      <c r="RZG4" s="2733"/>
      <c r="RZH4" s="2734"/>
      <c r="RZI4" s="2734"/>
      <c r="RZJ4" s="2734"/>
      <c r="RZK4" s="2734"/>
      <c r="RZL4" s="2734"/>
      <c r="RZM4" s="2734"/>
      <c r="RZN4" s="2734"/>
      <c r="RZO4" s="2734"/>
      <c r="RZP4" s="2734"/>
      <c r="RZQ4" s="2735"/>
      <c r="RZR4" s="2733"/>
      <c r="RZS4" s="2734"/>
      <c r="RZT4" s="2734"/>
      <c r="RZU4" s="2734"/>
      <c r="RZV4" s="2734"/>
      <c r="RZW4" s="2734"/>
      <c r="RZX4" s="2734"/>
      <c r="RZY4" s="2734"/>
      <c r="RZZ4" s="2734"/>
      <c r="SAA4" s="2734"/>
      <c r="SAB4" s="2735"/>
      <c r="SAC4" s="2733"/>
      <c r="SAD4" s="2734"/>
      <c r="SAE4" s="2734"/>
      <c r="SAF4" s="2734"/>
      <c r="SAG4" s="2734"/>
      <c r="SAH4" s="2734"/>
      <c r="SAI4" s="2734"/>
      <c r="SAJ4" s="2734"/>
      <c r="SAK4" s="2734"/>
      <c r="SAL4" s="2734"/>
      <c r="SAM4" s="2735"/>
      <c r="SAN4" s="2733"/>
      <c r="SAO4" s="2734"/>
      <c r="SAP4" s="2734"/>
      <c r="SAQ4" s="2734"/>
      <c r="SAR4" s="2734"/>
      <c r="SAS4" s="2734"/>
      <c r="SAT4" s="2734"/>
      <c r="SAU4" s="2734"/>
      <c r="SAV4" s="2734"/>
      <c r="SAW4" s="2734"/>
      <c r="SAX4" s="2735"/>
      <c r="SAY4" s="2733"/>
      <c r="SAZ4" s="2734"/>
      <c r="SBA4" s="2734"/>
      <c r="SBB4" s="2734"/>
      <c r="SBC4" s="2734"/>
      <c r="SBD4" s="2734"/>
      <c r="SBE4" s="2734"/>
      <c r="SBF4" s="2734"/>
      <c r="SBG4" s="2734"/>
      <c r="SBH4" s="2734"/>
      <c r="SBI4" s="2735"/>
      <c r="SBJ4" s="2733"/>
      <c r="SBK4" s="2734"/>
      <c r="SBL4" s="2734"/>
      <c r="SBM4" s="2734"/>
      <c r="SBN4" s="2734"/>
      <c r="SBO4" s="2734"/>
      <c r="SBP4" s="2734"/>
      <c r="SBQ4" s="2734"/>
      <c r="SBR4" s="2734"/>
      <c r="SBS4" s="2734"/>
      <c r="SBT4" s="2735"/>
      <c r="SBU4" s="2733"/>
      <c r="SBV4" s="2734"/>
      <c r="SBW4" s="2734"/>
      <c r="SBX4" s="2734"/>
      <c r="SBY4" s="2734"/>
      <c r="SBZ4" s="2734"/>
      <c r="SCA4" s="2734"/>
      <c r="SCB4" s="2734"/>
      <c r="SCC4" s="2734"/>
      <c r="SCD4" s="2734"/>
      <c r="SCE4" s="2735"/>
      <c r="SCF4" s="2733"/>
      <c r="SCG4" s="2734"/>
      <c r="SCH4" s="2734"/>
      <c r="SCI4" s="2734"/>
      <c r="SCJ4" s="2734"/>
      <c r="SCK4" s="2734"/>
      <c r="SCL4" s="2734"/>
      <c r="SCM4" s="2734"/>
      <c r="SCN4" s="2734"/>
      <c r="SCO4" s="2734"/>
      <c r="SCP4" s="2735"/>
      <c r="SCQ4" s="2733"/>
      <c r="SCR4" s="2734"/>
      <c r="SCS4" s="2734"/>
      <c r="SCT4" s="2734"/>
      <c r="SCU4" s="2734"/>
      <c r="SCV4" s="2734"/>
      <c r="SCW4" s="2734"/>
      <c r="SCX4" s="2734"/>
      <c r="SCY4" s="2734"/>
      <c r="SCZ4" s="2734"/>
      <c r="SDA4" s="2735"/>
      <c r="SDB4" s="2733"/>
      <c r="SDC4" s="2734"/>
      <c r="SDD4" s="2734"/>
      <c r="SDE4" s="2734"/>
      <c r="SDF4" s="2734"/>
      <c r="SDG4" s="2734"/>
      <c r="SDH4" s="2734"/>
      <c r="SDI4" s="2734"/>
      <c r="SDJ4" s="2734"/>
      <c r="SDK4" s="2734"/>
      <c r="SDL4" s="2735"/>
      <c r="SDM4" s="2733"/>
      <c r="SDN4" s="2734"/>
      <c r="SDO4" s="2734"/>
      <c r="SDP4" s="2734"/>
      <c r="SDQ4" s="2734"/>
      <c r="SDR4" s="2734"/>
      <c r="SDS4" s="2734"/>
      <c r="SDT4" s="2734"/>
      <c r="SDU4" s="2734"/>
      <c r="SDV4" s="2734"/>
      <c r="SDW4" s="2735"/>
      <c r="SDX4" s="2733"/>
      <c r="SDY4" s="2734"/>
      <c r="SDZ4" s="2734"/>
      <c r="SEA4" s="2734"/>
      <c r="SEB4" s="2734"/>
      <c r="SEC4" s="2734"/>
      <c r="SED4" s="2734"/>
      <c r="SEE4" s="2734"/>
      <c r="SEF4" s="2734"/>
      <c r="SEG4" s="2734"/>
      <c r="SEH4" s="2735"/>
      <c r="SEI4" s="2733"/>
      <c r="SEJ4" s="2734"/>
      <c r="SEK4" s="2734"/>
      <c r="SEL4" s="2734"/>
      <c r="SEM4" s="2734"/>
      <c r="SEN4" s="2734"/>
      <c r="SEO4" s="2734"/>
      <c r="SEP4" s="2734"/>
      <c r="SEQ4" s="2734"/>
      <c r="SER4" s="2734"/>
      <c r="SES4" s="2735"/>
      <c r="SET4" s="2733"/>
      <c r="SEU4" s="2734"/>
      <c r="SEV4" s="2734"/>
      <c r="SEW4" s="2734"/>
      <c r="SEX4" s="2734"/>
      <c r="SEY4" s="2734"/>
      <c r="SEZ4" s="2734"/>
      <c r="SFA4" s="2734"/>
      <c r="SFB4" s="2734"/>
      <c r="SFC4" s="2734"/>
      <c r="SFD4" s="2735"/>
      <c r="SFE4" s="2733"/>
      <c r="SFF4" s="2734"/>
      <c r="SFG4" s="2734"/>
      <c r="SFH4" s="2734"/>
      <c r="SFI4" s="2734"/>
      <c r="SFJ4" s="2734"/>
      <c r="SFK4" s="2734"/>
      <c r="SFL4" s="2734"/>
      <c r="SFM4" s="2734"/>
      <c r="SFN4" s="2734"/>
      <c r="SFO4" s="2735"/>
      <c r="SFP4" s="2733"/>
      <c r="SFQ4" s="2734"/>
      <c r="SFR4" s="2734"/>
      <c r="SFS4" s="2734"/>
      <c r="SFT4" s="2734"/>
      <c r="SFU4" s="2734"/>
      <c r="SFV4" s="2734"/>
      <c r="SFW4" s="2734"/>
      <c r="SFX4" s="2734"/>
      <c r="SFY4" s="2734"/>
      <c r="SFZ4" s="2735"/>
      <c r="SGA4" s="2733"/>
      <c r="SGB4" s="2734"/>
      <c r="SGC4" s="2734"/>
      <c r="SGD4" s="2734"/>
      <c r="SGE4" s="2734"/>
      <c r="SGF4" s="2734"/>
      <c r="SGG4" s="2734"/>
      <c r="SGH4" s="2734"/>
      <c r="SGI4" s="2734"/>
      <c r="SGJ4" s="2734"/>
      <c r="SGK4" s="2735"/>
      <c r="SGL4" s="2733"/>
      <c r="SGM4" s="2734"/>
      <c r="SGN4" s="2734"/>
      <c r="SGO4" s="2734"/>
      <c r="SGP4" s="2734"/>
      <c r="SGQ4" s="2734"/>
      <c r="SGR4" s="2734"/>
      <c r="SGS4" s="2734"/>
      <c r="SGT4" s="2734"/>
      <c r="SGU4" s="2734"/>
      <c r="SGV4" s="2735"/>
      <c r="SGW4" s="2733"/>
      <c r="SGX4" s="2734"/>
      <c r="SGY4" s="2734"/>
      <c r="SGZ4" s="2734"/>
      <c r="SHA4" s="2734"/>
      <c r="SHB4" s="2734"/>
      <c r="SHC4" s="2734"/>
      <c r="SHD4" s="2734"/>
      <c r="SHE4" s="2734"/>
      <c r="SHF4" s="2734"/>
      <c r="SHG4" s="2735"/>
      <c r="SHH4" s="2733"/>
      <c r="SHI4" s="2734"/>
      <c r="SHJ4" s="2734"/>
      <c r="SHK4" s="2734"/>
      <c r="SHL4" s="2734"/>
      <c r="SHM4" s="2734"/>
      <c r="SHN4" s="2734"/>
      <c r="SHO4" s="2734"/>
      <c r="SHP4" s="2734"/>
      <c r="SHQ4" s="2734"/>
      <c r="SHR4" s="2735"/>
      <c r="SHS4" s="2733"/>
      <c r="SHT4" s="2734"/>
      <c r="SHU4" s="2734"/>
      <c r="SHV4" s="2734"/>
      <c r="SHW4" s="2734"/>
      <c r="SHX4" s="2734"/>
      <c r="SHY4" s="2734"/>
      <c r="SHZ4" s="2734"/>
      <c r="SIA4" s="2734"/>
      <c r="SIB4" s="2734"/>
      <c r="SIC4" s="2735"/>
      <c r="SID4" s="2733"/>
      <c r="SIE4" s="2734"/>
      <c r="SIF4" s="2734"/>
      <c r="SIG4" s="2734"/>
      <c r="SIH4" s="2734"/>
      <c r="SII4" s="2734"/>
      <c r="SIJ4" s="2734"/>
      <c r="SIK4" s="2734"/>
      <c r="SIL4" s="2734"/>
      <c r="SIM4" s="2734"/>
      <c r="SIN4" s="2735"/>
      <c r="SIO4" s="2733"/>
      <c r="SIP4" s="2734"/>
      <c r="SIQ4" s="2734"/>
      <c r="SIR4" s="2734"/>
      <c r="SIS4" s="2734"/>
      <c r="SIT4" s="2734"/>
      <c r="SIU4" s="2734"/>
      <c r="SIV4" s="2734"/>
      <c r="SIW4" s="2734"/>
      <c r="SIX4" s="2734"/>
      <c r="SIY4" s="2735"/>
      <c r="SIZ4" s="2733"/>
      <c r="SJA4" s="2734"/>
      <c r="SJB4" s="2734"/>
      <c r="SJC4" s="2734"/>
      <c r="SJD4" s="2734"/>
      <c r="SJE4" s="2734"/>
      <c r="SJF4" s="2734"/>
      <c r="SJG4" s="2734"/>
      <c r="SJH4" s="2734"/>
      <c r="SJI4" s="2734"/>
      <c r="SJJ4" s="2735"/>
      <c r="SJK4" s="2733"/>
      <c r="SJL4" s="2734"/>
      <c r="SJM4" s="2734"/>
      <c r="SJN4" s="2734"/>
      <c r="SJO4" s="2734"/>
      <c r="SJP4" s="2734"/>
      <c r="SJQ4" s="2734"/>
      <c r="SJR4" s="2734"/>
      <c r="SJS4" s="2734"/>
      <c r="SJT4" s="2734"/>
      <c r="SJU4" s="2735"/>
      <c r="SJV4" s="2733"/>
      <c r="SJW4" s="2734"/>
      <c r="SJX4" s="2734"/>
      <c r="SJY4" s="2734"/>
      <c r="SJZ4" s="2734"/>
      <c r="SKA4" s="2734"/>
      <c r="SKB4" s="2734"/>
      <c r="SKC4" s="2734"/>
      <c r="SKD4" s="2734"/>
      <c r="SKE4" s="2734"/>
      <c r="SKF4" s="2735"/>
      <c r="SKG4" s="2733"/>
      <c r="SKH4" s="2734"/>
      <c r="SKI4" s="2734"/>
      <c r="SKJ4" s="2734"/>
      <c r="SKK4" s="2734"/>
      <c r="SKL4" s="2734"/>
      <c r="SKM4" s="2734"/>
      <c r="SKN4" s="2734"/>
      <c r="SKO4" s="2734"/>
      <c r="SKP4" s="2734"/>
      <c r="SKQ4" s="2735"/>
      <c r="SKR4" s="2733"/>
      <c r="SKS4" s="2734"/>
      <c r="SKT4" s="2734"/>
      <c r="SKU4" s="2734"/>
      <c r="SKV4" s="2734"/>
      <c r="SKW4" s="2734"/>
      <c r="SKX4" s="2734"/>
      <c r="SKY4" s="2734"/>
      <c r="SKZ4" s="2734"/>
      <c r="SLA4" s="2734"/>
      <c r="SLB4" s="2735"/>
      <c r="SLC4" s="2733"/>
      <c r="SLD4" s="2734"/>
      <c r="SLE4" s="2734"/>
      <c r="SLF4" s="2734"/>
      <c r="SLG4" s="2734"/>
      <c r="SLH4" s="2734"/>
      <c r="SLI4" s="2734"/>
      <c r="SLJ4" s="2734"/>
      <c r="SLK4" s="2734"/>
      <c r="SLL4" s="2734"/>
      <c r="SLM4" s="2735"/>
      <c r="SLN4" s="2733"/>
      <c r="SLO4" s="2734"/>
      <c r="SLP4" s="2734"/>
      <c r="SLQ4" s="2734"/>
      <c r="SLR4" s="2734"/>
      <c r="SLS4" s="2734"/>
      <c r="SLT4" s="2734"/>
      <c r="SLU4" s="2734"/>
      <c r="SLV4" s="2734"/>
      <c r="SLW4" s="2734"/>
      <c r="SLX4" s="2735"/>
      <c r="SLY4" s="2733"/>
      <c r="SLZ4" s="2734"/>
      <c r="SMA4" s="2734"/>
      <c r="SMB4" s="2734"/>
      <c r="SMC4" s="2734"/>
      <c r="SMD4" s="2734"/>
      <c r="SME4" s="2734"/>
      <c r="SMF4" s="2734"/>
      <c r="SMG4" s="2734"/>
      <c r="SMH4" s="2734"/>
      <c r="SMI4" s="2735"/>
      <c r="SMJ4" s="2733"/>
      <c r="SMK4" s="2734"/>
      <c r="SML4" s="2734"/>
      <c r="SMM4" s="2734"/>
      <c r="SMN4" s="2734"/>
      <c r="SMO4" s="2734"/>
      <c r="SMP4" s="2734"/>
      <c r="SMQ4" s="2734"/>
      <c r="SMR4" s="2734"/>
      <c r="SMS4" s="2734"/>
      <c r="SMT4" s="2735"/>
      <c r="SMU4" s="2733"/>
      <c r="SMV4" s="2734"/>
      <c r="SMW4" s="2734"/>
      <c r="SMX4" s="2734"/>
      <c r="SMY4" s="2734"/>
      <c r="SMZ4" s="2734"/>
      <c r="SNA4" s="2734"/>
      <c r="SNB4" s="2734"/>
      <c r="SNC4" s="2734"/>
      <c r="SND4" s="2734"/>
      <c r="SNE4" s="2735"/>
      <c r="SNF4" s="2733"/>
      <c r="SNG4" s="2734"/>
      <c r="SNH4" s="2734"/>
      <c r="SNI4" s="2734"/>
      <c r="SNJ4" s="2734"/>
      <c r="SNK4" s="2734"/>
      <c r="SNL4" s="2734"/>
      <c r="SNM4" s="2734"/>
      <c r="SNN4" s="2734"/>
      <c r="SNO4" s="2734"/>
      <c r="SNP4" s="2735"/>
      <c r="SNQ4" s="2733"/>
      <c r="SNR4" s="2734"/>
      <c r="SNS4" s="2734"/>
      <c r="SNT4" s="2734"/>
      <c r="SNU4" s="2734"/>
      <c r="SNV4" s="2734"/>
      <c r="SNW4" s="2734"/>
      <c r="SNX4" s="2734"/>
      <c r="SNY4" s="2734"/>
      <c r="SNZ4" s="2734"/>
      <c r="SOA4" s="2735"/>
      <c r="SOB4" s="2733"/>
      <c r="SOC4" s="2734"/>
      <c r="SOD4" s="2734"/>
      <c r="SOE4" s="2734"/>
      <c r="SOF4" s="2734"/>
      <c r="SOG4" s="2734"/>
      <c r="SOH4" s="2734"/>
      <c r="SOI4" s="2734"/>
      <c r="SOJ4" s="2734"/>
      <c r="SOK4" s="2734"/>
      <c r="SOL4" s="2735"/>
      <c r="SOM4" s="2733"/>
      <c r="SON4" s="2734"/>
      <c r="SOO4" s="2734"/>
      <c r="SOP4" s="2734"/>
      <c r="SOQ4" s="2734"/>
      <c r="SOR4" s="2734"/>
      <c r="SOS4" s="2734"/>
      <c r="SOT4" s="2734"/>
      <c r="SOU4" s="2734"/>
      <c r="SOV4" s="2734"/>
      <c r="SOW4" s="2735"/>
      <c r="SOX4" s="2733"/>
      <c r="SOY4" s="2734"/>
      <c r="SOZ4" s="2734"/>
      <c r="SPA4" s="2734"/>
      <c r="SPB4" s="2734"/>
      <c r="SPC4" s="2734"/>
      <c r="SPD4" s="2734"/>
      <c r="SPE4" s="2734"/>
      <c r="SPF4" s="2734"/>
      <c r="SPG4" s="2734"/>
      <c r="SPH4" s="2735"/>
      <c r="SPI4" s="2733"/>
      <c r="SPJ4" s="2734"/>
      <c r="SPK4" s="2734"/>
      <c r="SPL4" s="2734"/>
      <c r="SPM4" s="2734"/>
      <c r="SPN4" s="2734"/>
      <c r="SPO4" s="2734"/>
      <c r="SPP4" s="2734"/>
      <c r="SPQ4" s="2734"/>
      <c r="SPR4" s="2734"/>
      <c r="SPS4" s="2735"/>
      <c r="SPT4" s="2733"/>
      <c r="SPU4" s="2734"/>
      <c r="SPV4" s="2734"/>
      <c r="SPW4" s="2734"/>
      <c r="SPX4" s="2734"/>
      <c r="SPY4" s="2734"/>
      <c r="SPZ4" s="2734"/>
      <c r="SQA4" s="2734"/>
      <c r="SQB4" s="2734"/>
      <c r="SQC4" s="2734"/>
      <c r="SQD4" s="2735"/>
      <c r="SQE4" s="2733"/>
      <c r="SQF4" s="2734"/>
      <c r="SQG4" s="2734"/>
      <c r="SQH4" s="2734"/>
      <c r="SQI4" s="2734"/>
      <c r="SQJ4" s="2734"/>
      <c r="SQK4" s="2734"/>
      <c r="SQL4" s="2734"/>
      <c r="SQM4" s="2734"/>
      <c r="SQN4" s="2734"/>
      <c r="SQO4" s="2735"/>
      <c r="SQP4" s="2733"/>
      <c r="SQQ4" s="2734"/>
      <c r="SQR4" s="2734"/>
      <c r="SQS4" s="2734"/>
      <c r="SQT4" s="2734"/>
      <c r="SQU4" s="2734"/>
      <c r="SQV4" s="2734"/>
      <c r="SQW4" s="2734"/>
      <c r="SQX4" s="2734"/>
      <c r="SQY4" s="2734"/>
      <c r="SQZ4" s="2735"/>
      <c r="SRA4" s="2733"/>
      <c r="SRB4" s="2734"/>
      <c r="SRC4" s="2734"/>
      <c r="SRD4" s="2734"/>
      <c r="SRE4" s="2734"/>
      <c r="SRF4" s="2734"/>
      <c r="SRG4" s="2734"/>
      <c r="SRH4" s="2734"/>
      <c r="SRI4" s="2734"/>
      <c r="SRJ4" s="2734"/>
      <c r="SRK4" s="2735"/>
      <c r="SRL4" s="2733"/>
      <c r="SRM4" s="2734"/>
      <c r="SRN4" s="2734"/>
      <c r="SRO4" s="2734"/>
      <c r="SRP4" s="2734"/>
      <c r="SRQ4" s="2734"/>
      <c r="SRR4" s="2734"/>
      <c r="SRS4" s="2734"/>
      <c r="SRT4" s="2734"/>
      <c r="SRU4" s="2734"/>
      <c r="SRV4" s="2735"/>
      <c r="SRW4" s="2733"/>
      <c r="SRX4" s="2734"/>
      <c r="SRY4" s="2734"/>
      <c r="SRZ4" s="2734"/>
      <c r="SSA4" s="2734"/>
      <c r="SSB4" s="2734"/>
      <c r="SSC4" s="2734"/>
      <c r="SSD4" s="2734"/>
      <c r="SSE4" s="2734"/>
      <c r="SSF4" s="2734"/>
      <c r="SSG4" s="2735"/>
      <c r="SSH4" s="2733"/>
      <c r="SSI4" s="2734"/>
      <c r="SSJ4" s="2734"/>
      <c r="SSK4" s="2734"/>
      <c r="SSL4" s="2734"/>
      <c r="SSM4" s="2734"/>
      <c r="SSN4" s="2734"/>
      <c r="SSO4" s="2734"/>
      <c r="SSP4" s="2734"/>
      <c r="SSQ4" s="2734"/>
      <c r="SSR4" s="2735"/>
      <c r="SSS4" s="2733"/>
      <c r="SST4" s="2734"/>
      <c r="SSU4" s="2734"/>
      <c r="SSV4" s="2734"/>
      <c r="SSW4" s="2734"/>
      <c r="SSX4" s="2734"/>
      <c r="SSY4" s="2734"/>
      <c r="SSZ4" s="2734"/>
      <c r="STA4" s="2734"/>
      <c r="STB4" s="2734"/>
      <c r="STC4" s="2735"/>
      <c r="STD4" s="2733"/>
      <c r="STE4" s="2734"/>
      <c r="STF4" s="2734"/>
      <c r="STG4" s="2734"/>
      <c r="STH4" s="2734"/>
      <c r="STI4" s="2734"/>
      <c r="STJ4" s="2734"/>
      <c r="STK4" s="2734"/>
      <c r="STL4" s="2734"/>
      <c r="STM4" s="2734"/>
      <c r="STN4" s="2735"/>
      <c r="STO4" s="2733"/>
      <c r="STP4" s="2734"/>
      <c r="STQ4" s="2734"/>
      <c r="STR4" s="2734"/>
      <c r="STS4" s="2734"/>
      <c r="STT4" s="2734"/>
      <c r="STU4" s="2734"/>
      <c r="STV4" s="2734"/>
      <c r="STW4" s="2734"/>
      <c r="STX4" s="2734"/>
      <c r="STY4" s="2735"/>
      <c r="STZ4" s="2733"/>
      <c r="SUA4" s="2734"/>
      <c r="SUB4" s="2734"/>
      <c r="SUC4" s="2734"/>
      <c r="SUD4" s="2734"/>
      <c r="SUE4" s="2734"/>
      <c r="SUF4" s="2734"/>
      <c r="SUG4" s="2734"/>
      <c r="SUH4" s="2734"/>
      <c r="SUI4" s="2734"/>
      <c r="SUJ4" s="2735"/>
      <c r="SUK4" s="2733"/>
      <c r="SUL4" s="2734"/>
      <c r="SUM4" s="2734"/>
      <c r="SUN4" s="2734"/>
      <c r="SUO4" s="2734"/>
      <c r="SUP4" s="2734"/>
      <c r="SUQ4" s="2734"/>
      <c r="SUR4" s="2734"/>
      <c r="SUS4" s="2734"/>
      <c r="SUT4" s="2734"/>
      <c r="SUU4" s="2735"/>
      <c r="SUV4" s="2733"/>
      <c r="SUW4" s="2734"/>
      <c r="SUX4" s="2734"/>
      <c r="SUY4" s="2734"/>
      <c r="SUZ4" s="2734"/>
      <c r="SVA4" s="2734"/>
      <c r="SVB4" s="2734"/>
      <c r="SVC4" s="2734"/>
      <c r="SVD4" s="2734"/>
      <c r="SVE4" s="2734"/>
      <c r="SVF4" s="2735"/>
      <c r="SVG4" s="2733"/>
      <c r="SVH4" s="2734"/>
      <c r="SVI4" s="2734"/>
      <c r="SVJ4" s="2734"/>
      <c r="SVK4" s="2734"/>
      <c r="SVL4" s="2734"/>
      <c r="SVM4" s="2734"/>
      <c r="SVN4" s="2734"/>
      <c r="SVO4" s="2734"/>
      <c r="SVP4" s="2734"/>
      <c r="SVQ4" s="2735"/>
      <c r="SVR4" s="2733"/>
      <c r="SVS4" s="2734"/>
      <c r="SVT4" s="2734"/>
      <c r="SVU4" s="2734"/>
      <c r="SVV4" s="2734"/>
      <c r="SVW4" s="2734"/>
      <c r="SVX4" s="2734"/>
      <c r="SVY4" s="2734"/>
      <c r="SVZ4" s="2734"/>
      <c r="SWA4" s="2734"/>
      <c r="SWB4" s="2735"/>
      <c r="SWC4" s="2733"/>
      <c r="SWD4" s="2734"/>
      <c r="SWE4" s="2734"/>
      <c r="SWF4" s="2734"/>
      <c r="SWG4" s="2734"/>
      <c r="SWH4" s="2734"/>
      <c r="SWI4" s="2734"/>
      <c r="SWJ4" s="2734"/>
      <c r="SWK4" s="2734"/>
      <c r="SWL4" s="2734"/>
      <c r="SWM4" s="2735"/>
      <c r="SWN4" s="2733"/>
      <c r="SWO4" s="2734"/>
      <c r="SWP4" s="2734"/>
      <c r="SWQ4" s="2734"/>
      <c r="SWR4" s="2734"/>
      <c r="SWS4" s="2734"/>
      <c r="SWT4" s="2734"/>
      <c r="SWU4" s="2734"/>
      <c r="SWV4" s="2734"/>
      <c r="SWW4" s="2734"/>
      <c r="SWX4" s="2735"/>
      <c r="SWY4" s="2733"/>
      <c r="SWZ4" s="2734"/>
      <c r="SXA4" s="2734"/>
      <c r="SXB4" s="2734"/>
      <c r="SXC4" s="2734"/>
      <c r="SXD4" s="2734"/>
      <c r="SXE4" s="2734"/>
      <c r="SXF4" s="2734"/>
      <c r="SXG4" s="2734"/>
      <c r="SXH4" s="2734"/>
      <c r="SXI4" s="2735"/>
      <c r="SXJ4" s="2733"/>
      <c r="SXK4" s="2734"/>
      <c r="SXL4" s="2734"/>
      <c r="SXM4" s="2734"/>
      <c r="SXN4" s="2734"/>
      <c r="SXO4" s="2734"/>
      <c r="SXP4" s="2734"/>
      <c r="SXQ4" s="2734"/>
      <c r="SXR4" s="2734"/>
      <c r="SXS4" s="2734"/>
      <c r="SXT4" s="2735"/>
      <c r="SXU4" s="2733"/>
      <c r="SXV4" s="2734"/>
      <c r="SXW4" s="2734"/>
      <c r="SXX4" s="2734"/>
      <c r="SXY4" s="2734"/>
      <c r="SXZ4" s="2734"/>
      <c r="SYA4" s="2734"/>
      <c r="SYB4" s="2734"/>
      <c r="SYC4" s="2734"/>
      <c r="SYD4" s="2734"/>
      <c r="SYE4" s="2735"/>
      <c r="SYF4" s="2733"/>
      <c r="SYG4" s="2734"/>
      <c r="SYH4" s="2734"/>
      <c r="SYI4" s="2734"/>
      <c r="SYJ4" s="2734"/>
      <c r="SYK4" s="2734"/>
      <c r="SYL4" s="2734"/>
      <c r="SYM4" s="2734"/>
      <c r="SYN4" s="2734"/>
      <c r="SYO4" s="2734"/>
      <c r="SYP4" s="2735"/>
      <c r="SYQ4" s="2733"/>
      <c r="SYR4" s="2734"/>
      <c r="SYS4" s="2734"/>
      <c r="SYT4" s="2734"/>
      <c r="SYU4" s="2734"/>
      <c r="SYV4" s="2734"/>
      <c r="SYW4" s="2734"/>
      <c r="SYX4" s="2734"/>
      <c r="SYY4" s="2734"/>
      <c r="SYZ4" s="2734"/>
      <c r="SZA4" s="2735"/>
      <c r="SZB4" s="2733"/>
      <c r="SZC4" s="2734"/>
      <c r="SZD4" s="2734"/>
      <c r="SZE4" s="2734"/>
      <c r="SZF4" s="2734"/>
      <c r="SZG4" s="2734"/>
      <c r="SZH4" s="2734"/>
      <c r="SZI4" s="2734"/>
      <c r="SZJ4" s="2734"/>
      <c r="SZK4" s="2734"/>
      <c r="SZL4" s="2735"/>
      <c r="SZM4" s="2733"/>
      <c r="SZN4" s="2734"/>
      <c r="SZO4" s="2734"/>
      <c r="SZP4" s="2734"/>
      <c r="SZQ4" s="2734"/>
      <c r="SZR4" s="2734"/>
      <c r="SZS4" s="2734"/>
      <c r="SZT4" s="2734"/>
      <c r="SZU4" s="2734"/>
      <c r="SZV4" s="2734"/>
      <c r="SZW4" s="2735"/>
      <c r="SZX4" s="2733"/>
      <c r="SZY4" s="2734"/>
      <c r="SZZ4" s="2734"/>
      <c r="TAA4" s="2734"/>
      <c r="TAB4" s="2734"/>
      <c r="TAC4" s="2734"/>
      <c r="TAD4" s="2734"/>
      <c r="TAE4" s="2734"/>
      <c r="TAF4" s="2734"/>
      <c r="TAG4" s="2734"/>
      <c r="TAH4" s="2735"/>
      <c r="TAI4" s="2733"/>
      <c r="TAJ4" s="2734"/>
      <c r="TAK4" s="2734"/>
      <c r="TAL4" s="2734"/>
      <c r="TAM4" s="2734"/>
      <c r="TAN4" s="2734"/>
      <c r="TAO4" s="2734"/>
      <c r="TAP4" s="2734"/>
      <c r="TAQ4" s="2734"/>
      <c r="TAR4" s="2734"/>
      <c r="TAS4" s="2735"/>
      <c r="TAT4" s="2733"/>
      <c r="TAU4" s="2734"/>
      <c r="TAV4" s="2734"/>
      <c r="TAW4" s="2734"/>
      <c r="TAX4" s="2734"/>
      <c r="TAY4" s="2734"/>
      <c r="TAZ4" s="2734"/>
      <c r="TBA4" s="2734"/>
      <c r="TBB4" s="2734"/>
      <c r="TBC4" s="2734"/>
      <c r="TBD4" s="2735"/>
      <c r="TBE4" s="2733"/>
      <c r="TBF4" s="2734"/>
      <c r="TBG4" s="2734"/>
      <c r="TBH4" s="2734"/>
      <c r="TBI4" s="2734"/>
      <c r="TBJ4" s="2734"/>
      <c r="TBK4" s="2734"/>
      <c r="TBL4" s="2734"/>
      <c r="TBM4" s="2734"/>
      <c r="TBN4" s="2734"/>
      <c r="TBO4" s="2735"/>
      <c r="TBP4" s="2733"/>
      <c r="TBQ4" s="2734"/>
      <c r="TBR4" s="2734"/>
      <c r="TBS4" s="2734"/>
      <c r="TBT4" s="2734"/>
      <c r="TBU4" s="2734"/>
      <c r="TBV4" s="2734"/>
      <c r="TBW4" s="2734"/>
      <c r="TBX4" s="2734"/>
      <c r="TBY4" s="2734"/>
      <c r="TBZ4" s="2735"/>
      <c r="TCA4" s="2733"/>
      <c r="TCB4" s="2734"/>
      <c r="TCC4" s="2734"/>
      <c r="TCD4" s="2734"/>
      <c r="TCE4" s="2734"/>
      <c r="TCF4" s="2734"/>
      <c r="TCG4" s="2734"/>
      <c r="TCH4" s="2734"/>
      <c r="TCI4" s="2734"/>
      <c r="TCJ4" s="2734"/>
      <c r="TCK4" s="2735"/>
      <c r="TCL4" s="2733"/>
      <c r="TCM4" s="2734"/>
      <c r="TCN4" s="2734"/>
      <c r="TCO4" s="2734"/>
      <c r="TCP4" s="2734"/>
      <c r="TCQ4" s="2734"/>
      <c r="TCR4" s="2734"/>
      <c r="TCS4" s="2734"/>
      <c r="TCT4" s="2734"/>
      <c r="TCU4" s="2734"/>
      <c r="TCV4" s="2735"/>
      <c r="TCW4" s="2733"/>
      <c r="TCX4" s="2734"/>
      <c r="TCY4" s="2734"/>
      <c r="TCZ4" s="2734"/>
      <c r="TDA4" s="2734"/>
      <c r="TDB4" s="2734"/>
      <c r="TDC4" s="2734"/>
      <c r="TDD4" s="2734"/>
      <c r="TDE4" s="2734"/>
      <c r="TDF4" s="2734"/>
      <c r="TDG4" s="2735"/>
      <c r="TDH4" s="2733"/>
      <c r="TDI4" s="2734"/>
      <c r="TDJ4" s="2734"/>
      <c r="TDK4" s="2734"/>
      <c r="TDL4" s="2734"/>
      <c r="TDM4" s="2734"/>
      <c r="TDN4" s="2734"/>
      <c r="TDO4" s="2734"/>
      <c r="TDP4" s="2734"/>
      <c r="TDQ4" s="2734"/>
      <c r="TDR4" s="2735"/>
      <c r="TDS4" s="2733"/>
      <c r="TDT4" s="2734"/>
      <c r="TDU4" s="2734"/>
      <c r="TDV4" s="2734"/>
      <c r="TDW4" s="2734"/>
      <c r="TDX4" s="2734"/>
      <c r="TDY4" s="2734"/>
      <c r="TDZ4" s="2734"/>
      <c r="TEA4" s="2734"/>
      <c r="TEB4" s="2734"/>
      <c r="TEC4" s="2735"/>
      <c r="TED4" s="2733"/>
      <c r="TEE4" s="2734"/>
      <c r="TEF4" s="2734"/>
      <c r="TEG4" s="2734"/>
      <c r="TEH4" s="2734"/>
      <c r="TEI4" s="2734"/>
      <c r="TEJ4" s="2734"/>
      <c r="TEK4" s="2734"/>
      <c r="TEL4" s="2734"/>
      <c r="TEM4" s="2734"/>
      <c r="TEN4" s="2735"/>
      <c r="TEO4" s="2733"/>
      <c r="TEP4" s="2734"/>
      <c r="TEQ4" s="2734"/>
      <c r="TER4" s="2734"/>
      <c r="TES4" s="2734"/>
      <c r="TET4" s="2734"/>
      <c r="TEU4" s="2734"/>
      <c r="TEV4" s="2734"/>
      <c r="TEW4" s="2734"/>
      <c r="TEX4" s="2734"/>
      <c r="TEY4" s="2735"/>
      <c r="TEZ4" s="2733"/>
      <c r="TFA4" s="2734"/>
      <c r="TFB4" s="2734"/>
      <c r="TFC4" s="2734"/>
      <c r="TFD4" s="2734"/>
      <c r="TFE4" s="2734"/>
      <c r="TFF4" s="2734"/>
      <c r="TFG4" s="2734"/>
      <c r="TFH4" s="2734"/>
      <c r="TFI4" s="2734"/>
      <c r="TFJ4" s="2735"/>
      <c r="TFK4" s="2733"/>
      <c r="TFL4" s="2734"/>
      <c r="TFM4" s="2734"/>
      <c r="TFN4" s="2734"/>
      <c r="TFO4" s="2734"/>
      <c r="TFP4" s="2734"/>
      <c r="TFQ4" s="2734"/>
      <c r="TFR4" s="2734"/>
      <c r="TFS4" s="2734"/>
      <c r="TFT4" s="2734"/>
      <c r="TFU4" s="2735"/>
      <c r="TFV4" s="2733"/>
      <c r="TFW4" s="2734"/>
      <c r="TFX4" s="2734"/>
      <c r="TFY4" s="2734"/>
      <c r="TFZ4" s="2734"/>
      <c r="TGA4" s="2734"/>
      <c r="TGB4" s="2734"/>
      <c r="TGC4" s="2734"/>
      <c r="TGD4" s="2734"/>
      <c r="TGE4" s="2734"/>
      <c r="TGF4" s="2735"/>
      <c r="TGG4" s="2733"/>
      <c r="TGH4" s="2734"/>
      <c r="TGI4" s="2734"/>
      <c r="TGJ4" s="2734"/>
      <c r="TGK4" s="2734"/>
      <c r="TGL4" s="2734"/>
      <c r="TGM4" s="2734"/>
      <c r="TGN4" s="2734"/>
      <c r="TGO4" s="2734"/>
      <c r="TGP4" s="2734"/>
      <c r="TGQ4" s="2735"/>
      <c r="TGR4" s="2733"/>
      <c r="TGS4" s="2734"/>
      <c r="TGT4" s="2734"/>
      <c r="TGU4" s="2734"/>
      <c r="TGV4" s="2734"/>
      <c r="TGW4" s="2734"/>
      <c r="TGX4" s="2734"/>
      <c r="TGY4" s="2734"/>
      <c r="TGZ4" s="2734"/>
      <c r="THA4" s="2734"/>
      <c r="THB4" s="2735"/>
      <c r="THC4" s="2733"/>
      <c r="THD4" s="2734"/>
      <c r="THE4" s="2734"/>
      <c r="THF4" s="2734"/>
      <c r="THG4" s="2734"/>
      <c r="THH4" s="2734"/>
      <c r="THI4" s="2734"/>
      <c r="THJ4" s="2734"/>
      <c r="THK4" s="2734"/>
      <c r="THL4" s="2734"/>
      <c r="THM4" s="2735"/>
      <c r="THN4" s="2733"/>
      <c r="THO4" s="2734"/>
      <c r="THP4" s="2734"/>
      <c r="THQ4" s="2734"/>
      <c r="THR4" s="2734"/>
      <c r="THS4" s="2734"/>
      <c r="THT4" s="2734"/>
      <c r="THU4" s="2734"/>
      <c r="THV4" s="2734"/>
      <c r="THW4" s="2734"/>
      <c r="THX4" s="2735"/>
      <c r="THY4" s="2733"/>
      <c r="THZ4" s="2734"/>
      <c r="TIA4" s="2734"/>
      <c r="TIB4" s="2734"/>
      <c r="TIC4" s="2734"/>
      <c r="TID4" s="2734"/>
      <c r="TIE4" s="2734"/>
      <c r="TIF4" s="2734"/>
      <c r="TIG4" s="2734"/>
      <c r="TIH4" s="2734"/>
      <c r="TII4" s="2735"/>
      <c r="TIJ4" s="2733"/>
      <c r="TIK4" s="2734"/>
      <c r="TIL4" s="2734"/>
      <c r="TIM4" s="2734"/>
      <c r="TIN4" s="2734"/>
      <c r="TIO4" s="2734"/>
      <c r="TIP4" s="2734"/>
      <c r="TIQ4" s="2734"/>
      <c r="TIR4" s="2734"/>
      <c r="TIS4" s="2734"/>
      <c r="TIT4" s="2735"/>
      <c r="TIU4" s="2733"/>
      <c r="TIV4" s="2734"/>
      <c r="TIW4" s="2734"/>
      <c r="TIX4" s="2734"/>
      <c r="TIY4" s="2734"/>
      <c r="TIZ4" s="2734"/>
      <c r="TJA4" s="2734"/>
      <c r="TJB4" s="2734"/>
      <c r="TJC4" s="2734"/>
      <c r="TJD4" s="2734"/>
      <c r="TJE4" s="2735"/>
      <c r="TJF4" s="2733"/>
      <c r="TJG4" s="2734"/>
      <c r="TJH4" s="2734"/>
      <c r="TJI4" s="2734"/>
      <c r="TJJ4" s="2734"/>
      <c r="TJK4" s="2734"/>
      <c r="TJL4" s="2734"/>
      <c r="TJM4" s="2734"/>
      <c r="TJN4" s="2734"/>
      <c r="TJO4" s="2734"/>
      <c r="TJP4" s="2735"/>
      <c r="TJQ4" s="2733"/>
      <c r="TJR4" s="2734"/>
      <c r="TJS4" s="2734"/>
      <c r="TJT4" s="2734"/>
      <c r="TJU4" s="2734"/>
      <c r="TJV4" s="2734"/>
      <c r="TJW4" s="2734"/>
      <c r="TJX4" s="2734"/>
      <c r="TJY4" s="2734"/>
      <c r="TJZ4" s="2734"/>
      <c r="TKA4" s="2735"/>
      <c r="TKB4" s="2733"/>
      <c r="TKC4" s="2734"/>
      <c r="TKD4" s="2734"/>
      <c r="TKE4" s="2734"/>
      <c r="TKF4" s="2734"/>
      <c r="TKG4" s="2734"/>
      <c r="TKH4" s="2734"/>
      <c r="TKI4" s="2734"/>
      <c r="TKJ4" s="2734"/>
      <c r="TKK4" s="2734"/>
      <c r="TKL4" s="2735"/>
      <c r="TKM4" s="2733"/>
      <c r="TKN4" s="2734"/>
      <c r="TKO4" s="2734"/>
      <c r="TKP4" s="2734"/>
      <c r="TKQ4" s="2734"/>
      <c r="TKR4" s="2734"/>
      <c r="TKS4" s="2734"/>
      <c r="TKT4" s="2734"/>
      <c r="TKU4" s="2734"/>
      <c r="TKV4" s="2734"/>
      <c r="TKW4" s="2735"/>
      <c r="TKX4" s="2733"/>
      <c r="TKY4" s="2734"/>
      <c r="TKZ4" s="2734"/>
      <c r="TLA4" s="2734"/>
      <c r="TLB4" s="2734"/>
      <c r="TLC4" s="2734"/>
      <c r="TLD4" s="2734"/>
      <c r="TLE4" s="2734"/>
      <c r="TLF4" s="2734"/>
      <c r="TLG4" s="2734"/>
      <c r="TLH4" s="2735"/>
      <c r="TLI4" s="2733"/>
      <c r="TLJ4" s="2734"/>
      <c r="TLK4" s="2734"/>
      <c r="TLL4" s="2734"/>
      <c r="TLM4" s="2734"/>
      <c r="TLN4" s="2734"/>
      <c r="TLO4" s="2734"/>
      <c r="TLP4" s="2734"/>
      <c r="TLQ4" s="2734"/>
      <c r="TLR4" s="2734"/>
      <c r="TLS4" s="2735"/>
      <c r="TLT4" s="2733"/>
      <c r="TLU4" s="2734"/>
      <c r="TLV4" s="2734"/>
      <c r="TLW4" s="2734"/>
      <c r="TLX4" s="2734"/>
      <c r="TLY4" s="2734"/>
      <c r="TLZ4" s="2734"/>
      <c r="TMA4" s="2734"/>
      <c r="TMB4" s="2734"/>
      <c r="TMC4" s="2734"/>
      <c r="TMD4" s="2735"/>
      <c r="TME4" s="2733"/>
      <c r="TMF4" s="2734"/>
      <c r="TMG4" s="2734"/>
      <c r="TMH4" s="2734"/>
      <c r="TMI4" s="2734"/>
      <c r="TMJ4" s="2734"/>
      <c r="TMK4" s="2734"/>
      <c r="TML4" s="2734"/>
      <c r="TMM4" s="2734"/>
      <c r="TMN4" s="2734"/>
      <c r="TMO4" s="2735"/>
      <c r="TMP4" s="2733"/>
      <c r="TMQ4" s="2734"/>
      <c r="TMR4" s="2734"/>
      <c r="TMS4" s="2734"/>
      <c r="TMT4" s="2734"/>
      <c r="TMU4" s="2734"/>
      <c r="TMV4" s="2734"/>
      <c r="TMW4" s="2734"/>
      <c r="TMX4" s="2734"/>
      <c r="TMY4" s="2734"/>
      <c r="TMZ4" s="2735"/>
      <c r="TNA4" s="2733"/>
      <c r="TNB4" s="2734"/>
      <c r="TNC4" s="2734"/>
      <c r="TND4" s="2734"/>
      <c r="TNE4" s="2734"/>
      <c r="TNF4" s="2734"/>
      <c r="TNG4" s="2734"/>
      <c r="TNH4" s="2734"/>
      <c r="TNI4" s="2734"/>
      <c r="TNJ4" s="2734"/>
      <c r="TNK4" s="2735"/>
      <c r="TNL4" s="2733"/>
      <c r="TNM4" s="2734"/>
      <c r="TNN4" s="2734"/>
      <c r="TNO4" s="2734"/>
      <c r="TNP4" s="2734"/>
      <c r="TNQ4" s="2734"/>
      <c r="TNR4" s="2734"/>
      <c r="TNS4" s="2734"/>
      <c r="TNT4" s="2734"/>
      <c r="TNU4" s="2734"/>
      <c r="TNV4" s="2735"/>
      <c r="TNW4" s="2733"/>
      <c r="TNX4" s="2734"/>
      <c r="TNY4" s="2734"/>
      <c r="TNZ4" s="2734"/>
      <c r="TOA4" s="2734"/>
      <c r="TOB4" s="2734"/>
      <c r="TOC4" s="2734"/>
      <c r="TOD4" s="2734"/>
      <c r="TOE4" s="2734"/>
      <c r="TOF4" s="2734"/>
      <c r="TOG4" s="2735"/>
      <c r="TOH4" s="2733"/>
      <c r="TOI4" s="2734"/>
      <c r="TOJ4" s="2734"/>
      <c r="TOK4" s="2734"/>
      <c r="TOL4" s="2734"/>
      <c r="TOM4" s="2734"/>
      <c r="TON4" s="2734"/>
      <c r="TOO4" s="2734"/>
      <c r="TOP4" s="2734"/>
      <c r="TOQ4" s="2734"/>
      <c r="TOR4" s="2735"/>
      <c r="TOS4" s="2733"/>
      <c r="TOT4" s="2734"/>
      <c r="TOU4" s="2734"/>
      <c r="TOV4" s="2734"/>
      <c r="TOW4" s="2734"/>
      <c r="TOX4" s="2734"/>
      <c r="TOY4" s="2734"/>
      <c r="TOZ4" s="2734"/>
      <c r="TPA4" s="2734"/>
      <c r="TPB4" s="2734"/>
      <c r="TPC4" s="2735"/>
      <c r="TPD4" s="2733"/>
      <c r="TPE4" s="2734"/>
      <c r="TPF4" s="2734"/>
      <c r="TPG4" s="2734"/>
      <c r="TPH4" s="2734"/>
      <c r="TPI4" s="2734"/>
      <c r="TPJ4" s="2734"/>
      <c r="TPK4" s="2734"/>
      <c r="TPL4" s="2734"/>
      <c r="TPM4" s="2734"/>
      <c r="TPN4" s="2735"/>
      <c r="TPO4" s="2733"/>
      <c r="TPP4" s="2734"/>
      <c r="TPQ4" s="2734"/>
      <c r="TPR4" s="2734"/>
      <c r="TPS4" s="2734"/>
      <c r="TPT4" s="2734"/>
      <c r="TPU4" s="2734"/>
      <c r="TPV4" s="2734"/>
      <c r="TPW4" s="2734"/>
      <c r="TPX4" s="2734"/>
      <c r="TPY4" s="2735"/>
      <c r="TPZ4" s="2733"/>
      <c r="TQA4" s="2734"/>
      <c r="TQB4" s="2734"/>
      <c r="TQC4" s="2734"/>
      <c r="TQD4" s="2734"/>
      <c r="TQE4" s="2734"/>
      <c r="TQF4" s="2734"/>
      <c r="TQG4" s="2734"/>
      <c r="TQH4" s="2734"/>
      <c r="TQI4" s="2734"/>
      <c r="TQJ4" s="2735"/>
      <c r="TQK4" s="2733"/>
      <c r="TQL4" s="2734"/>
      <c r="TQM4" s="2734"/>
      <c r="TQN4" s="2734"/>
      <c r="TQO4" s="2734"/>
      <c r="TQP4" s="2734"/>
      <c r="TQQ4" s="2734"/>
      <c r="TQR4" s="2734"/>
      <c r="TQS4" s="2734"/>
      <c r="TQT4" s="2734"/>
      <c r="TQU4" s="2735"/>
      <c r="TQV4" s="2733"/>
      <c r="TQW4" s="2734"/>
      <c r="TQX4" s="2734"/>
      <c r="TQY4" s="2734"/>
      <c r="TQZ4" s="2734"/>
      <c r="TRA4" s="2734"/>
      <c r="TRB4" s="2734"/>
      <c r="TRC4" s="2734"/>
      <c r="TRD4" s="2734"/>
      <c r="TRE4" s="2734"/>
      <c r="TRF4" s="2735"/>
      <c r="TRG4" s="2733"/>
      <c r="TRH4" s="2734"/>
      <c r="TRI4" s="2734"/>
      <c r="TRJ4" s="2734"/>
      <c r="TRK4" s="2734"/>
      <c r="TRL4" s="2734"/>
      <c r="TRM4" s="2734"/>
      <c r="TRN4" s="2734"/>
      <c r="TRO4" s="2734"/>
      <c r="TRP4" s="2734"/>
      <c r="TRQ4" s="2735"/>
      <c r="TRR4" s="2733"/>
      <c r="TRS4" s="2734"/>
      <c r="TRT4" s="2734"/>
      <c r="TRU4" s="2734"/>
      <c r="TRV4" s="2734"/>
      <c r="TRW4" s="2734"/>
      <c r="TRX4" s="2734"/>
      <c r="TRY4" s="2734"/>
      <c r="TRZ4" s="2734"/>
      <c r="TSA4" s="2734"/>
      <c r="TSB4" s="2735"/>
      <c r="TSC4" s="2733"/>
      <c r="TSD4" s="2734"/>
      <c r="TSE4" s="2734"/>
      <c r="TSF4" s="2734"/>
      <c r="TSG4" s="2734"/>
      <c r="TSH4" s="2734"/>
      <c r="TSI4" s="2734"/>
      <c r="TSJ4" s="2734"/>
      <c r="TSK4" s="2734"/>
      <c r="TSL4" s="2734"/>
      <c r="TSM4" s="2735"/>
      <c r="TSN4" s="2733"/>
      <c r="TSO4" s="2734"/>
      <c r="TSP4" s="2734"/>
      <c r="TSQ4" s="2734"/>
      <c r="TSR4" s="2734"/>
      <c r="TSS4" s="2734"/>
      <c r="TST4" s="2734"/>
      <c r="TSU4" s="2734"/>
      <c r="TSV4" s="2734"/>
      <c r="TSW4" s="2734"/>
      <c r="TSX4" s="2735"/>
      <c r="TSY4" s="2733"/>
      <c r="TSZ4" s="2734"/>
      <c r="TTA4" s="2734"/>
      <c r="TTB4" s="2734"/>
      <c r="TTC4" s="2734"/>
      <c r="TTD4" s="2734"/>
      <c r="TTE4" s="2734"/>
      <c r="TTF4" s="2734"/>
      <c r="TTG4" s="2734"/>
      <c r="TTH4" s="2734"/>
      <c r="TTI4" s="2735"/>
      <c r="TTJ4" s="2733"/>
      <c r="TTK4" s="2734"/>
      <c r="TTL4" s="2734"/>
      <c r="TTM4" s="2734"/>
      <c r="TTN4" s="2734"/>
      <c r="TTO4" s="2734"/>
      <c r="TTP4" s="2734"/>
      <c r="TTQ4" s="2734"/>
      <c r="TTR4" s="2734"/>
      <c r="TTS4" s="2734"/>
      <c r="TTT4" s="2735"/>
      <c r="TTU4" s="2733"/>
      <c r="TTV4" s="2734"/>
      <c r="TTW4" s="2734"/>
      <c r="TTX4" s="2734"/>
      <c r="TTY4" s="2734"/>
      <c r="TTZ4" s="2734"/>
      <c r="TUA4" s="2734"/>
      <c r="TUB4" s="2734"/>
      <c r="TUC4" s="2734"/>
      <c r="TUD4" s="2734"/>
      <c r="TUE4" s="2735"/>
      <c r="TUF4" s="2733"/>
      <c r="TUG4" s="2734"/>
      <c r="TUH4" s="2734"/>
      <c r="TUI4" s="2734"/>
      <c r="TUJ4" s="2734"/>
      <c r="TUK4" s="2734"/>
      <c r="TUL4" s="2734"/>
      <c r="TUM4" s="2734"/>
      <c r="TUN4" s="2734"/>
      <c r="TUO4" s="2734"/>
      <c r="TUP4" s="2735"/>
      <c r="TUQ4" s="2733"/>
      <c r="TUR4" s="2734"/>
      <c r="TUS4" s="2734"/>
      <c r="TUT4" s="2734"/>
      <c r="TUU4" s="2734"/>
      <c r="TUV4" s="2734"/>
      <c r="TUW4" s="2734"/>
      <c r="TUX4" s="2734"/>
      <c r="TUY4" s="2734"/>
      <c r="TUZ4" s="2734"/>
      <c r="TVA4" s="2735"/>
      <c r="TVB4" s="2733"/>
      <c r="TVC4" s="2734"/>
      <c r="TVD4" s="2734"/>
      <c r="TVE4" s="2734"/>
      <c r="TVF4" s="2734"/>
      <c r="TVG4" s="2734"/>
      <c r="TVH4" s="2734"/>
      <c r="TVI4" s="2734"/>
      <c r="TVJ4" s="2734"/>
      <c r="TVK4" s="2734"/>
      <c r="TVL4" s="2735"/>
      <c r="TVM4" s="2733"/>
      <c r="TVN4" s="2734"/>
      <c r="TVO4" s="2734"/>
      <c r="TVP4" s="2734"/>
      <c r="TVQ4" s="2734"/>
      <c r="TVR4" s="2734"/>
      <c r="TVS4" s="2734"/>
      <c r="TVT4" s="2734"/>
      <c r="TVU4" s="2734"/>
      <c r="TVV4" s="2734"/>
      <c r="TVW4" s="2735"/>
      <c r="TVX4" s="2733"/>
      <c r="TVY4" s="2734"/>
      <c r="TVZ4" s="2734"/>
      <c r="TWA4" s="2734"/>
      <c r="TWB4" s="2734"/>
      <c r="TWC4" s="2734"/>
      <c r="TWD4" s="2734"/>
      <c r="TWE4" s="2734"/>
      <c r="TWF4" s="2734"/>
      <c r="TWG4" s="2734"/>
      <c r="TWH4" s="2735"/>
      <c r="TWI4" s="2733"/>
      <c r="TWJ4" s="2734"/>
      <c r="TWK4" s="2734"/>
      <c r="TWL4" s="2734"/>
      <c r="TWM4" s="2734"/>
      <c r="TWN4" s="2734"/>
      <c r="TWO4" s="2734"/>
      <c r="TWP4" s="2734"/>
      <c r="TWQ4" s="2734"/>
      <c r="TWR4" s="2734"/>
      <c r="TWS4" s="2735"/>
      <c r="TWT4" s="2733"/>
      <c r="TWU4" s="2734"/>
      <c r="TWV4" s="2734"/>
      <c r="TWW4" s="2734"/>
      <c r="TWX4" s="2734"/>
      <c r="TWY4" s="2734"/>
      <c r="TWZ4" s="2734"/>
      <c r="TXA4" s="2734"/>
      <c r="TXB4" s="2734"/>
      <c r="TXC4" s="2734"/>
      <c r="TXD4" s="2735"/>
      <c r="TXE4" s="2733"/>
      <c r="TXF4" s="2734"/>
      <c r="TXG4" s="2734"/>
      <c r="TXH4" s="2734"/>
      <c r="TXI4" s="2734"/>
      <c r="TXJ4" s="2734"/>
      <c r="TXK4" s="2734"/>
      <c r="TXL4" s="2734"/>
      <c r="TXM4" s="2734"/>
      <c r="TXN4" s="2734"/>
      <c r="TXO4" s="2735"/>
      <c r="TXP4" s="2733"/>
      <c r="TXQ4" s="2734"/>
      <c r="TXR4" s="2734"/>
      <c r="TXS4" s="2734"/>
      <c r="TXT4" s="2734"/>
      <c r="TXU4" s="2734"/>
      <c r="TXV4" s="2734"/>
      <c r="TXW4" s="2734"/>
      <c r="TXX4" s="2734"/>
      <c r="TXY4" s="2734"/>
      <c r="TXZ4" s="2735"/>
      <c r="TYA4" s="2733"/>
      <c r="TYB4" s="2734"/>
      <c r="TYC4" s="2734"/>
      <c r="TYD4" s="2734"/>
      <c r="TYE4" s="2734"/>
      <c r="TYF4" s="2734"/>
      <c r="TYG4" s="2734"/>
      <c r="TYH4" s="2734"/>
      <c r="TYI4" s="2734"/>
      <c r="TYJ4" s="2734"/>
      <c r="TYK4" s="2735"/>
      <c r="TYL4" s="2733"/>
      <c r="TYM4" s="2734"/>
      <c r="TYN4" s="2734"/>
      <c r="TYO4" s="2734"/>
      <c r="TYP4" s="2734"/>
      <c r="TYQ4" s="2734"/>
      <c r="TYR4" s="2734"/>
      <c r="TYS4" s="2734"/>
      <c r="TYT4" s="2734"/>
      <c r="TYU4" s="2734"/>
      <c r="TYV4" s="2735"/>
      <c r="TYW4" s="2733"/>
      <c r="TYX4" s="2734"/>
      <c r="TYY4" s="2734"/>
      <c r="TYZ4" s="2734"/>
      <c r="TZA4" s="2734"/>
      <c r="TZB4" s="2734"/>
      <c r="TZC4" s="2734"/>
      <c r="TZD4" s="2734"/>
      <c r="TZE4" s="2734"/>
      <c r="TZF4" s="2734"/>
      <c r="TZG4" s="2735"/>
      <c r="TZH4" s="2733"/>
      <c r="TZI4" s="2734"/>
      <c r="TZJ4" s="2734"/>
      <c r="TZK4" s="2734"/>
      <c r="TZL4" s="2734"/>
      <c r="TZM4" s="2734"/>
      <c r="TZN4" s="2734"/>
      <c r="TZO4" s="2734"/>
      <c r="TZP4" s="2734"/>
      <c r="TZQ4" s="2734"/>
      <c r="TZR4" s="2735"/>
      <c r="TZS4" s="2733"/>
      <c r="TZT4" s="2734"/>
      <c r="TZU4" s="2734"/>
      <c r="TZV4" s="2734"/>
      <c r="TZW4" s="2734"/>
      <c r="TZX4" s="2734"/>
      <c r="TZY4" s="2734"/>
      <c r="TZZ4" s="2734"/>
      <c r="UAA4" s="2734"/>
      <c r="UAB4" s="2734"/>
      <c r="UAC4" s="2735"/>
      <c r="UAD4" s="2733"/>
      <c r="UAE4" s="2734"/>
      <c r="UAF4" s="2734"/>
      <c r="UAG4" s="2734"/>
      <c r="UAH4" s="2734"/>
      <c r="UAI4" s="2734"/>
      <c r="UAJ4" s="2734"/>
      <c r="UAK4" s="2734"/>
      <c r="UAL4" s="2734"/>
      <c r="UAM4" s="2734"/>
      <c r="UAN4" s="2735"/>
      <c r="UAO4" s="2733"/>
      <c r="UAP4" s="2734"/>
      <c r="UAQ4" s="2734"/>
      <c r="UAR4" s="2734"/>
      <c r="UAS4" s="2734"/>
      <c r="UAT4" s="2734"/>
      <c r="UAU4" s="2734"/>
      <c r="UAV4" s="2734"/>
      <c r="UAW4" s="2734"/>
      <c r="UAX4" s="2734"/>
      <c r="UAY4" s="2735"/>
      <c r="UAZ4" s="2733"/>
      <c r="UBA4" s="2734"/>
      <c r="UBB4" s="2734"/>
      <c r="UBC4" s="2734"/>
      <c r="UBD4" s="2734"/>
      <c r="UBE4" s="2734"/>
      <c r="UBF4" s="2734"/>
      <c r="UBG4" s="2734"/>
      <c r="UBH4" s="2734"/>
      <c r="UBI4" s="2734"/>
      <c r="UBJ4" s="2735"/>
      <c r="UBK4" s="2733"/>
      <c r="UBL4" s="2734"/>
      <c r="UBM4" s="2734"/>
      <c r="UBN4" s="2734"/>
      <c r="UBO4" s="2734"/>
      <c r="UBP4" s="2734"/>
      <c r="UBQ4" s="2734"/>
      <c r="UBR4" s="2734"/>
      <c r="UBS4" s="2734"/>
      <c r="UBT4" s="2734"/>
      <c r="UBU4" s="2735"/>
      <c r="UBV4" s="2733"/>
      <c r="UBW4" s="2734"/>
      <c r="UBX4" s="2734"/>
      <c r="UBY4" s="2734"/>
      <c r="UBZ4" s="2734"/>
      <c r="UCA4" s="2734"/>
      <c r="UCB4" s="2734"/>
      <c r="UCC4" s="2734"/>
      <c r="UCD4" s="2734"/>
      <c r="UCE4" s="2734"/>
      <c r="UCF4" s="2735"/>
      <c r="UCG4" s="2733"/>
      <c r="UCH4" s="2734"/>
      <c r="UCI4" s="2734"/>
      <c r="UCJ4" s="2734"/>
      <c r="UCK4" s="2734"/>
      <c r="UCL4" s="2734"/>
      <c r="UCM4" s="2734"/>
      <c r="UCN4" s="2734"/>
      <c r="UCO4" s="2734"/>
      <c r="UCP4" s="2734"/>
      <c r="UCQ4" s="2735"/>
      <c r="UCR4" s="2733"/>
      <c r="UCS4" s="2734"/>
      <c r="UCT4" s="2734"/>
      <c r="UCU4" s="2734"/>
      <c r="UCV4" s="2734"/>
      <c r="UCW4" s="2734"/>
      <c r="UCX4" s="2734"/>
      <c r="UCY4" s="2734"/>
      <c r="UCZ4" s="2734"/>
      <c r="UDA4" s="2734"/>
      <c r="UDB4" s="2735"/>
      <c r="UDC4" s="2733"/>
      <c r="UDD4" s="2734"/>
      <c r="UDE4" s="2734"/>
      <c r="UDF4" s="2734"/>
      <c r="UDG4" s="2734"/>
      <c r="UDH4" s="2734"/>
      <c r="UDI4" s="2734"/>
      <c r="UDJ4" s="2734"/>
      <c r="UDK4" s="2734"/>
      <c r="UDL4" s="2734"/>
      <c r="UDM4" s="2735"/>
      <c r="UDN4" s="2733"/>
      <c r="UDO4" s="2734"/>
      <c r="UDP4" s="2734"/>
      <c r="UDQ4" s="2734"/>
      <c r="UDR4" s="2734"/>
      <c r="UDS4" s="2734"/>
      <c r="UDT4" s="2734"/>
      <c r="UDU4" s="2734"/>
      <c r="UDV4" s="2734"/>
      <c r="UDW4" s="2734"/>
      <c r="UDX4" s="2735"/>
      <c r="UDY4" s="2733"/>
      <c r="UDZ4" s="2734"/>
      <c r="UEA4" s="2734"/>
      <c r="UEB4" s="2734"/>
      <c r="UEC4" s="2734"/>
      <c r="UED4" s="2734"/>
      <c r="UEE4" s="2734"/>
      <c r="UEF4" s="2734"/>
      <c r="UEG4" s="2734"/>
      <c r="UEH4" s="2734"/>
      <c r="UEI4" s="2735"/>
      <c r="UEJ4" s="2733"/>
      <c r="UEK4" s="2734"/>
      <c r="UEL4" s="2734"/>
      <c r="UEM4" s="2734"/>
      <c r="UEN4" s="2734"/>
      <c r="UEO4" s="2734"/>
      <c r="UEP4" s="2734"/>
      <c r="UEQ4" s="2734"/>
      <c r="UER4" s="2734"/>
      <c r="UES4" s="2734"/>
      <c r="UET4" s="2735"/>
      <c r="UEU4" s="2733"/>
      <c r="UEV4" s="2734"/>
      <c r="UEW4" s="2734"/>
      <c r="UEX4" s="2734"/>
      <c r="UEY4" s="2734"/>
      <c r="UEZ4" s="2734"/>
      <c r="UFA4" s="2734"/>
      <c r="UFB4" s="2734"/>
      <c r="UFC4" s="2734"/>
      <c r="UFD4" s="2734"/>
      <c r="UFE4" s="2735"/>
      <c r="UFF4" s="2733"/>
      <c r="UFG4" s="2734"/>
      <c r="UFH4" s="2734"/>
      <c r="UFI4" s="2734"/>
      <c r="UFJ4" s="2734"/>
      <c r="UFK4" s="2734"/>
      <c r="UFL4" s="2734"/>
      <c r="UFM4" s="2734"/>
      <c r="UFN4" s="2734"/>
      <c r="UFO4" s="2734"/>
      <c r="UFP4" s="2735"/>
      <c r="UFQ4" s="2733"/>
      <c r="UFR4" s="2734"/>
      <c r="UFS4" s="2734"/>
      <c r="UFT4" s="2734"/>
      <c r="UFU4" s="2734"/>
      <c r="UFV4" s="2734"/>
      <c r="UFW4" s="2734"/>
      <c r="UFX4" s="2734"/>
      <c r="UFY4" s="2734"/>
      <c r="UFZ4" s="2734"/>
      <c r="UGA4" s="2735"/>
      <c r="UGB4" s="2733"/>
      <c r="UGC4" s="2734"/>
      <c r="UGD4" s="2734"/>
      <c r="UGE4" s="2734"/>
      <c r="UGF4" s="2734"/>
      <c r="UGG4" s="2734"/>
      <c r="UGH4" s="2734"/>
      <c r="UGI4" s="2734"/>
      <c r="UGJ4" s="2734"/>
      <c r="UGK4" s="2734"/>
      <c r="UGL4" s="2735"/>
      <c r="UGM4" s="2733"/>
      <c r="UGN4" s="2734"/>
      <c r="UGO4" s="2734"/>
      <c r="UGP4" s="2734"/>
      <c r="UGQ4" s="2734"/>
      <c r="UGR4" s="2734"/>
      <c r="UGS4" s="2734"/>
      <c r="UGT4" s="2734"/>
      <c r="UGU4" s="2734"/>
      <c r="UGV4" s="2734"/>
      <c r="UGW4" s="2735"/>
      <c r="UGX4" s="2733"/>
      <c r="UGY4" s="2734"/>
      <c r="UGZ4" s="2734"/>
      <c r="UHA4" s="2734"/>
      <c r="UHB4" s="2734"/>
      <c r="UHC4" s="2734"/>
      <c r="UHD4" s="2734"/>
      <c r="UHE4" s="2734"/>
      <c r="UHF4" s="2734"/>
      <c r="UHG4" s="2734"/>
      <c r="UHH4" s="2735"/>
      <c r="UHI4" s="2733"/>
      <c r="UHJ4" s="2734"/>
      <c r="UHK4" s="2734"/>
      <c r="UHL4" s="2734"/>
      <c r="UHM4" s="2734"/>
      <c r="UHN4" s="2734"/>
      <c r="UHO4" s="2734"/>
      <c r="UHP4" s="2734"/>
      <c r="UHQ4" s="2734"/>
      <c r="UHR4" s="2734"/>
      <c r="UHS4" s="2735"/>
      <c r="UHT4" s="2733"/>
      <c r="UHU4" s="2734"/>
      <c r="UHV4" s="2734"/>
      <c r="UHW4" s="2734"/>
      <c r="UHX4" s="2734"/>
      <c r="UHY4" s="2734"/>
      <c r="UHZ4" s="2734"/>
      <c r="UIA4" s="2734"/>
      <c r="UIB4" s="2734"/>
      <c r="UIC4" s="2734"/>
      <c r="UID4" s="2735"/>
      <c r="UIE4" s="2733"/>
      <c r="UIF4" s="2734"/>
      <c r="UIG4" s="2734"/>
      <c r="UIH4" s="2734"/>
      <c r="UII4" s="2734"/>
      <c r="UIJ4" s="2734"/>
      <c r="UIK4" s="2734"/>
      <c r="UIL4" s="2734"/>
      <c r="UIM4" s="2734"/>
      <c r="UIN4" s="2734"/>
      <c r="UIO4" s="2735"/>
      <c r="UIP4" s="2733"/>
      <c r="UIQ4" s="2734"/>
      <c r="UIR4" s="2734"/>
      <c r="UIS4" s="2734"/>
      <c r="UIT4" s="2734"/>
      <c r="UIU4" s="2734"/>
      <c r="UIV4" s="2734"/>
      <c r="UIW4" s="2734"/>
      <c r="UIX4" s="2734"/>
      <c r="UIY4" s="2734"/>
      <c r="UIZ4" s="2735"/>
      <c r="UJA4" s="2733"/>
      <c r="UJB4" s="2734"/>
      <c r="UJC4" s="2734"/>
      <c r="UJD4" s="2734"/>
      <c r="UJE4" s="2734"/>
      <c r="UJF4" s="2734"/>
      <c r="UJG4" s="2734"/>
      <c r="UJH4" s="2734"/>
      <c r="UJI4" s="2734"/>
      <c r="UJJ4" s="2734"/>
      <c r="UJK4" s="2735"/>
      <c r="UJL4" s="2733"/>
      <c r="UJM4" s="2734"/>
      <c r="UJN4" s="2734"/>
      <c r="UJO4" s="2734"/>
      <c r="UJP4" s="2734"/>
      <c r="UJQ4" s="2734"/>
      <c r="UJR4" s="2734"/>
      <c r="UJS4" s="2734"/>
      <c r="UJT4" s="2734"/>
      <c r="UJU4" s="2734"/>
      <c r="UJV4" s="2735"/>
      <c r="UJW4" s="2733"/>
      <c r="UJX4" s="2734"/>
      <c r="UJY4" s="2734"/>
      <c r="UJZ4" s="2734"/>
      <c r="UKA4" s="2734"/>
      <c r="UKB4" s="2734"/>
      <c r="UKC4" s="2734"/>
      <c r="UKD4" s="2734"/>
      <c r="UKE4" s="2734"/>
      <c r="UKF4" s="2734"/>
      <c r="UKG4" s="2735"/>
      <c r="UKH4" s="2733"/>
      <c r="UKI4" s="2734"/>
      <c r="UKJ4" s="2734"/>
      <c r="UKK4" s="2734"/>
      <c r="UKL4" s="2734"/>
      <c r="UKM4" s="2734"/>
      <c r="UKN4" s="2734"/>
      <c r="UKO4" s="2734"/>
      <c r="UKP4" s="2734"/>
      <c r="UKQ4" s="2734"/>
      <c r="UKR4" s="2735"/>
      <c r="UKS4" s="2733"/>
      <c r="UKT4" s="2734"/>
      <c r="UKU4" s="2734"/>
      <c r="UKV4" s="2734"/>
      <c r="UKW4" s="2734"/>
      <c r="UKX4" s="2734"/>
      <c r="UKY4" s="2734"/>
      <c r="UKZ4" s="2734"/>
      <c r="ULA4" s="2734"/>
      <c r="ULB4" s="2734"/>
      <c r="ULC4" s="2735"/>
      <c r="ULD4" s="2733"/>
      <c r="ULE4" s="2734"/>
      <c r="ULF4" s="2734"/>
      <c r="ULG4" s="2734"/>
      <c r="ULH4" s="2734"/>
      <c r="ULI4" s="2734"/>
      <c r="ULJ4" s="2734"/>
      <c r="ULK4" s="2734"/>
      <c r="ULL4" s="2734"/>
      <c r="ULM4" s="2734"/>
      <c r="ULN4" s="2735"/>
      <c r="ULO4" s="2733"/>
      <c r="ULP4" s="2734"/>
      <c r="ULQ4" s="2734"/>
      <c r="ULR4" s="2734"/>
      <c r="ULS4" s="2734"/>
      <c r="ULT4" s="2734"/>
      <c r="ULU4" s="2734"/>
      <c r="ULV4" s="2734"/>
      <c r="ULW4" s="2734"/>
      <c r="ULX4" s="2734"/>
      <c r="ULY4" s="2735"/>
      <c r="ULZ4" s="2733"/>
      <c r="UMA4" s="2734"/>
      <c r="UMB4" s="2734"/>
      <c r="UMC4" s="2734"/>
      <c r="UMD4" s="2734"/>
      <c r="UME4" s="2734"/>
      <c r="UMF4" s="2734"/>
      <c r="UMG4" s="2734"/>
      <c r="UMH4" s="2734"/>
      <c r="UMI4" s="2734"/>
      <c r="UMJ4" s="2735"/>
      <c r="UMK4" s="2733"/>
      <c r="UML4" s="2734"/>
      <c r="UMM4" s="2734"/>
      <c r="UMN4" s="2734"/>
      <c r="UMO4" s="2734"/>
      <c r="UMP4" s="2734"/>
      <c r="UMQ4" s="2734"/>
      <c r="UMR4" s="2734"/>
      <c r="UMS4" s="2734"/>
      <c r="UMT4" s="2734"/>
      <c r="UMU4" s="2735"/>
      <c r="UMV4" s="2733"/>
      <c r="UMW4" s="2734"/>
      <c r="UMX4" s="2734"/>
      <c r="UMY4" s="2734"/>
      <c r="UMZ4" s="2734"/>
      <c r="UNA4" s="2734"/>
      <c r="UNB4" s="2734"/>
      <c r="UNC4" s="2734"/>
      <c r="UND4" s="2734"/>
      <c r="UNE4" s="2734"/>
      <c r="UNF4" s="2735"/>
      <c r="UNG4" s="2733"/>
      <c r="UNH4" s="2734"/>
      <c r="UNI4" s="2734"/>
      <c r="UNJ4" s="2734"/>
      <c r="UNK4" s="2734"/>
      <c r="UNL4" s="2734"/>
      <c r="UNM4" s="2734"/>
      <c r="UNN4" s="2734"/>
      <c r="UNO4" s="2734"/>
      <c r="UNP4" s="2734"/>
      <c r="UNQ4" s="2735"/>
      <c r="UNR4" s="2733"/>
      <c r="UNS4" s="2734"/>
      <c r="UNT4" s="2734"/>
      <c r="UNU4" s="2734"/>
      <c r="UNV4" s="2734"/>
      <c r="UNW4" s="2734"/>
      <c r="UNX4" s="2734"/>
      <c r="UNY4" s="2734"/>
      <c r="UNZ4" s="2734"/>
      <c r="UOA4" s="2734"/>
      <c r="UOB4" s="2735"/>
      <c r="UOC4" s="2733"/>
      <c r="UOD4" s="2734"/>
      <c r="UOE4" s="2734"/>
      <c r="UOF4" s="2734"/>
      <c r="UOG4" s="2734"/>
      <c r="UOH4" s="2734"/>
      <c r="UOI4" s="2734"/>
      <c r="UOJ4" s="2734"/>
      <c r="UOK4" s="2734"/>
      <c r="UOL4" s="2734"/>
      <c r="UOM4" s="2735"/>
      <c r="UON4" s="2733"/>
      <c r="UOO4" s="2734"/>
      <c r="UOP4" s="2734"/>
      <c r="UOQ4" s="2734"/>
      <c r="UOR4" s="2734"/>
      <c r="UOS4" s="2734"/>
      <c r="UOT4" s="2734"/>
      <c r="UOU4" s="2734"/>
      <c r="UOV4" s="2734"/>
      <c r="UOW4" s="2734"/>
      <c r="UOX4" s="2735"/>
      <c r="UOY4" s="2733"/>
      <c r="UOZ4" s="2734"/>
      <c r="UPA4" s="2734"/>
      <c r="UPB4" s="2734"/>
      <c r="UPC4" s="2734"/>
      <c r="UPD4" s="2734"/>
      <c r="UPE4" s="2734"/>
      <c r="UPF4" s="2734"/>
      <c r="UPG4" s="2734"/>
      <c r="UPH4" s="2734"/>
      <c r="UPI4" s="2735"/>
      <c r="UPJ4" s="2733"/>
      <c r="UPK4" s="2734"/>
      <c r="UPL4" s="2734"/>
      <c r="UPM4" s="2734"/>
      <c r="UPN4" s="2734"/>
      <c r="UPO4" s="2734"/>
      <c r="UPP4" s="2734"/>
      <c r="UPQ4" s="2734"/>
      <c r="UPR4" s="2734"/>
      <c r="UPS4" s="2734"/>
      <c r="UPT4" s="2735"/>
      <c r="UPU4" s="2733"/>
      <c r="UPV4" s="2734"/>
      <c r="UPW4" s="2734"/>
      <c r="UPX4" s="2734"/>
      <c r="UPY4" s="2734"/>
      <c r="UPZ4" s="2734"/>
      <c r="UQA4" s="2734"/>
      <c r="UQB4" s="2734"/>
      <c r="UQC4" s="2734"/>
      <c r="UQD4" s="2734"/>
      <c r="UQE4" s="2735"/>
      <c r="UQF4" s="2733"/>
      <c r="UQG4" s="2734"/>
      <c r="UQH4" s="2734"/>
      <c r="UQI4" s="2734"/>
      <c r="UQJ4" s="2734"/>
      <c r="UQK4" s="2734"/>
      <c r="UQL4" s="2734"/>
      <c r="UQM4" s="2734"/>
      <c r="UQN4" s="2734"/>
      <c r="UQO4" s="2734"/>
      <c r="UQP4" s="2735"/>
      <c r="UQQ4" s="2733"/>
      <c r="UQR4" s="2734"/>
      <c r="UQS4" s="2734"/>
      <c r="UQT4" s="2734"/>
      <c r="UQU4" s="2734"/>
      <c r="UQV4" s="2734"/>
      <c r="UQW4" s="2734"/>
      <c r="UQX4" s="2734"/>
      <c r="UQY4" s="2734"/>
      <c r="UQZ4" s="2734"/>
      <c r="URA4" s="2735"/>
      <c r="URB4" s="2733"/>
      <c r="URC4" s="2734"/>
      <c r="URD4" s="2734"/>
      <c r="URE4" s="2734"/>
      <c r="URF4" s="2734"/>
      <c r="URG4" s="2734"/>
      <c r="URH4" s="2734"/>
      <c r="URI4" s="2734"/>
      <c r="URJ4" s="2734"/>
      <c r="URK4" s="2734"/>
      <c r="URL4" s="2735"/>
      <c r="URM4" s="2733"/>
      <c r="URN4" s="2734"/>
      <c r="URO4" s="2734"/>
      <c r="URP4" s="2734"/>
      <c r="URQ4" s="2734"/>
      <c r="URR4" s="2734"/>
      <c r="URS4" s="2734"/>
      <c r="URT4" s="2734"/>
      <c r="URU4" s="2734"/>
      <c r="URV4" s="2734"/>
      <c r="URW4" s="2735"/>
      <c r="URX4" s="2733"/>
      <c r="URY4" s="2734"/>
      <c r="URZ4" s="2734"/>
      <c r="USA4" s="2734"/>
      <c r="USB4" s="2734"/>
      <c r="USC4" s="2734"/>
      <c r="USD4" s="2734"/>
      <c r="USE4" s="2734"/>
      <c r="USF4" s="2734"/>
      <c r="USG4" s="2734"/>
      <c r="USH4" s="2735"/>
      <c r="USI4" s="2733"/>
      <c r="USJ4" s="2734"/>
      <c r="USK4" s="2734"/>
      <c r="USL4" s="2734"/>
      <c r="USM4" s="2734"/>
      <c r="USN4" s="2734"/>
      <c r="USO4" s="2734"/>
      <c r="USP4" s="2734"/>
      <c r="USQ4" s="2734"/>
      <c r="USR4" s="2734"/>
      <c r="USS4" s="2735"/>
      <c r="UST4" s="2733"/>
      <c r="USU4" s="2734"/>
      <c r="USV4" s="2734"/>
      <c r="USW4" s="2734"/>
      <c r="USX4" s="2734"/>
      <c r="USY4" s="2734"/>
      <c r="USZ4" s="2734"/>
      <c r="UTA4" s="2734"/>
      <c r="UTB4" s="2734"/>
      <c r="UTC4" s="2734"/>
      <c r="UTD4" s="2735"/>
      <c r="UTE4" s="2733"/>
      <c r="UTF4" s="2734"/>
      <c r="UTG4" s="2734"/>
      <c r="UTH4" s="2734"/>
      <c r="UTI4" s="2734"/>
      <c r="UTJ4" s="2734"/>
      <c r="UTK4" s="2734"/>
      <c r="UTL4" s="2734"/>
      <c r="UTM4" s="2734"/>
      <c r="UTN4" s="2734"/>
      <c r="UTO4" s="2735"/>
      <c r="UTP4" s="2733"/>
      <c r="UTQ4" s="2734"/>
      <c r="UTR4" s="2734"/>
      <c r="UTS4" s="2734"/>
      <c r="UTT4" s="2734"/>
      <c r="UTU4" s="2734"/>
      <c r="UTV4" s="2734"/>
      <c r="UTW4" s="2734"/>
      <c r="UTX4" s="2734"/>
      <c r="UTY4" s="2734"/>
      <c r="UTZ4" s="2735"/>
      <c r="UUA4" s="2733"/>
      <c r="UUB4" s="2734"/>
      <c r="UUC4" s="2734"/>
      <c r="UUD4" s="2734"/>
      <c r="UUE4" s="2734"/>
      <c r="UUF4" s="2734"/>
      <c r="UUG4" s="2734"/>
      <c r="UUH4" s="2734"/>
      <c r="UUI4" s="2734"/>
      <c r="UUJ4" s="2734"/>
      <c r="UUK4" s="2735"/>
      <c r="UUL4" s="2733"/>
      <c r="UUM4" s="2734"/>
      <c r="UUN4" s="2734"/>
      <c r="UUO4" s="2734"/>
      <c r="UUP4" s="2734"/>
      <c r="UUQ4" s="2734"/>
      <c r="UUR4" s="2734"/>
      <c r="UUS4" s="2734"/>
      <c r="UUT4" s="2734"/>
      <c r="UUU4" s="2734"/>
      <c r="UUV4" s="2735"/>
      <c r="UUW4" s="2733"/>
      <c r="UUX4" s="2734"/>
      <c r="UUY4" s="2734"/>
      <c r="UUZ4" s="2734"/>
      <c r="UVA4" s="2734"/>
      <c r="UVB4" s="2734"/>
      <c r="UVC4" s="2734"/>
      <c r="UVD4" s="2734"/>
      <c r="UVE4" s="2734"/>
      <c r="UVF4" s="2734"/>
      <c r="UVG4" s="2735"/>
      <c r="UVH4" s="2733"/>
      <c r="UVI4" s="2734"/>
      <c r="UVJ4" s="2734"/>
      <c r="UVK4" s="2734"/>
      <c r="UVL4" s="2734"/>
      <c r="UVM4" s="2734"/>
      <c r="UVN4" s="2734"/>
      <c r="UVO4" s="2734"/>
      <c r="UVP4" s="2734"/>
      <c r="UVQ4" s="2734"/>
      <c r="UVR4" s="2735"/>
      <c r="UVS4" s="2733"/>
      <c r="UVT4" s="2734"/>
      <c r="UVU4" s="2734"/>
      <c r="UVV4" s="2734"/>
      <c r="UVW4" s="2734"/>
      <c r="UVX4" s="2734"/>
      <c r="UVY4" s="2734"/>
      <c r="UVZ4" s="2734"/>
      <c r="UWA4" s="2734"/>
      <c r="UWB4" s="2734"/>
      <c r="UWC4" s="2735"/>
      <c r="UWD4" s="2733"/>
      <c r="UWE4" s="2734"/>
      <c r="UWF4" s="2734"/>
      <c r="UWG4" s="2734"/>
      <c r="UWH4" s="2734"/>
      <c r="UWI4" s="2734"/>
      <c r="UWJ4" s="2734"/>
      <c r="UWK4" s="2734"/>
      <c r="UWL4" s="2734"/>
      <c r="UWM4" s="2734"/>
      <c r="UWN4" s="2735"/>
      <c r="UWO4" s="2733"/>
      <c r="UWP4" s="2734"/>
      <c r="UWQ4" s="2734"/>
      <c r="UWR4" s="2734"/>
      <c r="UWS4" s="2734"/>
      <c r="UWT4" s="2734"/>
      <c r="UWU4" s="2734"/>
      <c r="UWV4" s="2734"/>
      <c r="UWW4" s="2734"/>
      <c r="UWX4" s="2734"/>
      <c r="UWY4" s="2735"/>
      <c r="UWZ4" s="2733"/>
      <c r="UXA4" s="2734"/>
      <c r="UXB4" s="2734"/>
      <c r="UXC4" s="2734"/>
      <c r="UXD4" s="2734"/>
      <c r="UXE4" s="2734"/>
      <c r="UXF4" s="2734"/>
      <c r="UXG4" s="2734"/>
      <c r="UXH4" s="2734"/>
      <c r="UXI4" s="2734"/>
      <c r="UXJ4" s="2735"/>
      <c r="UXK4" s="2733"/>
      <c r="UXL4" s="2734"/>
      <c r="UXM4" s="2734"/>
      <c r="UXN4" s="2734"/>
      <c r="UXO4" s="2734"/>
      <c r="UXP4" s="2734"/>
      <c r="UXQ4" s="2734"/>
      <c r="UXR4" s="2734"/>
      <c r="UXS4" s="2734"/>
      <c r="UXT4" s="2734"/>
      <c r="UXU4" s="2735"/>
      <c r="UXV4" s="2733"/>
      <c r="UXW4" s="2734"/>
      <c r="UXX4" s="2734"/>
      <c r="UXY4" s="2734"/>
      <c r="UXZ4" s="2734"/>
      <c r="UYA4" s="2734"/>
      <c r="UYB4" s="2734"/>
      <c r="UYC4" s="2734"/>
      <c r="UYD4" s="2734"/>
      <c r="UYE4" s="2734"/>
      <c r="UYF4" s="2735"/>
      <c r="UYG4" s="2733"/>
      <c r="UYH4" s="2734"/>
      <c r="UYI4" s="2734"/>
      <c r="UYJ4" s="2734"/>
      <c r="UYK4" s="2734"/>
      <c r="UYL4" s="2734"/>
      <c r="UYM4" s="2734"/>
      <c r="UYN4" s="2734"/>
      <c r="UYO4" s="2734"/>
      <c r="UYP4" s="2734"/>
      <c r="UYQ4" s="2735"/>
      <c r="UYR4" s="2733"/>
      <c r="UYS4" s="2734"/>
      <c r="UYT4" s="2734"/>
      <c r="UYU4" s="2734"/>
      <c r="UYV4" s="2734"/>
      <c r="UYW4" s="2734"/>
      <c r="UYX4" s="2734"/>
      <c r="UYY4" s="2734"/>
      <c r="UYZ4" s="2734"/>
      <c r="UZA4" s="2734"/>
      <c r="UZB4" s="2735"/>
      <c r="UZC4" s="2733"/>
      <c r="UZD4" s="2734"/>
      <c r="UZE4" s="2734"/>
      <c r="UZF4" s="2734"/>
      <c r="UZG4" s="2734"/>
      <c r="UZH4" s="2734"/>
      <c r="UZI4" s="2734"/>
      <c r="UZJ4" s="2734"/>
      <c r="UZK4" s="2734"/>
      <c r="UZL4" s="2734"/>
      <c r="UZM4" s="2735"/>
      <c r="UZN4" s="2733"/>
      <c r="UZO4" s="2734"/>
      <c r="UZP4" s="2734"/>
      <c r="UZQ4" s="2734"/>
      <c r="UZR4" s="2734"/>
      <c r="UZS4" s="2734"/>
      <c r="UZT4" s="2734"/>
      <c r="UZU4" s="2734"/>
      <c r="UZV4" s="2734"/>
      <c r="UZW4" s="2734"/>
      <c r="UZX4" s="2735"/>
      <c r="UZY4" s="2733"/>
      <c r="UZZ4" s="2734"/>
      <c r="VAA4" s="2734"/>
      <c r="VAB4" s="2734"/>
      <c r="VAC4" s="2734"/>
      <c r="VAD4" s="2734"/>
      <c r="VAE4" s="2734"/>
      <c r="VAF4" s="2734"/>
      <c r="VAG4" s="2734"/>
      <c r="VAH4" s="2734"/>
      <c r="VAI4" s="2735"/>
      <c r="VAJ4" s="2733"/>
      <c r="VAK4" s="2734"/>
      <c r="VAL4" s="2734"/>
      <c r="VAM4" s="2734"/>
      <c r="VAN4" s="2734"/>
      <c r="VAO4" s="2734"/>
      <c r="VAP4" s="2734"/>
      <c r="VAQ4" s="2734"/>
      <c r="VAR4" s="2734"/>
      <c r="VAS4" s="2734"/>
      <c r="VAT4" s="2735"/>
      <c r="VAU4" s="2733"/>
      <c r="VAV4" s="2734"/>
      <c r="VAW4" s="2734"/>
      <c r="VAX4" s="2734"/>
      <c r="VAY4" s="2734"/>
      <c r="VAZ4" s="2734"/>
      <c r="VBA4" s="2734"/>
      <c r="VBB4" s="2734"/>
      <c r="VBC4" s="2734"/>
      <c r="VBD4" s="2734"/>
      <c r="VBE4" s="2735"/>
      <c r="VBF4" s="2733"/>
      <c r="VBG4" s="2734"/>
      <c r="VBH4" s="2734"/>
      <c r="VBI4" s="2734"/>
      <c r="VBJ4" s="2734"/>
      <c r="VBK4" s="2734"/>
      <c r="VBL4" s="2734"/>
      <c r="VBM4" s="2734"/>
      <c r="VBN4" s="2734"/>
      <c r="VBO4" s="2734"/>
      <c r="VBP4" s="2735"/>
      <c r="VBQ4" s="2733"/>
      <c r="VBR4" s="2734"/>
      <c r="VBS4" s="2734"/>
      <c r="VBT4" s="2734"/>
      <c r="VBU4" s="2734"/>
      <c r="VBV4" s="2734"/>
      <c r="VBW4" s="2734"/>
      <c r="VBX4" s="2734"/>
      <c r="VBY4" s="2734"/>
      <c r="VBZ4" s="2734"/>
      <c r="VCA4" s="2735"/>
      <c r="VCB4" s="2733"/>
      <c r="VCC4" s="2734"/>
      <c r="VCD4" s="2734"/>
      <c r="VCE4" s="2734"/>
      <c r="VCF4" s="2734"/>
      <c r="VCG4" s="2734"/>
      <c r="VCH4" s="2734"/>
      <c r="VCI4" s="2734"/>
      <c r="VCJ4" s="2734"/>
      <c r="VCK4" s="2734"/>
      <c r="VCL4" s="2735"/>
      <c r="VCM4" s="2733"/>
      <c r="VCN4" s="2734"/>
      <c r="VCO4" s="2734"/>
      <c r="VCP4" s="2734"/>
      <c r="VCQ4" s="2734"/>
      <c r="VCR4" s="2734"/>
      <c r="VCS4" s="2734"/>
      <c r="VCT4" s="2734"/>
      <c r="VCU4" s="2734"/>
      <c r="VCV4" s="2734"/>
      <c r="VCW4" s="2735"/>
      <c r="VCX4" s="2733"/>
      <c r="VCY4" s="2734"/>
      <c r="VCZ4" s="2734"/>
      <c r="VDA4" s="2734"/>
      <c r="VDB4" s="2734"/>
      <c r="VDC4" s="2734"/>
      <c r="VDD4" s="2734"/>
      <c r="VDE4" s="2734"/>
      <c r="VDF4" s="2734"/>
      <c r="VDG4" s="2734"/>
      <c r="VDH4" s="2735"/>
      <c r="VDI4" s="2733"/>
      <c r="VDJ4" s="2734"/>
      <c r="VDK4" s="2734"/>
      <c r="VDL4" s="2734"/>
      <c r="VDM4" s="2734"/>
      <c r="VDN4" s="2734"/>
      <c r="VDO4" s="2734"/>
      <c r="VDP4" s="2734"/>
      <c r="VDQ4" s="2734"/>
      <c r="VDR4" s="2734"/>
      <c r="VDS4" s="2735"/>
      <c r="VDT4" s="2733"/>
      <c r="VDU4" s="2734"/>
      <c r="VDV4" s="2734"/>
      <c r="VDW4" s="2734"/>
      <c r="VDX4" s="2734"/>
      <c r="VDY4" s="2734"/>
      <c r="VDZ4" s="2734"/>
      <c r="VEA4" s="2734"/>
      <c r="VEB4" s="2734"/>
      <c r="VEC4" s="2734"/>
      <c r="VED4" s="2735"/>
      <c r="VEE4" s="2733"/>
      <c r="VEF4" s="2734"/>
      <c r="VEG4" s="2734"/>
      <c r="VEH4" s="2734"/>
      <c r="VEI4" s="2734"/>
      <c r="VEJ4" s="2734"/>
      <c r="VEK4" s="2734"/>
      <c r="VEL4" s="2734"/>
      <c r="VEM4" s="2734"/>
      <c r="VEN4" s="2734"/>
      <c r="VEO4" s="2735"/>
      <c r="VEP4" s="2733"/>
      <c r="VEQ4" s="2734"/>
      <c r="VER4" s="2734"/>
      <c r="VES4" s="2734"/>
      <c r="VET4" s="2734"/>
      <c r="VEU4" s="2734"/>
      <c r="VEV4" s="2734"/>
      <c r="VEW4" s="2734"/>
      <c r="VEX4" s="2734"/>
      <c r="VEY4" s="2734"/>
      <c r="VEZ4" s="2735"/>
      <c r="VFA4" s="2733"/>
      <c r="VFB4" s="2734"/>
      <c r="VFC4" s="2734"/>
      <c r="VFD4" s="2734"/>
      <c r="VFE4" s="2734"/>
      <c r="VFF4" s="2734"/>
      <c r="VFG4" s="2734"/>
      <c r="VFH4" s="2734"/>
      <c r="VFI4" s="2734"/>
      <c r="VFJ4" s="2734"/>
      <c r="VFK4" s="2735"/>
      <c r="VFL4" s="2733"/>
      <c r="VFM4" s="2734"/>
      <c r="VFN4" s="2734"/>
      <c r="VFO4" s="2734"/>
      <c r="VFP4" s="2734"/>
      <c r="VFQ4" s="2734"/>
      <c r="VFR4" s="2734"/>
      <c r="VFS4" s="2734"/>
      <c r="VFT4" s="2734"/>
      <c r="VFU4" s="2734"/>
      <c r="VFV4" s="2735"/>
      <c r="VFW4" s="2733"/>
      <c r="VFX4" s="2734"/>
      <c r="VFY4" s="2734"/>
      <c r="VFZ4" s="2734"/>
      <c r="VGA4" s="2734"/>
      <c r="VGB4" s="2734"/>
      <c r="VGC4" s="2734"/>
      <c r="VGD4" s="2734"/>
      <c r="VGE4" s="2734"/>
      <c r="VGF4" s="2734"/>
      <c r="VGG4" s="2735"/>
      <c r="VGH4" s="2733"/>
      <c r="VGI4" s="2734"/>
      <c r="VGJ4" s="2734"/>
      <c r="VGK4" s="2734"/>
      <c r="VGL4" s="2734"/>
      <c r="VGM4" s="2734"/>
      <c r="VGN4" s="2734"/>
      <c r="VGO4" s="2734"/>
      <c r="VGP4" s="2734"/>
      <c r="VGQ4" s="2734"/>
      <c r="VGR4" s="2735"/>
      <c r="VGS4" s="2733"/>
      <c r="VGT4" s="2734"/>
      <c r="VGU4" s="2734"/>
      <c r="VGV4" s="2734"/>
      <c r="VGW4" s="2734"/>
      <c r="VGX4" s="2734"/>
      <c r="VGY4" s="2734"/>
      <c r="VGZ4" s="2734"/>
      <c r="VHA4" s="2734"/>
      <c r="VHB4" s="2734"/>
      <c r="VHC4" s="2735"/>
      <c r="VHD4" s="2733"/>
      <c r="VHE4" s="2734"/>
      <c r="VHF4" s="2734"/>
      <c r="VHG4" s="2734"/>
      <c r="VHH4" s="2734"/>
      <c r="VHI4" s="2734"/>
      <c r="VHJ4" s="2734"/>
      <c r="VHK4" s="2734"/>
      <c r="VHL4" s="2734"/>
      <c r="VHM4" s="2734"/>
      <c r="VHN4" s="2735"/>
      <c r="VHO4" s="2733"/>
      <c r="VHP4" s="2734"/>
      <c r="VHQ4" s="2734"/>
      <c r="VHR4" s="2734"/>
      <c r="VHS4" s="2734"/>
      <c r="VHT4" s="2734"/>
      <c r="VHU4" s="2734"/>
      <c r="VHV4" s="2734"/>
      <c r="VHW4" s="2734"/>
      <c r="VHX4" s="2734"/>
      <c r="VHY4" s="2735"/>
      <c r="VHZ4" s="2733"/>
      <c r="VIA4" s="2734"/>
      <c r="VIB4" s="2734"/>
      <c r="VIC4" s="2734"/>
      <c r="VID4" s="2734"/>
      <c r="VIE4" s="2734"/>
      <c r="VIF4" s="2734"/>
      <c r="VIG4" s="2734"/>
      <c r="VIH4" s="2734"/>
      <c r="VII4" s="2734"/>
      <c r="VIJ4" s="2735"/>
      <c r="VIK4" s="2733"/>
      <c r="VIL4" s="2734"/>
      <c r="VIM4" s="2734"/>
      <c r="VIN4" s="2734"/>
      <c r="VIO4" s="2734"/>
      <c r="VIP4" s="2734"/>
      <c r="VIQ4" s="2734"/>
      <c r="VIR4" s="2734"/>
      <c r="VIS4" s="2734"/>
      <c r="VIT4" s="2734"/>
      <c r="VIU4" s="2735"/>
      <c r="VIV4" s="2733"/>
      <c r="VIW4" s="2734"/>
      <c r="VIX4" s="2734"/>
      <c r="VIY4" s="2734"/>
      <c r="VIZ4" s="2734"/>
      <c r="VJA4" s="2734"/>
      <c r="VJB4" s="2734"/>
      <c r="VJC4" s="2734"/>
      <c r="VJD4" s="2734"/>
      <c r="VJE4" s="2734"/>
      <c r="VJF4" s="2735"/>
      <c r="VJG4" s="2733"/>
      <c r="VJH4" s="2734"/>
      <c r="VJI4" s="2734"/>
      <c r="VJJ4" s="2734"/>
      <c r="VJK4" s="2734"/>
      <c r="VJL4" s="2734"/>
      <c r="VJM4" s="2734"/>
      <c r="VJN4" s="2734"/>
      <c r="VJO4" s="2734"/>
      <c r="VJP4" s="2734"/>
      <c r="VJQ4" s="2735"/>
      <c r="VJR4" s="2733"/>
      <c r="VJS4" s="2734"/>
      <c r="VJT4" s="2734"/>
      <c r="VJU4" s="2734"/>
      <c r="VJV4" s="2734"/>
      <c r="VJW4" s="2734"/>
      <c r="VJX4" s="2734"/>
      <c r="VJY4" s="2734"/>
      <c r="VJZ4" s="2734"/>
      <c r="VKA4" s="2734"/>
      <c r="VKB4" s="2735"/>
      <c r="VKC4" s="2733"/>
      <c r="VKD4" s="2734"/>
      <c r="VKE4" s="2734"/>
      <c r="VKF4" s="2734"/>
      <c r="VKG4" s="2734"/>
      <c r="VKH4" s="2734"/>
      <c r="VKI4" s="2734"/>
      <c r="VKJ4" s="2734"/>
      <c r="VKK4" s="2734"/>
      <c r="VKL4" s="2734"/>
      <c r="VKM4" s="2735"/>
      <c r="VKN4" s="2733"/>
      <c r="VKO4" s="2734"/>
      <c r="VKP4" s="2734"/>
      <c r="VKQ4" s="2734"/>
      <c r="VKR4" s="2734"/>
      <c r="VKS4" s="2734"/>
      <c r="VKT4" s="2734"/>
      <c r="VKU4" s="2734"/>
      <c r="VKV4" s="2734"/>
      <c r="VKW4" s="2734"/>
      <c r="VKX4" s="2735"/>
      <c r="VKY4" s="2733"/>
      <c r="VKZ4" s="2734"/>
      <c r="VLA4" s="2734"/>
      <c r="VLB4" s="2734"/>
      <c r="VLC4" s="2734"/>
      <c r="VLD4" s="2734"/>
      <c r="VLE4" s="2734"/>
      <c r="VLF4" s="2734"/>
      <c r="VLG4" s="2734"/>
      <c r="VLH4" s="2734"/>
      <c r="VLI4" s="2735"/>
      <c r="VLJ4" s="2733"/>
      <c r="VLK4" s="2734"/>
      <c r="VLL4" s="2734"/>
      <c r="VLM4" s="2734"/>
      <c r="VLN4" s="2734"/>
      <c r="VLO4" s="2734"/>
      <c r="VLP4" s="2734"/>
      <c r="VLQ4" s="2734"/>
      <c r="VLR4" s="2734"/>
      <c r="VLS4" s="2734"/>
      <c r="VLT4" s="2735"/>
      <c r="VLU4" s="2733"/>
      <c r="VLV4" s="2734"/>
      <c r="VLW4" s="2734"/>
      <c r="VLX4" s="2734"/>
      <c r="VLY4" s="2734"/>
      <c r="VLZ4" s="2734"/>
      <c r="VMA4" s="2734"/>
      <c r="VMB4" s="2734"/>
      <c r="VMC4" s="2734"/>
      <c r="VMD4" s="2734"/>
      <c r="VME4" s="2735"/>
      <c r="VMF4" s="2733"/>
      <c r="VMG4" s="2734"/>
      <c r="VMH4" s="2734"/>
      <c r="VMI4" s="2734"/>
      <c r="VMJ4" s="2734"/>
      <c r="VMK4" s="2734"/>
      <c r="VML4" s="2734"/>
      <c r="VMM4" s="2734"/>
      <c r="VMN4" s="2734"/>
      <c r="VMO4" s="2734"/>
      <c r="VMP4" s="2735"/>
      <c r="VMQ4" s="2733"/>
      <c r="VMR4" s="2734"/>
      <c r="VMS4" s="2734"/>
      <c r="VMT4" s="2734"/>
      <c r="VMU4" s="2734"/>
      <c r="VMV4" s="2734"/>
      <c r="VMW4" s="2734"/>
      <c r="VMX4" s="2734"/>
      <c r="VMY4" s="2734"/>
      <c r="VMZ4" s="2734"/>
      <c r="VNA4" s="2735"/>
      <c r="VNB4" s="2733"/>
      <c r="VNC4" s="2734"/>
      <c r="VND4" s="2734"/>
      <c r="VNE4" s="2734"/>
      <c r="VNF4" s="2734"/>
      <c r="VNG4" s="2734"/>
      <c r="VNH4" s="2734"/>
      <c r="VNI4" s="2734"/>
      <c r="VNJ4" s="2734"/>
      <c r="VNK4" s="2734"/>
      <c r="VNL4" s="2735"/>
      <c r="VNM4" s="2733"/>
      <c r="VNN4" s="2734"/>
      <c r="VNO4" s="2734"/>
      <c r="VNP4" s="2734"/>
      <c r="VNQ4" s="2734"/>
      <c r="VNR4" s="2734"/>
      <c r="VNS4" s="2734"/>
      <c r="VNT4" s="2734"/>
      <c r="VNU4" s="2734"/>
      <c r="VNV4" s="2734"/>
      <c r="VNW4" s="2735"/>
      <c r="VNX4" s="2733"/>
      <c r="VNY4" s="2734"/>
      <c r="VNZ4" s="2734"/>
      <c r="VOA4" s="2734"/>
      <c r="VOB4" s="2734"/>
      <c r="VOC4" s="2734"/>
      <c r="VOD4" s="2734"/>
      <c r="VOE4" s="2734"/>
      <c r="VOF4" s="2734"/>
      <c r="VOG4" s="2734"/>
      <c r="VOH4" s="2735"/>
      <c r="VOI4" s="2733"/>
      <c r="VOJ4" s="2734"/>
      <c r="VOK4" s="2734"/>
      <c r="VOL4" s="2734"/>
      <c r="VOM4" s="2734"/>
      <c r="VON4" s="2734"/>
      <c r="VOO4" s="2734"/>
      <c r="VOP4" s="2734"/>
      <c r="VOQ4" s="2734"/>
      <c r="VOR4" s="2734"/>
      <c r="VOS4" s="2735"/>
      <c r="VOT4" s="2733"/>
      <c r="VOU4" s="2734"/>
      <c r="VOV4" s="2734"/>
      <c r="VOW4" s="2734"/>
      <c r="VOX4" s="2734"/>
      <c r="VOY4" s="2734"/>
      <c r="VOZ4" s="2734"/>
      <c r="VPA4" s="2734"/>
      <c r="VPB4" s="2734"/>
      <c r="VPC4" s="2734"/>
      <c r="VPD4" s="2735"/>
      <c r="VPE4" s="2733"/>
      <c r="VPF4" s="2734"/>
      <c r="VPG4" s="2734"/>
      <c r="VPH4" s="2734"/>
      <c r="VPI4" s="2734"/>
      <c r="VPJ4" s="2734"/>
      <c r="VPK4" s="2734"/>
      <c r="VPL4" s="2734"/>
      <c r="VPM4" s="2734"/>
      <c r="VPN4" s="2734"/>
      <c r="VPO4" s="2735"/>
      <c r="VPP4" s="2733"/>
      <c r="VPQ4" s="2734"/>
      <c r="VPR4" s="2734"/>
      <c r="VPS4" s="2734"/>
      <c r="VPT4" s="2734"/>
      <c r="VPU4" s="2734"/>
      <c r="VPV4" s="2734"/>
      <c r="VPW4" s="2734"/>
      <c r="VPX4" s="2734"/>
      <c r="VPY4" s="2734"/>
      <c r="VPZ4" s="2735"/>
      <c r="VQA4" s="2733"/>
      <c r="VQB4" s="2734"/>
      <c r="VQC4" s="2734"/>
      <c r="VQD4" s="2734"/>
      <c r="VQE4" s="2734"/>
      <c r="VQF4" s="2734"/>
      <c r="VQG4" s="2734"/>
      <c r="VQH4" s="2734"/>
      <c r="VQI4" s="2734"/>
      <c r="VQJ4" s="2734"/>
      <c r="VQK4" s="2735"/>
      <c r="VQL4" s="2733"/>
      <c r="VQM4" s="2734"/>
      <c r="VQN4" s="2734"/>
      <c r="VQO4" s="2734"/>
      <c r="VQP4" s="2734"/>
      <c r="VQQ4" s="2734"/>
      <c r="VQR4" s="2734"/>
      <c r="VQS4" s="2734"/>
      <c r="VQT4" s="2734"/>
      <c r="VQU4" s="2734"/>
      <c r="VQV4" s="2735"/>
      <c r="VQW4" s="2733"/>
      <c r="VQX4" s="2734"/>
      <c r="VQY4" s="2734"/>
      <c r="VQZ4" s="2734"/>
      <c r="VRA4" s="2734"/>
      <c r="VRB4" s="2734"/>
      <c r="VRC4" s="2734"/>
      <c r="VRD4" s="2734"/>
      <c r="VRE4" s="2734"/>
      <c r="VRF4" s="2734"/>
      <c r="VRG4" s="2735"/>
      <c r="VRH4" s="2733"/>
      <c r="VRI4" s="2734"/>
      <c r="VRJ4" s="2734"/>
      <c r="VRK4" s="2734"/>
      <c r="VRL4" s="2734"/>
      <c r="VRM4" s="2734"/>
      <c r="VRN4" s="2734"/>
      <c r="VRO4" s="2734"/>
      <c r="VRP4" s="2734"/>
      <c r="VRQ4" s="2734"/>
      <c r="VRR4" s="2735"/>
      <c r="VRS4" s="2733"/>
      <c r="VRT4" s="2734"/>
      <c r="VRU4" s="2734"/>
      <c r="VRV4" s="2734"/>
      <c r="VRW4" s="2734"/>
      <c r="VRX4" s="2734"/>
      <c r="VRY4" s="2734"/>
      <c r="VRZ4" s="2734"/>
      <c r="VSA4" s="2734"/>
      <c r="VSB4" s="2734"/>
      <c r="VSC4" s="2735"/>
      <c r="VSD4" s="2733"/>
      <c r="VSE4" s="2734"/>
      <c r="VSF4" s="2734"/>
      <c r="VSG4" s="2734"/>
      <c r="VSH4" s="2734"/>
      <c r="VSI4" s="2734"/>
      <c r="VSJ4" s="2734"/>
      <c r="VSK4" s="2734"/>
      <c r="VSL4" s="2734"/>
      <c r="VSM4" s="2734"/>
      <c r="VSN4" s="2735"/>
      <c r="VSO4" s="2733"/>
      <c r="VSP4" s="2734"/>
      <c r="VSQ4" s="2734"/>
      <c r="VSR4" s="2734"/>
      <c r="VSS4" s="2734"/>
      <c r="VST4" s="2734"/>
      <c r="VSU4" s="2734"/>
      <c r="VSV4" s="2734"/>
      <c r="VSW4" s="2734"/>
      <c r="VSX4" s="2734"/>
      <c r="VSY4" s="2735"/>
      <c r="VSZ4" s="2733"/>
      <c r="VTA4" s="2734"/>
      <c r="VTB4" s="2734"/>
      <c r="VTC4" s="2734"/>
      <c r="VTD4" s="2734"/>
      <c r="VTE4" s="2734"/>
      <c r="VTF4" s="2734"/>
      <c r="VTG4" s="2734"/>
      <c r="VTH4" s="2734"/>
      <c r="VTI4" s="2734"/>
      <c r="VTJ4" s="2735"/>
      <c r="VTK4" s="2733"/>
      <c r="VTL4" s="2734"/>
      <c r="VTM4" s="2734"/>
      <c r="VTN4" s="2734"/>
      <c r="VTO4" s="2734"/>
      <c r="VTP4" s="2734"/>
      <c r="VTQ4" s="2734"/>
      <c r="VTR4" s="2734"/>
      <c r="VTS4" s="2734"/>
      <c r="VTT4" s="2734"/>
      <c r="VTU4" s="2735"/>
      <c r="VTV4" s="2733"/>
      <c r="VTW4" s="2734"/>
      <c r="VTX4" s="2734"/>
      <c r="VTY4" s="2734"/>
      <c r="VTZ4" s="2734"/>
      <c r="VUA4" s="2734"/>
      <c r="VUB4" s="2734"/>
      <c r="VUC4" s="2734"/>
      <c r="VUD4" s="2734"/>
      <c r="VUE4" s="2734"/>
      <c r="VUF4" s="2735"/>
      <c r="VUG4" s="2733"/>
      <c r="VUH4" s="2734"/>
      <c r="VUI4" s="2734"/>
      <c r="VUJ4" s="2734"/>
      <c r="VUK4" s="2734"/>
      <c r="VUL4" s="2734"/>
      <c r="VUM4" s="2734"/>
      <c r="VUN4" s="2734"/>
      <c r="VUO4" s="2734"/>
      <c r="VUP4" s="2734"/>
      <c r="VUQ4" s="2735"/>
      <c r="VUR4" s="2733"/>
      <c r="VUS4" s="2734"/>
      <c r="VUT4" s="2734"/>
      <c r="VUU4" s="2734"/>
      <c r="VUV4" s="2734"/>
      <c r="VUW4" s="2734"/>
      <c r="VUX4" s="2734"/>
      <c r="VUY4" s="2734"/>
      <c r="VUZ4" s="2734"/>
      <c r="VVA4" s="2734"/>
      <c r="VVB4" s="2735"/>
      <c r="VVC4" s="2733"/>
      <c r="VVD4" s="2734"/>
      <c r="VVE4" s="2734"/>
      <c r="VVF4" s="2734"/>
      <c r="VVG4" s="2734"/>
      <c r="VVH4" s="2734"/>
      <c r="VVI4" s="2734"/>
      <c r="VVJ4" s="2734"/>
      <c r="VVK4" s="2734"/>
      <c r="VVL4" s="2734"/>
      <c r="VVM4" s="2735"/>
      <c r="VVN4" s="2733"/>
      <c r="VVO4" s="2734"/>
      <c r="VVP4" s="2734"/>
      <c r="VVQ4" s="2734"/>
      <c r="VVR4" s="2734"/>
      <c r="VVS4" s="2734"/>
      <c r="VVT4" s="2734"/>
      <c r="VVU4" s="2734"/>
      <c r="VVV4" s="2734"/>
      <c r="VVW4" s="2734"/>
      <c r="VVX4" s="2735"/>
      <c r="VVY4" s="2733"/>
      <c r="VVZ4" s="2734"/>
      <c r="VWA4" s="2734"/>
      <c r="VWB4" s="2734"/>
      <c r="VWC4" s="2734"/>
      <c r="VWD4" s="2734"/>
      <c r="VWE4" s="2734"/>
      <c r="VWF4" s="2734"/>
      <c r="VWG4" s="2734"/>
      <c r="VWH4" s="2734"/>
      <c r="VWI4" s="2735"/>
      <c r="VWJ4" s="2733"/>
      <c r="VWK4" s="2734"/>
      <c r="VWL4" s="2734"/>
      <c r="VWM4" s="2734"/>
      <c r="VWN4" s="2734"/>
      <c r="VWO4" s="2734"/>
      <c r="VWP4" s="2734"/>
      <c r="VWQ4" s="2734"/>
      <c r="VWR4" s="2734"/>
      <c r="VWS4" s="2734"/>
      <c r="VWT4" s="2735"/>
      <c r="VWU4" s="2733"/>
      <c r="VWV4" s="2734"/>
      <c r="VWW4" s="2734"/>
      <c r="VWX4" s="2734"/>
      <c r="VWY4" s="2734"/>
      <c r="VWZ4" s="2734"/>
      <c r="VXA4" s="2734"/>
      <c r="VXB4" s="2734"/>
      <c r="VXC4" s="2734"/>
      <c r="VXD4" s="2734"/>
      <c r="VXE4" s="2735"/>
      <c r="VXF4" s="2733"/>
      <c r="VXG4" s="2734"/>
      <c r="VXH4" s="2734"/>
      <c r="VXI4" s="2734"/>
      <c r="VXJ4" s="2734"/>
      <c r="VXK4" s="2734"/>
      <c r="VXL4" s="2734"/>
      <c r="VXM4" s="2734"/>
      <c r="VXN4" s="2734"/>
      <c r="VXO4" s="2734"/>
      <c r="VXP4" s="2735"/>
      <c r="VXQ4" s="2733"/>
      <c r="VXR4" s="2734"/>
      <c r="VXS4" s="2734"/>
      <c r="VXT4" s="2734"/>
      <c r="VXU4" s="2734"/>
      <c r="VXV4" s="2734"/>
      <c r="VXW4" s="2734"/>
      <c r="VXX4" s="2734"/>
      <c r="VXY4" s="2734"/>
      <c r="VXZ4" s="2734"/>
      <c r="VYA4" s="2735"/>
      <c r="VYB4" s="2733"/>
      <c r="VYC4" s="2734"/>
      <c r="VYD4" s="2734"/>
      <c r="VYE4" s="2734"/>
      <c r="VYF4" s="2734"/>
      <c r="VYG4" s="2734"/>
      <c r="VYH4" s="2734"/>
      <c r="VYI4" s="2734"/>
      <c r="VYJ4" s="2734"/>
      <c r="VYK4" s="2734"/>
      <c r="VYL4" s="2735"/>
      <c r="VYM4" s="2733"/>
      <c r="VYN4" s="2734"/>
      <c r="VYO4" s="2734"/>
      <c r="VYP4" s="2734"/>
      <c r="VYQ4" s="2734"/>
      <c r="VYR4" s="2734"/>
      <c r="VYS4" s="2734"/>
      <c r="VYT4" s="2734"/>
      <c r="VYU4" s="2734"/>
      <c r="VYV4" s="2734"/>
      <c r="VYW4" s="2735"/>
      <c r="VYX4" s="2733"/>
      <c r="VYY4" s="2734"/>
      <c r="VYZ4" s="2734"/>
      <c r="VZA4" s="2734"/>
      <c r="VZB4" s="2734"/>
      <c r="VZC4" s="2734"/>
      <c r="VZD4" s="2734"/>
      <c r="VZE4" s="2734"/>
      <c r="VZF4" s="2734"/>
      <c r="VZG4" s="2734"/>
      <c r="VZH4" s="2735"/>
      <c r="VZI4" s="2733"/>
      <c r="VZJ4" s="2734"/>
      <c r="VZK4" s="2734"/>
      <c r="VZL4" s="2734"/>
      <c r="VZM4" s="2734"/>
      <c r="VZN4" s="2734"/>
      <c r="VZO4" s="2734"/>
      <c r="VZP4" s="2734"/>
      <c r="VZQ4" s="2734"/>
      <c r="VZR4" s="2734"/>
      <c r="VZS4" s="2735"/>
      <c r="VZT4" s="2733"/>
      <c r="VZU4" s="2734"/>
      <c r="VZV4" s="2734"/>
      <c r="VZW4" s="2734"/>
      <c r="VZX4" s="2734"/>
      <c r="VZY4" s="2734"/>
      <c r="VZZ4" s="2734"/>
      <c r="WAA4" s="2734"/>
      <c r="WAB4" s="2734"/>
      <c r="WAC4" s="2734"/>
      <c r="WAD4" s="2735"/>
      <c r="WAE4" s="2733"/>
      <c r="WAF4" s="2734"/>
      <c r="WAG4" s="2734"/>
      <c r="WAH4" s="2734"/>
      <c r="WAI4" s="2734"/>
      <c r="WAJ4" s="2734"/>
      <c r="WAK4" s="2734"/>
      <c r="WAL4" s="2734"/>
      <c r="WAM4" s="2734"/>
      <c r="WAN4" s="2734"/>
      <c r="WAO4" s="2735"/>
      <c r="WAP4" s="2733"/>
      <c r="WAQ4" s="2734"/>
      <c r="WAR4" s="2734"/>
      <c r="WAS4" s="2734"/>
      <c r="WAT4" s="2734"/>
      <c r="WAU4" s="2734"/>
      <c r="WAV4" s="2734"/>
      <c r="WAW4" s="2734"/>
      <c r="WAX4" s="2734"/>
      <c r="WAY4" s="2734"/>
      <c r="WAZ4" s="2735"/>
      <c r="WBA4" s="2733"/>
      <c r="WBB4" s="2734"/>
      <c r="WBC4" s="2734"/>
      <c r="WBD4" s="2734"/>
      <c r="WBE4" s="2734"/>
      <c r="WBF4" s="2734"/>
      <c r="WBG4" s="2734"/>
      <c r="WBH4" s="2734"/>
      <c r="WBI4" s="2734"/>
      <c r="WBJ4" s="2734"/>
      <c r="WBK4" s="2735"/>
      <c r="WBL4" s="2733"/>
      <c r="WBM4" s="2734"/>
      <c r="WBN4" s="2734"/>
      <c r="WBO4" s="2734"/>
      <c r="WBP4" s="2734"/>
      <c r="WBQ4" s="2734"/>
      <c r="WBR4" s="2734"/>
      <c r="WBS4" s="2734"/>
      <c r="WBT4" s="2734"/>
      <c r="WBU4" s="2734"/>
      <c r="WBV4" s="2735"/>
      <c r="WBW4" s="2733"/>
      <c r="WBX4" s="2734"/>
      <c r="WBY4" s="2734"/>
      <c r="WBZ4" s="2734"/>
      <c r="WCA4" s="2734"/>
      <c r="WCB4" s="2734"/>
      <c r="WCC4" s="2734"/>
      <c r="WCD4" s="2734"/>
      <c r="WCE4" s="2734"/>
      <c r="WCF4" s="2734"/>
      <c r="WCG4" s="2735"/>
      <c r="WCH4" s="2733"/>
      <c r="WCI4" s="2734"/>
      <c r="WCJ4" s="2734"/>
      <c r="WCK4" s="2734"/>
      <c r="WCL4" s="2734"/>
      <c r="WCM4" s="2734"/>
      <c r="WCN4" s="2734"/>
      <c r="WCO4" s="2734"/>
      <c r="WCP4" s="2734"/>
      <c r="WCQ4" s="2734"/>
      <c r="WCR4" s="2735"/>
      <c r="WCS4" s="2733"/>
      <c r="WCT4" s="2734"/>
      <c r="WCU4" s="2734"/>
      <c r="WCV4" s="2734"/>
      <c r="WCW4" s="2734"/>
      <c r="WCX4" s="2734"/>
      <c r="WCY4" s="2734"/>
      <c r="WCZ4" s="2734"/>
      <c r="WDA4" s="2734"/>
      <c r="WDB4" s="2734"/>
      <c r="WDC4" s="2735"/>
      <c r="WDD4" s="2733"/>
      <c r="WDE4" s="2734"/>
      <c r="WDF4" s="2734"/>
      <c r="WDG4" s="2734"/>
      <c r="WDH4" s="2734"/>
      <c r="WDI4" s="2734"/>
      <c r="WDJ4" s="2734"/>
      <c r="WDK4" s="2734"/>
      <c r="WDL4" s="2734"/>
      <c r="WDM4" s="2734"/>
      <c r="WDN4" s="2735"/>
      <c r="WDO4" s="2733"/>
      <c r="WDP4" s="2734"/>
      <c r="WDQ4" s="2734"/>
      <c r="WDR4" s="2734"/>
      <c r="WDS4" s="2734"/>
      <c r="WDT4" s="2734"/>
      <c r="WDU4" s="2734"/>
      <c r="WDV4" s="2734"/>
      <c r="WDW4" s="2734"/>
      <c r="WDX4" s="2734"/>
      <c r="WDY4" s="2735"/>
      <c r="WDZ4" s="2733"/>
      <c r="WEA4" s="2734"/>
      <c r="WEB4" s="2734"/>
      <c r="WEC4" s="2734"/>
      <c r="WED4" s="2734"/>
      <c r="WEE4" s="2734"/>
      <c r="WEF4" s="2734"/>
      <c r="WEG4" s="2734"/>
      <c r="WEH4" s="2734"/>
      <c r="WEI4" s="2734"/>
      <c r="WEJ4" s="2735"/>
      <c r="WEK4" s="2733"/>
      <c r="WEL4" s="2734"/>
      <c r="WEM4" s="2734"/>
      <c r="WEN4" s="2734"/>
      <c r="WEO4" s="2734"/>
      <c r="WEP4" s="2734"/>
      <c r="WEQ4" s="2734"/>
      <c r="WER4" s="2734"/>
      <c r="WES4" s="2734"/>
      <c r="WET4" s="2734"/>
      <c r="WEU4" s="2735"/>
      <c r="WEV4" s="2733"/>
      <c r="WEW4" s="2734"/>
      <c r="WEX4" s="2734"/>
      <c r="WEY4" s="2734"/>
      <c r="WEZ4" s="2734"/>
      <c r="WFA4" s="2734"/>
      <c r="WFB4" s="2734"/>
      <c r="WFC4" s="2734"/>
      <c r="WFD4" s="2734"/>
      <c r="WFE4" s="2734"/>
      <c r="WFF4" s="2735"/>
      <c r="WFG4" s="2733"/>
      <c r="WFH4" s="2734"/>
      <c r="WFI4" s="2734"/>
      <c r="WFJ4" s="2734"/>
      <c r="WFK4" s="2734"/>
      <c r="WFL4" s="2734"/>
      <c r="WFM4" s="2734"/>
      <c r="WFN4" s="2734"/>
      <c r="WFO4" s="2734"/>
      <c r="WFP4" s="2734"/>
      <c r="WFQ4" s="2735"/>
      <c r="WFR4" s="2733"/>
      <c r="WFS4" s="2734"/>
      <c r="WFT4" s="2734"/>
      <c r="WFU4" s="2734"/>
      <c r="WFV4" s="2734"/>
      <c r="WFW4" s="2734"/>
      <c r="WFX4" s="2734"/>
      <c r="WFY4" s="2734"/>
      <c r="WFZ4" s="2734"/>
      <c r="WGA4" s="2734"/>
      <c r="WGB4" s="2735"/>
      <c r="WGC4" s="2733"/>
      <c r="WGD4" s="2734"/>
      <c r="WGE4" s="2734"/>
      <c r="WGF4" s="2734"/>
      <c r="WGG4" s="2734"/>
      <c r="WGH4" s="2734"/>
      <c r="WGI4" s="2734"/>
      <c r="WGJ4" s="2734"/>
      <c r="WGK4" s="2734"/>
      <c r="WGL4" s="2734"/>
      <c r="WGM4" s="2735"/>
      <c r="WGN4" s="2733"/>
      <c r="WGO4" s="2734"/>
      <c r="WGP4" s="2734"/>
      <c r="WGQ4" s="2734"/>
      <c r="WGR4" s="2734"/>
      <c r="WGS4" s="2734"/>
      <c r="WGT4" s="2734"/>
      <c r="WGU4" s="2734"/>
      <c r="WGV4" s="2734"/>
      <c r="WGW4" s="2734"/>
      <c r="WGX4" s="2735"/>
      <c r="WGY4" s="2733"/>
      <c r="WGZ4" s="2734"/>
      <c r="WHA4" s="2734"/>
      <c r="WHB4" s="2734"/>
      <c r="WHC4" s="2734"/>
      <c r="WHD4" s="2734"/>
      <c r="WHE4" s="2734"/>
      <c r="WHF4" s="2734"/>
      <c r="WHG4" s="2734"/>
      <c r="WHH4" s="2734"/>
      <c r="WHI4" s="2735"/>
      <c r="WHJ4" s="2733"/>
      <c r="WHK4" s="2734"/>
      <c r="WHL4" s="2734"/>
      <c r="WHM4" s="2734"/>
      <c r="WHN4" s="2734"/>
      <c r="WHO4" s="2734"/>
      <c r="WHP4" s="2734"/>
      <c r="WHQ4" s="2734"/>
      <c r="WHR4" s="2734"/>
      <c r="WHS4" s="2734"/>
      <c r="WHT4" s="2735"/>
      <c r="WHU4" s="2733"/>
      <c r="WHV4" s="2734"/>
      <c r="WHW4" s="2734"/>
      <c r="WHX4" s="2734"/>
      <c r="WHY4" s="2734"/>
      <c r="WHZ4" s="2734"/>
      <c r="WIA4" s="2734"/>
      <c r="WIB4" s="2734"/>
      <c r="WIC4" s="2734"/>
      <c r="WID4" s="2734"/>
      <c r="WIE4" s="2735"/>
      <c r="WIF4" s="2733"/>
      <c r="WIG4" s="2734"/>
      <c r="WIH4" s="2734"/>
      <c r="WII4" s="2734"/>
      <c r="WIJ4" s="2734"/>
      <c r="WIK4" s="2734"/>
      <c r="WIL4" s="2734"/>
      <c r="WIM4" s="2734"/>
      <c r="WIN4" s="2734"/>
      <c r="WIO4" s="2734"/>
      <c r="WIP4" s="2735"/>
      <c r="WIQ4" s="2733"/>
      <c r="WIR4" s="2734"/>
      <c r="WIS4" s="2734"/>
      <c r="WIT4" s="2734"/>
      <c r="WIU4" s="2734"/>
      <c r="WIV4" s="2734"/>
      <c r="WIW4" s="2734"/>
      <c r="WIX4" s="2734"/>
      <c r="WIY4" s="2734"/>
      <c r="WIZ4" s="2734"/>
      <c r="WJA4" s="2735"/>
      <c r="WJB4" s="2733"/>
      <c r="WJC4" s="2734"/>
      <c r="WJD4" s="2734"/>
      <c r="WJE4" s="2734"/>
      <c r="WJF4" s="2734"/>
      <c r="WJG4" s="2734"/>
      <c r="WJH4" s="2734"/>
      <c r="WJI4" s="2734"/>
      <c r="WJJ4" s="2734"/>
      <c r="WJK4" s="2734"/>
      <c r="WJL4" s="2735"/>
      <c r="WJM4" s="2733"/>
      <c r="WJN4" s="2734"/>
      <c r="WJO4" s="2734"/>
      <c r="WJP4" s="2734"/>
      <c r="WJQ4" s="2734"/>
      <c r="WJR4" s="2734"/>
      <c r="WJS4" s="2734"/>
      <c r="WJT4" s="2734"/>
      <c r="WJU4" s="2734"/>
      <c r="WJV4" s="2734"/>
      <c r="WJW4" s="2735"/>
      <c r="WJX4" s="2733"/>
      <c r="WJY4" s="2734"/>
      <c r="WJZ4" s="2734"/>
      <c r="WKA4" s="2734"/>
      <c r="WKB4" s="2734"/>
      <c r="WKC4" s="2734"/>
      <c r="WKD4" s="2734"/>
      <c r="WKE4" s="2734"/>
      <c r="WKF4" s="2734"/>
      <c r="WKG4" s="2734"/>
      <c r="WKH4" s="2735"/>
      <c r="WKI4" s="2733"/>
      <c r="WKJ4" s="2734"/>
      <c r="WKK4" s="2734"/>
      <c r="WKL4" s="2734"/>
      <c r="WKM4" s="2734"/>
      <c r="WKN4" s="2734"/>
      <c r="WKO4" s="2734"/>
      <c r="WKP4" s="2734"/>
      <c r="WKQ4" s="2734"/>
      <c r="WKR4" s="2734"/>
      <c r="WKS4" s="2735"/>
      <c r="WKT4" s="2733"/>
      <c r="WKU4" s="2734"/>
      <c r="WKV4" s="2734"/>
      <c r="WKW4" s="2734"/>
      <c r="WKX4" s="2734"/>
      <c r="WKY4" s="2734"/>
      <c r="WKZ4" s="2734"/>
      <c r="WLA4" s="2734"/>
      <c r="WLB4" s="2734"/>
      <c r="WLC4" s="2734"/>
      <c r="WLD4" s="2735"/>
      <c r="WLE4" s="2733"/>
      <c r="WLF4" s="2734"/>
      <c r="WLG4" s="2734"/>
      <c r="WLH4" s="2734"/>
      <c r="WLI4" s="2734"/>
      <c r="WLJ4" s="2734"/>
      <c r="WLK4" s="2734"/>
      <c r="WLL4" s="2734"/>
      <c r="WLM4" s="2734"/>
      <c r="WLN4" s="2734"/>
      <c r="WLO4" s="2735"/>
      <c r="WLP4" s="2733"/>
      <c r="WLQ4" s="2734"/>
      <c r="WLR4" s="2734"/>
      <c r="WLS4" s="2734"/>
      <c r="WLT4" s="2734"/>
      <c r="WLU4" s="2734"/>
      <c r="WLV4" s="2734"/>
      <c r="WLW4" s="2734"/>
      <c r="WLX4" s="2734"/>
      <c r="WLY4" s="2734"/>
      <c r="WLZ4" s="2735"/>
      <c r="WMA4" s="2733"/>
      <c r="WMB4" s="2734"/>
      <c r="WMC4" s="2734"/>
      <c r="WMD4" s="2734"/>
      <c r="WME4" s="2734"/>
      <c r="WMF4" s="2734"/>
      <c r="WMG4" s="2734"/>
      <c r="WMH4" s="2734"/>
      <c r="WMI4" s="2734"/>
      <c r="WMJ4" s="2734"/>
      <c r="WMK4" s="2735"/>
      <c r="WML4" s="2733"/>
      <c r="WMM4" s="2734"/>
      <c r="WMN4" s="2734"/>
      <c r="WMO4" s="2734"/>
      <c r="WMP4" s="2734"/>
      <c r="WMQ4" s="2734"/>
      <c r="WMR4" s="2734"/>
      <c r="WMS4" s="2734"/>
      <c r="WMT4" s="2734"/>
      <c r="WMU4" s="2734"/>
      <c r="WMV4" s="2735"/>
      <c r="WMW4" s="2733"/>
      <c r="WMX4" s="2734"/>
      <c r="WMY4" s="2734"/>
      <c r="WMZ4" s="2734"/>
      <c r="WNA4" s="2734"/>
      <c r="WNB4" s="2734"/>
      <c r="WNC4" s="2734"/>
      <c r="WND4" s="2734"/>
      <c r="WNE4" s="2734"/>
      <c r="WNF4" s="2734"/>
      <c r="WNG4" s="2735"/>
      <c r="WNH4" s="2733"/>
      <c r="WNI4" s="2734"/>
      <c r="WNJ4" s="2734"/>
      <c r="WNK4" s="2734"/>
      <c r="WNL4" s="2734"/>
      <c r="WNM4" s="2734"/>
      <c r="WNN4" s="2734"/>
      <c r="WNO4" s="2734"/>
      <c r="WNP4" s="2734"/>
      <c r="WNQ4" s="2734"/>
      <c r="WNR4" s="2735"/>
      <c r="WNS4" s="2733"/>
      <c r="WNT4" s="2734"/>
      <c r="WNU4" s="2734"/>
      <c r="WNV4" s="2734"/>
      <c r="WNW4" s="2734"/>
      <c r="WNX4" s="2734"/>
      <c r="WNY4" s="2734"/>
      <c r="WNZ4" s="2734"/>
      <c r="WOA4" s="2734"/>
      <c r="WOB4" s="2734"/>
      <c r="WOC4" s="2735"/>
      <c r="WOD4" s="2733"/>
      <c r="WOE4" s="2734"/>
      <c r="WOF4" s="2734"/>
      <c r="WOG4" s="2734"/>
      <c r="WOH4" s="2734"/>
      <c r="WOI4" s="2734"/>
      <c r="WOJ4" s="2734"/>
      <c r="WOK4" s="2734"/>
      <c r="WOL4" s="2734"/>
      <c r="WOM4" s="2734"/>
      <c r="WON4" s="2735"/>
      <c r="WOO4" s="2733"/>
      <c r="WOP4" s="2734"/>
      <c r="WOQ4" s="2734"/>
      <c r="WOR4" s="2734"/>
      <c r="WOS4" s="2734"/>
      <c r="WOT4" s="2734"/>
      <c r="WOU4" s="2734"/>
      <c r="WOV4" s="2734"/>
      <c r="WOW4" s="2734"/>
      <c r="WOX4" s="2734"/>
      <c r="WOY4" s="2735"/>
      <c r="WOZ4" s="2733"/>
      <c r="WPA4" s="2734"/>
      <c r="WPB4" s="2734"/>
      <c r="WPC4" s="2734"/>
      <c r="WPD4" s="2734"/>
      <c r="WPE4" s="2734"/>
      <c r="WPF4" s="2734"/>
      <c r="WPG4" s="2734"/>
      <c r="WPH4" s="2734"/>
      <c r="WPI4" s="2734"/>
      <c r="WPJ4" s="2735"/>
      <c r="WPK4" s="2733"/>
      <c r="WPL4" s="2734"/>
      <c r="WPM4" s="2734"/>
      <c r="WPN4" s="2734"/>
      <c r="WPO4" s="2734"/>
      <c r="WPP4" s="2734"/>
      <c r="WPQ4" s="2734"/>
      <c r="WPR4" s="2734"/>
      <c r="WPS4" s="2734"/>
      <c r="WPT4" s="2734"/>
      <c r="WPU4" s="2735"/>
      <c r="WPV4" s="2733"/>
      <c r="WPW4" s="2734"/>
      <c r="WPX4" s="2734"/>
      <c r="WPY4" s="2734"/>
      <c r="WPZ4" s="2734"/>
      <c r="WQA4" s="2734"/>
      <c r="WQB4" s="2734"/>
      <c r="WQC4" s="2734"/>
      <c r="WQD4" s="2734"/>
      <c r="WQE4" s="2734"/>
      <c r="WQF4" s="2735"/>
      <c r="WQG4" s="2733"/>
      <c r="WQH4" s="2734"/>
      <c r="WQI4" s="2734"/>
      <c r="WQJ4" s="2734"/>
      <c r="WQK4" s="2734"/>
      <c r="WQL4" s="2734"/>
      <c r="WQM4" s="2734"/>
      <c r="WQN4" s="2734"/>
      <c r="WQO4" s="2734"/>
      <c r="WQP4" s="2734"/>
      <c r="WQQ4" s="2735"/>
      <c r="WQR4" s="2733"/>
      <c r="WQS4" s="2734"/>
      <c r="WQT4" s="2734"/>
      <c r="WQU4" s="2734"/>
      <c r="WQV4" s="2734"/>
      <c r="WQW4" s="2734"/>
      <c r="WQX4" s="2734"/>
      <c r="WQY4" s="2734"/>
      <c r="WQZ4" s="2734"/>
      <c r="WRA4" s="2734"/>
      <c r="WRB4" s="2735"/>
      <c r="WRC4" s="2733"/>
      <c r="WRD4" s="2734"/>
      <c r="WRE4" s="2734"/>
      <c r="WRF4" s="2734"/>
      <c r="WRG4" s="2734"/>
      <c r="WRH4" s="2734"/>
      <c r="WRI4" s="2734"/>
      <c r="WRJ4" s="2734"/>
      <c r="WRK4" s="2734"/>
      <c r="WRL4" s="2734"/>
      <c r="WRM4" s="2735"/>
      <c r="WRN4" s="2733"/>
      <c r="WRO4" s="2734"/>
      <c r="WRP4" s="2734"/>
      <c r="WRQ4" s="2734"/>
      <c r="WRR4" s="2734"/>
      <c r="WRS4" s="2734"/>
      <c r="WRT4" s="2734"/>
      <c r="WRU4" s="2734"/>
      <c r="WRV4" s="2734"/>
      <c r="WRW4" s="2734"/>
      <c r="WRX4" s="2735"/>
      <c r="WRY4" s="2733"/>
      <c r="WRZ4" s="2734"/>
      <c r="WSA4" s="2734"/>
      <c r="WSB4" s="2734"/>
      <c r="WSC4" s="2734"/>
      <c r="WSD4" s="2734"/>
      <c r="WSE4" s="2734"/>
      <c r="WSF4" s="2734"/>
      <c r="WSG4" s="2734"/>
      <c r="WSH4" s="2734"/>
      <c r="WSI4" s="2735"/>
      <c r="WSJ4" s="2733"/>
      <c r="WSK4" s="2734"/>
      <c r="WSL4" s="2734"/>
      <c r="WSM4" s="2734"/>
      <c r="WSN4" s="2734"/>
      <c r="WSO4" s="2734"/>
      <c r="WSP4" s="2734"/>
      <c r="WSQ4" s="2734"/>
      <c r="WSR4" s="2734"/>
      <c r="WSS4" s="2734"/>
      <c r="WST4" s="2735"/>
      <c r="WSU4" s="2733"/>
      <c r="WSV4" s="2734"/>
      <c r="WSW4" s="2734"/>
      <c r="WSX4" s="2734"/>
      <c r="WSY4" s="2734"/>
      <c r="WSZ4" s="2734"/>
      <c r="WTA4" s="2734"/>
      <c r="WTB4" s="2734"/>
      <c r="WTC4" s="2734"/>
      <c r="WTD4" s="2734"/>
      <c r="WTE4" s="2735"/>
      <c r="WTF4" s="2733"/>
      <c r="WTG4" s="2734"/>
      <c r="WTH4" s="2734"/>
      <c r="WTI4" s="2734"/>
      <c r="WTJ4" s="2734"/>
      <c r="WTK4" s="2734"/>
      <c r="WTL4" s="2734"/>
      <c r="WTM4" s="2734"/>
      <c r="WTN4" s="2734"/>
      <c r="WTO4" s="2734"/>
      <c r="WTP4" s="2735"/>
      <c r="WTQ4" s="2733"/>
      <c r="WTR4" s="2734"/>
      <c r="WTS4" s="2734"/>
      <c r="WTT4" s="2734"/>
      <c r="WTU4" s="2734"/>
      <c r="WTV4" s="2734"/>
      <c r="WTW4" s="2734"/>
      <c r="WTX4" s="2734"/>
      <c r="WTY4" s="2734"/>
      <c r="WTZ4" s="2734"/>
      <c r="WUA4" s="2735"/>
      <c r="WUB4" s="2733"/>
      <c r="WUC4" s="2734"/>
      <c r="WUD4" s="2734"/>
      <c r="WUE4" s="2734"/>
      <c r="WUF4" s="2734"/>
      <c r="WUG4" s="2734"/>
      <c r="WUH4" s="2734"/>
      <c r="WUI4" s="2734"/>
      <c r="WUJ4" s="2734"/>
      <c r="WUK4" s="2734"/>
      <c r="WUL4" s="2735"/>
      <c r="WUM4" s="2733"/>
      <c r="WUN4" s="2734"/>
      <c r="WUO4" s="2734"/>
      <c r="WUP4" s="2734"/>
      <c r="WUQ4" s="2734"/>
      <c r="WUR4" s="2734"/>
      <c r="WUS4" s="2734"/>
      <c r="WUT4" s="2734"/>
      <c r="WUU4" s="2734"/>
      <c r="WUV4" s="2734"/>
      <c r="WUW4" s="2735"/>
      <c r="WUX4" s="2733"/>
      <c r="WUY4" s="2734"/>
      <c r="WUZ4" s="2734"/>
      <c r="WVA4" s="2734"/>
      <c r="WVB4" s="2734"/>
      <c r="WVC4" s="2734"/>
      <c r="WVD4" s="2734"/>
      <c r="WVE4" s="2734"/>
      <c r="WVF4" s="2734"/>
      <c r="WVG4" s="2734"/>
      <c r="WVH4" s="2735"/>
      <c r="WVI4" s="2733"/>
      <c r="WVJ4" s="2734"/>
      <c r="WVK4" s="2734"/>
      <c r="WVL4" s="2734"/>
      <c r="WVM4" s="2734"/>
      <c r="WVN4" s="2734"/>
      <c r="WVO4" s="2734"/>
      <c r="WVP4" s="2734"/>
      <c r="WVQ4" s="2734"/>
      <c r="WVR4" s="2734"/>
      <c r="WVS4" s="2735"/>
      <c r="WVT4" s="2733"/>
      <c r="WVU4" s="2734"/>
      <c r="WVV4" s="2734"/>
      <c r="WVW4" s="2734"/>
      <c r="WVX4" s="2734"/>
      <c r="WVY4" s="2734"/>
      <c r="WVZ4" s="2734"/>
      <c r="WWA4" s="2734"/>
      <c r="WWB4" s="2734"/>
      <c r="WWC4" s="2734"/>
      <c r="WWD4" s="2735"/>
      <c r="WWE4" s="2733"/>
      <c r="WWF4" s="2734"/>
      <c r="WWG4" s="2734"/>
      <c r="WWH4" s="2734"/>
      <c r="WWI4" s="2734"/>
      <c r="WWJ4" s="2734"/>
      <c r="WWK4" s="2734"/>
      <c r="WWL4" s="2734"/>
      <c r="WWM4" s="2734"/>
      <c r="WWN4" s="2734"/>
      <c r="WWO4" s="2735"/>
      <c r="WWP4" s="2733"/>
      <c r="WWQ4" s="2734"/>
      <c r="WWR4" s="2734"/>
      <c r="WWS4" s="2734"/>
      <c r="WWT4" s="2734"/>
      <c r="WWU4" s="2734"/>
      <c r="WWV4" s="2734"/>
      <c r="WWW4" s="2734"/>
      <c r="WWX4" s="2734"/>
      <c r="WWY4" s="2734"/>
      <c r="WWZ4" s="2735"/>
      <c r="WXA4" s="2733"/>
      <c r="WXB4" s="2734"/>
      <c r="WXC4" s="2734"/>
      <c r="WXD4" s="2734"/>
      <c r="WXE4" s="2734"/>
      <c r="WXF4" s="2734"/>
      <c r="WXG4" s="2734"/>
      <c r="WXH4" s="2734"/>
      <c r="WXI4" s="2734"/>
      <c r="WXJ4" s="2734"/>
      <c r="WXK4" s="2735"/>
      <c r="WXL4" s="2733"/>
      <c r="WXM4" s="2734"/>
      <c r="WXN4" s="2734"/>
      <c r="WXO4" s="2734"/>
      <c r="WXP4" s="2734"/>
      <c r="WXQ4" s="2734"/>
      <c r="WXR4" s="2734"/>
      <c r="WXS4" s="2734"/>
      <c r="WXT4" s="2734"/>
      <c r="WXU4" s="2734"/>
      <c r="WXV4" s="2735"/>
      <c r="WXW4" s="2733"/>
      <c r="WXX4" s="2734"/>
      <c r="WXY4" s="2734"/>
      <c r="WXZ4" s="2734"/>
      <c r="WYA4" s="2734"/>
      <c r="WYB4" s="2734"/>
      <c r="WYC4" s="2734"/>
      <c r="WYD4" s="2734"/>
      <c r="WYE4" s="2734"/>
      <c r="WYF4" s="2734"/>
      <c r="WYG4" s="2735"/>
      <c r="WYH4" s="2733"/>
      <c r="WYI4" s="2734"/>
      <c r="WYJ4" s="2734"/>
      <c r="WYK4" s="2734"/>
      <c r="WYL4" s="2734"/>
      <c r="WYM4" s="2734"/>
      <c r="WYN4" s="2734"/>
      <c r="WYO4" s="2734"/>
      <c r="WYP4" s="2734"/>
      <c r="WYQ4" s="2734"/>
      <c r="WYR4" s="2735"/>
      <c r="WYS4" s="2733"/>
      <c r="WYT4" s="2734"/>
      <c r="WYU4" s="2734"/>
      <c r="WYV4" s="2734"/>
      <c r="WYW4" s="2734"/>
      <c r="WYX4" s="2734"/>
      <c r="WYY4" s="2734"/>
      <c r="WYZ4" s="2734"/>
      <c r="WZA4" s="2734"/>
      <c r="WZB4" s="2734"/>
      <c r="WZC4" s="2735"/>
      <c r="WZD4" s="2733"/>
      <c r="WZE4" s="2734"/>
      <c r="WZF4" s="2734"/>
      <c r="WZG4" s="2734"/>
      <c r="WZH4" s="2734"/>
      <c r="WZI4" s="2734"/>
      <c r="WZJ4" s="2734"/>
      <c r="WZK4" s="2734"/>
      <c r="WZL4" s="2734"/>
      <c r="WZM4" s="2734"/>
      <c r="WZN4" s="2735"/>
      <c r="WZO4" s="2733"/>
      <c r="WZP4" s="2734"/>
      <c r="WZQ4" s="2734"/>
      <c r="WZR4" s="2734"/>
      <c r="WZS4" s="2734"/>
      <c r="WZT4" s="2734"/>
      <c r="WZU4" s="2734"/>
      <c r="WZV4" s="2734"/>
      <c r="WZW4" s="2734"/>
      <c r="WZX4" s="2734"/>
      <c r="WZY4" s="2735"/>
      <c r="WZZ4" s="2733"/>
      <c r="XAA4" s="2734"/>
      <c r="XAB4" s="2734"/>
      <c r="XAC4" s="2734"/>
      <c r="XAD4" s="2734"/>
      <c r="XAE4" s="2734"/>
      <c r="XAF4" s="2734"/>
      <c r="XAG4" s="2734"/>
      <c r="XAH4" s="2734"/>
      <c r="XAI4" s="2734"/>
      <c r="XAJ4" s="2735"/>
      <c r="XAK4" s="2733"/>
      <c r="XAL4" s="2734"/>
      <c r="XAM4" s="2734"/>
      <c r="XAN4" s="2734"/>
      <c r="XAO4" s="2734"/>
      <c r="XAP4" s="2734"/>
      <c r="XAQ4" s="2734"/>
      <c r="XAR4" s="2734"/>
      <c r="XAS4" s="2734"/>
      <c r="XAT4" s="2734"/>
      <c r="XAU4" s="2735"/>
      <c r="XAV4" s="2733"/>
      <c r="XAW4" s="2734"/>
      <c r="XAX4" s="2734"/>
      <c r="XAY4" s="2734"/>
      <c r="XAZ4" s="2734"/>
      <c r="XBA4" s="2734"/>
      <c r="XBB4" s="2734"/>
      <c r="XBC4" s="2734"/>
      <c r="XBD4" s="2734"/>
      <c r="XBE4" s="2734"/>
      <c r="XBF4" s="2735"/>
      <c r="XBG4" s="2733"/>
      <c r="XBH4" s="2734"/>
      <c r="XBI4" s="2734"/>
      <c r="XBJ4" s="2734"/>
      <c r="XBK4" s="2734"/>
      <c r="XBL4" s="2734"/>
      <c r="XBM4" s="2734"/>
      <c r="XBN4" s="2734"/>
      <c r="XBO4" s="2734"/>
      <c r="XBP4" s="2734"/>
      <c r="XBQ4" s="2735"/>
      <c r="XBR4" s="2733"/>
      <c r="XBS4" s="2734"/>
      <c r="XBT4" s="2734"/>
      <c r="XBU4" s="2734"/>
      <c r="XBV4" s="2734"/>
      <c r="XBW4" s="2734"/>
      <c r="XBX4" s="2734"/>
      <c r="XBY4" s="2734"/>
      <c r="XBZ4" s="2734"/>
      <c r="XCA4" s="2734"/>
      <c r="XCB4" s="2735"/>
      <c r="XCC4" s="2733"/>
      <c r="XCD4" s="2734"/>
      <c r="XCE4" s="2734"/>
      <c r="XCF4" s="2734"/>
      <c r="XCG4" s="2734"/>
      <c r="XCH4" s="2734"/>
      <c r="XCI4" s="2734"/>
      <c r="XCJ4" s="2734"/>
      <c r="XCK4" s="2734"/>
      <c r="XCL4" s="2734"/>
      <c r="XCM4" s="2735"/>
      <c r="XCN4" s="2733"/>
      <c r="XCO4" s="2734"/>
      <c r="XCP4" s="2734"/>
      <c r="XCQ4" s="2734"/>
      <c r="XCR4" s="2734"/>
      <c r="XCS4" s="2734"/>
      <c r="XCT4" s="2734"/>
      <c r="XCU4" s="2734"/>
      <c r="XCV4" s="2734"/>
      <c r="XCW4" s="2734"/>
      <c r="XCX4" s="2735"/>
      <c r="XCY4" s="2733"/>
      <c r="XCZ4" s="2734"/>
      <c r="XDA4" s="2734"/>
      <c r="XDB4" s="2734"/>
      <c r="XDC4" s="2734"/>
    </row>
    <row r="5" spans="1:16331" s="93" customFormat="1" ht="138" customHeight="1" thickTop="1" thickBot="1">
      <c r="A5" s="94" t="s">
        <v>83</v>
      </c>
      <c r="B5" s="95" t="s">
        <v>84</v>
      </c>
      <c r="C5" s="96" t="s">
        <v>85</v>
      </c>
      <c r="D5" s="96" t="s">
        <v>86</v>
      </c>
      <c r="E5" s="96" t="s">
        <v>87</v>
      </c>
      <c r="F5" s="96" t="s">
        <v>88</v>
      </c>
      <c r="G5" s="97">
        <v>100</v>
      </c>
      <c r="H5" s="98" t="s">
        <v>89</v>
      </c>
      <c r="I5" s="99">
        <v>1</v>
      </c>
      <c r="J5" s="99">
        <v>1.05</v>
      </c>
      <c r="K5" s="100">
        <v>1.05</v>
      </c>
      <c r="L5" s="101" t="s">
        <v>90</v>
      </c>
      <c r="M5" s="92"/>
      <c r="O5"/>
      <c r="P5"/>
      <c r="Q5"/>
      <c r="R5"/>
      <c r="S5"/>
      <c r="T5"/>
      <c r="U5"/>
      <c r="V5"/>
      <c r="W5"/>
      <c r="X5"/>
    </row>
    <row r="6" spans="1:16331" ht="117" customHeight="1" thickTop="1" thickBot="1">
      <c r="I6" s="102"/>
      <c r="J6" s="102"/>
      <c r="K6" s="102"/>
      <c r="L6" s="102"/>
      <c r="M6" s="109" t="s">
        <v>91</v>
      </c>
      <c r="N6" s="92"/>
    </row>
    <row r="7" spans="1:16331" ht="17.25" thickTop="1" thickBot="1">
      <c r="I7" s="103"/>
      <c r="J7" s="103"/>
      <c r="K7" s="103"/>
      <c r="L7" s="104"/>
      <c r="M7" s="92"/>
      <c r="N7" s="92"/>
    </row>
    <row r="8" spans="1:16331" ht="17.25" thickTop="1" thickBot="1">
      <c r="I8" s="103"/>
      <c r="J8" s="103"/>
      <c r="K8" s="103"/>
      <c r="L8" s="104"/>
      <c r="M8" s="92"/>
      <c r="N8" s="92"/>
    </row>
    <row r="9" spans="1:16331" ht="17.25" thickTop="1" thickBot="1">
      <c r="I9" s="103"/>
      <c r="J9" s="103"/>
      <c r="K9" s="103"/>
      <c r="L9" s="104"/>
      <c r="M9" s="92"/>
      <c r="N9" s="92"/>
    </row>
    <row r="10" spans="1:16331" ht="16.5" thickTop="1">
      <c r="M10" s="92"/>
      <c r="N10" s="92"/>
    </row>
    <row r="11" spans="1:16331">
      <c r="M11" s="92"/>
      <c r="N11" s="92"/>
    </row>
    <row r="16" spans="1:16331" ht="17.25">
      <c r="M16" s="106"/>
      <c r="N16" s="106"/>
    </row>
    <row r="17" spans="13:14">
      <c r="M17" s="107"/>
      <c r="N17" s="107"/>
    </row>
  </sheetData>
  <sheetProtection algorithmName="SHA-512" hashValue="qg0Sxovaf9E+t9yT/0OYhlwk1Sp7zHYkt/OcuaTuPBn8CdwIT9e+t23I0OBwT1CCvz4kuROqAH+xZObQKubJaQ==" saltValue="CBMU0w1d4OPI22tXGADL1g==" spinCount="100000" sheet="1" objects="1" scenarios="1"/>
  <mergeCells count="1496">
    <mergeCell ref="XBG4:XBQ4"/>
    <mergeCell ref="XBR4:XCB4"/>
    <mergeCell ref="XCC4:XCM4"/>
    <mergeCell ref="XCN4:XCX4"/>
    <mergeCell ref="XCY4:XDC4"/>
    <mergeCell ref="WYS4:WZC4"/>
    <mergeCell ref="WZD4:WZN4"/>
    <mergeCell ref="WZO4:WZY4"/>
    <mergeCell ref="WZZ4:XAJ4"/>
    <mergeCell ref="XAK4:XAU4"/>
    <mergeCell ref="XAV4:XBF4"/>
    <mergeCell ref="WWE4:WWO4"/>
    <mergeCell ref="WWP4:WWZ4"/>
    <mergeCell ref="WXA4:WXK4"/>
    <mergeCell ref="WXL4:WXV4"/>
    <mergeCell ref="WXW4:WYG4"/>
    <mergeCell ref="WYH4:WYR4"/>
    <mergeCell ref="WTQ4:WUA4"/>
    <mergeCell ref="WUB4:WUL4"/>
    <mergeCell ref="WUM4:WUW4"/>
    <mergeCell ref="WUX4:WVH4"/>
    <mergeCell ref="WVI4:WVS4"/>
    <mergeCell ref="WVT4:WWD4"/>
    <mergeCell ref="WRC4:WRM4"/>
    <mergeCell ref="WRN4:WRX4"/>
    <mergeCell ref="WRY4:WSI4"/>
    <mergeCell ref="WSJ4:WST4"/>
    <mergeCell ref="WSU4:WTE4"/>
    <mergeCell ref="WTF4:WTP4"/>
    <mergeCell ref="WOO4:WOY4"/>
    <mergeCell ref="WOZ4:WPJ4"/>
    <mergeCell ref="WPK4:WPU4"/>
    <mergeCell ref="WPV4:WQF4"/>
    <mergeCell ref="WQG4:WQQ4"/>
    <mergeCell ref="WQR4:WRB4"/>
    <mergeCell ref="WMA4:WMK4"/>
    <mergeCell ref="WML4:WMV4"/>
    <mergeCell ref="WMW4:WNG4"/>
    <mergeCell ref="WNH4:WNR4"/>
    <mergeCell ref="WNS4:WOC4"/>
    <mergeCell ref="WOD4:WON4"/>
    <mergeCell ref="WJM4:WJW4"/>
    <mergeCell ref="WJX4:WKH4"/>
    <mergeCell ref="WKI4:WKS4"/>
    <mergeCell ref="WKT4:WLD4"/>
    <mergeCell ref="WLE4:WLO4"/>
    <mergeCell ref="WLP4:WLZ4"/>
    <mergeCell ref="WGY4:WHI4"/>
    <mergeCell ref="WHJ4:WHT4"/>
    <mergeCell ref="WHU4:WIE4"/>
    <mergeCell ref="WIF4:WIP4"/>
    <mergeCell ref="WIQ4:WJA4"/>
    <mergeCell ref="WJB4:WJL4"/>
    <mergeCell ref="WEK4:WEU4"/>
    <mergeCell ref="WEV4:WFF4"/>
    <mergeCell ref="WFG4:WFQ4"/>
    <mergeCell ref="WFR4:WGB4"/>
    <mergeCell ref="WGC4:WGM4"/>
    <mergeCell ref="WGN4:WGX4"/>
    <mergeCell ref="WBW4:WCG4"/>
    <mergeCell ref="WCH4:WCR4"/>
    <mergeCell ref="WCS4:WDC4"/>
    <mergeCell ref="WDD4:WDN4"/>
    <mergeCell ref="WDO4:WDY4"/>
    <mergeCell ref="WDZ4:WEJ4"/>
    <mergeCell ref="VZI4:VZS4"/>
    <mergeCell ref="VZT4:WAD4"/>
    <mergeCell ref="WAE4:WAO4"/>
    <mergeCell ref="WAP4:WAZ4"/>
    <mergeCell ref="WBA4:WBK4"/>
    <mergeCell ref="WBL4:WBV4"/>
    <mergeCell ref="VWU4:VXE4"/>
    <mergeCell ref="VXF4:VXP4"/>
    <mergeCell ref="VXQ4:VYA4"/>
    <mergeCell ref="VYB4:VYL4"/>
    <mergeCell ref="VYM4:VYW4"/>
    <mergeCell ref="VYX4:VZH4"/>
    <mergeCell ref="VUG4:VUQ4"/>
    <mergeCell ref="VUR4:VVB4"/>
    <mergeCell ref="VVC4:VVM4"/>
    <mergeCell ref="VVN4:VVX4"/>
    <mergeCell ref="VVY4:VWI4"/>
    <mergeCell ref="VWJ4:VWT4"/>
    <mergeCell ref="VRS4:VSC4"/>
    <mergeCell ref="VSD4:VSN4"/>
    <mergeCell ref="VSO4:VSY4"/>
    <mergeCell ref="VSZ4:VTJ4"/>
    <mergeCell ref="VTK4:VTU4"/>
    <mergeCell ref="VTV4:VUF4"/>
    <mergeCell ref="VPE4:VPO4"/>
    <mergeCell ref="VPP4:VPZ4"/>
    <mergeCell ref="VQA4:VQK4"/>
    <mergeCell ref="VQL4:VQV4"/>
    <mergeCell ref="VQW4:VRG4"/>
    <mergeCell ref="VRH4:VRR4"/>
    <mergeCell ref="VMQ4:VNA4"/>
    <mergeCell ref="VNB4:VNL4"/>
    <mergeCell ref="VNM4:VNW4"/>
    <mergeCell ref="VNX4:VOH4"/>
    <mergeCell ref="VOI4:VOS4"/>
    <mergeCell ref="VOT4:VPD4"/>
    <mergeCell ref="VKC4:VKM4"/>
    <mergeCell ref="VKN4:VKX4"/>
    <mergeCell ref="VKY4:VLI4"/>
    <mergeCell ref="VLJ4:VLT4"/>
    <mergeCell ref="VLU4:VME4"/>
    <mergeCell ref="VMF4:VMP4"/>
    <mergeCell ref="VHO4:VHY4"/>
    <mergeCell ref="VHZ4:VIJ4"/>
    <mergeCell ref="VIK4:VIU4"/>
    <mergeCell ref="VIV4:VJF4"/>
    <mergeCell ref="VJG4:VJQ4"/>
    <mergeCell ref="VJR4:VKB4"/>
    <mergeCell ref="VFA4:VFK4"/>
    <mergeCell ref="VFL4:VFV4"/>
    <mergeCell ref="VFW4:VGG4"/>
    <mergeCell ref="VGH4:VGR4"/>
    <mergeCell ref="VGS4:VHC4"/>
    <mergeCell ref="VHD4:VHN4"/>
    <mergeCell ref="VCM4:VCW4"/>
    <mergeCell ref="VCX4:VDH4"/>
    <mergeCell ref="VDI4:VDS4"/>
    <mergeCell ref="VDT4:VED4"/>
    <mergeCell ref="VEE4:VEO4"/>
    <mergeCell ref="VEP4:VEZ4"/>
    <mergeCell ref="UZY4:VAI4"/>
    <mergeCell ref="VAJ4:VAT4"/>
    <mergeCell ref="VAU4:VBE4"/>
    <mergeCell ref="VBF4:VBP4"/>
    <mergeCell ref="VBQ4:VCA4"/>
    <mergeCell ref="VCB4:VCL4"/>
    <mergeCell ref="UXK4:UXU4"/>
    <mergeCell ref="UXV4:UYF4"/>
    <mergeCell ref="UYG4:UYQ4"/>
    <mergeCell ref="UYR4:UZB4"/>
    <mergeCell ref="UZC4:UZM4"/>
    <mergeCell ref="UZN4:UZX4"/>
    <mergeCell ref="UUW4:UVG4"/>
    <mergeCell ref="UVH4:UVR4"/>
    <mergeCell ref="UVS4:UWC4"/>
    <mergeCell ref="UWD4:UWN4"/>
    <mergeCell ref="UWO4:UWY4"/>
    <mergeCell ref="UWZ4:UXJ4"/>
    <mergeCell ref="USI4:USS4"/>
    <mergeCell ref="UST4:UTD4"/>
    <mergeCell ref="UTE4:UTO4"/>
    <mergeCell ref="UTP4:UTZ4"/>
    <mergeCell ref="UUA4:UUK4"/>
    <mergeCell ref="UUL4:UUV4"/>
    <mergeCell ref="UPU4:UQE4"/>
    <mergeCell ref="UQF4:UQP4"/>
    <mergeCell ref="UQQ4:URA4"/>
    <mergeCell ref="URB4:URL4"/>
    <mergeCell ref="URM4:URW4"/>
    <mergeCell ref="URX4:USH4"/>
    <mergeCell ref="UNG4:UNQ4"/>
    <mergeCell ref="UNR4:UOB4"/>
    <mergeCell ref="UOC4:UOM4"/>
    <mergeCell ref="UON4:UOX4"/>
    <mergeCell ref="UOY4:UPI4"/>
    <mergeCell ref="UPJ4:UPT4"/>
    <mergeCell ref="UKS4:ULC4"/>
    <mergeCell ref="ULD4:ULN4"/>
    <mergeCell ref="ULO4:ULY4"/>
    <mergeCell ref="ULZ4:UMJ4"/>
    <mergeCell ref="UMK4:UMU4"/>
    <mergeCell ref="UMV4:UNF4"/>
    <mergeCell ref="UIE4:UIO4"/>
    <mergeCell ref="UIP4:UIZ4"/>
    <mergeCell ref="UJA4:UJK4"/>
    <mergeCell ref="UJL4:UJV4"/>
    <mergeCell ref="UJW4:UKG4"/>
    <mergeCell ref="UKH4:UKR4"/>
    <mergeCell ref="UFQ4:UGA4"/>
    <mergeCell ref="UGB4:UGL4"/>
    <mergeCell ref="UGM4:UGW4"/>
    <mergeCell ref="UGX4:UHH4"/>
    <mergeCell ref="UHI4:UHS4"/>
    <mergeCell ref="UHT4:UID4"/>
    <mergeCell ref="UDC4:UDM4"/>
    <mergeCell ref="UDN4:UDX4"/>
    <mergeCell ref="UDY4:UEI4"/>
    <mergeCell ref="UEJ4:UET4"/>
    <mergeCell ref="UEU4:UFE4"/>
    <mergeCell ref="UFF4:UFP4"/>
    <mergeCell ref="UAO4:UAY4"/>
    <mergeCell ref="UAZ4:UBJ4"/>
    <mergeCell ref="UBK4:UBU4"/>
    <mergeCell ref="UBV4:UCF4"/>
    <mergeCell ref="UCG4:UCQ4"/>
    <mergeCell ref="UCR4:UDB4"/>
    <mergeCell ref="TYA4:TYK4"/>
    <mergeCell ref="TYL4:TYV4"/>
    <mergeCell ref="TYW4:TZG4"/>
    <mergeCell ref="TZH4:TZR4"/>
    <mergeCell ref="TZS4:UAC4"/>
    <mergeCell ref="UAD4:UAN4"/>
    <mergeCell ref="TVM4:TVW4"/>
    <mergeCell ref="TVX4:TWH4"/>
    <mergeCell ref="TWI4:TWS4"/>
    <mergeCell ref="TWT4:TXD4"/>
    <mergeCell ref="TXE4:TXO4"/>
    <mergeCell ref="TXP4:TXZ4"/>
    <mergeCell ref="TSY4:TTI4"/>
    <mergeCell ref="TTJ4:TTT4"/>
    <mergeCell ref="TTU4:TUE4"/>
    <mergeCell ref="TUF4:TUP4"/>
    <mergeCell ref="TUQ4:TVA4"/>
    <mergeCell ref="TVB4:TVL4"/>
    <mergeCell ref="TQK4:TQU4"/>
    <mergeCell ref="TQV4:TRF4"/>
    <mergeCell ref="TRG4:TRQ4"/>
    <mergeCell ref="TRR4:TSB4"/>
    <mergeCell ref="TSC4:TSM4"/>
    <mergeCell ref="TSN4:TSX4"/>
    <mergeCell ref="TNW4:TOG4"/>
    <mergeCell ref="TOH4:TOR4"/>
    <mergeCell ref="TOS4:TPC4"/>
    <mergeCell ref="TPD4:TPN4"/>
    <mergeCell ref="TPO4:TPY4"/>
    <mergeCell ref="TPZ4:TQJ4"/>
    <mergeCell ref="TLI4:TLS4"/>
    <mergeCell ref="TLT4:TMD4"/>
    <mergeCell ref="TME4:TMO4"/>
    <mergeCell ref="TMP4:TMZ4"/>
    <mergeCell ref="TNA4:TNK4"/>
    <mergeCell ref="TNL4:TNV4"/>
    <mergeCell ref="TIU4:TJE4"/>
    <mergeCell ref="TJF4:TJP4"/>
    <mergeCell ref="TJQ4:TKA4"/>
    <mergeCell ref="TKB4:TKL4"/>
    <mergeCell ref="TKM4:TKW4"/>
    <mergeCell ref="TKX4:TLH4"/>
    <mergeCell ref="TGG4:TGQ4"/>
    <mergeCell ref="TGR4:THB4"/>
    <mergeCell ref="THC4:THM4"/>
    <mergeCell ref="THN4:THX4"/>
    <mergeCell ref="THY4:TII4"/>
    <mergeCell ref="TIJ4:TIT4"/>
    <mergeCell ref="TDS4:TEC4"/>
    <mergeCell ref="TED4:TEN4"/>
    <mergeCell ref="TEO4:TEY4"/>
    <mergeCell ref="TEZ4:TFJ4"/>
    <mergeCell ref="TFK4:TFU4"/>
    <mergeCell ref="TFV4:TGF4"/>
    <mergeCell ref="TBE4:TBO4"/>
    <mergeCell ref="TBP4:TBZ4"/>
    <mergeCell ref="TCA4:TCK4"/>
    <mergeCell ref="TCL4:TCV4"/>
    <mergeCell ref="TCW4:TDG4"/>
    <mergeCell ref="TDH4:TDR4"/>
    <mergeCell ref="SYQ4:SZA4"/>
    <mergeCell ref="SZB4:SZL4"/>
    <mergeCell ref="SZM4:SZW4"/>
    <mergeCell ref="SZX4:TAH4"/>
    <mergeCell ref="TAI4:TAS4"/>
    <mergeCell ref="TAT4:TBD4"/>
    <mergeCell ref="SWC4:SWM4"/>
    <mergeCell ref="SWN4:SWX4"/>
    <mergeCell ref="SWY4:SXI4"/>
    <mergeCell ref="SXJ4:SXT4"/>
    <mergeCell ref="SXU4:SYE4"/>
    <mergeCell ref="SYF4:SYP4"/>
    <mergeCell ref="STO4:STY4"/>
    <mergeCell ref="STZ4:SUJ4"/>
    <mergeCell ref="SUK4:SUU4"/>
    <mergeCell ref="SUV4:SVF4"/>
    <mergeCell ref="SVG4:SVQ4"/>
    <mergeCell ref="SVR4:SWB4"/>
    <mergeCell ref="SRA4:SRK4"/>
    <mergeCell ref="SRL4:SRV4"/>
    <mergeCell ref="SRW4:SSG4"/>
    <mergeCell ref="SSH4:SSR4"/>
    <mergeCell ref="SSS4:STC4"/>
    <mergeCell ref="STD4:STN4"/>
    <mergeCell ref="SOM4:SOW4"/>
    <mergeCell ref="SOX4:SPH4"/>
    <mergeCell ref="SPI4:SPS4"/>
    <mergeCell ref="SPT4:SQD4"/>
    <mergeCell ref="SQE4:SQO4"/>
    <mergeCell ref="SQP4:SQZ4"/>
    <mergeCell ref="SLY4:SMI4"/>
    <mergeCell ref="SMJ4:SMT4"/>
    <mergeCell ref="SMU4:SNE4"/>
    <mergeCell ref="SNF4:SNP4"/>
    <mergeCell ref="SNQ4:SOA4"/>
    <mergeCell ref="SOB4:SOL4"/>
    <mergeCell ref="SJK4:SJU4"/>
    <mergeCell ref="SJV4:SKF4"/>
    <mergeCell ref="SKG4:SKQ4"/>
    <mergeCell ref="SKR4:SLB4"/>
    <mergeCell ref="SLC4:SLM4"/>
    <mergeCell ref="SLN4:SLX4"/>
    <mergeCell ref="SGW4:SHG4"/>
    <mergeCell ref="SHH4:SHR4"/>
    <mergeCell ref="SHS4:SIC4"/>
    <mergeCell ref="SID4:SIN4"/>
    <mergeCell ref="SIO4:SIY4"/>
    <mergeCell ref="SIZ4:SJJ4"/>
    <mergeCell ref="SEI4:SES4"/>
    <mergeCell ref="SET4:SFD4"/>
    <mergeCell ref="SFE4:SFO4"/>
    <mergeCell ref="SFP4:SFZ4"/>
    <mergeCell ref="SGA4:SGK4"/>
    <mergeCell ref="SGL4:SGV4"/>
    <mergeCell ref="SBU4:SCE4"/>
    <mergeCell ref="SCF4:SCP4"/>
    <mergeCell ref="SCQ4:SDA4"/>
    <mergeCell ref="SDB4:SDL4"/>
    <mergeCell ref="SDM4:SDW4"/>
    <mergeCell ref="SDX4:SEH4"/>
    <mergeCell ref="RZG4:RZQ4"/>
    <mergeCell ref="RZR4:SAB4"/>
    <mergeCell ref="SAC4:SAM4"/>
    <mergeCell ref="SAN4:SAX4"/>
    <mergeCell ref="SAY4:SBI4"/>
    <mergeCell ref="SBJ4:SBT4"/>
    <mergeCell ref="RWS4:RXC4"/>
    <mergeCell ref="RXD4:RXN4"/>
    <mergeCell ref="RXO4:RXY4"/>
    <mergeCell ref="RXZ4:RYJ4"/>
    <mergeCell ref="RYK4:RYU4"/>
    <mergeCell ref="RYV4:RZF4"/>
    <mergeCell ref="RUE4:RUO4"/>
    <mergeCell ref="RUP4:RUZ4"/>
    <mergeCell ref="RVA4:RVK4"/>
    <mergeCell ref="RVL4:RVV4"/>
    <mergeCell ref="RVW4:RWG4"/>
    <mergeCell ref="RWH4:RWR4"/>
    <mergeCell ref="RRQ4:RSA4"/>
    <mergeCell ref="RSB4:RSL4"/>
    <mergeCell ref="RSM4:RSW4"/>
    <mergeCell ref="RSX4:RTH4"/>
    <mergeCell ref="RTI4:RTS4"/>
    <mergeCell ref="RTT4:RUD4"/>
    <mergeCell ref="RPC4:RPM4"/>
    <mergeCell ref="RPN4:RPX4"/>
    <mergeCell ref="RPY4:RQI4"/>
    <mergeCell ref="RQJ4:RQT4"/>
    <mergeCell ref="RQU4:RRE4"/>
    <mergeCell ref="RRF4:RRP4"/>
    <mergeCell ref="RMO4:RMY4"/>
    <mergeCell ref="RMZ4:RNJ4"/>
    <mergeCell ref="RNK4:RNU4"/>
    <mergeCell ref="RNV4:ROF4"/>
    <mergeCell ref="ROG4:ROQ4"/>
    <mergeCell ref="ROR4:RPB4"/>
    <mergeCell ref="RKA4:RKK4"/>
    <mergeCell ref="RKL4:RKV4"/>
    <mergeCell ref="RKW4:RLG4"/>
    <mergeCell ref="RLH4:RLR4"/>
    <mergeCell ref="RLS4:RMC4"/>
    <mergeCell ref="RMD4:RMN4"/>
    <mergeCell ref="RHM4:RHW4"/>
    <mergeCell ref="RHX4:RIH4"/>
    <mergeCell ref="RII4:RIS4"/>
    <mergeCell ref="RIT4:RJD4"/>
    <mergeCell ref="RJE4:RJO4"/>
    <mergeCell ref="RJP4:RJZ4"/>
    <mergeCell ref="REY4:RFI4"/>
    <mergeCell ref="RFJ4:RFT4"/>
    <mergeCell ref="RFU4:RGE4"/>
    <mergeCell ref="RGF4:RGP4"/>
    <mergeCell ref="RGQ4:RHA4"/>
    <mergeCell ref="RHB4:RHL4"/>
    <mergeCell ref="RCK4:RCU4"/>
    <mergeCell ref="RCV4:RDF4"/>
    <mergeCell ref="RDG4:RDQ4"/>
    <mergeCell ref="RDR4:REB4"/>
    <mergeCell ref="REC4:REM4"/>
    <mergeCell ref="REN4:REX4"/>
    <mergeCell ref="QZW4:RAG4"/>
    <mergeCell ref="RAH4:RAR4"/>
    <mergeCell ref="RAS4:RBC4"/>
    <mergeCell ref="RBD4:RBN4"/>
    <mergeCell ref="RBO4:RBY4"/>
    <mergeCell ref="RBZ4:RCJ4"/>
    <mergeCell ref="QXI4:QXS4"/>
    <mergeCell ref="QXT4:QYD4"/>
    <mergeCell ref="QYE4:QYO4"/>
    <mergeCell ref="QYP4:QYZ4"/>
    <mergeCell ref="QZA4:QZK4"/>
    <mergeCell ref="QZL4:QZV4"/>
    <mergeCell ref="QUU4:QVE4"/>
    <mergeCell ref="QVF4:QVP4"/>
    <mergeCell ref="QVQ4:QWA4"/>
    <mergeCell ref="QWB4:QWL4"/>
    <mergeCell ref="QWM4:QWW4"/>
    <mergeCell ref="QWX4:QXH4"/>
    <mergeCell ref="QSG4:QSQ4"/>
    <mergeCell ref="QSR4:QTB4"/>
    <mergeCell ref="QTC4:QTM4"/>
    <mergeCell ref="QTN4:QTX4"/>
    <mergeCell ref="QTY4:QUI4"/>
    <mergeCell ref="QUJ4:QUT4"/>
    <mergeCell ref="QPS4:QQC4"/>
    <mergeCell ref="QQD4:QQN4"/>
    <mergeCell ref="QQO4:QQY4"/>
    <mergeCell ref="QQZ4:QRJ4"/>
    <mergeCell ref="QRK4:QRU4"/>
    <mergeCell ref="QRV4:QSF4"/>
    <mergeCell ref="QNE4:QNO4"/>
    <mergeCell ref="QNP4:QNZ4"/>
    <mergeCell ref="QOA4:QOK4"/>
    <mergeCell ref="QOL4:QOV4"/>
    <mergeCell ref="QOW4:QPG4"/>
    <mergeCell ref="QPH4:QPR4"/>
    <mergeCell ref="QKQ4:QLA4"/>
    <mergeCell ref="QLB4:QLL4"/>
    <mergeCell ref="QLM4:QLW4"/>
    <mergeCell ref="QLX4:QMH4"/>
    <mergeCell ref="QMI4:QMS4"/>
    <mergeCell ref="QMT4:QND4"/>
    <mergeCell ref="QIC4:QIM4"/>
    <mergeCell ref="QIN4:QIX4"/>
    <mergeCell ref="QIY4:QJI4"/>
    <mergeCell ref="QJJ4:QJT4"/>
    <mergeCell ref="QJU4:QKE4"/>
    <mergeCell ref="QKF4:QKP4"/>
    <mergeCell ref="QFO4:QFY4"/>
    <mergeCell ref="QFZ4:QGJ4"/>
    <mergeCell ref="QGK4:QGU4"/>
    <mergeCell ref="QGV4:QHF4"/>
    <mergeCell ref="QHG4:QHQ4"/>
    <mergeCell ref="QHR4:QIB4"/>
    <mergeCell ref="QDA4:QDK4"/>
    <mergeCell ref="QDL4:QDV4"/>
    <mergeCell ref="QDW4:QEG4"/>
    <mergeCell ref="QEH4:QER4"/>
    <mergeCell ref="QES4:QFC4"/>
    <mergeCell ref="QFD4:QFN4"/>
    <mergeCell ref="QAM4:QAW4"/>
    <mergeCell ref="QAX4:QBH4"/>
    <mergeCell ref="QBI4:QBS4"/>
    <mergeCell ref="QBT4:QCD4"/>
    <mergeCell ref="QCE4:QCO4"/>
    <mergeCell ref="QCP4:QCZ4"/>
    <mergeCell ref="PXY4:PYI4"/>
    <mergeCell ref="PYJ4:PYT4"/>
    <mergeCell ref="PYU4:PZE4"/>
    <mergeCell ref="PZF4:PZP4"/>
    <mergeCell ref="PZQ4:QAA4"/>
    <mergeCell ref="QAB4:QAL4"/>
    <mergeCell ref="PVK4:PVU4"/>
    <mergeCell ref="PVV4:PWF4"/>
    <mergeCell ref="PWG4:PWQ4"/>
    <mergeCell ref="PWR4:PXB4"/>
    <mergeCell ref="PXC4:PXM4"/>
    <mergeCell ref="PXN4:PXX4"/>
    <mergeCell ref="PSW4:PTG4"/>
    <mergeCell ref="PTH4:PTR4"/>
    <mergeCell ref="PTS4:PUC4"/>
    <mergeCell ref="PUD4:PUN4"/>
    <mergeCell ref="PUO4:PUY4"/>
    <mergeCell ref="PUZ4:PVJ4"/>
    <mergeCell ref="PQI4:PQS4"/>
    <mergeCell ref="PQT4:PRD4"/>
    <mergeCell ref="PRE4:PRO4"/>
    <mergeCell ref="PRP4:PRZ4"/>
    <mergeCell ref="PSA4:PSK4"/>
    <mergeCell ref="PSL4:PSV4"/>
    <mergeCell ref="PNU4:POE4"/>
    <mergeCell ref="POF4:POP4"/>
    <mergeCell ref="POQ4:PPA4"/>
    <mergeCell ref="PPB4:PPL4"/>
    <mergeCell ref="PPM4:PPW4"/>
    <mergeCell ref="PPX4:PQH4"/>
    <mergeCell ref="PLG4:PLQ4"/>
    <mergeCell ref="PLR4:PMB4"/>
    <mergeCell ref="PMC4:PMM4"/>
    <mergeCell ref="PMN4:PMX4"/>
    <mergeCell ref="PMY4:PNI4"/>
    <mergeCell ref="PNJ4:PNT4"/>
    <mergeCell ref="PIS4:PJC4"/>
    <mergeCell ref="PJD4:PJN4"/>
    <mergeCell ref="PJO4:PJY4"/>
    <mergeCell ref="PJZ4:PKJ4"/>
    <mergeCell ref="PKK4:PKU4"/>
    <mergeCell ref="PKV4:PLF4"/>
    <mergeCell ref="PGE4:PGO4"/>
    <mergeCell ref="PGP4:PGZ4"/>
    <mergeCell ref="PHA4:PHK4"/>
    <mergeCell ref="PHL4:PHV4"/>
    <mergeCell ref="PHW4:PIG4"/>
    <mergeCell ref="PIH4:PIR4"/>
    <mergeCell ref="PDQ4:PEA4"/>
    <mergeCell ref="PEB4:PEL4"/>
    <mergeCell ref="PEM4:PEW4"/>
    <mergeCell ref="PEX4:PFH4"/>
    <mergeCell ref="PFI4:PFS4"/>
    <mergeCell ref="PFT4:PGD4"/>
    <mergeCell ref="PBC4:PBM4"/>
    <mergeCell ref="PBN4:PBX4"/>
    <mergeCell ref="PBY4:PCI4"/>
    <mergeCell ref="PCJ4:PCT4"/>
    <mergeCell ref="PCU4:PDE4"/>
    <mergeCell ref="PDF4:PDP4"/>
    <mergeCell ref="OYO4:OYY4"/>
    <mergeCell ref="OYZ4:OZJ4"/>
    <mergeCell ref="OZK4:OZU4"/>
    <mergeCell ref="OZV4:PAF4"/>
    <mergeCell ref="PAG4:PAQ4"/>
    <mergeCell ref="PAR4:PBB4"/>
    <mergeCell ref="OWA4:OWK4"/>
    <mergeCell ref="OWL4:OWV4"/>
    <mergeCell ref="OWW4:OXG4"/>
    <mergeCell ref="OXH4:OXR4"/>
    <mergeCell ref="OXS4:OYC4"/>
    <mergeCell ref="OYD4:OYN4"/>
    <mergeCell ref="OTM4:OTW4"/>
    <mergeCell ref="OTX4:OUH4"/>
    <mergeCell ref="OUI4:OUS4"/>
    <mergeCell ref="OUT4:OVD4"/>
    <mergeCell ref="OVE4:OVO4"/>
    <mergeCell ref="OVP4:OVZ4"/>
    <mergeCell ref="OQY4:ORI4"/>
    <mergeCell ref="ORJ4:ORT4"/>
    <mergeCell ref="ORU4:OSE4"/>
    <mergeCell ref="OSF4:OSP4"/>
    <mergeCell ref="OSQ4:OTA4"/>
    <mergeCell ref="OTB4:OTL4"/>
    <mergeCell ref="OOK4:OOU4"/>
    <mergeCell ref="OOV4:OPF4"/>
    <mergeCell ref="OPG4:OPQ4"/>
    <mergeCell ref="OPR4:OQB4"/>
    <mergeCell ref="OQC4:OQM4"/>
    <mergeCell ref="OQN4:OQX4"/>
    <mergeCell ref="OLW4:OMG4"/>
    <mergeCell ref="OMH4:OMR4"/>
    <mergeCell ref="OMS4:ONC4"/>
    <mergeCell ref="OND4:ONN4"/>
    <mergeCell ref="ONO4:ONY4"/>
    <mergeCell ref="ONZ4:OOJ4"/>
    <mergeCell ref="OJI4:OJS4"/>
    <mergeCell ref="OJT4:OKD4"/>
    <mergeCell ref="OKE4:OKO4"/>
    <mergeCell ref="OKP4:OKZ4"/>
    <mergeCell ref="OLA4:OLK4"/>
    <mergeCell ref="OLL4:OLV4"/>
    <mergeCell ref="OGU4:OHE4"/>
    <mergeCell ref="OHF4:OHP4"/>
    <mergeCell ref="OHQ4:OIA4"/>
    <mergeCell ref="OIB4:OIL4"/>
    <mergeCell ref="OIM4:OIW4"/>
    <mergeCell ref="OIX4:OJH4"/>
    <mergeCell ref="OEG4:OEQ4"/>
    <mergeCell ref="OER4:OFB4"/>
    <mergeCell ref="OFC4:OFM4"/>
    <mergeCell ref="OFN4:OFX4"/>
    <mergeCell ref="OFY4:OGI4"/>
    <mergeCell ref="OGJ4:OGT4"/>
    <mergeCell ref="OBS4:OCC4"/>
    <mergeCell ref="OCD4:OCN4"/>
    <mergeCell ref="OCO4:OCY4"/>
    <mergeCell ref="OCZ4:ODJ4"/>
    <mergeCell ref="ODK4:ODU4"/>
    <mergeCell ref="ODV4:OEF4"/>
    <mergeCell ref="NZE4:NZO4"/>
    <mergeCell ref="NZP4:NZZ4"/>
    <mergeCell ref="OAA4:OAK4"/>
    <mergeCell ref="OAL4:OAV4"/>
    <mergeCell ref="OAW4:OBG4"/>
    <mergeCell ref="OBH4:OBR4"/>
    <mergeCell ref="NWQ4:NXA4"/>
    <mergeCell ref="NXB4:NXL4"/>
    <mergeCell ref="NXM4:NXW4"/>
    <mergeCell ref="NXX4:NYH4"/>
    <mergeCell ref="NYI4:NYS4"/>
    <mergeCell ref="NYT4:NZD4"/>
    <mergeCell ref="NUC4:NUM4"/>
    <mergeCell ref="NUN4:NUX4"/>
    <mergeCell ref="NUY4:NVI4"/>
    <mergeCell ref="NVJ4:NVT4"/>
    <mergeCell ref="NVU4:NWE4"/>
    <mergeCell ref="NWF4:NWP4"/>
    <mergeCell ref="NRO4:NRY4"/>
    <mergeCell ref="NRZ4:NSJ4"/>
    <mergeCell ref="NSK4:NSU4"/>
    <mergeCell ref="NSV4:NTF4"/>
    <mergeCell ref="NTG4:NTQ4"/>
    <mergeCell ref="NTR4:NUB4"/>
    <mergeCell ref="NPA4:NPK4"/>
    <mergeCell ref="NPL4:NPV4"/>
    <mergeCell ref="NPW4:NQG4"/>
    <mergeCell ref="NQH4:NQR4"/>
    <mergeCell ref="NQS4:NRC4"/>
    <mergeCell ref="NRD4:NRN4"/>
    <mergeCell ref="NMM4:NMW4"/>
    <mergeCell ref="NMX4:NNH4"/>
    <mergeCell ref="NNI4:NNS4"/>
    <mergeCell ref="NNT4:NOD4"/>
    <mergeCell ref="NOE4:NOO4"/>
    <mergeCell ref="NOP4:NOZ4"/>
    <mergeCell ref="NJY4:NKI4"/>
    <mergeCell ref="NKJ4:NKT4"/>
    <mergeCell ref="NKU4:NLE4"/>
    <mergeCell ref="NLF4:NLP4"/>
    <mergeCell ref="NLQ4:NMA4"/>
    <mergeCell ref="NMB4:NML4"/>
    <mergeCell ref="NHK4:NHU4"/>
    <mergeCell ref="NHV4:NIF4"/>
    <mergeCell ref="NIG4:NIQ4"/>
    <mergeCell ref="NIR4:NJB4"/>
    <mergeCell ref="NJC4:NJM4"/>
    <mergeCell ref="NJN4:NJX4"/>
    <mergeCell ref="NEW4:NFG4"/>
    <mergeCell ref="NFH4:NFR4"/>
    <mergeCell ref="NFS4:NGC4"/>
    <mergeCell ref="NGD4:NGN4"/>
    <mergeCell ref="NGO4:NGY4"/>
    <mergeCell ref="NGZ4:NHJ4"/>
    <mergeCell ref="NCI4:NCS4"/>
    <mergeCell ref="NCT4:NDD4"/>
    <mergeCell ref="NDE4:NDO4"/>
    <mergeCell ref="NDP4:NDZ4"/>
    <mergeCell ref="NEA4:NEK4"/>
    <mergeCell ref="NEL4:NEV4"/>
    <mergeCell ref="MZU4:NAE4"/>
    <mergeCell ref="NAF4:NAP4"/>
    <mergeCell ref="NAQ4:NBA4"/>
    <mergeCell ref="NBB4:NBL4"/>
    <mergeCell ref="NBM4:NBW4"/>
    <mergeCell ref="NBX4:NCH4"/>
    <mergeCell ref="MXG4:MXQ4"/>
    <mergeCell ref="MXR4:MYB4"/>
    <mergeCell ref="MYC4:MYM4"/>
    <mergeCell ref="MYN4:MYX4"/>
    <mergeCell ref="MYY4:MZI4"/>
    <mergeCell ref="MZJ4:MZT4"/>
    <mergeCell ref="MUS4:MVC4"/>
    <mergeCell ref="MVD4:MVN4"/>
    <mergeCell ref="MVO4:MVY4"/>
    <mergeCell ref="MVZ4:MWJ4"/>
    <mergeCell ref="MWK4:MWU4"/>
    <mergeCell ref="MWV4:MXF4"/>
    <mergeCell ref="MSE4:MSO4"/>
    <mergeCell ref="MSP4:MSZ4"/>
    <mergeCell ref="MTA4:MTK4"/>
    <mergeCell ref="MTL4:MTV4"/>
    <mergeCell ref="MTW4:MUG4"/>
    <mergeCell ref="MUH4:MUR4"/>
    <mergeCell ref="MPQ4:MQA4"/>
    <mergeCell ref="MQB4:MQL4"/>
    <mergeCell ref="MQM4:MQW4"/>
    <mergeCell ref="MQX4:MRH4"/>
    <mergeCell ref="MRI4:MRS4"/>
    <mergeCell ref="MRT4:MSD4"/>
    <mergeCell ref="MNC4:MNM4"/>
    <mergeCell ref="MNN4:MNX4"/>
    <mergeCell ref="MNY4:MOI4"/>
    <mergeCell ref="MOJ4:MOT4"/>
    <mergeCell ref="MOU4:MPE4"/>
    <mergeCell ref="MPF4:MPP4"/>
    <mergeCell ref="MKO4:MKY4"/>
    <mergeCell ref="MKZ4:MLJ4"/>
    <mergeCell ref="MLK4:MLU4"/>
    <mergeCell ref="MLV4:MMF4"/>
    <mergeCell ref="MMG4:MMQ4"/>
    <mergeCell ref="MMR4:MNB4"/>
    <mergeCell ref="MIA4:MIK4"/>
    <mergeCell ref="MIL4:MIV4"/>
    <mergeCell ref="MIW4:MJG4"/>
    <mergeCell ref="MJH4:MJR4"/>
    <mergeCell ref="MJS4:MKC4"/>
    <mergeCell ref="MKD4:MKN4"/>
    <mergeCell ref="MFM4:MFW4"/>
    <mergeCell ref="MFX4:MGH4"/>
    <mergeCell ref="MGI4:MGS4"/>
    <mergeCell ref="MGT4:MHD4"/>
    <mergeCell ref="MHE4:MHO4"/>
    <mergeCell ref="MHP4:MHZ4"/>
    <mergeCell ref="MCY4:MDI4"/>
    <mergeCell ref="MDJ4:MDT4"/>
    <mergeCell ref="MDU4:MEE4"/>
    <mergeCell ref="MEF4:MEP4"/>
    <mergeCell ref="MEQ4:MFA4"/>
    <mergeCell ref="MFB4:MFL4"/>
    <mergeCell ref="MAK4:MAU4"/>
    <mergeCell ref="MAV4:MBF4"/>
    <mergeCell ref="MBG4:MBQ4"/>
    <mergeCell ref="MBR4:MCB4"/>
    <mergeCell ref="MCC4:MCM4"/>
    <mergeCell ref="MCN4:MCX4"/>
    <mergeCell ref="LXW4:LYG4"/>
    <mergeCell ref="LYH4:LYR4"/>
    <mergeCell ref="LYS4:LZC4"/>
    <mergeCell ref="LZD4:LZN4"/>
    <mergeCell ref="LZO4:LZY4"/>
    <mergeCell ref="LZZ4:MAJ4"/>
    <mergeCell ref="LVI4:LVS4"/>
    <mergeCell ref="LVT4:LWD4"/>
    <mergeCell ref="LWE4:LWO4"/>
    <mergeCell ref="LWP4:LWZ4"/>
    <mergeCell ref="LXA4:LXK4"/>
    <mergeCell ref="LXL4:LXV4"/>
    <mergeCell ref="LSU4:LTE4"/>
    <mergeCell ref="LTF4:LTP4"/>
    <mergeCell ref="LTQ4:LUA4"/>
    <mergeCell ref="LUB4:LUL4"/>
    <mergeCell ref="LUM4:LUW4"/>
    <mergeCell ref="LUX4:LVH4"/>
    <mergeCell ref="LQG4:LQQ4"/>
    <mergeCell ref="LQR4:LRB4"/>
    <mergeCell ref="LRC4:LRM4"/>
    <mergeCell ref="LRN4:LRX4"/>
    <mergeCell ref="LRY4:LSI4"/>
    <mergeCell ref="LSJ4:LST4"/>
    <mergeCell ref="LNS4:LOC4"/>
    <mergeCell ref="LOD4:LON4"/>
    <mergeCell ref="LOO4:LOY4"/>
    <mergeCell ref="LOZ4:LPJ4"/>
    <mergeCell ref="LPK4:LPU4"/>
    <mergeCell ref="LPV4:LQF4"/>
    <mergeCell ref="LLE4:LLO4"/>
    <mergeCell ref="LLP4:LLZ4"/>
    <mergeCell ref="LMA4:LMK4"/>
    <mergeCell ref="LML4:LMV4"/>
    <mergeCell ref="LMW4:LNG4"/>
    <mergeCell ref="LNH4:LNR4"/>
    <mergeCell ref="LIQ4:LJA4"/>
    <mergeCell ref="LJB4:LJL4"/>
    <mergeCell ref="LJM4:LJW4"/>
    <mergeCell ref="LJX4:LKH4"/>
    <mergeCell ref="LKI4:LKS4"/>
    <mergeCell ref="LKT4:LLD4"/>
    <mergeCell ref="LGC4:LGM4"/>
    <mergeCell ref="LGN4:LGX4"/>
    <mergeCell ref="LGY4:LHI4"/>
    <mergeCell ref="LHJ4:LHT4"/>
    <mergeCell ref="LHU4:LIE4"/>
    <mergeCell ref="LIF4:LIP4"/>
    <mergeCell ref="LDO4:LDY4"/>
    <mergeCell ref="LDZ4:LEJ4"/>
    <mergeCell ref="LEK4:LEU4"/>
    <mergeCell ref="LEV4:LFF4"/>
    <mergeCell ref="LFG4:LFQ4"/>
    <mergeCell ref="LFR4:LGB4"/>
    <mergeCell ref="LBA4:LBK4"/>
    <mergeCell ref="LBL4:LBV4"/>
    <mergeCell ref="LBW4:LCG4"/>
    <mergeCell ref="LCH4:LCR4"/>
    <mergeCell ref="LCS4:LDC4"/>
    <mergeCell ref="LDD4:LDN4"/>
    <mergeCell ref="KYM4:KYW4"/>
    <mergeCell ref="KYX4:KZH4"/>
    <mergeCell ref="KZI4:KZS4"/>
    <mergeCell ref="KZT4:LAD4"/>
    <mergeCell ref="LAE4:LAO4"/>
    <mergeCell ref="LAP4:LAZ4"/>
    <mergeCell ref="KVY4:KWI4"/>
    <mergeCell ref="KWJ4:KWT4"/>
    <mergeCell ref="KWU4:KXE4"/>
    <mergeCell ref="KXF4:KXP4"/>
    <mergeCell ref="KXQ4:KYA4"/>
    <mergeCell ref="KYB4:KYL4"/>
    <mergeCell ref="KTK4:KTU4"/>
    <mergeCell ref="KTV4:KUF4"/>
    <mergeCell ref="KUG4:KUQ4"/>
    <mergeCell ref="KUR4:KVB4"/>
    <mergeCell ref="KVC4:KVM4"/>
    <mergeCell ref="KVN4:KVX4"/>
    <mergeCell ref="KQW4:KRG4"/>
    <mergeCell ref="KRH4:KRR4"/>
    <mergeCell ref="KRS4:KSC4"/>
    <mergeCell ref="KSD4:KSN4"/>
    <mergeCell ref="KSO4:KSY4"/>
    <mergeCell ref="KSZ4:KTJ4"/>
    <mergeCell ref="KOI4:KOS4"/>
    <mergeCell ref="KOT4:KPD4"/>
    <mergeCell ref="KPE4:KPO4"/>
    <mergeCell ref="KPP4:KPZ4"/>
    <mergeCell ref="KQA4:KQK4"/>
    <mergeCell ref="KQL4:KQV4"/>
    <mergeCell ref="KLU4:KME4"/>
    <mergeCell ref="KMF4:KMP4"/>
    <mergeCell ref="KMQ4:KNA4"/>
    <mergeCell ref="KNB4:KNL4"/>
    <mergeCell ref="KNM4:KNW4"/>
    <mergeCell ref="KNX4:KOH4"/>
    <mergeCell ref="KJG4:KJQ4"/>
    <mergeCell ref="KJR4:KKB4"/>
    <mergeCell ref="KKC4:KKM4"/>
    <mergeCell ref="KKN4:KKX4"/>
    <mergeCell ref="KKY4:KLI4"/>
    <mergeCell ref="KLJ4:KLT4"/>
    <mergeCell ref="KGS4:KHC4"/>
    <mergeCell ref="KHD4:KHN4"/>
    <mergeCell ref="KHO4:KHY4"/>
    <mergeCell ref="KHZ4:KIJ4"/>
    <mergeCell ref="KIK4:KIU4"/>
    <mergeCell ref="KIV4:KJF4"/>
    <mergeCell ref="KEE4:KEO4"/>
    <mergeCell ref="KEP4:KEZ4"/>
    <mergeCell ref="KFA4:KFK4"/>
    <mergeCell ref="KFL4:KFV4"/>
    <mergeCell ref="KFW4:KGG4"/>
    <mergeCell ref="KGH4:KGR4"/>
    <mergeCell ref="KBQ4:KCA4"/>
    <mergeCell ref="KCB4:KCL4"/>
    <mergeCell ref="KCM4:KCW4"/>
    <mergeCell ref="KCX4:KDH4"/>
    <mergeCell ref="KDI4:KDS4"/>
    <mergeCell ref="KDT4:KED4"/>
    <mergeCell ref="JZC4:JZM4"/>
    <mergeCell ref="JZN4:JZX4"/>
    <mergeCell ref="JZY4:KAI4"/>
    <mergeCell ref="KAJ4:KAT4"/>
    <mergeCell ref="KAU4:KBE4"/>
    <mergeCell ref="KBF4:KBP4"/>
    <mergeCell ref="JWO4:JWY4"/>
    <mergeCell ref="JWZ4:JXJ4"/>
    <mergeCell ref="JXK4:JXU4"/>
    <mergeCell ref="JXV4:JYF4"/>
    <mergeCell ref="JYG4:JYQ4"/>
    <mergeCell ref="JYR4:JZB4"/>
    <mergeCell ref="JUA4:JUK4"/>
    <mergeCell ref="JUL4:JUV4"/>
    <mergeCell ref="JUW4:JVG4"/>
    <mergeCell ref="JVH4:JVR4"/>
    <mergeCell ref="JVS4:JWC4"/>
    <mergeCell ref="JWD4:JWN4"/>
    <mergeCell ref="JRM4:JRW4"/>
    <mergeCell ref="JRX4:JSH4"/>
    <mergeCell ref="JSI4:JSS4"/>
    <mergeCell ref="JST4:JTD4"/>
    <mergeCell ref="JTE4:JTO4"/>
    <mergeCell ref="JTP4:JTZ4"/>
    <mergeCell ref="JOY4:JPI4"/>
    <mergeCell ref="JPJ4:JPT4"/>
    <mergeCell ref="JPU4:JQE4"/>
    <mergeCell ref="JQF4:JQP4"/>
    <mergeCell ref="JQQ4:JRA4"/>
    <mergeCell ref="JRB4:JRL4"/>
    <mergeCell ref="JMK4:JMU4"/>
    <mergeCell ref="JMV4:JNF4"/>
    <mergeCell ref="JNG4:JNQ4"/>
    <mergeCell ref="JNR4:JOB4"/>
    <mergeCell ref="JOC4:JOM4"/>
    <mergeCell ref="JON4:JOX4"/>
    <mergeCell ref="JJW4:JKG4"/>
    <mergeCell ref="JKH4:JKR4"/>
    <mergeCell ref="JKS4:JLC4"/>
    <mergeCell ref="JLD4:JLN4"/>
    <mergeCell ref="JLO4:JLY4"/>
    <mergeCell ref="JLZ4:JMJ4"/>
    <mergeCell ref="JHI4:JHS4"/>
    <mergeCell ref="JHT4:JID4"/>
    <mergeCell ref="JIE4:JIO4"/>
    <mergeCell ref="JIP4:JIZ4"/>
    <mergeCell ref="JJA4:JJK4"/>
    <mergeCell ref="JJL4:JJV4"/>
    <mergeCell ref="JEU4:JFE4"/>
    <mergeCell ref="JFF4:JFP4"/>
    <mergeCell ref="JFQ4:JGA4"/>
    <mergeCell ref="JGB4:JGL4"/>
    <mergeCell ref="JGM4:JGW4"/>
    <mergeCell ref="JGX4:JHH4"/>
    <mergeCell ref="JCG4:JCQ4"/>
    <mergeCell ref="JCR4:JDB4"/>
    <mergeCell ref="JDC4:JDM4"/>
    <mergeCell ref="JDN4:JDX4"/>
    <mergeCell ref="JDY4:JEI4"/>
    <mergeCell ref="JEJ4:JET4"/>
    <mergeCell ref="IZS4:JAC4"/>
    <mergeCell ref="JAD4:JAN4"/>
    <mergeCell ref="JAO4:JAY4"/>
    <mergeCell ref="JAZ4:JBJ4"/>
    <mergeCell ref="JBK4:JBU4"/>
    <mergeCell ref="JBV4:JCF4"/>
    <mergeCell ref="IXE4:IXO4"/>
    <mergeCell ref="IXP4:IXZ4"/>
    <mergeCell ref="IYA4:IYK4"/>
    <mergeCell ref="IYL4:IYV4"/>
    <mergeCell ref="IYW4:IZG4"/>
    <mergeCell ref="IZH4:IZR4"/>
    <mergeCell ref="IUQ4:IVA4"/>
    <mergeCell ref="IVB4:IVL4"/>
    <mergeCell ref="IVM4:IVW4"/>
    <mergeCell ref="IVX4:IWH4"/>
    <mergeCell ref="IWI4:IWS4"/>
    <mergeCell ref="IWT4:IXD4"/>
    <mergeCell ref="ISC4:ISM4"/>
    <mergeCell ref="ISN4:ISX4"/>
    <mergeCell ref="ISY4:ITI4"/>
    <mergeCell ref="ITJ4:ITT4"/>
    <mergeCell ref="ITU4:IUE4"/>
    <mergeCell ref="IUF4:IUP4"/>
    <mergeCell ref="IPO4:IPY4"/>
    <mergeCell ref="IPZ4:IQJ4"/>
    <mergeCell ref="IQK4:IQU4"/>
    <mergeCell ref="IQV4:IRF4"/>
    <mergeCell ref="IRG4:IRQ4"/>
    <mergeCell ref="IRR4:ISB4"/>
    <mergeCell ref="INA4:INK4"/>
    <mergeCell ref="INL4:INV4"/>
    <mergeCell ref="INW4:IOG4"/>
    <mergeCell ref="IOH4:IOR4"/>
    <mergeCell ref="IOS4:IPC4"/>
    <mergeCell ref="IPD4:IPN4"/>
    <mergeCell ref="IKM4:IKW4"/>
    <mergeCell ref="IKX4:ILH4"/>
    <mergeCell ref="ILI4:ILS4"/>
    <mergeCell ref="ILT4:IMD4"/>
    <mergeCell ref="IME4:IMO4"/>
    <mergeCell ref="IMP4:IMZ4"/>
    <mergeCell ref="IHY4:III4"/>
    <mergeCell ref="IIJ4:IIT4"/>
    <mergeCell ref="IIU4:IJE4"/>
    <mergeCell ref="IJF4:IJP4"/>
    <mergeCell ref="IJQ4:IKA4"/>
    <mergeCell ref="IKB4:IKL4"/>
    <mergeCell ref="IFK4:IFU4"/>
    <mergeCell ref="IFV4:IGF4"/>
    <mergeCell ref="IGG4:IGQ4"/>
    <mergeCell ref="IGR4:IHB4"/>
    <mergeCell ref="IHC4:IHM4"/>
    <mergeCell ref="IHN4:IHX4"/>
    <mergeCell ref="ICW4:IDG4"/>
    <mergeCell ref="IDH4:IDR4"/>
    <mergeCell ref="IDS4:IEC4"/>
    <mergeCell ref="IED4:IEN4"/>
    <mergeCell ref="IEO4:IEY4"/>
    <mergeCell ref="IEZ4:IFJ4"/>
    <mergeCell ref="IAI4:IAS4"/>
    <mergeCell ref="IAT4:IBD4"/>
    <mergeCell ref="IBE4:IBO4"/>
    <mergeCell ref="IBP4:IBZ4"/>
    <mergeCell ref="ICA4:ICK4"/>
    <mergeCell ref="ICL4:ICV4"/>
    <mergeCell ref="HXU4:HYE4"/>
    <mergeCell ref="HYF4:HYP4"/>
    <mergeCell ref="HYQ4:HZA4"/>
    <mergeCell ref="HZB4:HZL4"/>
    <mergeCell ref="HZM4:HZW4"/>
    <mergeCell ref="HZX4:IAH4"/>
    <mergeCell ref="HVG4:HVQ4"/>
    <mergeCell ref="HVR4:HWB4"/>
    <mergeCell ref="HWC4:HWM4"/>
    <mergeCell ref="HWN4:HWX4"/>
    <mergeCell ref="HWY4:HXI4"/>
    <mergeCell ref="HXJ4:HXT4"/>
    <mergeCell ref="HSS4:HTC4"/>
    <mergeCell ref="HTD4:HTN4"/>
    <mergeCell ref="HTO4:HTY4"/>
    <mergeCell ref="HTZ4:HUJ4"/>
    <mergeCell ref="HUK4:HUU4"/>
    <mergeCell ref="HUV4:HVF4"/>
    <mergeCell ref="HQE4:HQO4"/>
    <mergeCell ref="HQP4:HQZ4"/>
    <mergeCell ref="HRA4:HRK4"/>
    <mergeCell ref="HRL4:HRV4"/>
    <mergeCell ref="HRW4:HSG4"/>
    <mergeCell ref="HSH4:HSR4"/>
    <mergeCell ref="HNQ4:HOA4"/>
    <mergeCell ref="HOB4:HOL4"/>
    <mergeCell ref="HOM4:HOW4"/>
    <mergeCell ref="HOX4:HPH4"/>
    <mergeCell ref="HPI4:HPS4"/>
    <mergeCell ref="HPT4:HQD4"/>
    <mergeCell ref="HLC4:HLM4"/>
    <mergeCell ref="HLN4:HLX4"/>
    <mergeCell ref="HLY4:HMI4"/>
    <mergeCell ref="HMJ4:HMT4"/>
    <mergeCell ref="HMU4:HNE4"/>
    <mergeCell ref="HNF4:HNP4"/>
    <mergeCell ref="HIO4:HIY4"/>
    <mergeCell ref="HIZ4:HJJ4"/>
    <mergeCell ref="HJK4:HJU4"/>
    <mergeCell ref="HJV4:HKF4"/>
    <mergeCell ref="HKG4:HKQ4"/>
    <mergeCell ref="HKR4:HLB4"/>
    <mergeCell ref="HGA4:HGK4"/>
    <mergeCell ref="HGL4:HGV4"/>
    <mergeCell ref="HGW4:HHG4"/>
    <mergeCell ref="HHH4:HHR4"/>
    <mergeCell ref="HHS4:HIC4"/>
    <mergeCell ref="HID4:HIN4"/>
    <mergeCell ref="HDM4:HDW4"/>
    <mergeCell ref="HDX4:HEH4"/>
    <mergeCell ref="HEI4:HES4"/>
    <mergeCell ref="HET4:HFD4"/>
    <mergeCell ref="HFE4:HFO4"/>
    <mergeCell ref="HFP4:HFZ4"/>
    <mergeCell ref="HAY4:HBI4"/>
    <mergeCell ref="HBJ4:HBT4"/>
    <mergeCell ref="HBU4:HCE4"/>
    <mergeCell ref="HCF4:HCP4"/>
    <mergeCell ref="HCQ4:HDA4"/>
    <mergeCell ref="HDB4:HDL4"/>
    <mergeCell ref="GYK4:GYU4"/>
    <mergeCell ref="GYV4:GZF4"/>
    <mergeCell ref="GZG4:GZQ4"/>
    <mergeCell ref="GZR4:HAB4"/>
    <mergeCell ref="HAC4:HAM4"/>
    <mergeCell ref="HAN4:HAX4"/>
    <mergeCell ref="GVW4:GWG4"/>
    <mergeCell ref="GWH4:GWR4"/>
    <mergeCell ref="GWS4:GXC4"/>
    <mergeCell ref="GXD4:GXN4"/>
    <mergeCell ref="GXO4:GXY4"/>
    <mergeCell ref="GXZ4:GYJ4"/>
    <mergeCell ref="GTI4:GTS4"/>
    <mergeCell ref="GTT4:GUD4"/>
    <mergeCell ref="GUE4:GUO4"/>
    <mergeCell ref="GUP4:GUZ4"/>
    <mergeCell ref="GVA4:GVK4"/>
    <mergeCell ref="GVL4:GVV4"/>
    <mergeCell ref="GQU4:GRE4"/>
    <mergeCell ref="GRF4:GRP4"/>
    <mergeCell ref="GRQ4:GSA4"/>
    <mergeCell ref="GSB4:GSL4"/>
    <mergeCell ref="GSM4:GSW4"/>
    <mergeCell ref="GSX4:GTH4"/>
    <mergeCell ref="GOG4:GOQ4"/>
    <mergeCell ref="GOR4:GPB4"/>
    <mergeCell ref="GPC4:GPM4"/>
    <mergeCell ref="GPN4:GPX4"/>
    <mergeCell ref="GPY4:GQI4"/>
    <mergeCell ref="GQJ4:GQT4"/>
    <mergeCell ref="GLS4:GMC4"/>
    <mergeCell ref="GMD4:GMN4"/>
    <mergeCell ref="GMO4:GMY4"/>
    <mergeCell ref="GMZ4:GNJ4"/>
    <mergeCell ref="GNK4:GNU4"/>
    <mergeCell ref="GNV4:GOF4"/>
    <mergeCell ref="GJE4:GJO4"/>
    <mergeCell ref="GJP4:GJZ4"/>
    <mergeCell ref="GKA4:GKK4"/>
    <mergeCell ref="GKL4:GKV4"/>
    <mergeCell ref="GKW4:GLG4"/>
    <mergeCell ref="GLH4:GLR4"/>
    <mergeCell ref="GGQ4:GHA4"/>
    <mergeCell ref="GHB4:GHL4"/>
    <mergeCell ref="GHM4:GHW4"/>
    <mergeCell ref="GHX4:GIH4"/>
    <mergeCell ref="GII4:GIS4"/>
    <mergeCell ref="GIT4:GJD4"/>
    <mergeCell ref="GEC4:GEM4"/>
    <mergeCell ref="GEN4:GEX4"/>
    <mergeCell ref="GEY4:GFI4"/>
    <mergeCell ref="GFJ4:GFT4"/>
    <mergeCell ref="GFU4:GGE4"/>
    <mergeCell ref="GGF4:GGP4"/>
    <mergeCell ref="GBO4:GBY4"/>
    <mergeCell ref="GBZ4:GCJ4"/>
    <mergeCell ref="GCK4:GCU4"/>
    <mergeCell ref="GCV4:GDF4"/>
    <mergeCell ref="GDG4:GDQ4"/>
    <mergeCell ref="GDR4:GEB4"/>
    <mergeCell ref="FZA4:FZK4"/>
    <mergeCell ref="FZL4:FZV4"/>
    <mergeCell ref="FZW4:GAG4"/>
    <mergeCell ref="GAH4:GAR4"/>
    <mergeCell ref="GAS4:GBC4"/>
    <mergeCell ref="GBD4:GBN4"/>
    <mergeCell ref="FWM4:FWW4"/>
    <mergeCell ref="FWX4:FXH4"/>
    <mergeCell ref="FXI4:FXS4"/>
    <mergeCell ref="FXT4:FYD4"/>
    <mergeCell ref="FYE4:FYO4"/>
    <mergeCell ref="FYP4:FYZ4"/>
    <mergeCell ref="FTY4:FUI4"/>
    <mergeCell ref="FUJ4:FUT4"/>
    <mergeCell ref="FUU4:FVE4"/>
    <mergeCell ref="FVF4:FVP4"/>
    <mergeCell ref="FVQ4:FWA4"/>
    <mergeCell ref="FWB4:FWL4"/>
    <mergeCell ref="FRK4:FRU4"/>
    <mergeCell ref="FRV4:FSF4"/>
    <mergeCell ref="FSG4:FSQ4"/>
    <mergeCell ref="FSR4:FTB4"/>
    <mergeCell ref="FTC4:FTM4"/>
    <mergeCell ref="FTN4:FTX4"/>
    <mergeCell ref="FOW4:FPG4"/>
    <mergeCell ref="FPH4:FPR4"/>
    <mergeCell ref="FPS4:FQC4"/>
    <mergeCell ref="FQD4:FQN4"/>
    <mergeCell ref="FQO4:FQY4"/>
    <mergeCell ref="FQZ4:FRJ4"/>
    <mergeCell ref="FMI4:FMS4"/>
    <mergeCell ref="FMT4:FND4"/>
    <mergeCell ref="FNE4:FNO4"/>
    <mergeCell ref="FNP4:FNZ4"/>
    <mergeCell ref="FOA4:FOK4"/>
    <mergeCell ref="FOL4:FOV4"/>
    <mergeCell ref="FJU4:FKE4"/>
    <mergeCell ref="FKF4:FKP4"/>
    <mergeCell ref="FKQ4:FLA4"/>
    <mergeCell ref="FLB4:FLL4"/>
    <mergeCell ref="FLM4:FLW4"/>
    <mergeCell ref="FLX4:FMH4"/>
    <mergeCell ref="FHG4:FHQ4"/>
    <mergeCell ref="FHR4:FIB4"/>
    <mergeCell ref="FIC4:FIM4"/>
    <mergeCell ref="FIN4:FIX4"/>
    <mergeCell ref="FIY4:FJI4"/>
    <mergeCell ref="FJJ4:FJT4"/>
    <mergeCell ref="FES4:FFC4"/>
    <mergeCell ref="FFD4:FFN4"/>
    <mergeCell ref="FFO4:FFY4"/>
    <mergeCell ref="FFZ4:FGJ4"/>
    <mergeCell ref="FGK4:FGU4"/>
    <mergeCell ref="FGV4:FHF4"/>
    <mergeCell ref="FCE4:FCO4"/>
    <mergeCell ref="FCP4:FCZ4"/>
    <mergeCell ref="FDA4:FDK4"/>
    <mergeCell ref="FDL4:FDV4"/>
    <mergeCell ref="FDW4:FEG4"/>
    <mergeCell ref="FEH4:FER4"/>
    <mergeCell ref="EZQ4:FAA4"/>
    <mergeCell ref="FAB4:FAL4"/>
    <mergeCell ref="FAM4:FAW4"/>
    <mergeCell ref="FAX4:FBH4"/>
    <mergeCell ref="FBI4:FBS4"/>
    <mergeCell ref="FBT4:FCD4"/>
    <mergeCell ref="EXC4:EXM4"/>
    <mergeCell ref="EXN4:EXX4"/>
    <mergeCell ref="EXY4:EYI4"/>
    <mergeCell ref="EYJ4:EYT4"/>
    <mergeCell ref="EYU4:EZE4"/>
    <mergeCell ref="EZF4:EZP4"/>
    <mergeCell ref="EUO4:EUY4"/>
    <mergeCell ref="EUZ4:EVJ4"/>
    <mergeCell ref="EVK4:EVU4"/>
    <mergeCell ref="EVV4:EWF4"/>
    <mergeCell ref="EWG4:EWQ4"/>
    <mergeCell ref="EWR4:EXB4"/>
    <mergeCell ref="ESA4:ESK4"/>
    <mergeCell ref="ESL4:ESV4"/>
    <mergeCell ref="ESW4:ETG4"/>
    <mergeCell ref="ETH4:ETR4"/>
    <mergeCell ref="ETS4:EUC4"/>
    <mergeCell ref="EUD4:EUN4"/>
    <mergeCell ref="EPM4:EPW4"/>
    <mergeCell ref="EPX4:EQH4"/>
    <mergeCell ref="EQI4:EQS4"/>
    <mergeCell ref="EQT4:ERD4"/>
    <mergeCell ref="ERE4:ERO4"/>
    <mergeCell ref="ERP4:ERZ4"/>
    <mergeCell ref="EMY4:ENI4"/>
    <mergeCell ref="ENJ4:ENT4"/>
    <mergeCell ref="ENU4:EOE4"/>
    <mergeCell ref="EOF4:EOP4"/>
    <mergeCell ref="EOQ4:EPA4"/>
    <mergeCell ref="EPB4:EPL4"/>
    <mergeCell ref="EKK4:EKU4"/>
    <mergeCell ref="EKV4:ELF4"/>
    <mergeCell ref="ELG4:ELQ4"/>
    <mergeCell ref="ELR4:EMB4"/>
    <mergeCell ref="EMC4:EMM4"/>
    <mergeCell ref="EMN4:EMX4"/>
    <mergeCell ref="EHW4:EIG4"/>
    <mergeCell ref="EIH4:EIR4"/>
    <mergeCell ref="EIS4:EJC4"/>
    <mergeCell ref="EJD4:EJN4"/>
    <mergeCell ref="EJO4:EJY4"/>
    <mergeCell ref="EJZ4:EKJ4"/>
    <mergeCell ref="EFI4:EFS4"/>
    <mergeCell ref="EFT4:EGD4"/>
    <mergeCell ref="EGE4:EGO4"/>
    <mergeCell ref="EGP4:EGZ4"/>
    <mergeCell ref="EHA4:EHK4"/>
    <mergeCell ref="EHL4:EHV4"/>
    <mergeCell ref="ECU4:EDE4"/>
    <mergeCell ref="EDF4:EDP4"/>
    <mergeCell ref="EDQ4:EEA4"/>
    <mergeCell ref="EEB4:EEL4"/>
    <mergeCell ref="EEM4:EEW4"/>
    <mergeCell ref="EEX4:EFH4"/>
    <mergeCell ref="EAG4:EAQ4"/>
    <mergeCell ref="EAR4:EBB4"/>
    <mergeCell ref="EBC4:EBM4"/>
    <mergeCell ref="EBN4:EBX4"/>
    <mergeCell ref="EBY4:ECI4"/>
    <mergeCell ref="ECJ4:ECT4"/>
    <mergeCell ref="DXS4:DYC4"/>
    <mergeCell ref="DYD4:DYN4"/>
    <mergeCell ref="DYO4:DYY4"/>
    <mergeCell ref="DYZ4:DZJ4"/>
    <mergeCell ref="DZK4:DZU4"/>
    <mergeCell ref="DZV4:EAF4"/>
    <mergeCell ref="DVE4:DVO4"/>
    <mergeCell ref="DVP4:DVZ4"/>
    <mergeCell ref="DWA4:DWK4"/>
    <mergeCell ref="DWL4:DWV4"/>
    <mergeCell ref="DWW4:DXG4"/>
    <mergeCell ref="DXH4:DXR4"/>
    <mergeCell ref="DSQ4:DTA4"/>
    <mergeCell ref="DTB4:DTL4"/>
    <mergeCell ref="DTM4:DTW4"/>
    <mergeCell ref="DTX4:DUH4"/>
    <mergeCell ref="DUI4:DUS4"/>
    <mergeCell ref="DUT4:DVD4"/>
    <mergeCell ref="DQC4:DQM4"/>
    <mergeCell ref="DQN4:DQX4"/>
    <mergeCell ref="DQY4:DRI4"/>
    <mergeCell ref="DRJ4:DRT4"/>
    <mergeCell ref="DRU4:DSE4"/>
    <mergeCell ref="DSF4:DSP4"/>
    <mergeCell ref="DNO4:DNY4"/>
    <mergeCell ref="DNZ4:DOJ4"/>
    <mergeCell ref="DOK4:DOU4"/>
    <mergeCell ref="DOV4:DPF4"/>
    <mergeCell ref="DPG4:DPQ4"/>
    <mergeCell ref="DPR4:DQB4"/>
    <mergeCell ref="DLA4:DLK4"/>
    <mergeCell ref="DLL4:DLV4"/>
    <mergeCell ref="DLW4:DMG4"/>
    <mergeCell ref="DMH4:DMR4"/>
    <mergeCell ref="DMS4:DNC4"/>
    <mergeCell ref="DND4:DNN4"/>
    <mergeCell ref="DIM4:DIW4"/>
    <mergeCell ref="DIX4:DJH4"/>
    <mergeCell ref="DJI4:DJS4"/>
    <mergeCell ref="DJT4:DKD4"/>
    <mergeCell ref="DKE4:DKO4"/>
    <mergeCell ref="DKP4:DKZ4"/>
    <mergeCell ref="DFY4:DGI4"/>
    <mergeCell ref="DGJ4:DGT4"/>
    <mergeCell ref="DGU4:DHE4"/>
    <mergeCell ref="DHF4:DHP4"/>
    <mergeCell ref="DHQ4:DIA4"/>
    <mergeCell ref="DIB4:DIL4"/>
    <mergeCell ref="DDK4:DDU4"/>
    <mergeCell ref="DDV4:DEF4"/>
    <mergeCell ref="DEG4:DEQ4"/>
    <mergeCell ref="DER4:DFB4"/>
    <mergeCell ref="DFC4:DFM4"/>
    <mergeCell ref="DFN4:DFX4"/>
    <mergeCell ref="DAW4:DBG4"/>
    <mergeCell ref="DBH4:DBR4"/>
    <mergeCell ref="DBS4:DCC4"/>
    <mergeCell ref="DCD4:DCN4"/>
    <mergeCell ref="DCO4:DCY4"/>
    <mergeCell ref="DCZ4:DDJ4"/>
    <mergeCell ref="CYI4:CYS4"/>
    <mergeCell ref="CYT4:CZD4"/>
    <mergeCell ref="CZE4:CZO4"/>
    <mergeCell ref="CZP4:CZZ4"/>
    <mergeCell ref="DAA4:DAK4"/>
    <mergeCell ref="DAL4:DAV4"/>
    <mergeCell ref="CVU4:CWE4"/>
    <mergeCell ref="CWF4:CWP4"/>
    <mergeCell ref="CWQ4:CXA4"/>
    <mergeCell ref="CXB4:CXL4"/>
    <mergeCell ref="CXM4:CXW4"/>
    <mergeCell ref="CXX4:CYH4"/>
    <mergeCell ref="CTG4:CTQ4"/>
    <mergeCell ref="CTR4:CUB4"/>
    <mergeCell ref="CUC4:CUM4"/>
    <mergeCell ref="CUN4:CUX4"/>
    <mergeCell ref="CUY4:CVI4"/>
    <mergeCell ref="CVJ4:CVT4"/>
    <mergeCell ref="CQS4:CRC4"/>
    <mergeCell ref="CRD4:CRN4"/>
    <mergeCell ref="CRO4:CRY4"/>
    <mergeCell ref="CRZ4:CSJ4"/>
    <mergeCell ref="CSK4:CSU4"/>
    <mergeCell ref="CSV4:CTF4"/>
    <mergeCell ref="COE4:COO4"/>
    <mergeCell ref="COP4:COZ4"/>
    <mergeCell ref="CPA4:CPK4"/>
    <mergeCell ref="CPL4:CPV4"/>
    <mergeCell ref="CPW4:CQG4"/>
    <mergeCell ref="CQH4:CQR4"/>
    <mergeCell ref="CLQ4:CMA4"/>
    <mergeCell ref="CMB4:CML4"/>
    <mergeCell ref="CMM4:CMW4"/>
    <mergeCell ref="CMX4:CNH4"/>
    <mergeCell ref="CNI4:CNS4"/>
    <mergeCell ref="CNT4:COD4"/>
    <mergeCell ref="CJC4:CJM4"/>
    <mergeCell ref="CJN4:CJX4"/>
    <mergeCell ref="CJY4:CKI4"/>
    <mergeCell ref="CKJ4:CKT4"/>
    <mergeCell ref="CKU4:CLE4"/>
    <mergeCell ref="CLF4:CLP4"/>
    <mergeCell ref="CGO4:CGY4"/>
    <mergeCell ref="CGZ4:CHJ4"/>
    <mergeCell ref="CHK4:CHU4"/>
    <mergeCell ref="CHV4:CIF4"/>
    <mergeCell ref="CIG4:CIQ4"/>
    <mergeCell ref="CIR4:CJB4"/>
    <mergeCell ref="CEA4:CEK4"/>
    <mergeCell ref="CEL4:CEV4"/>
    <mergeCell ref="CEW4:CFG4"/>
    <mergeCell ref="CFH4:CFR4"/>
    <mergeCell ref="CFS4:CGC4"/>
    <mergeCell ref="CGD4:CGN4"/>
    <mergeCell ref="CBM4:CBW4"/>
    <mergeCell ref="CBX4:CCH4"/>
    <mergeCell ref="CCI4:CCS4"/>
    <mergeCell ref="CCT4:CDD4"/>
    <mergeCell ref="CDE4:CDO4"/>
    <mergeCell ref="CDP4:CDZ4"/>
    <mergeCell ref="BYY4:BZI4"/>
    <mergeCell ref="BZJ4:BZT4"/>
    <mergeCell ref="BZU4:CAE4"/>
    <mergeCell ref="CAF4:CAP4"/>
    <mergeCell ref="CAQ4:CBA4"/>
    <mergeCell ref="CBB4:CBL4"/>
    <mergeCell ref="BWK4:BWU4"/>
    <mergeCell ref="BWV4:BXF4"/>
    <mergeCell ref="BXG4:BXQ4"/>
    <mergeCell ref="BXR4:BYB4"/>
    <mergeCell ref="BYC4:BYM4"/>
    <mergeCell ref="BYN4:BYX4"/>
    <mergeCell ref="BTW4:BUG4"/>
    <mergeCell ref="BUH4:BUR4"/>
    <mergeCell ref="BUS4:BVC4"/>
    <mergeCell ref="BVD4:BVN4"/>
    <mergeCell ref="BVO4:BVY4"/>
    <mergeCell ref="BVZ4:BWJ4"/>
    <mergeCell ref="BRI4:BRS4"/>
    <mergeCell ref="BRT4:BSD4"/>
    <mergeCell ref="BSE4:BSO4"/>
    <mergeCell ref="BSP4:BSZ4"/>
    <mergeCell ref="BTA4:BTK4"/>
    <mergeCell ref="BTL4:BTV4"/>
    <mergeCell ref="BOU4:BPE4"/>
    <mergeCell ref="BPF4:BPP4"/>
    <mergeCell ref="BPQ4:BQA4"/>
    <mergeCell ref="BQB4:BQL4"/>
    <mergeCell ref="BQM4:BQW4"/>
    <mergeCell ref="BQX4:BRH4"/>
    <mergeCell ref="BMG4:BMQ4"/>
    <mergeCell ref="BMR4:BNB4"/>
    <mergeCell ref="BNC4:BNM4"/>
    <mergeCell ref="BNN4:BNX4"/>
    <mergeCell ref="BNY4:BOI4"/>
    <mergeCell ref="BOJ4:BOT4"/>
    <mergeCell ref="BJS4:BKC4"/>
    <mergeCell ref="BKD4:BKN4"/>
    <mergeCell ref="BKO4:BKY4"/>
    <mergeCell ref="BKZ4:BLJ4"/>
    <mergeCell ref="BLK4:BLU4"/>
    <mergeCell ref="BLV4:BMF4"/>
    <mergeCell ref="BHE4:BHO4"/>
    <mergeCell ref="BHP4:BHZ4"/>
    <mergeCell ref="BIA4:BIK4"/>
    <mergeCell ref="BIL4:BIV4"/>
    <mergeCell ref="BIW4:BJG4"/>
    <mergeCell ref="BJH4:BJR4"/>
    <mergeCell ref="BEQ4:BFA4"/>
    <mergeCell ref="BFB4:BFL4"/>
    <mergeCell ref="BFM4:BFW4"/>
    <mergeCell ref="BFX4:BGH4"/>
    <mergeCell ref="BGI4:BGS4"/>
    <mergeCell ref="BGT4:BHD4"/>
    <mergeCell ref="BCC4:BCM4"/>
    <mergeCell ref="BCN4:BCX4"/>
    <mergeCell ref="BCY4:BDI4"/>
    <mergeCell ref="BDJ4:BDT4"/>
    <mergeCell ref="BDU4:BEE4"/>
    <mergeCell ref="BEF4:BEP4"/>
    <mergeCell ref="AZO4:AZY4"/>
    <mergeCell ref="AZZ4:BAJ4"/>
    <mergeCell ref="BAK4:BAU4"/>
    <mergeCell ref="BAV4:BBF4"/>
    <mergeCell ref="BBG4:BBQ4"/>
    <mergeCell ref="BBR4:BCB4"/>
    <mergeCell ref="AXA4:AXK4"/>
    <mergeCell ref="AXL4:AXV4"/>
    <mergeCell ref="AXW4:AYG4"/>
    <mergeCell ref="AYH4:AYR4"/>
    <mergeCell ref="AYS4:AZC4"/>
    <mergeCell ref="AZD4:AZN4"/>
    <mergeCell ref="AUM4:AUW4"/>
    <mergeCell ref="AUX4:AVH4"/>
    <mergeCell ref="AVI4:AVS4"/>
    <mergeCell ref="AVT4:AWD4"/>
    <mergeCell ref="AWE4:AWO4"/>
    <mergeCell ref="AWP4:AWZ4"/>
    <mergeCell ref="ARY4:ASI4"/>
    <mergeCell ref="ASJ4:AST4"/>
    <mergeCell ref="ASU4:ATE4"/>
    <mergeCell ref="ATF4:ATP4"/>
    <mergeCell ref="ATQ4:AUA4"/>
    <mergeCell ref="AUB4:AUL4"/>
    <mergeCell ref="APK4:APU4"/>
    <mergeCell ref="APV4:AQF4"/>
    <mergeCell ref="AQG4:AQQ4"/>
    <mergeCell ref="AQR4:ARB4"/>
    <mergeCell ref="ARC4:ARM4"/>
    <mergeCell ref="ARN4:ARX4"/>
    <mergeCell ref="AMW4:ANG4"/>
    <mergeCell ref="ANH4:ANR4"/>
    <mergeCell ref="ANS4:AOC4"/>
    <mergeCell ref="AOD4:AON4"/>
    <mergeCell ref="AOO4:AOY4"/>
    <mergeCell ref="AOZ4:APJ4"/>
    <mergeCell ref="AKI4:AKS4"/>
    <mergeCell ref="AKT4:ALD4"/>
    <mergeCell ref="ALE4:ALO4"/>
    <mergeCell ref="ALP4:ALZ4"/>
    <mergeCell ref="AMA4:AMK4"/>
    <mergeCell ref="AML4:AMV4"/>
    <mergeCell ref="AHU4:AIE4"/>
    <mergeCell ref="AIF4:AIP4"/>
    <mergeCell ref="AIQ4:AJA4"/>
    <mergeCell ref="AJB4:AJL4"/>
    <mergeCell ref="AJM4:AJW4"/>
    <mergeCell ref="AJX4:AKH4"/>
    <mergeCell ref="AFG4:AFQ4"/>
    <mergeCell ref="AFR4:AGB4"/>
    <mergeCell ref="AGC4:AGM4"/>
    <mergeCell ref="AGN4:AGX4"/>
    <mergeCell ref="AGY4:AHI4"/>
    <mergeCell ref="AHJ4:AHT4"/>
    <mergeCell ref="ACS4:ADC4"/>
    <mergeCell ref="ADD4:ADN4"/>
    <mergeCell ref="ADO4:ADY4"/>
    <mergeCell ref="ADZ4:AEJ4"/>
    <mergeCell ref="AEK4:AEU4"/>
    <mergeCell ref="AEV4:AFF4"/>
    <mergeCell ref="AAE4:AAO4"/>
    <mergeCell ref="AAP4:AAZ4"/>
    <mergeCell ref="ABA4:ABK4"/>
    <mergeCell ref="ABL4:ABV4"/>
    <mergeCell ref="ABW4:ACG4"/>
    <mergeCell ref="ACH4:ACR4"/>
    <mergeCell ref="XQ4:YA4"/>
    <mergeCell ref="YB4:YL4"/>
    <mergeCell ref="YM4:YW4"/>
    <mergeCell ref="YX4:ZH4"/>
    <mergeCell ref="ZI4:ZS4"/>
    <mergeCell ref="ZT4:AAD4"/>
    <mergeCell ref="VC4:VM4"/>
    <mergeCell ref="VN4:VX4"/>
    <mergeCell ref="VY4:WI4"/>
    <mergeCell ref="WJ4:WT4"/>
    <mergeCell ref="WU4:XE4"/>
    <mergeCell ref="XF4:XP4"/>
    <mergeCell ref="SO4:SY4"/>
    <mergeCell ref="SZ4:TJ4"/>
    <mergeCell ref="TK4:TU4"/>
    <mergeCell ref="TV4:UF4"/>
    <mergeCell ref="UG4:UQ4"/>
    <mergeCell ref="UR4:VB4"/>
    <mergeCell ref="QA4:QK4"/>
    <mergeCell ref="QL4:QV4"/>
    <mergeCell ref="QW4:RG4"/>
    <mergeCell ref="RH4:RR4"/>
    <mergeCell ref="RS4:SC4"/>
    <mergeCell ref="SD4:SN4"/>
    <mergeCell ref="NM4:NW4"/>
    <mergeCell ref="NX4:OH4"/>
    <mergeCell ref="OI4:OS4"/>
    <mergeCell ref="OT4:PD4"/>
    <mergeCell ref="PE4:PO4"/>
    <mergeCell ref="PP4:PZ4"/>
    <mergeCell ref="KY4:LI4"/>
    <mergeCell ref="LJ4:LT4"/>
    <mergeCell ref="LU4:ME4"/>
    <mergeCell ref="MF4:MP4"/>
    <mergeCell ref="MQ4:NA4"/>
    <mergeCell ref="NB4:NL4"/>
    <mergeCell ref="IK4:IU4"/>
    <mergeCell ref="IV4:JF4"/>
    <mergeCell ref="JG4:JQ4"/>
    <mergeCell ref="JR4:KB4"/>
    <mergeCell ref="KC4:KM4"/>
    <mergeCell ref="KN4:KX4"/>
    <mergeCell ref="FW4:GG4"/>
    <mergeCell ref="GH4:GR4"/>
    <mergeCell ref="GS4:HC4"/>
    <mergeCell ref="HD4:HN4"/>
    <mergeCell ref="HO4:HY4"/>
    <mergeCell ref="HZ4:IJ4"/>
    <mergeCell ref="DI4:DS4"/>
    <mergeCell ref="DT4:ED4"/>
    <mergeCell ref="EE4:EO4"/>
    <mergeCell ref="EP4:EZ4"/>
    <mergeCell ref="FA4:FK4"/>
    <mergeCell ref="FL4:FV4"/>
    <mergeCell ref="AU4:BE4"/>
    <mergeCell ref="BF4:BP4"/>
    <mergeCell ref="BQ4:CA4"/>
    <mergeCell ref="CB4:CL4"/>
    <mergeCell ref="CM4:CW4"/>
    <mergeCell ref="CX4:DH4"/>
    <mergeCell ref="I2:K2"/>
    <mergeCell ref="L2:L3"/>
    <mergeCell ref="A4:H4"/>
    <mergeCell ref="I4:L4"/>
    <mergeCell ref="Y4:AI4"/>
    <mergeCell ref="AJ4:AT4"/>
    <mergeCell ref="A1:H1"/>
    <mergeCell ref="A2:A3"/>
    <mergeCell ref="B2:B3"/>
    <mergeCell ref="C2:C3"/>
    <mergeCell ref="D2:D3"/>
    <mergeCell ref="E2:E3"/>
    <mergeCell ref="F2:F3"/>
    <mergeCell ref="G2:G3"/>
    <mergeCell ref="H2:H3"/>
  </mergeCells>
  <conditionalFormatting sqref="K5">
    <cfRule type="containsBlanks" dxfId="3933" priority="1">
      <formula>LEN(TRIM(K5))=0</formula>
    </cfRule>
    <cfRule type="cellIs" dxfId="3932" priority="2" operator="greaterThan">
      <formula>1.1</formula>
    </cfRule>
    <cfRule type="cellIs" dxfId="3931" priority="3" operator="between">
      <formula>100%</formula>
      <formula>110%</formula>
    </cfRule>
    <cfRule type="cellIs" dxfId="3930" priority="4" operator="between">
      <formula>70%</formula>
      <formula>99.9999999%</formula>
    </cfRule>
    <cfRule type="cellIs" dxfId="3929" priority="5" operator="between">
      <formula>0</formula>
      <formula>0.6999999999999</formula>
    </cfRule>
  </conditionalFormatting>
  <hyperlinks>
    <hyperlink ref="M6" location="Principal!A1" display="volver al índice" xr:uid="{F27C1607-2A98-40D0-9A71-EC1734AD3FAD}"/>
  </hyperlinks>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AC016-5054-4A3E-9A5B-5483F6B191C0}">
  <sheetPr>
    <tabColor theme="9" tint="0.39997558519241921"/>
  </sheetPr>
  <dimension ref="A1:XBF8"/>
  <sheetViews>
    <sheetView showGridLines="0" zoomScale="60" zoomScaleNormal="60" workbookViewId="0">
      <selection activeCell="E8" sqref="E8"/>
    </sheetView>
  </sheetViews>
  <sheetFormatPr baseColWidth="10" defaultColWidth="11.42578125" defaultRowHeight="15.75"/>
  <cols>
    <col min="1" max="1" width="24.28515625" style="110" bestFit="1" customWidth="1"/>
    <col min="2" max="2" width="29.140625" style="110" customWidth="1"/>
    <col min="3" max="3" width="39.28515625" style="110" customWidth="1"/>
    <col min="4" max="4" width="39.85546875" style="110" customWidth="1"/>
    <col min="5" max="5" width="57.7109375" style="110" customWidth="1"/>
    <col min="6" max="6" width="18.7109375" style="110" customWidth="1"/>
    <col min="7" max="7" width="11.5703125" style="110" bestFit="1" customWidth="1"/>
    <col min="8" max="8" width="26.42578125" style="110" customWidth="1"/>
    <col min="9" max="9" width="11.42578125" style="108" customWidth="1"/>
    <col min="10" max="10" width="24.140625" style="110" customWidth="1"/>
    <col min="11" max="11" width="29.28515625" style="110" customWidth="1"/>
    <col min="12" max="12" width="29.85546875" style="110" customWidth="1"/>
    <col min="13" max="13" width="18.7109375" style="110" customWidth="1"/>
    <col min="14" max="14" width="27.42578125" style="110" customWidth="1"/>
    <col min="15" max="15" width="81.42578125" style="110" customWidth="1"/>
    <col min="16" max="16" width="36.42578125" style="110" customWidth="1"/>
    <col min="17" max="17" width="49.5703125" style="110" customWidth="1"/>
    <col min="18" max="18" width="11.28515625" style="110" customWidth="1"/>
    <col min="19" max="20" width="11.42578125" style="110" hidden="1" customWidth="1"/>
    <col min="21" max="16384" width="11.42578125" style="110"/>
  </cols>
  <sheetData>
    <row r="1" spans="1:16282" ht="78.599999999999994" customHeight="1" thickBot="1">
      <c r="A1" s="2705" t="s">
        <v>92</v>
      </c>
      <c r="B1" s="2705"/>
      <c r="C1" s="2705"/>
      <c r="D1" s="2705"/>
      <c r="E1" s="2705"/>
      <c r="F1" s="2705"/>
      <c r="G1" s="2705"/>
      <c r="H1" s="2705"/>
      <c r="I1" s="2705"/>
      <c r="J1" s="2705"/>
      <c r="K1" s="2705"/>
      <c r="L1" s="2705"/>
      <c r="M1" s="2705"/>
      <c r="N1" s="2705"/>
      <c r="O1" s="2705"/>
    </row>
    <row r="2" spans="1:16282" ht="29.25" customHeight="1" thickTop="1" thickBot="1">
      <c r="A2" s="2593" t="s">
        <v>66</v>
      </c>
      <c r="B2" s="2593" t="s">
        <v>67</v>
      </c>
      <c r="C2" s="2593" t="s">
        <v>68</v>
      </c>
      <c r="D2" s="2593" t="s">
        <v>69</v>
      </c>
      <c r="E2" s="2593" t="s">
        <v>70</v>
      </c>
      <c r="F2" s="2593" t="s">
        <v>71</v>
      </c>
      <c r="G2" s="2593" t="s">
        <v>72</v>
      </c>
      <c r="H2" s="2593" t="s">
        <v>73</v>
      </c>
      <c r="I2" s="2701" t="s">
        <v>93</v>
      </c>
      <c r="J2" s="2701"/>
      <c r="K2" s="2701"/>
      <c r="L2" s="2701" t="s">
        <v>94</v>
      </c>
      <c r="M2" s="2701"/>
      <c r="N2" s="2701"/>
      <c r="O2" s="2701"/>
    </row>
    <row r="3" spans="1:16282" s="27" customFormat="1" ht="50.25" customHeight="1" thickTop="1" thickBot="1">
      <c r="A3" s="2593"/>
      <c r="B3" s="2593"/>
      <c r="C3" s="2593"/>
      <c r="D3" s="2593"/>
      <c r="E3" s="2593"/>
      <c r="F3" s="2593"/>
      <c r="G3" s="2593"/>
      <c r="H3" s="2593"/>
      <c r="I3" s="111" t="s">
        <v>72</v>
      </c>
      <c r="J3" s="111" t="s">
        <v>95</v>
      </c>
      <c r="K3" s="111" t="s">
        <v>96</v>
      </c>
      <c r="L3" s="2701"/>
      <c r="M3" s="2701"/>
      <c r="N3" s="2701"/>
      <c r="O3" s="2701"/>
    </row>
    <row r="4" spans="1:16282" s="116" customFormat="1" ht="21.75" customHeight="1" thickTop="1" thickBot="1">
      <c r="A4" s="2737" t="s">
        <v>82</v>
      </c>
      <c r="B4" s="2738"/>
      <c r="C4" s="2738"/>
      <c r="D4" s="2738"/>
      <c r="E4" s="2738"/>
      <c r="F4" s="2738"/>
      <c r="G4" s="2738"/>
      <c r="H4" s="2738"/>
      <c r="I4" s="112"/>
      <c r="J4" s="112"/>
      <c r="K4" s="112"/>
      <c r="L4" s="112"/>
      <c r="M4" s="112"/>
      <c r="N4" s="112"/>
      <c r="O4" s="113"/>
      <c r="P4" s="114"/>
      <c r="Q4" s="114"/>
      <c r="R4" s="114"/>
      <c r="S4" s="115"/>
      <c r="T4" s="2715"/>
      <c r="U4" s="2716"/>
      <c r="V4" s="2716"/>
      <c r="W4" s="2716"/>
      <c r="X4" s="2716"/>
      <c r="Y4" s="2716"/>
      <c r="Z4" s="2716"/>
      <c r="AA4" s="2716"/>
      <c r="AB4" s="2716"/>
      <c r="AC4" s="2716"/>
      <c r="AD4" s="2717"/>
      <c r="AE4" s="2715"/>
      <c r="AF4" s="2716"/>
      <c r="AG4" s="2716"/>
      <c r="AH4" s="2716"/>
      <c r="AI4" s="2716"/>
      <c r="AJ4" s="2716"/>
      <c r="AK4" s="2716"/>
      <c r="AL4" s="2716"/>
      <c r="AM4" s="2716"/>
      <c r="AN4" s="2716"/>
      <c r="AO4" s="2717"/>
      <c r="AP4" s="2715"/>
      <c r="AQ4" s="2716"/>
      <c r="AR4" s="2716"/>
      <c r="AS4" s="2716"/>
      <c r="AT4" s="2716"/>
      <c r="AU4" s="2716"/>
      <c r="AV4" s="2716"/>
      <c r="AW4" s="2716"/>
      <c r="AX4" s="2716"/>
      <c r="AY4" s="2716"/>
      <c r="AZ4" s="2717"/>
      <c r="BA4" s="2715"/>
      <c r="BB4" s="2716"/>
      <c r="BC4" s="2716"/>
      <c r="BD4" s="2716"/>
      <c r="BE4" s="2716"/>
      <c r="BF4" s="2716"/>
      <c r="BG4" s="2716"/>
      <c r="BH4" s="2716"/>
      <c r="BI4" s="2716"/>
      <c r="BJ4" s="2716"/>
      <c r="BK4" s="2717"/>
      <c r="BL4" s="2715"/>
      <c r="BM4" s="2716"/>
      <c r="BN4" s="2716"/>
      <c r="BO4" s="2716"/>
      <c r="BP4" s="2716"/>
      <c r="BQ4" s="2716"/>
      <c r="BR4" s="2716"/>
      <c r="BS4" s="2716"/>
      <c r="BT4" s="2716"/>
      <c r="BU4" s="2716"/>
      <c r="BV4" s="2717"/>
      <c r="BW4" s="2715"/>
      <c r="BX4" s="2716"/>
      <c r="BY4" s="2716"/>
      <c r="BZ4" s="2716"/>
      <c r="CA4" s="2716"/>
      <c r="CB4" s="2716"/>
      <c r="CC4" s="2716"/>
      <c r="CD4" s="2716"/>
      <c r="CE4" s="2716"/>
      <c r="CF4" s="2716"/>
      <c r="CG4" s="2717"/>
      <c r="CH4" s="2715"/>
      <c r="CI4" s="2716"/>
      <c r="CJ4" s="2716"/>
      <c r="CK4" s="2716"/>
      <c r="CL4" s="2716"/>
      <c r="CM4" s="2716"/>
      <c r="CN4" s="2716"/>
      <c r="CO4" s="2716"/>
      <c r="CP4" s="2716"/>
      <c r="CQ4" s="2716"/>
      <c r="CR4" s="2717"/>
      <c r="CS4" s="2715"/>
      <c r="CT4" s="2716"/>
      <c r="CU4" s="2716"/>
      <c r="CV4" s="2716"/>
      <c r="CW4" s="2716"/>
      <c r="CX4" s="2716"/>
      <c r="CY4" s="2716"/>
      <c r="CZ4" s="2716"/>
      <c r="DA4" s="2716"/>
      <c r="DB4" s="2716"/>
      <c r="DC4" s="2717"/>
      <c r="DD4" s="2715"/>
      <c r="DE4" s="2716"/>
      <c r="DF4" s="2716"/>
      <c r="DG4" s="2716"/>
      <c r="DH4" s="2716"/>
      <c r="DI4" s="2716"/>
      <c r="DJ4" s="2716"/>
      <c r="DK4" s="2716"/>
      <c r="DL4" s="2716"/>
      <c r="DM4" s="2716"/>
      <c r="DN4" s="2717"/>
      <c r="DO4" s="2715"/>
      <c r="DP4" s="2716"/>
      <c r="DQ4" s="2716"/>
      <c r="DR4" s="2716"/>
      <c r="DS4" s="2716"/>
      <c r="DT4" s="2716"/>
      <c r="DU4" s="2716"/>
      <c r="DV4" s="2716"/>
      <c r="DW4" s="2716"/>
      <c r="DX4" s="2716"/>
      <c r="DY4" s="2717"/>
      <c r="DZ4" s="2715"/>
      <c r="EA4" s="2716"/>
      <c r="EB4" s="2716"/>
      <c r="EC4" s="2716"/>
      <c r="ED4" s="2716"/>
      <c r="EE4" s="2716"/>
      <c r="EF4" s="2716"/>
      <c r="EG4" s="2716"/>
      <c r="EH4" s="2716"/>
      <c r="EI4" s="2716"/>
      <c r="EJ4" s="2717"/>
      <c r="EK4" s="2715"/>
      <c r="EL4" s="2716"/>
      <c r="EM4" s="2716"/>
      <c r="EN4" s="2716"/>
      <c r="EO4" s="2716"/>
      <c r="EP4" s="2716"/>
      <c r="EQ4" s="2716"/>
      <c r="ER4" s="2716"/>
      <c r="ES4" s="2716"/>
      <c r="ET4" s="2716"/>
      <c r="EU4" s="2717"/>
      <c r="EV4" s="2715"/>
      <c r="EW4" s="2716"/>
      <c r="EX4" s="2716"/>
      <c r="EY4" s="2716"/>
      <c r="EZ4" s="2716"/>
      <c r="FA4" s="2716"/>
      <c r="FB4" s="2716"/>
      <c r="FC4" s="2716"/>
      <c r="FD4" s="2716"/>
      <c r="FE4" s="2716"/>
      <c r="FF4" s="2717"/>
      <c r="FG4" s="2715"/>
      <c r="FH4" s="2716"/>
      <c r="FI4" s="2716"/>
      <c r="FJ4" s="2716"/>
      <c r="FK4" s="2716"/>
      <c r="FL4" s="2716"/>
      <c r="FM4" s="2716"/>
      <c r="FN4" s="2716"/>
      <c r="FO4" s="2716"/>
      <c r="FP4" s="2716"/>
      <c r="FQ4" s="2717"/>
      <c r="FR4" s="2715"/>
      <c r="FS4" s="2716"/>
      <c r="FT4" s="2716"/>
      <c r="FU4" s="2716"/>
      <c r="FV4" s="2716"/>
      <c r="FW4" s="2716"/>
      <c r="FX4" s="2716"/>
      <c r="FY4" s="2716"/>
      <c r="FZ4" s="2716"/>
      <c r="GA4" s="2716"/>
      <c r="GB4" s="2717"/>
      <c r="GC4" s="2715"/>
      <c r="GD4" s="2716"/>
      <c r="GE4" s="2716"/>
      <c r="GF4" s="2716"/>
      <c r="GG4" s="2716"/>
      <c r="GH4" s="2716"/>
      <c r="GI4" s="2716"/>
      <c r="GJ4" s="2716"/>
      <c r="GK4" s="2716"/>
      <c r="GL4" s="2716"/>
      <c r="GM4" s="2717"/>
      <c r="GN4" s="2715"/>
      <c r="GO4" s="2716"/>
      <c r="GP4" s="2716"/>
      <c r="GQ4" s="2716"/>
      <c r="GR4" s="2716"/>
      <c r="GS4" s="2716"/>
      <c r="GT4" s="2716"/>
      <c r="GU4" s="2716"/>
      <c r="GV4" s="2716"/>
      <c r="GW4" s="2716"/>
      <c r="GX4" s="2717"/>
      <c r="GY4" s="2715"/>
      <c r="GZ4" s="2716"/>
      <c r="HA4" s="2716"/>
      <c r="HB4" s="2716"/>
      <c r="HC4" s="2716"/>
      <c r="HD4" s="2716"/>
      <c r="HE4" s="2716"/>
      <c r="HF4" s="2716"/>
      <c r="HG4" s="2716"/>
      <c r="HH4" s="2716"/>
      <c r="HI4" s="2717"/>
      <c r="HJ4" s="2715"/>
      <c r="HK4" s="2716"/>
      <c r="HL4" s="2716"/>
      <c r="HM4" s="2716"/>
      <c r="HN4" s="2716"/>
      <c r="HO4" s="2716"/>
      <c r="HP4" s="2716"/>
      <c r="HQ4" s="2716"/>
      <c r="HR4" s="2716"/>
      <c r="HS4" s="2716"/>
      <c r="HT4" s="2717"/>
      <c r="HU4" s="2715"/>
      <c r="HV4" s="2716"/>
      <c r="HW4" s="2716"/>
      <c r="HX4" s="2716"/>
      <c r="HY4" s="2716"/>
      <c r="HZ4" s="2716"/>
      <c r="IA4" s="2716"/>
      <c r="IB4" s="2716"/>
      <c r="IC4" s="2716"/>
      <c r="ID4" s="2716"/>
      <c r="IE4" s="2717"/>
      <c r="IF4" s="2715"/>
      <c r="IG4" s="2716"/>
      <c r="IH4" s="2716"/>
      <c r="II4" s="2716"/>
      <c r="IJ4" s="2716"/>
      <c r="IK4" s="2716"/>
      <c r="IL4" s="2716"/>
      <c r="IM4" s="2716"/>
      <c r="IN4" s="2716"/>
      <c r="IO4" s="2716"/>
      <c r="IP4" s="2717"/>
      <c r="IQ4" s="2715"/>
      <c r="IR4" s="2716"/>
      <c r="IS4" s="2716"/>
      <c r="IT4" s="2716"/>
      <c r="IU4" s="2716"/>
      <c r="IV4" s="2716"/>
      <c r="IW4" s="2716"/>
      <c r="IX4" s="2716"/>
      <c r="IY4" s="2716"/>
      <c r="IZ4" s="2716"/>
      <c r="JA4" s="2717"/>
      <c r="JB4" s="2715"/>
      <c r="JC4" s="2716"/>
      <c r="JD4" s="2716"/>
      <c r="JE4" s="2716"/>
      <c r="JF4" s="2716"/>
      <c r="JG4" s="2716"/>
      <c r="JH4" s="2716"/>
      <c r="JI4" s="2716"/>
      <c r="JJ4" s="2716"/>
      <c r="JK4" s="2716"/>
      <c r="JL4" s="2717"/>
      <c r="JM4" s="2715"/>
      <c r="JN4" s="2716"/>
      <c r="JO4" s="2716"/>
      <c r="JP4" s="2716"/>
      <c r="JQ4" s="2716"/>
      <c r="JR4" s="2716"/>
      <c r="JS4" s="2716"/>
      <c r="JT4" s="2716"/>
      <c r="JU4" s="2716"/>
      <c r="JV4" s="2716"/>
      <c r="JW4" s="2717"/>
      <c r="JX4" s="2715"/>
      <c r="JY4" s="2716"/>
      <c r="JZ4" s="2716"/>
      <c r="KA4" s="2716"/>
      <c r="KB4" s="2716"/>
      <c r="KC4" s="2716"/>
      <c r="KD4" s="2716"/>
      <c r="KE4" s="2716"/>
      <c r="KF4" s="2716"/>
      <c r="KG4" s="2716"/>
      <c r="KH4" s="2717"/>
      <c r="KI4" s="2715"/>
      <c r="KJ4" s="2716"/>
      <c r="KK4" s="2716"/>
      <c r="KL4" s="2716"/>
      <c r="KM4" s="2716"/>
      <c r="KN4" s="2716"/>
      <c r="KO4" s="2716"/>
      <c r="KP4" s="2716"/>
      <c r="KQ4" s="2716"/>
      <c r="KR4" s="2716"/>
      <c r="KS4" s="2717"/>
      <c r="KT4" s="2715"/>
      <c r="KU4" s="2716"/>
      <c r="KV4" s="2716"/>
      <c r="KW4" s="2716"/>
      <c r="KX4" s="2716"/>
      <c r="KY4" s="2716"/>
      <c r="KZ4" s="2716"/>
      <c r="LA4" s="2716"/>
      <c r="LB4" s="2716"/>
      <c r="LC4" s="2716"/>
      <c r="LD4" s="2717"/>
      <c r="LE4" s="2715"/>
      <c r="LF4" s="2716"/>
      <c r="LG4" s="2716"/>
      <c r="LH4" s="2716"/>
      <c r="LI4" s="2716"/>
      <c r="LJ4" s="2716"/>
      <c r="LK4" s="2716"/>
      <c r="LL4" s="2716"/>
      <c r="LM4" s="2716"/>
      <c r="LN4" s="2716"/>
      <c r="LO4" s="2717"/>
      <c r="LP4" s="2715"/>
      <c r="LQ4" s="2716"/>
      <c r="LR4" s="2716"/>
      <c r="LS4" s="2716"/>
      <c r="LT4" s="2716"/>
      <c r="LU4" s="2716"/>
      <c r="LV4" s="2716"/>
      <c r="LW4" s="2716"/>
      <c r="LX4" s="2716"/>
      <c r="LY4" s="2716"/>
      <c r="LZ4" s="2717"/>
      <c r="MA4" s="2715"/>
      <c r="MB4" s="2716"/>
      <c r="MC4" s="2716"/>
      <c r="MD4" s="2716"/>
      <c r="ME4" s="2716"/>
      <c r="MF4" s="2716"/>
      <c r="MG4" s="2716"/>
      <c r="MH4" s="2716"/>
      <c r="MI4" s="2716"/>
      <c r="MJ4" s="2716"/>
      <c r="MK4" s="2717"/>
      <c r="ML4" s="2715"/>
      <c r="MM4" s="2716"/>
      <c r="MN4" s="2716"/>
      <c r="MO4" s="2716"/>
      <c r="MP4" s="2716"/>
      <c r="MQ4" s="2716"/>
      <c r="MR4" s="2716"/>
      <c r="MS4" s="2716"/>
      <c r="MT4" s="2716"/>
      <c r="MU4" s="2716"/>
      <c r="MV4" s="2717"/>
      <c r="MW4" s="2715"/>
      <c r="MX4" s="2716"/>
      <c r="MY4" s="2716"/>
      <c r="MZ4" s="2716"/>
      <c r="NA4" s="2716"/>
      <c r="NB4" s="2716"/>
      <c r="NC4" s="2716"/>
      <c r="ND4" s="2716"/>
      <c r="NE4" s="2716"/>
      <c r="NF4" s="2716"/>
      <c r="NG4" s="2717"/>
      <c r="NH4" s="2715"/>
      <c r="NI4" s="2716"/>
      <c r="NJ4" s="2716"/>
      <c r="NK4" s="2716"/>
      <c r="NL4" s="2716"/>
      <c r="NM4" s="2716"/>
      <c r="NN4" s="2716"/>
      <c r="NO4" s="2716"/>
      <c r="NP4" s="2716"/>
      <c r="NQ4" s="2716"/>
      <c r="NR4" s="2717"/>
      <c r="NS4" s="2715"/>
      <c r="NT4" s="2716"/>
      <c r="NU4" s="2716"/>
      <c r="NV4" s="2716"/>
      <c r="NW4" s="2716"/>
      <c r="NX4" s="2716"/>
      <c r="NY4" s="2716"/>
      <c r="NZ4" s="2716"/>
      <c r="OA4" s="2716"/>
      <c r="OB4" s="2716"/>
      <c r="OC4" s="2717"/>
      <c r="OD4" s="2715"/>
      <c r="OE4" s="2716"/>
      <c r="OF4" s="2716"/>
      <c r="OG4" s="2716"/>
      <c r="OH4" s="2716"/>
      <c r="OI4" s="2716"/>
      <c r="OJ4" s="2716"/>
      <c r="OK4" s="2716"/>
      <c r="OL4" s="2716"/>
      <c r="OM4" s="2716"/>
      <c r="ON4" s="2717"/>
      <c r="OO4" s="2715"/>
      <c r="OP4" s="2716"/>
      <c r="OQ4" s="2716"/>
      <c r="OR4" s="2716"/>
      <c r="OS4" s="2716"/>
      <c r="OT4" s="2716"/>
      <c r="OU4" s="2716"/>
      <c r="OV4" s="2716"/>
      <c r="OW4" s="2716"/>
      <c r="OX4" s="2716"/>
      <c r="OY4" s="2717"/>
      <c r="OZ4" s="2715"/>
      <c r="PA4" s="2716"/>
      <c r="PB4" s="2716"/>
      <c r="PC4" s="2716"/>
      <c r="PD4" s="2716"/>
      <c r="PE4" s="2716"/>
      <c r="PF4" s="2716"/>
      <c r="PG4" s="2716"/>
      <c r="PH4" s="2716"/>
      <c r="PI4" s="2716"/>
      <c r="PJ4" s="2717"/>
      <c r="PK4" s="2715"/>
      <c r="PL4" s="2716"/>
      <c r="PM4" s="2716"/>
      <c r="PN4" s="2716"/>
      <c r="PO4" s="2716"/>
      <c r="PP4" s="2716"/>
      <c r="PQ4" s="2716"/>
      <c r="PR4" s="2716"/>
      <c r="PS4" s="2716"/>
      <c r="PT4" s="2716"/>
      <c r="PU4" s="2717"/>
      <c r="PV4" s="2715"/>
      <c r="PW4" s="2716"/>
      <c r="PX4" s="2716"/>
      <c r="PY4" s="2716"/>
      <c r="PZ4" s="2716"/>
      <c r="QA4" s="2716"/>
      <c r="QB4" s="2716"/>
      <c r="QC4" s="2716"/>
      <c r="QD4" s="2716"/>
      <c r="QE4" s="2716"/>
      <c r="QF4" s="2717"/>
      <c r="QG4" s="2715"/>
      <c r="QH4" s="2716"/>
      <c r="QI4" s="2716"/>
      <c r="QJ4" s="2716"/>
      <c r="QK4" s="2716"/>
      <c r="QL4" s="2716"/>
      <c r="QM4" s="2716"/>
      <c r="QN4" s="2716"/>
      <c r="QO4" s="2716"/>
      <c r="QP4" s="2716"/>
      <c r="QQ4" s="2717"/>
      <c r="QR4" s="2715"/>
      <c r="QS4" s="2716"/>
      <c r="QT4" s="2716"/>
      <c r="QU4" s="2716"/>
      <c r="QV4" s="2716"/>
      <c r="QW4" s="2716"/>
      <c r="QX4" s="2716"/>
      <c r="QY4" s="2716"/>
      <c r="QZ4" s="2716"/>
      <c r="RA4" s="2716"/>
      <c r="RB4" s="2717"/>
      <c r="RC4" s="2715"/>
      <c r="RD4" s="2716"/>
      <c r="RE4" s="2716"/>
      <c r="RF4" s="2716"/>
      <c r="RG4" s="2716"/>
      <c r="RH4" s="2716"/>
      <c r="RI4" s="2716"/>
      <c r="RJ4" s="2716"/>
      <c r="RK4" s="2716"/>
      <c r="RL4" s="2716"/>
      <c r="RM4" s="2717"/>
      <c r="RN4" s="2715"/>
      <c r="RO4" s="2716"/>
      <c r="RP4" s="2716"/>
      <c r="RQ4" s="2716"/>
      <c r="RR4" s="2716"/>
      <c r="RS4" s="2716"/>
      <c r="RT4" s="2716"/>
      <c r="RU4" s="2716"/>
      <c r="RV4" s="2716"/>
      <c r="RW4" s="2716"/>
      <c r="RX4" s="2717"/>
      <c r="RY4" s="2715"/>
      <c r="RZ4" s="2716"/>
      <c r="SA4" s="2716"/>
      <c r="SB4" s="2716"/>
      <c r="SC4" s="2716"/>
      <c r="SD4" s="2716"/>
      <c r="SE4" s="2716"/>
      <c r="SF4" s="2716"/>
      <c r="SG4" s="2716"/>
      <c r="SH4" s="2716"/>
      <c r="SI4" s="2717"/>
      <c r="SJ4" s="2715"/>
      <c r="SK4" s="2716"/>
      <c r="SL4" s="2716"/>
      <c r="SM4" s="2716"/>
      <c r="SN4" s="2716"/>
      <c r="SO4" s="2716"/>
      <c r="SP4" s="2716"/>
      <c r="SQ4" s="2716"/>
      <c r="SR4" s="2716"/>
      <c r="SS4" s="2716"/>
      <c r="ST4" s="2717"/>
      <c r="SU4" s="2715"/>
      <c r="SV4" s="2716"/>
      <c r="SW4" s="2716"/>
      <c r="SX4" s="2716"/>
      <c r="SY4" s="2716"/>
      <c r="SZ4" s="2716"/>
      <c r="TA4" s="2716"/>
      <c r="TB4" s="2716"/>
      <c r="TC4" s="2716"/>
      <c r="TD4" s="2716"/>
      <c r="TE4" s="2717"/>
      <c r="TF4" s="2715"/>
      <c r="TG4" s="2716"/>
      <c r="TH4" s="2716"/>
      <c r="TI4" s="2716"/>
      <c r="TJ4" s="2716"/>
      <c r="TK4" s="2716"/>
      <c r="TL4" s="2716"/>
      <c r="TM4" s="2716"/>
      <c r="TN4" s="2716"/>
      <c r="TO4" s="2716"/>
      <c r="TP4" s="2717"/>
      <c r="TQ4" s="2715"/>
      <c r="TR4" s="2716"/>
      <c r="TS4" s="2716"/>
      <c r="TT4" s="2716"/>
      <c r="TU4" s="2716"/>
      <c r="TV4" s="2716"/>
      <c r="TW4" s="2716"/>
      <c r="TX4" s="2716"/>
      <c r="TY4" s="2716"/>
      <c r="TZ4" s="2716"/>
      <c r="UA4" s="2717"/>
      <c r="UB4" s="2715"/>
      <c r="UC4" s="2716"/>
      <c r="UD4" s="2716"/>
      <c r="UE4" s="2716"/>
      <c r="UF4" s="2716"/>
      <c r="UG4" s="2716"/>
      <c r="UH4" s="2716"/>
      <c r="UI4" s="2716"/>
      <c r="UJ4" s="2716"/>
      <c r="UK4" s="2716"/>
      <c r="UL4" s="2717"/>
      <c r="UM4" s="2715"/>
      <c r="UN4" s="2716"/>
      <c r="UO4" s="2716"/>
      <c r="UP4" s="2716"/>
      <c r="UQ4" s="2716"/>
      <c r="UR4" s="2716"/>
      <c r="US4" s="2716"/>
      <c r="UT4" s="2716"/>
      <c r="UU4" s="2716"/>
      <c r="UV4" s="2716"/>
      <c r="UW4" s="2717"/>
      <c r="UX4" s="2715"/>
      <c r="UY4" s="2716"/>
      <c r="UZ4" s="2716"/>
      <c r="VA4" s="2716"/>
      <c r="VB4" s="2716"/>
      <c r="VC4" s="2716"/>
      <c r="VD4" s="2716"/>
      <c r="VE4" s="2716"/>
      <c r="VF4" s="2716"/>
      <c r="VG4" s="2716"/>
      <c r="VH4" s="2717"/>
      <c r="VI4" s="2715"/>
      <c r="VJ4" s="2716"/>
      <c r="VK4" s="2716"/>
      <c r="VL4" s="2716"/>
      <c r="VM4" s="2716"/>
      <c r="VN4" s="2716"/>
      <c r="VO4" s="2716"/>
      <c r="VP4" s="2716"/>
      <c r="VQ4" s="2716"/>
      <c r="VR4" s="2716"/>
      <c r="VS4" s="2717"/>
      <c r="VT4" s="2715"/>
      <c r="VU4" s="2716"/>
      <c r="VV4" s="2716"/>
      <c r="VW4" s="2716"/>
      <c r="VX4" s="2716"/>
      <c r="VY4" s="2716"/>
      <c r="VZ4" s="2716"/>
      <c r="WA4" s="2716"/>
      <c r="WB4" s="2716"/>
      <c r="WC4" s="2716"/>
      <c r="WD4" s="2717"/>
      <c r="WE4" s="2715"/>
      <c r="WF4" s="2716"/>
      <c r="WG4" s="2716"/>
      <c r="WH4" s="2716"/>
      <c r="WI4" s="2716"/>
      <c r="WJ4" s="2716"/>
      <c r="WK4" s="2716"/>
      <c r="WL4" s="2716"/>
      <c r="WM4" s="2716"/>
      <c r="WN4" s="2716"/>
      <c r="WO4" s="2717"/>
      <c r="WP4" s="2715"/>
      <c r="WQ4" s="2716"/>
      <c r="WR4" s="2716"/>
      <c r="WS4" s="2716"/>
      <c r="WT4" s="2716"/>
      <c r="WU4" s="2716"/>
      <c r="WV4" s="2716"/>
      <c r="WW4" s="2716"/>
      <c r="WX4" s="2716"/>
      <c r="WY4" s="2716"/>
      <c r="WZ4" s="2717"/>
      <c r="XA4" s="2715"/>
      <c r="XB4" s="2716"/>
      <c r="XC4" s="2716"/>
      <c r="XD4" s="2716"/>
      <c r="XE4" s="2716"/>
      <c r="XF4" s="2716"/>
      <c r="XG4" s="2716"/>
      <c r="XH4" s="2716"/>
      <c r="XI4" s="2716"/>
      <c r="XJ4" s="2716"/>
      <c r="XK4" s="2717"/>
      <c r="XL4" s="2715"/>
      <c r="XM4" s="2716"/>
      <c r="XN4" s="2716"/>
      <c r="XO4" s="2716"/>
      <c r="XP4" s="2716"/>
      <c r="XQ4" s="2716"/>
      <c r="XR4" s="2716"/>
      <c r="XS4" s="2716"/>
      <c r="XT4" s="2716"/>
      <c r="XU4" s="2716"/>
      <c r="XV4" s="2717"/>
      <c r="XW4" s="2715"/>
      <c r="XX4" s="2716"/>
      <c r="XY4" s="2716"/>
      <c r="XZ4" s="2716"/>
      <c r="YA4" s="2716"/>
      <c r="YB4" s="2716"/>
      <c r="YC4" s="2716"/>
      <c r="YD4" s="2716"/>
      <c r="YE4" s="2716"/>
      <c r="YF4" s="2716"/>
      <c r="YG4" s="2717"/>
      <c r="YH4" s="2715"/>
      <c r="YI4" s="2716"/>
      <c r="YJ4" s="2716"/>
      <c r="YK4" s="2716"/>
      <c r="YL4" s="2716"/>
      <c r="YM4" s="2716"/>
      <c r="YN4" s="2716"/>
      <c r="YO4" s="2716"/>
      <c r="YP4" s="2716"/>
      <c r="YQ4" s="2716"/>
      <c r="YR4" s="2717"/>
      <c r="YS4" s="2715"/>
      <c r="YT4" s="2716"/>
      <c r="YU4" s="2716"/>
      <c r="YV4" s="2716"/>
      <c r="YW4" s="2716"/>
      <c r="YX4" s="2716"/>
      <c r="YY4" s="2716"/>
      <c r="YZ4" s="2716"/>
      <c r="ZA4" s="2716"/>
      <c r="ZB4" s="2716"/>
      <c r="ZC4" s="2717"/>
      <c r="ZD4" s="2715"/>
      <c r="ZE4" s="2716"/>
      <c r="ZF4" s="2716"/>
      <c r="ZG4" s="2716"/>
      <c r="ZH4" s="2716"/>
      <c r="ZI4" s="2716"/>
      <c r="ZJ4" s="2716"/>
      <c r="ZK4" s="2716"/>
      <c r="ZL4" s="2716"/>
      <c r="ZM4" s="2716"/>
      <c r="ZN4" s="2717"/>
      <c r="ZO4" s="2715"/>
      <c r="ZP4" s="2716"/>
      <c r="ZQ4" s="2716"/>
      <c r="ZR4" s="2716"/>
      <c r="ZS4" s="2716"/>
      <c r="ZT4" s="2716"/>
      <c r="ZU4" s="2716"/>
      <c r="ZV4" s="2716"/>
      <c r="ZW4" s="2716"/>
      <c r="ZX4" s="2716"/>
      <c r="ZY4" s="2717"/>
      <c r="ZZ4" s="2715"/>
      <c r="AAA4" s="2716"/>
      <c r="AAB4" s="2716"/>
      <c r="AAC4" s="2716"/>
      <c r="AAD4" s="2716"/>
      <c r="AAE4" s="2716"/>
      <c r="AAF4" s="2716"/>
      <c r="AAG4" s="2716"/>
      <c r="AAH4" s="2716"/>
      <c r="AAI4" s="2716"/>
      <c r="AAJ4" s="2717"/>
      <c r="AAK4" s="2715"/>
      <c r="AAL4" s="2716"/>
      <c r="AAM4" s="2716"/>
      <c r="AAN4" s="2716"/>
      <c r="AAO4" s="2716"/>
      <c r="AAP4" s="2716"/>
      <c r="AAQ4" s="2716"/>
      <c r="AAR4" s="2716"/>
      <c r="AAS4" s="2716"/>
      <c r="AAT4" s="2716"/>
      <c r="AAU4" s="2717"/>
      <c r="AAV4" s="2715"/>
      <c r="AAW4" s="2716"/>
      <c r="AAX4" s="2716"/>
      <c r="AAY4" s="2716"/>
      <c r="AAZ4" s="2716"/>
      <c r="ABA4" s="2716"/>
      <c r="ABB4" s="2716"/>
      <c r="ABC4" s="2716"/>
      <c r="ABD4" s="2716"/>
      <c r="ABE4" s="2716"/>
      <c r="ABF4" s="2717"/>
      <c r="ABG4" s="2715"/>
      <c r="ABH4" s="2716"/>
      <c r="ABI4" s="2716"/>
      <c r="ABJ4" s="2716"/>
      <c r="ABK4" s="2716"/>
      <c r="ABL4" s="2716"/>
      <c r="ABM4" s="2716"/>
      <c r="ABN4" s="2716"/>
      <c r="ABO4" s="2716"/>
      <c r="ABP4" s="2716"/>
      <c r="ABQ4" s="2717"/>
      <c r="ABR4" s="2715"/>
      <c r="ABS4" s="2716"/>
      <c r="ABT4" s="2716"/>
      <c r="ABU4" s="2716"/>
      <c r="ABV4" s="2716"/>
      <c r="ABW4" s="2716"/>
      <c r="ABX4" s="2716"/>
      <c r="ABY4" s="2716"/>
      <c r="ABZ4" s="2716"/>
      <c r="ACA4" s="2716"/>
      <c r="ACB4" s="2717"/>
      <c r="ACC4" s="2715"/>
      <c r="ACD4" s="2716"/>
      <c r="ACE4" s="2716"/>
      <c r="ACF4" s="2716"/>
      <c r="ACG4" s="2716"/>
      <c r="ACH4" s="2716"/>
      <c r="ACI4" s="2716"/>
      <c r="ACJ4" s="2716"/>
      <c r="ACK4" s="2716"/>
      <c r="ACL4" s="2716"/>
      <c r="ACM4" s="2717"/>
      <c r="ACN4" s="2715"/>
      <c r="ACO4" s="2716"/>
      <c r="ACP4" s="2716"/>
      <c r="ACQ4" s="2716"/>
      <c r="ACR4" s="2716"/>
      <c r="ACS4" s="2716"/>
      <c r="ACT4" s="2716"/>
      <c r="ACU4" s="2716"/>
      <c r="ACV4" s="2716"/>
      <c r="ACW4" s="2716"/>
      <c r="ACX4" s="2717"/>
      <c r="ACY4" s="2715"/>
      <c r="ACZ4" s="2716"/>
      <c r="ADA4" s="2716"/>
      <c r="ADB4" s="2716"/>
      <c r="ADC4" s="2716"/>
      <c r="ADD4" s="2716"/>
      <c r="ADE4" s="2716"/>
      <c r="ADF4" s="2716"/>
      <c r="ADG4" s="2716"/>
      <c r="ADH4" s="2716"/>
      <c r="ADI4" s="2717"/>
      <c r="ADJ4" s="2715"/>
      <c r="ADK4" s="2716"/>
      <c r="ADL4" s="2716"/>
      <c r="ADM4" s="2716"/>
      <c r="ADN4" s="2716"/>
      <c r="ADO4" s="2716"/>
      <c r="ADP4" s="2716"/>
      <c r="ADQ4" s="2716"/>
      <c r="ADR4" s="2716"/>
      <c r="ADS4" s="2716"/>
      <c r="ADT4" s="2717"/>
      <c r="ADU4" s="2715"/>
      <c r="ADV4" s="2716"/>
      <c r="ADW4" s="2716"/>
      <c r="ADX4" s="2716"/>
      <c r="ADY4" s="2716"/>
      <c r="ADZ4" s="2716"/>
      <c r="AEA4" s="2716"/>
      <c r="AEB4" s="2716"/>
      <c r="AEC4" s="2716"/>
      <c r="AED4" s="2716"/>
      <c r="AEE4" s="2717"/>
      <c r="AEF4" s="2715"/>
      <c r="AEG4" s="2716"/>
      <c r="AEH4" s="2716"/>
      <c r="AEI4" s="2716"/>
      <c r="AEJ4" s="2716"/>
      <c r="AEK4" s="2716"/>
      <c r="AEL4" s="2716"/>
      <c r="AEM4" s="2716"/>
      <c r="AEN4" s="2716"/>
      <c r="AEO4" s="2716"/>
      <c r="AEP4" s="2717"/>
      <c r="AEQ4" s="2715"/>
      <c r="AER4" s="2716"/>
      <c r="AES4" s="2716"/>
      <c r="AET4" s="2716"/>
      <c r="AEU4" s="2716"/>
      <c r="AEV4" s="2716"/>
      <c r="AEW4" s="2716"/>
      <c r="AEX4" s="2716"/>
      <c r="AEY4" s="2716"/>
      <c r="AEZ4" s="2716"/>
      <c r="AFA4" s="2717"/>
      <c r="AFB4" s="2715"/>
      <c r="AFC4" s="2716"/>
      <c r="AFD4" s="2716"/>
      <c r="AFE4" s="2716"/>
      <c r="AFF4" s="2716"/>
      <c r="AFG4" s="2716"/>
      <c r="AFH4" s="2716"/>
      <c r="AFI4" s="2716"/>
      <c r="AFJ4" s="2716"/>
      <c r="AFK4" s="2716"/>
      <c r="AFL4" s="2717"/>
      <c r="AFM4" s="2715"/>
      <c r="AFN4" s="2716"/>
      <c r="AFO4" s="2716"/>
      <c r="AFP4" s="2716"/>
      <c r="AFQ4" s="2716"/>
      <c r="AFR4" s="2716"/>
      <c r="AFS4" s="2716"/>
      <c r="AFT4" s="2716"/>
      <c r="AFU4" s="2716"/>
      <c r="AFV4" s="2716"/>
      <c r="AFW4" s="2717"/>
      <c r="AFX4" s="2715"/>
      <c r="AFY4" s="2716"/>
      <c r="AFZ4" s="2716"/>
      <c r="AGA4" s="2716"/>
      <c r="AGB4" s="2716"/>
      <c r="AGC4" s="2716"/>
      <c r="AGD4" s="2716"/>
      <c r="AGE4" s="2716"/>
      <c r="AGF4" s="2716"/>
      <c r="AGG4" s="2716"/>
      <c r="AGH4" s="2717"/>
      <c r="AGI4" s="2715"/>
      <c r="AGJ4" s="2716"/>
      <c r="AGK4" s="2716"/>
      <c r="AGL4" s="2716"/>
      <c r="AGM4" s="2716"/>
      <c r="AGN4" s="2716"/>
      <c r="AGO4" s="2716"/>
      <c r="AGP4" s="2716"/>
      <c r="AGQ4" s="2716"/>
      <c r="AGR4" s="2716"/>
      <c r="AGS4" s="2717"/>
      <c r="AGT4" s="2715"/>
      <c r="AGU4" s="2716"/>
      <c r="AGV4" s="2716"/>
      <c r="AGW4" s="2716"/>
      <c r="AGX4" s="2716"/>
      <c r="AGY4" s="2716"/>
      <c r="AGZ4" s="2716"/>
      <c r="AHA4" s="2716"/>
      <c r="AHB4" s="2716"/>
      <c r="AHC4" s="2716"/>
      <c r="AHD4" s="2717"/>
      <c r="AHE4" s="2715"/>
      <c r="AHF4" s="2716"/>
      <c r="AHG4" s="2716"/>
      <c r="AHH4" s="2716"/>
      <c r="AHI4" s="2716"/>
      <c r="AHJ4" s="2716"/>
      <c r="AHK4" s="2716"/>
      <c r="AHL4" s="2716"/>
      <c r="AHM4" s="2716"/>
      <c r="AHN4" s="2716"/>
      <c r="AHO4" s="2717"/>
      <c r="AHP4" s="2715"/>
      <c r="AHQ4" s="2716"/>
      <c r="AHR4" s="2716"/>
      <c r="AHS4" s="2716"/>
      <c r="AHT4" s="2716"/>
      <c r="AHU4" s="2716"/>
      <c r="AHV4" s="2716"/>
      <c r="AHW4" s="2716"/>
      <c r="AHX4" s="2716"/>
      <c r="AHY4" s="2716"/>
      <c r="AHZ4" s="2717"/>
      <c r="AIA4" s="2715"/>
      <c r="AIB4" s="2716"/>
      <c r="AIC4" s="2716"/>
      <c r="AID4" s="2716"/>
      <c r="AIE4" s="2716"/>
      <c r="AIF4" s="2716"/>
      <c r="AIG4" s="2716"/>
      <c r="AIH4" s="2716"/>
      <c r="AII4" s="2716"/>
      <c r="AIJ4" s="2716"/>
      <c r="AIK4" s="2717"/>
      <c r="AIL4" s="2715"/>
      <c r="AIM4" s="2716"/>
      <c r="AIN4" s="2716"/>
      <c r="AIO4" s="2716"/>
      <c r="AIP4" s="2716"/>
      <c r="AIQ4" s="2716"/>
      <c r="AIR4" s="2716"/>
      <c r="AIS4" s="2716"/>
      <c r="AIT4" s="2716"/>
      <c r="AIU4" s="2716"/>
      <c r="AIV4" s="2717"/>
      <c r="AIW4" s="2715"/>
      <c r="AIX4" s="2716"/>
      <c r="AIY4" s="2716"/>
      <c r="AIZ4" s="2716"/>
      <c r="AJA4" s="2716"/>
      <c r="AJB4" s="2716"/>
      <c r="AJC4" s="2716"/>
      <c r="AJD4" s="2716"/>
      <c r="AJE4" s="2716"/>
      <c r="AJF4" s="2716"/>
      <c r="AJG4" s="2717"/>
      <c r="AJH4" s="2715"/>
      <c r="AJI4" s="2716"/>
      <c r="AJJ4" s="2716"/>
      <c r="AJK4" s="2716"/>
      <c r="AJL4" s="2716"/>
      <c r="AJM4" s="2716"/>
      <c r="AJN4" s="2716"/>
      <c r="AJO4" s="2716"/>
      <c r="AJP4" s="2716"/>
      <c r="AJQ4" s="2716"/>
      <c r="AJR4" s="2717"/>
      <c r="AJS4" s="2715"/>
      <c r="AJT4" s="2716"/>
      <c r="AJU4" s="2716"/>
      <c r="AJV4" s="2716"/>
      <c r="AJW4" s="2716"/>
      <c r="AJX4" s="2716"/>
      <c r="AJY4" s="2716"/>
      <c r="AJZ4" s="2716"/>
      <c r="AKA4" s="2716"/>
      <c r="AKB4" s="2716"/>
      <c r="AKC4" s="2717"/>
      <c r="AKD4" s="2715"/>
      <c r="AKE4" s="2716"/>
      <c r="AKF4" s="2716"/>
      <c r="AKG4" s="2716"/>
      <c r="AKH4" s="2716"/>
      <c r="AKI4" s="2716"/>
      <c r="AKJ4" s="2716"/>
      <c r="AKK4" s="2716"/>
      <c r="AKL4" s="2716"/>
      <c r="AKM4" s="2716"/>
      <c r="AKN4" s="2717"/>
      <c r="AKO4" s="2715"/>
      <c r="AKP4" s="2716"/>
      <c r="AKQ4" s="2716"/>
      <c r="AKR4" s="2716"/>
      <c r="AKS4" s="2716"/>
      <c r="AKT4" s="2716"/>
      <c r="AKU4" s="2716"/>
      <c r="AKV4" s="2716"/>
      <c r="AKW4" s="2716"/>
      <c r="AKX4" s="2716"/>
      <c r="AKY4" s="2717"/>
      <c r="AKZ4" s="2715"/>
      <c r="ALA4" s="2716"/>
      <c r="ALB4" s="2716"/>
      <c r="ALC4" s="2716"/>
      <c r="ALD4" s="2716"/>
      <c r="ALE4" s="2716"/>
      <c r="ALF4" s="2716"/>
      <c r="ALG4" s="2716"/>
      <c r="ALH4" s="2716"/>
      <c r="ALI4" s="2716"/>
      <c r="ALJ4" s="2717"/>
      <c r="ALK4" s="2715"/>
      <c r="ALL4" s="2716"/>
      <c r="ALM4" s="2716"/>
      <c r="ALN4" s="2716"/>
      <c r="ALO4" s="2716"/>
      <c r="ALP4" s="2716"/>
      <c r="ALQ4" s="2716"/>
      <c r="ALR4" s="2716"/>
      <c r="ALS4" s="2716"/>
      <c r="ALT4" s="2716"/>
      <c r="ALU4" s="2717"/>
      <c r="ALV4" s="2715"/>
      <c r="ALW4" s="2716"/>
      <c r="ALX4" s="2716"/>
      <c r="ALY4" s="2716"/>
      <c r="ALZ4" s="2716"/>
      <c r="AMA4" s="2716"/>
      <c r="AMB4" s="2716"/>
      <c r="AMC4" s="2716"/>
      <c r="AMD4" s="2716"/>
      <c r="AME4" s="2716"/>
      <c r="AMF4" s="2717"/>
      <c r="AMG4" s="2715"/>
      <c r="AMH4" s="2716"/>
      <c r="AMI4" s="2716"/>
      <c r="AMJ4" s="2716"/>
      <c r="AMK4" s="2716"/>
      <c r="AML4" s="2716"/>
      <c r="AMM4" s="2716"/>
      <c r="AMN4" s="2716"/>
      <c r="AMO4" s="2716"/>
      <c r="AMP4" s="2716"/>
      <c r="AMQ4" s="2717"/>
      <c r="AMR4" s="2715"/>
      <c r="AMS4" s="2716"/>
      <c r="AMT4" s="2716"/>
      <c r="AMU4" s="2716"/>
      <c r="AMV4" s="2716"/>
      <c r="AMW4" s="2716"/>
      <c r="AMX4" s="2716"/>
      <c r="AMY4" s="2716"/>
      <c r="AMZ4" s="2716"/>
      <c r="ANA4" s="2716"/>
      <c r="ANB4" s="2717"/>
      <c r="ANC4" s="2715"/>
      <c r="AND4" s="2716"/>
      <c r="ANE4" s="2716"/>
      <c r="ANF4" s="2716"/>
      <c r="ANG4" s="2716"/>
      <c r="ANH4" s="2716"/>
      <c r="ANI4" s="2716"/>
      <c r="ANJ4" s="2716"/>
      <c r="ANK4" s="2716"/>
      <c r="ANL4" s="2716"/>
      <c r="ANM4" s="2717"/>
      <c r="ANN4" s="2715"/>
      <c r="ANO4" s="2716"/>
      <c r="ANP4" s="2716"/>
      <c r="ANQ4" s="2716"/>
      <c r="ANR4" s="2716"/>
      <c r="ANS4" s="2716"/>
      <c r="ANT4" s="2716"/>
      <c r="ANU4" s="2716"/>
      <c r="ANV4" s="2716"/>
      <c r="ANW4" s="2716"/>
      <c r="ANX4" s="2717"/>
      <c r="ANY4" s="2715"/>
      <c r="ANZ4" s="2716"/>
      <c r="AOA4" s="2716"/>
      <c r="AOB4" s="2716"/>
      <c r="AOC4" s="2716"/>
      <c r="AOD4" s="2716"/>
      <c r="AOE4" s="2716"/>
      <c r="AOF4" s="2716"/>
      <c r="AOG4" s="2716"/>
      <c r="AOH4" s="2716"/>
      <c r="AOI4" s="2717"/>
      <c r="AOJ4" s="2715"/>
      <c r="AOK4" s="2716"/>
      <c r="AOL4" s="2716"/>
      <c r="AOM4" s="2716"/>
      <c r="AON4" s="2716"/>
      <c r="AOO4" s="2716"/>
      <c r="AOP4" s="2716"/>
      <c r="AOQ4" s="2716"/>
      <c r="AOR4" s="2716"/>
      <c r="AOS4" s="2716"/>
      <c r="AOT4" s="2717"/>
      <c r="AOU4" s="2715"/>
      <c r="AOV4" s="2716"/>
      <c r="AOW4" s="2716"/>
      <c r="AOX4" s="2716"/>
      <c r="AOY4" s="2716"/>
      <c r="AOZ4" s="2716"/>
      <c r="APA4" s="2716"/>
      <c r="APB4" s="2716"/>
      <c r="APC4" s="2716"/>
      <c r="APD4" s="2716"/>
      <c r="APE4" s="2717"/>
      <c r="APF4" s="2715"/>
      <c r="APG4" s="2716"/>
      <c r="APH4" s="2716"/>
      <c r="API4" s="2716"/>
      <c r="APJ4" s="2716"/>
      <c r="APK4" s="2716"/>
      <c r="APL4" s="2716"/>
      <c r="APM4" s="2716"/>
      <c r="APN4" s="2716"/>
      <c r="APO4" s="2716"/>
      <c r="APP4" s="2717"/>
      <c r="APQ4" s="2715"/>
      <c r="APR4" s="2716"/>
      <c r="APS4" s="2716"/>
      <c r="APT4" s="2716"/>
      <c r="APU4" s="2716"/>
      <c r="APV4" s="2716"/>
      <c r="APW4" s="2716"/>
      <c r="APX4" s="2716"/>
      <c r="APY4" s="2716"/>
      <c r="APZ4" s="2716"/>
      <c r="AQA4" s="2717"/>
      <c r="AQB4" s="2715"/>
      <c r="AQC4" s="2716"/>
      <c r="AQD4" s="2716"/>
      <c r="AQE4" s="2716"/>
      <c r="AQF4" s="2716"/>
      <c r="AQG4" s="2716"/>
      <c r="AQH4" s="2716"/>
      <c r="AQI4" s="2716"/>
      <c r="AQJ4" s="2716"/>
      <c r="AQK4" s="2716"/>
      <c r="AQL4" s="2717"/>
      <c r="AQM4" s="2715"/>
      <c r="AQN4" s="2716"/>
      <c r="AQO4" s="2716"/>
      <c r="AQP4" s="2716"/>
      <c r="AQQ4" s="2716"/>
      <c r="AQR4" s="2716"/>
      <c r="AQS4" s="2716"/>
      <c r="AQT4" s="2716"/>
      <c r="AQU4" s="2716"/>
      <c r="AQV4" s="2716"/>
      <c r="AQW4" s="2717"/>
      <c r="AQX4" s="2715"/>
      <c r="AQY4" s="2716"/>
      <c r="AQZ4" s="2716"/>
      <c r="ARA4" s="2716"/>
      <c r="ARB4" s="2716"/>
      <c r="ARC4" s="2716"/>
      <c r="ARD4" s="2716"/>
      <c r="ARE4" s="2716"/>
      <c r="ARF4" s="2716"/>
      <c r="ARG4" s="2716"/>
      <c r="ARH4" s="2717"/>
      <c r="ARI4" s="2715"/>
      <c r="ARJ4" s="2716"/>
      <c r="ARK4" s="2716"/>
      <c r="ARL4" s="2716"/>
      <c r="ARM4" s="2716"/>
      <c r="ARN4" s="2716"/>
      <c r="ARO4" s="2716"/>
      <c r="ARP4" s="2716"/>
      <c r="ARQ4" s="2716"/>
      <c r="ARR4" s="2716"/>
      <c r="ARS4" s="2717"/>
      <c r="ART4" s="2715"/>
      <c r="ARU4" s="2716"/>
      <c r="ARV4" s="2716"/>
      <c r="ARW4" s="2716"/>
      <c r="ARX4" s="2716"/>
      <c r="ARY4" s="2716"/>
      <c r="ARZ4" s="2716"/>
      <c r="ASA4" s="2716"/>
      <c r="ASB4" s="2716"/>
      <c r="ASC4" s="2716"/>
      <c r="ASD4" s="2717"/>
      <c r="ASE4" s="2715"/>
      <c r="ASF4" s="2716"/>
      <c r="ASG4" s="2716"/>
      <c r="ASH4" s="2716"/>
      <c r="ASI4" s="2716"/>
      <c r="ASJ4" s="2716"/>
      <c r="ASK4" s="2716"/>
      <c r="ASL4" s="2716"/>
      <c r="ASM4" s="2716"/>
      <c r="ASN4" s="2716"/>
      <c r="ASO4" s="2717"/>
      <c r="ASP4" s="2715"/>
      <c r="ASQ4" s="2716"/>
      <c r="ASR4" s="2716"/>
      <c r="ASS4" s="2716"/>
      <c r="AST4" s="2716"/>
      <c r="ASU4" s="2716"/>
      <c r="ASV4" s="2716"/>
      <c r="ASW4" s="2716"/>
      <c r="ASX4" s="2716"/>
      <c r="ASY4" s="2716"/>
      <c r="ASZ4" s="2717"/>
      <c r="ATA4" s="2715"/>
      <c r="ATB4" s="2716"/>
      <c r="ATC4" s="2716"/>
      <c r="ATD4" s="2716"/>
      <c r="ATE4" s="2716"/>
      <c r="ATF4" s="2716"/>
      <c r="ATG4" s="2716"/>
      <c r="ATH4" s="2716"/>
      <c r="ATI4" s="2716"/>
      <c r="ATJ4" s="2716"/>
      <c r="ATK4" s="2717"/>
      <c r="ATL4" s="2715"/>
      <c r="ATM4" s="2716"/>
      <c r="ATN4" s="2716"/>
      <c r="ATO4" s="2716"/>
      <c r="ATP4" s="2716"/>
      <c r="ATQ4" s="2716"/>
      <c r="ATR4" s="2716"/>
      <c r="ATS4" s="2716"/>
      <c r="ATT4" s="2716"/>
      <c r="ATU4" s="2716"/>
      <c r="ATV4" s="2717"/>
      <c r="ATW4" s="2715"/>
      <c r="ATX4" s="2716"/>
      <c r="ATY4" s="2716"/>
      <c r="ATZ4" s="2716"/>
      <c r="AUA4" s="2716"/>
      <c r="AUB4" s="2716"/>
      <c r="AUC4" s="2716"/>
      <c r="AUD4" s="2716"/>
      <c r="AUE4" s="2716"/>
      <c r="AUF4" s="2716"/>
      <c r="AUG4" s="2717"/>
      <c r="AUH4" s="2715"/>
      <c r="AUI4" s="2716"/>
      <c r="AUJ4" s="2716"/>
      <c r="AUK4" s="2716"/>
      <c r="AUL4" s="2716"/>
      <c r="AUM4" s="2716"/>
      <c r="AUN4" s="2716"/>
      <c r="AUO4" s="2716"/>
      <c r="AUP4" s="2716"/>
      <c r="AUQ4" s="2716"/>
      <c r="AUR4" s="2717"/>
      <c r="AUS4" s="2715"/>
      <c r="AUT4" s="2716"/>
      <c r="AUU4" s="2716"/>
      <c r="AUV4" s="2716"/>
      <c r="AUW4" s="2716"/>
      <c r="AUX4" s="2716"/>
      <c r="AUY4" s="2716"/>
      <c r="AUZ4" s="2716"/>
      <c r="AVA4" s="2716"/>
      <c r="AVB4" s="2716"/>
      <c r="AVC4" s="2717"/>
      <c r="AVD4" s="2715"/>
      <c r="AVE4" s="2716"/>
      <c r="AVF4" s="2716"/>
      <c r="AVG4" s="2716"/>
      <c r="AVH4" s="2716"/>
      <c r="AVI4" s="2716"/>
      <c r="AVJ4" s="2716"/>
      <c r="AVK4" s="2716"/>
      <c r="AVL4" s="2716"/>
      <c r="AVM4" s="2716"/>
      <c r="AVN4" s="2717"/>
      <c r="AVO4" s="2715"/>
      <c r="AVP4" s="2716"/>
      <c r="AVQ4" s="2716"/>
      <c r="AVR4" s="2716"/>
      <c r="AVS4" s="2716"/>
      <c r="AVT4" s="2716"/>
      <c r="AVU4" s="2716"/>
      <c r="AVV4" s="2716"/>
      <c r="AVW4" s="2716"/>
      <c r="AVX4" s="2716"/>
      <c r="AVY4" s="2717"/>
      <c r="AVZ4" s="2715"/>
      <c r="AWA4" s="2716"/>
      <c r="AWB4" s="2716"/>
      <c r="AWC4" s="2716"/>
      <c r="AWD4" s="2716"/>
      <c r="AWE4" s="2716"/>
      <c r="AWF4" s="2716"/>
      <c r="AWG4" s="2716"/>
      <c r="AWH4" s="2716"/>
      <c r="AWI4" s="2716"/>
      <c r="AWJ4" s="2717"/>
      <c r="AWK4" s="2715"/>
      <c r="AWL4" s="2716"/>
      <c r="AWM4" s="2716"/>
      <c r="AWN4" s="2716"/>
      <c r="AWO4" s="2716"/>
      <c r="AWP4" s="2716"/>
      <c r="AWQ4" s="2716"/>
      <c r="AWR4" s="2716"/>
      <c r="AWS4" s="2716"/>
      <c r="AWT4" s="2716"/>
      <c r="AWU4" s="2717"/>
      <c r="AWV4" s="2715"/>
      <c r="AWW4" s="2716"/>
      <c r="AWX4" s="2716"/>
      <c r="AWY4" s="2716"/>
      <c r="AWZ4" s="2716"/>
      <c r="AXA4" s="2716"/>
      <c r="AXB4" s="2716"/>
      <c r="AXC4" s="2716"/>
      <c r="AXD4" s="2716"/>
      <c r="AXE4" s="2716"/>
      <c r="AXF4" s="2717"/>
      <c r="AXG4" s="2715"/>
      <c r="AXH4" s="2716"/>
      <c r="AXI4" s="2716"/>
      <c r="AXJ4" s="2716"/>
      <c r="AXK4" s="2716"/>
      <c r="AXL4" s="2716"/>
      <c r="AXM4" s="2716"/>
      <c r="AXN4" s="2716"/>
      <c r="AXO4" s="2716"/>
      <c r="AXP4" s="2716"/>
      <c r="AXQ4" s="2717"/>
      <c r="AXR4" s="2715"/>
      <c r="AXS4" s="2716"/>
      <c r="AXT4" s="2716"/>
      <c r="AXU4" s="2716"/>
      <c r="AXV4" s="2716"/>
      <c r="AXW4" s="2716"/>
      <c r="AXX4" s="2716"/>
      <c r="AXY4" s="2716"/>
      <c r="AXZ4" s="2716"/>
      <c r="AYA4" s="2716"/>
      <c r="AYB4" s="2717"/>
      <c r="AYC4" s="2715"/>
      <c r="AYD4" s="2716"/>
      <c r="AYE4" s="2716"/>
      <c r="AYF4" s="2716"/>
      <c r="AYG4" s="2716"/>
      <c r="AYH4" s="2716"/>
      <c r="AYI4" s="2716"/>
      <c r="AYJ4" s="2716"/>
      <c r="AYK4" s="2716"/>
      <c r="AYL4" s="2716"/>
      <c r="AYM4" s="2717"/>
      <c r="AYN4" s="2715"/>
      <c r="AYO4" s="2716"/>
      <c r="AYP4" s="2716"/>
      <c r="AYQ4" s="2716"/>
      <c r="AYR4" s="2716"/>
      <c r="AYS4" s="2716"/>
      <c r="AYT4" s="2716"/>
      <c r="AYU4" s="2716"/>
      <c r="AYV4" s="2716"/>
      <c r="AYW4" s="2716"/>
      <c r="AYX4" s="2717"/>
      <c r="AYY4" s="2715"/>
      <c r="AYZ4" s="2716"/>
      <c r="AZA4" s="2716"/>
      <c r="AZB4" s="2716"/>
      <c r="AZC4" s="2716"/>
      <c r="AZD4" s="2716"/>
      <c r="AZE4" s="2716"/>
      <c r="AZF4" s="2716"/>
      <c r="AZG4" s="2716"/>
      <c r="AZH4" s="2716"/>
      <c r="AZI4" s="2717"/>
      <c r="AZJ4" s="2715"/>
      <c r="AZK4" s="2716"/>
      <c r="AZL4" s="2716"/>
      <c r="AZM4" s="2716"/>
      <c r="AZN4" s="2716"/>
      <c r="AZO4" s="2716"/>
      <c r="AZP4" s="2716"/>
      <c r="AZQ4" s="2716"/>
      <c r="AZR4" s="2716"/>
      <c r="AZS4" s="2716"/>
      <c r="AZT4" s="2717"/>
      <c r="AZU4" s="2715"/>
      <c r="AZV4" s="2716"/>
      <c r="AZW4" s="2716"/>
      <c r="AZX4" s="2716"/>
      <c r="AZY4" s="2716"/>
      <c r="AZZ4" s="2716"/>
      <c r="BAA4" s="2716"/>
      <c r="BAB4" s="2716"/>
      <c r="BAC4" s="2716"/>
      <c r="BAD4" s="2716"/>
      <c r="BAE4" s="2717"/>
      <c r="BAF4" s="2715"/>
      <c r="BAG4" s="2716"/>
      <c r="BAH4" s="2716"/>
      <c r="BAI4" s="2716"/>
      <c r="BAJ4" s="2716"/>
      <c r="BAK4" s="2716"/>
      <c r="BAL4" s="2716"/>
      <c r="BAM4" s="2716"/>
      <c r="BAN4" s="2716"/>
      <c r="BAO4" s="2716"/>
      <c r="BAP4" s="2717"/>
      <c r="BAQ4" s="2715"/>
      <c r="BAR4" s="2716"/>
      <c r="BAS4" s="2716"/>
      <c r="BAT4" s="2716"/>
      <c r="BAU4" s="2716"/>
      <c r="BAV4" s="2716"/>
      <c r="BAW4" s="2716"/>
      <c r="BAX4" s="2716"/>
      <c r="BAY4" s="2716"/>
      <c r="BAZ4" s="2716"/>
      <c r="BBA4" s="2717"/>
      <c r="BBB4" s="2715"/>
      <c r="BBC4" s="2716"/>
      <c r="BBD4" s="2716"/>
      <c r="BBE4" s="2716"/>
      <c r="BBF4" s="2716"/>
      <c r="BBG4" s="2716"/>
      <c r="BBH4" s="2716"/>
      <c r="BBI4" s="2716"/>
      <c r="BBJ4" s="2716"/>
      <c r="BBK4" s="2716"/>
      <c r="BBL4" s="2717"/>
      <c r="BBM4" s="2715"/>
      <c r="BBN4" s="2716"/>
      <c r="BBO4" s="2716"/>
      <c r="BBP4" s="2716"/>
      <c r="BBQ4" s="2716"/>
      <c r="BBR4" s="2716"/>
      <c r="BBS4" s="2716"/>
      <c r="BBT4" s="2716"/>
      <c r="BBU4" s="2716"/>
      <c r="BBV4" s="2716"/>
      <c r="BBW4" s="2717"/>
      <c r="BBX4" s="2715"/>
      <c r="BBY4" s="2716"/>
      <c r="BBZ4" s="2716"/>
      <c r="BCA4" s="2716"/>
      <c r="BCB4" s="2716"/>
      <c r="BCC4" s="2716"/>
      <c r="BCD4" s="2716"/>
      <c r="BCE4" s="2716"/>
      <c r="BCF4" s="2716"/>
      <c r="BCG4" s="2716"/>
      <c r="BCH4" s="2717"/>
      <c r="BCI4" s="2715"/>
      <c r="BCJ4" s="2716"/>
      <c r="BCK4" s="2716"/>
      <c r="BCL4" s="2716"/>
      <c r="BCM4" s="2716"/>
      <c r="BCN4" s="2716"/>
      <c r="BCO4" s="2716"/>
      <c r="BCP4" s="2716"/>
      <c r="BCQ4" s="2716"/>
      <c r="BCR4" s="2716"/>
      <c r="BCS4" s="2717"/>
      <c r="BCT4" s="2715"/>
      <c r="BCU4" s="2716"/>
      <c r="BCV4" s="2716"/>
      <c r="BCW4" s="2716"/>
      <c r="BCX4" s="2716"/>
      <c r="BCY4" s="2716"/>
      <c r="BCZ4" s="2716"/>
      <c r="BDA4" s="2716"/>
      <c r="BDB4" s="2716"/>
      <c r="BDC4" s="2716"/>
      <c r="BDD4" s="2717"/>
      <c r="BDE4" s="2715"/>
      <c r="BDF4" s="2716"/>
      <c r="BDG4" s="2716"/>
      <c r="BDH4" s="2716"/>
      <c r="BDI4" s="2716"/>
      <c r="BDJ4" s="2716"/>
      <c r="BDK4" s="2716"/>
      <c r="BDL4" s="2716"/>
      <c r="BDM4" s="2716"/>
      <c r="BDN4" s="2716"/>
      <c r="BDO4" s="2717"/>
      <c r="BDP4" s="2715"/>
      <c r="BDQ4" s="2716"/>
      <c r="BDR4" s="2716"/>
      <c r="BDS4" s="2716"/>
      <c r="BDT4" s="2716"/>
      <c r="BDU4" s="2716"/>
      <c r="BDV4" s="2716"/>
      <c r="BDW4" s="2716"/>
      <c r="BDX4" s="2716"/>
      <c r="BDY4" s="2716"/>
      <c r="BDZ4" s="2717"/>
      <c r="BEA4" s="2715"/>
      <c r="BEB4" s="2716"/>
      <c r="BEC4" s="2716"/>
      <c r="BED4" s="2716"/>
      <c r="BEE4" s="2716"/>
      <c r="BEF4" s="2716"/>
      <c r="BEG4" s="2716"/>
      <c r="BEH4" s="2716"/>
      <c r="BEI4" s="2716"/>
      <c r="BEJ4" s="2716"/>
      <c r="BEK4" s="2717"/>
      <c r="BEL4" s="2715"/>
      <c r="BEM4" s="2716"/>
      <c r="BEN4" s="2716"/>
      <c r="BEO4" s="2716"/>
      <c r="BEP4" s="2716"/>
      <c r="BEQ4" s="2716"/>
      <c r="BER4" s="2716"/>
      <c r="BES4" s="2716"/>
      <c r="BET4" s="2716"/>
      <c r="BEU4" s="2716"/>
      <c r="BEV4" s="2717"/>
      <c r="BEW4" s="2715"/>
      <c r="BEX4" s="2716"/>
      <c r="BEY4" s="2716"/>
      <c r="BEZ4" s="2716"/>
      <c r="BFA4" s="2716"/>
      <c r="BFB4" s="2716"/>
      <c r="BFC4" s="2716"/>
      <c r="BFD4" s="2716"/>
      <c r="BFE4" s="2716"/>
      <c r="BFF4" s="2716"/>
      <c r="BFG4" s="2717"/>
      <c r="BFH4" s="2715"/>
      <c r="BFI4" s="2716"/>
      <c r="BFJ4" s="2716"/>
      <c r="BFK4" s="2716"/>
      <c r="BFL4" s="2716"/>
      <c r="BFM4" s="2716"/>
      <c r="BFN4" s="2716"/>
      <c r="BFO4" s="2716"/>
      <c r="BFP4" s="2716"/>
      <c r="BFQ4" s="2716"/>
      <c r="BFR4" s="2717"/>
      <c r="BFS4" s="2715"/>
      <c r="BFT4" s="2716"/>
      <c r="BFU4" s="2716"/>
      <c r="BFV4" s="2716"/>
      <c r="BFW4" s="2716"/>
      <c r="BFX4" s="2716"/>
      <c r="BFY4" s="2716"/>
      <c r="BFZ4" s="2716"/>
      <c r="BGA4" s="2716"/>
      <c r="BGB4" s="2716"/>
      <c r="BGC4" s="2717"/>
      <c r="BGD4" s="2715"/>
      <c r="BGE4" s="2716"/>
      <c r="BGF4" s="2716"/>
      <c r="BGG4" s="2716"/>
      <c r="BGH4" s="2716"/>
      <c r="BGI4" s="2716"/>
      <c r="BGJ4" s="2716"/>
      <c r="BGK4" s="2716"/>
      <c r="BGL4" s="2716"/>
      <c r="BGM4" s="2716"/>
      <c r="BGN4" s="2717"/>
      <c r="BGO4" s="2715"/>
      <c r="BGP4" s="2716"/>
      <c r="BGQ4" s="2716"/>
      <c r="BGR4" s="2716"/>
      <c r="BGS4" s="2716"/>
      <c r="BGT4" s="2716"/>
      <c r="BGU4" s="2716"/>
      <c r="BGV4" s="2716"/>
      <c r="BGW4" s="2716"/>
      <c r="BGX4" s="2716"/>
      <c r="BGY4" s="2717"/>
      <c r="BGZ4" s="2715"/>
      <c r="BHA4" s="2716"/>
      <c r="BHB4" s="2716"/>
      <c r="BHC4" s="2716"/>
      <c r="BHD4" s="2716"/>
      <c r="BHE4" s="2716"/>
      <c r="BHF4" s="2716"/>
      <c r="BHG4" s="2716"/>
      <c r="BHH4" s="2716"/>
      <c r="BHI4" s="2716"/>
      <c r="BHJ4" s="2717"/>
      <c r="BHK4" s="2715"/>
      <c r="BHL4" s="2716"/>
      <c r="BHM4" s="2716"/>
      <c r="BHN4" s="2716"/>
      <c r="BHO4" s="2716"/>
      <c r="BHP4" s="2716"/>
      <c r="BHQ4" s="2716"/>
      <c r="BHR4" s="2716"/>
      <c r="BHS4" s="2716"/>
      <c r="BHT4" s="2716"/>
      <c r="BHU4" s="2717"/>
      <c r="BHV4" s="2715"/>
      <c r="BHW4" s="2716"/>
      <c r="BHX4" s="2716"/>
      <c r="BHY4" s="2716"/>
      <c r="BHZ4" s="2716"/>
      <c r="BIA4" s="2716"/>
      <c r="BIB4" s="2716"/>
      <c r="BIC4" s="2716"/>
      <c r="BID4" s="2716"/>
      <c r="BIE4" s="2716"/>
      <c r="BIF4" s="2717"/>
      <c r="BIG4" s="2715"/>
      <c r="BIH4" s="2716"/>
      <c r="BII4" s="2716"/>
      <c r="BIJ4" s="2716"/>
      <c r="BIK4" s="2716"/>
      <c r="BIL4" s="2716"/>
      <c r="BIM4" s="2716"/>
      <c r="BIN4" s="2716"/>
      <c r="BIO4" s="2716"/>
      <c r="BIP4" s="2716"/>
      <c r="BIQ4" s="2717"/>
      <c r="BIR4" s="2715"/>
      <c r="BIS4" s="2716"/>
      <c r="BIT4" s="2716"/>
      <c r="BIU4" s="2716"/>
      <c r="BIV4" s="2716"/>
      <c r="BIW4" s="2716"/>
      <c r="BIX4" s="2716"/>
      <c r="BIY4" s="2716"/>
      <c r="BIZ4" s="2716"/>
      <c r="BJA4" s="2716"/>
      <c r="BJB4" s="2717"/>
      <c r="BJC4" s="2715"/>
      <c r="BJD4" s="2716"/>
      <c r="BJE4" s="2716"/>
      <c r="BJF4" s="2716"/>
      <c r="BJG4" s="2716"/>
      <c r="BJH4" s="2716"/>
      <c r="BJI4" s="2716"/>
      <c r="BJJ4" s="2716"/>
      <c r="BJK4" s="2716"/>
      <c r="BJL4" s="2716"/>
      <c r="BJM4" s="2717"/>
      <c r="BJN4" s="2715"/>
      <c r="BJO4" s="2716"/>
      <c r="BJP4" s="2716"/>
      <c r="BJQ4" s="2716"/>
      <c r="BJR4" s="2716"/>
      <c r="BJS4" s="2716"/>
      <c r="BJT4" s="2716"/>
      <c r="BJU4" s="2716"/>
      <c r="BJV4" s="2716"/>
      <c r="BJW4" s="2716"/>
      <c r="BJX4" s="2717"/>
      <c r="BJY4" s="2715"/>
      <c r="BJZ4" s="2716"/>
      <c r="BKA4" s="2716"/>
      <c r="BKB4" s="2716"/>
      <c r="BKC4" s="2716"/>
      <c r="BKD4" s="2716"/>
      <c r="BKE4" s="2716"/>
      <c r="BKF4" s="2716"/>
      <c r="BKG4" s="2716"/>
      <c r="BKH4" s="2716"/>
      <c r="BKI4" s="2717"/>
      <c r="BKJ4" s="2715"/>
      <c r="BKK4" s="2716"/>
      <c r="BKL4" s="2716"/>
      <c r="BKM4" s="2716"/>
      <c r="BKN4" s="2716"/>
      <c r="BKO4" s="2716"/>
      <c r="BKP4" s="2716"/>
      <c r="BKQ4" s="2716"/>
      <c r="BKR4" s="2716"/>
      <c r="BKS4" s="2716"/>
      <c r="BKT4" s="2717"/>
      <c r="BKU4" s="2715"/>
      <c r="BKV4" s="2716"/>
      <c r="BKW4" s="2716"/>
      <c r="BKX4" s="2716"/>
      <c r="BKY4" s="2716"/>
      <c r="BKZ4" s="2716"/>
      <c r="BLA4" s="2716"/>
      <c r="BLB4" s="2716"/>
      <c r="BLC4" s="2716"/>
      <c r="BLD4" s="2716"/>
      <c r="BLE4" s="2717"/>
      <c r="BLF4" s="2715"/>
      <c r="BLG4" s="2716"/>
      <c r="BLH4" s="2716"/>
      <c r="BLI4" s="2716"/>
      <c r="BLJ4" s="2716"/>
      <c r="BLK4" s="2716"/>
      <c r="BLL4" s="2716"/>
      <c r="BLM4" s="2716"/>
      <c r="BLN4" s="2716"/>
      <c r="BLO4" s="2716"/>
      <c r="BLP4" s="2717"/>
      <c r="BLQ4" s="2715"/>
      <c r="BLR4" s="2716"/>
      <c r="BLS4" s="2716"/>
      <c r="BLT4" s="2716"/>
      <c r="BLU4" s="2716"/>
      <c r="BLV4" s="2716"/>
      <c r="BLW4" s="2716"/>
      <c r="BLX4" s="2716"/>
      <c r="BLY4" s="2716"/>
      <c r="BLZ4" s="2716"/>
      <c r="BMA4" s="2717"/>
      <c r="BMB4" s="2715"/>
      <c r="BMC4" s="2716"/>
      <c r="BMD4" s="2716"/>
      <c r="BME4" s="2716"/>
      <c r="BMF4" s="2716"/>
      <c r="BMG4" s="2716"/>
      <c r="BMH4" s="2716"/>
      <c r="BMI4" s="2716"/>
      <c r="BMJ4" s="2716"/>
      <c r="BMK4" s="2716"/>
      <c r="BML4" s="2717"/>
      <c r="BMM4" s="2715"/>
      <c r="BMN4" s="2716"/>
      <c r="BMO4" s="2716"/>
      <c r="BMP4" s="2716"/>
      <c r="BMQ4" s="2716"/>
      <c r="BMR4" s="2716"/>
      <c r="BMS4" s="2716"/>
      <c r="BMT4" s="2716"/>
      <c r="BMU4" s="2716"/>
      <c r="BMV4" s="2716"/>
      <c r="BMW4" s="2717"/>
      <c r="BMX4" s="2715"/>
      <c r="BMY4" s="2716"/>
      <c r="BMZ4" s="2716"/>
      <c r="BNA4" s="2716"/>
      <c r="BNB4" s="2716"/>
      <c r="BNC4" s="2716"/>
      <c r="BND4" s="2716"/>
      <c r="BNE4" s="2716"/>
      <c r="BNF4" s="2716"/>
      <c r="BNG4" s="2716"/>
      <c r="BNH4" s="2717"/>
      <c r="BNI4" s="2715"/>
      <c r="BNJ4" s="2716"/>
      <c r="BNK4" s="2716"/>
      <c r="BNL4" s="2716"/>
      <c r="BNM4" s="2716"/>
      <c r="BNN4" s="2716"/>
      <c r="BNO4" s="2716"/>
      <c r="BNP4" s="2716"/>
      <c r="BNQ4" s="2716"/>
      <c r="BNR4" s="2716"/>
      <c r="BNS4" s="2717"/>
      <c r="BNT4" s="2715"/>
      <c r="BNU4" s="2716"/>
      <c r="BNV4" s="2716"/>
      <c r="BNW4" s="2716"/>
      <c r="BNX4" s="2716"/>
      <c r="BNY4" s="2716"/>
      <c r="BNZ4" s="2716"/>
      <c r="BOA4" s="2716"/>
      <c r="BOB4" s="2716"/>
      <c r="BOC4" s="2716"/>
      <c r="BOD4" s="2717"/>
      <c r="BOE4" s="2715"/>
      <c r="BOF4" s="2716"/>
      <c r="BOG4" s="2716"/>
      <c r="BOH4" s="2716"/>
      <c r="BOI4" s="2716"/>
      <c r="BOJ4" s="2716"/>
      <c r="BOK4" s="2716"/>
      <c r="BOL4" s="2716"/>
      <c r="BOM4" s="2716"/>
      <c r="BON4" s="2716"/>
      <c r="BOO4" s="2717"/>
      <c r="BOP4" s="2715"/>
      <c r="BOQ4" s="2716"/>
      <c r="BOR4" s="2716"/>
      <c r="BOS4" s="2716"/>
      <c r="BOT4" s="2716"/>
      <c r="BOU4" s="2716"/>
      <c r="BOV4" s="2716"/>
      <c r="BOW4" s="2716"/>
      <c r="BOX4" s="2716"/>
      <c r="BOY4" s="2716"/>
      <c r="BOZ4" s="2717"/>
      <c r="BPA4" s="2715"/>
      <c r="BPB4" s="2716"/>
      <c r="BPC4" s="2716"/>
      <c r="BPD4" s="2716"/>
      <c r="BPE4" s="2716"/>
      <c r="BPF4" s="2716"/>
      <c r="BPG4" s="2716"/>
      <c r="BPH4" s="2716"/>
      <c r="BPI4" s="2716"/>
      <c r="BPJ4" s="2716"/>
      <c r="BPK4" s="2717"/>
      <c r="BPL4" s="2715"/>
      <c r="BPM4" s="2716"/>
      <c r="BPN4" s="2716"/>
      <c r="BPO4" s="2716"/>
      <c r="BPP4" s="2716"/>
      <c r="BPQ4" s="2716"/>
      <c r="BPR4" s="2716"/>
      <c r="BPS4" s="2716"/>
      <c r="BPT4" s="2716"/>
      <c r="BPU4" s="2716"/>
      <c r="BPV4" s="2717"/>
      <c r="BPW4" s="2715"/>
      <c r="BPX4" s="2716"/>
      <c r="BPY4" s="2716"/>
      <c r="BPZ4" s="2716"/>
      <c r="BQA4" s="2716"/>
      <c r="BQB4" s="2716"/>
      <c r="BQC4" s="2716"/>
      <c r="BQD4" s="2716"/>
      <c r="BQE4" s="2716"/>
      <c r="BQF4" s="2716"/>
      <c r="BQG4" s="2717"/>
      <c r="BQH4" s="2715"/>
      <c r="BQI4" s="2716"/>
      <c r="BQJ4" s="2716"/>
      <c r="BQK4" s="2716"/>
      <c r="BQL4" s="2716"/>
      <c r="BQM4" s="2716"/>
      <c r="BQN4" s="2716"/>
      <c r="BQO4" s="2716"/>
      <c r="BQP4" s="2716"/>
      <c r="BQQ4" s="2716"/>
      <c r="BQR4" s="2717"/>
      <c r="BQS4" s="2715"/>
      <c r="BQT4" s="2716"/>
      <c r="BQU4" s="2716"/>
      <c r="BQV4" s="2716"/>
      <c r="BQW4" s="2716"/>
      <c r="BQX4" s="2716"/>
      <c r="BQY4" s="2716"/>
      <c r="BQZ4" s="2716"/>
      <c r="BRA4" s="2716"/>
      <c r="BRB4" s="2716"/>
      <c r="BRC4" s="2717"/>
      <c r="BRD4" s="2715"/>
      <c r="BRE4" s="2716"/>
      <c r="BRF4" s="2716"/>
      <c r="BRG4" s="2716"/>
      <c r="BRH4" s="2716"/>
      <c r="BRI4" s="2716"/>
      <c r="BRJ4" s="2716"/>
      <c r="BRK4" s="2716"/>
      <c r="BRL4" s="2716"/>
      <c r="BRM4" s="2716"/>
      <c r="BRN4" s="2717"/>
      <c r="BRO4" s="2715"/>
      <c r="BRP4" s="2716"/>
      <c r="BRQ4" s="2716"/>
      <c r="BRR4" s="2716"/>
      <c r="BRS4" s="2716"/>
      <c r="BRT4" s="2716"/>
      <c r="BRU4" s="2716"/>
      <c r="BRV4" s="2716"/>
      <c r="BRW4" s="2716"/>
      <c r="BRX4" s="2716"/>
      <c r="BRY4" s="2717"/>
      <c r="BRZ4" s="2715"/>
      <c r="BSA4" s="2716"/>
      <c r="BSB4" s="2716"/>
      <c r="BSC4" s="2716"/>
      <c r="BSD4" s="2716"/>
      <c r="BSE4" s="2716"/>
      <c r="BSF4" s="2716"/>
      <c r="BSG4" s="2716"/>
      <c r="BSH4" s="2716"/>
      <c r="BSI4" s="2716"/>
      <c r="BSJ4" s="2717"/>
      <c r="BSK4" s="2715"/>
      <c r="BSL4" s="2716"/>
      <c r="BSM4" s="2716"/>
      <c r="BSN4" s="2716"/>
      <c r="BSO4" s="2716"/>
      <c r="BSP4" s="2716"/>
      <c r="BSQ4" s="2716"/>
      <c r="BSR4" s="2716"/>
      <c r="BSS4" s="2716"/>
      <c r="BST4" s="2716"/>
      <c r="BSU4" s="2717"/>
      <c r="BSV4" s="2715"/>
      <c r="BSW4" s="2716"/>
      <c r="BSX4" s="2716"/>
      <c r="BSY4" s="2716"/>
      <c r="BSZ4" s="2716"/>
      <c r="BTA4" s="2716"/>
      <c r="BTB4" s="2716"/>
      <c r="BTC4" s="2716"/>
      <c r="BTD4" s="2716"/>
      <c r="BTE4" s="2716"/>
      <c r="BTF4" s="2717"/>
      <c r="BTG4" s="2715"/>
      <c r="BTH4" s="2716"/>
      <c r="BTI4" s="2716"/>
      <c r="BTJ4" s="2716"/>
      <c r="BTK4" s="2716"/>
      <c r="BTL4" s="2716"/>
      <c r="BTM4" s="2716"/>
      <c r="BTN4" s="2716"/>
      <c r="BTO4" s="2716"/>
      <c r="BTP4" s="2716"/>
      <c r="BTQ4" s="2717"/>
      <c r="BTR4" s="2715"/>
      <c r="BTS4" s="2716"/>
      <c r="BTT4" s="2716"/>
      <c r="BTU4" s="2716"/>
      <c r="BTV4" s="2716"/>
      <c r="BTW4" s="2716"/>
      <c r="BTX4" s="2716"/>
      <c r="BTY4" s="2716"/>
      <c r="BTZ4" s="2716"/>
      <c r="BUA4" s="2716"/>
      <c r="BUB4" s="2717"/>
      <c r="BUC4" s="2715"/>
      <c r="BUD4" s="2716"/>
      <c r="BUE4" s="2716"/>
      <c r="BUF4" s="2716"/>
      <c r="BUG4" s="2716"/>
      <c r="BUH4" s="2716"/>
      <c r="BUI4" s="2716"/>
      <c r="BUJ4" s="2716"/>
      <c r="BUK4" s="2716"/>
      <c r="BUL4" s="2716"/>
      <c r="BUM4" s="2717"/>
      <c r="BUN4" s="2715"/>
      <c r="BUO4" s="2716"/>
      <c r="BUP4" s="2716"/>
      <c r="BUQ4" s="2716"/>
      <c r="BUR4" s="2716"/>
      <c r="BUS4" s="2716"/>
      <c r="BUT4" s="2716"/>
      <c r="BUU4" s="2716"/>
      <c r="BUV4" s="2716"/>
      <c r="BUW4" s="2716"/>
      <c r="BUX4" s="2717"/>
      <c r="BUY4" s="2715"/>
      <c r="BUZ4" s="2716"/>
      <c r="BVA4" s="2716"/>
      <c r="BVB4" s="2716"/>
      <c r="BVC4" s="2716"/>
      <c r="BVD4" s="2716"/>
      <c r="BVE4" s="2716"/>
      <c r="BVF4" s="2716"/>
      <c r="BVG4" s="2716"/>
      <c r="BVH4" s="2716"/>
      <c r="BVI4" s="2717"/>
      <c r="BVJ4" s="2715"/>
      <c r="BVK4" s="2716"/>
      <c r="BVL4" s="2716"/>
      <c r="BVM4" s="2716"/>
      <c r="BVN4" s="2716"/>
      <c r="BVO4" s="2716"/>
      <c r="BVP4" s="2716"/>
      <c r="BVQ4" s="2716"/>
      <c r="BVR4" s="2716"/>
      <c r="BVS4" s="2716"/>
      <c r="BVT4" s="2717"/>
      <c r="BVU4" s="2715"/>
      <c r="BVV4" s="2716"/>
      <c r="BVW4" s="2716"/>
      <c r="BVX4" s="2716"/>
      <c r="BVY4" s="2716"/>
      <c r="BVZ4" s="2716"/>
      <c r="BWA4" s="2716"/>
      <c r="BWB4" s="2716"/>
      <c r="BWC4" s="2716"/>
      <c r="BWD4" s="2716"/>
      <c r="BWE4" s="2717"/>
      <c r="BWF4" s="2715"/>
      <c r="BWG4" s="2716"/>
      <c r="BWH4" s="2716"/>
      <c r="BWI4" s="2716"/>
      <c r="BWJ4" s="2716"/>
      <c r="BWK4" s="2716"/>
      <c r="BWL4" s="2716"/>
      <c r="BWM4" s="2716"/>
      <c r="BWN4" s="2716"/>
      <c r="BWO4" s="2716"/>
      <c r="BWP4" s="2717"/>
      <c r="BWQ4" s="2715"/>
      <c r="BWR4" s="2716"/>
      <c r="BWS4" s="2716"/>
      <c r="BWT4" s="2716"/>
      <c r="BWU4" s="2716"/>
      <c r="BWV4" s="2716"/>
      <c r="BWW4" s="2716"/>
      <c r="BWX4" s="2716"/>
      <c r="BWY4" s="2716"/>
      <c r="BWZ4" s="2716"/>
      <c r="BXA4" s="2717"/>
      <c r="BXB4" s="2715"/>
      <c r="BXC4" s="2716"/>
      <c r="BXD4" s="2716"/>
      <c r="BXE4" s="2716"/>
      <c r="BXF4" s="2716"/>
      <c r="BXG4" s="2716"/>
      <c r="BXH4" s="2716"/>
      <c r="BXI4" s="2716"/>
      <c r="BXJ4" s="2716"/>
      <c r="BXK4" s="2716"/>
      <c r="BXL4" s="2717"/>
      <c r="BXM4" s="2715"/>
      <c r="BXN4" s="2716"/>
      <c r="BXO4" s="2716"/>
      <c r="BXP4" s="2716"/>
      <c r="BXQ4" s="2716"/>
      <c r="BXR4" s="2716"/>
      <c r="BXS4" s="2716"/>
      <c r="BXT4" s="2716"/>
      <c r="BXU4" s="2716"/>
      <c r="BXV4" s="2716"/>
      <c r="BXW4" s="2717"/>
      <c r="BXX4" s="2715"/>
      <c r="BXY4" s="2716"/>
      <c r="BXZ4" s="2716"/>
      <c r="BYA4" s="2716"/>
      <c r="BYB4" s="2716"/>
      <c r="BYC4" s="2716"/>
      <c r="BYD4" s="2716"/>
      <c r="BYE4" s="2716"/>
      <c r="BYF4" s="2716"/>
      <c r="BYG4" s="2716"/>
      <c r="BYH4" s="2717"/>
      <c r="BYI4" s="2715"/>
      <c r="BYJ4" s="2716"/>
      <c r="BYK4" s="2716"/>
      <c r="BYL4" s="2716"/>
      <c r="BYM4" s="2716"/>
      <c r="BYN4" s="2716"/>
      <c r="BYO4" s="2716"/>
      <c r="BYP4" s="2716"/>
      <c r="BYQ4" s="2716"/>
      <c r="BYR4" s="2716"/>
      <c r="BYS4" s="2717"/>
      <c r="BYT4" s="2715"/>
      <c r="BYU4" s="2716"/>
      <c r="BYV4" s="2716"/>
      <c r="BYW4" s="2716"/>
      <c r="BYX4" s="2716"/>
      <c r="BYY4" s="2716"/>
      <c r="BYZ4" s="2716"/>
      <c r="BZA4" s="2716"/>
      <c r="BZB4" s="2716"/>
      <c r="BZC4" s="2716"/>
      <c r="BZD4" s="2717"/>
      <c r="BZE4" s="2715"/>
      <c r="BZF4" s="2716"/>
      <c r="BZG4" s="2716"/>
      <c r="BZH4" s="2716"/>
      <c r="BZI4" s="2716"/>
      <c r="BZJ4" s="2716"/>
      <c r="BZK4" s="2716"/>
      <c r="BZL4" s="2716"/>
      <c r="BZM4" s="2716"/>
      <c r="BZN4" s="2716"/>
      <c r="BZO4" s="2717"/>
      <c r="BZP4" s="2715"/>
      <c r="BZQ4" s="2716"/>
      <c r="BZR4" s="2716"/>
      <c r="BZS4" s="2716"/>
      <c r="BZT4" s="2716"/>
      <c r="BZU4" s="2716"/>
      <c r="BZV4" s="2716"/>
      <c r="BZW4" s="2716"/>
      <c r="BZX4" s="2716"/>
      <c r="BZY4" s="2716"/>
      <c r="BZZ4" s="2717"/>
      <c r="CAA4" s="2715"/>
      <c r="CAB4" s="2716"/>
      <c r="CAC4" s="2716"/>
      <c r="CAD4" s="2716"/>
      <c r="CAE4" s="2716"/>
      <c r="CAF4" s="2716"/>
      <c r="CAG4" s="2716"/>
      <c r="CAH4" s="2716"/>
      <c r="CAI4" s="2716"/>
      <c r="CAJ4" s="2716"/>
      <c r="CAK4" s="2717"/>
      <c r="CAL4" s="2715"/>
      <c r="CAM4" s="2716"/>
      <c r="CAN4" s="2716"/>
      <c r="CAO4" s="2716"/>
      <c r="CAP4" s="2716"/>
      <c r="CAQ4" s="2716"/>
      <c r="CAR4" s="2716"/>
      <c r="CAS4" s="2716"/>
      <c r="CAT4" s="2716"/>
      <c r="CAU4" s="2716"/>
      <c r="CAV4" s="2717"/>
      <c r="CAW4" s="2715"/>
      <c r="CAX4" s="2716"/>
      <c r="CAY4" s="2716"/>
      <c r="CAZ4" s="2716"/>
      <c r="CBA4" s="2716"/>
      <c r="CBB4" s="2716"/>
      <c r="CBC4" s="2716"/>
      <c r="CBD4" s="2716"/>
      <c r="CBE4" s="2716"/>
      <c r="CBF4" s="2716"/>
      <c r="CBG4" s="2717"/>
      <c r="CBH4" s="2715"/>
      <c r="CBI4" s="2716"/>
      <c r="CBJ4" s="2716"/>
      <c r="CBK4" s="2716"/>
      <c r="CBL4" s="2716"/>
      <c r="CBM4" s="2716"/>
      <c r="CBN4" s="2716"/>
      <c r="CBO4" s="2716"/>
      <c r="CBP4" s="2716"/>
      <c r="CBQ4" s="2716"/>
      <c r="CBR4" s="2717"/>
      <c r="CBS4" s="2715"/>
      <c r="CBT4" s="2716"/>
      <c r="CBU4" s="2716"/>
      <c r="CBV4" s="2716"/>
      <c r="CBW4" s="2716"/>
      <c r="CBX4" s="2716"/>
      <c r="CBY4" s="2716"/>
      <c r="CBZ4" s="2716"/>
      <c r="CCA4" s="2716"/>
      <c r="CCB4" s="2716"/>
      <c r="CCC4" s="2717"/>
      <c r="CCD4" s="2715"/>
      <c r="CCE4" s="2716"/>
      <c r="CCF4" s="2716"/>
      <c r="CCG4" s="2716"/>
      <c r="CCH4" s="2716"/>
      <c r="CCI4" s="2716"/>
      <c r="CCJ4" s="2716"/>
      <c r="CCK4" s="2716"/>
      <c r="CCL4" s="2716"/>
      <c r="CCM4" s="2716"/>
      <c r="CCN4" s="2717"/>
      <c r="CCO4" s="2715"/>
      <c r="CCP4" s="2716"/>
      <c r="CCQ4" s="2716"/>
      <c r="CCR4" s="2716"/>
      <c r="CCS4" s="2716"/>
      <c r="CCT4" s="2716"/>
      <c r="CCU4" s="2716"/>
      <c r="CCV4" s="2716"/>
      <c r="CCW4" s="2716"/>
      <c r="CCX4" s="2716"/>
      <c r="CCY4" s="2717"/>
      <c r="CCZ4" s="2715"/>
      <c r="CDA4" s="2716"/>
      <c r="CDB4" s="2716"/>
      <c r="CDC4" s="2716"/>
      <c r="CDD4" s="2716"/>
      <c r="CDE4" s="2716"/>
      <c r="CDF4" s="2716"/>
      <c r="CDG4" s="2716"/>
      <c r="CDH4" s="2716"/>
      <c r="CDI4" s="2716"/>
      <c r="CDJ4" s="2717"/>
      <c r="CDK4" s="2715"/>
      <c r="CDL4" s="2716"/>
      <c r="CDM4" s="2716"/>
      <c r="CDN4" s="2716"/>
      <c r="CDO4" s="2716"/>
      <c r="CDP4" s="2716"/>
      <c r="CDQ4" s="2716"/>
      <c r="CDR4" s="2716"/>
      <c r="CDS4" s="2716"/>
      <c r="CDT4" s="2716"/>
      <c r="CDU4" s="2717"/>
      <c r="CDV4" s="2715"/>
      <c r="CDW4" s="2716"/>
      <c r="CDX4" s="2716"/>
      <c r="CDY4" s="2716"/>
      <c r="CDZ4" s="2716"/>
      <c r="CEA4" s="2716"/>
      <c r="CEB4" s="2716"/>
      <c r="CEC4" s="2716"/>
      <c r="CED4" s="2716"/>
      <c r="CEE4" s="2716"/>
      <c r="CEF4" s="2717"/>
      <c r="CEG4" s="2715"/>
      <c r="CEH4" s="2716"/>
      <c r="CEI4" s="2716"/>
      <c r="CEJ4" s="2716"/>
      <c r="CEK4" s="2716"/>
      <c r="CEL4" s="2716"/>
      <c r="CEM4" s="2716"/>
      <c r="CEN4" s="2716"/>
      <c r="CEO4" s="2716"/>
      <c r="CEP4" s="2716"/>
      <c r="CEQ4" s="2717"/>
      <c r="CER4" s="2715"/>
      <c r="CES4" s="2716"/>
      <c r="CET4" s="2716"/>
      <c r="CEU4" s="2716"/>
      <c r="CEV4" s="2716"/>
      <c r="CEW4" s="2716"/>
      <c r="CEX4" s="2716"/>
      <c r="CEY4" s="2716"/>
      <c r="CEZ4" s="2716"/>
      <c r="CFA4" s="2716"/>
      <c r="CFB4" s="2717"/>
      <c r="CFC4" s="2715"/>
      <c r="CFD4" s="2716"/>
      <c r="CFE4" s="2716"/>
      <c r="CFF4" s="2716"/>
      <c r="CFG4" s="2716"/>
      <c r="CFH4" s="2716"/>
      <c r="CFI4" s="2716"/>
      <c r="CFJ4" s="2716"/>
      <c r="CFK4" s="2716"/>
      <c r="CFL4" s="2716"/>
      <c r="CFM4" s="2717"/>
      <c r="CFN4" s="2715"/>
      <c r="CFO4" s="2716"/>
      <c r="CFP4" s="2716"/>
      <c r="CFQ4" s="2716"/>
      <c r="CFR4" s="2716"/>
      <c r="CFS4" s="2716"/>
      <c r="CFT4" s="2716"/>
      <c r="CFU4" s="2716"/>
      <c r="CFV4" s="2716"/>
      <c r="CFW4" s="2716"/>
      <c r="CFX4" s="2717"/>
      <c r="CFY4" s="2715"/>
      <c r="CFZ4" s="2716"/>
      <c r="CGA4" s="2716"/>
      <c r="CGB4" s="2716"/>
      <c r="CGC4" s="2716"/>
      <c r="CGD4" s="2716"/>
      <c r="CGE4" s="2716"/>
      <c r="CGF4" s="2716"/>
      <c r="CGG4" s="2716"/>
      <c r="CGH4" s="2716"/>
      <c r="CGI4" s="2717"/>
      <c r="CGJ4" s="2715"/>
      <c r="CGK4" s="2716"/>
      <c r="CGL4" s="2716"/>
      <c r="CGM4" s="2716"/>
      <c r="CGN4" s="2716"/>
      <c r="CGO4" s="2716"/>
      <c r="CGP4" s="2716"/>
      <c r="CGQ4" s="2716"/>
      <c r="CGR4" s="2716"/>
      <c r="CGS4" s="2716"/>
      <c r="CGT4" s="2717"/>
      <c r="CGU4" s="2715"/>
      <c r="CGV4" s="2716"/>
      <c r="CGW4" s="2716"/>
      <c r="CGX4" s="2716"/>
      <c r="CGY4" s="2716"/>
      <c r="CGZ4" s="2716"/>
      <c r="CHA4" s="2716"/>
      <c r="CHB4" s="2716"/>
      <c r="CHC4" s="2716"/>
      <c r="CHD4" s="2716"/>
      <c r="CHE4" s="2717"/>
      <c r="CHF4" s="2715"/>
      <c r="CHG4" s="2716"/>
      <c r="CHH4" s="2716"/>
      <c r="CHI4" s="2716"/>
      <c r="CHJ4" s="2716"/>
      <c r="CHK4" s="2716"/>
      <c r="CHL4" s="2716"/>
      <c r="CHM4" s="2716"/>
      <c r="CHN4" s="2716"/>
      <c r="CHO4" s="2716"/>
      <c r="CHP4" s="2717"/>
      <c r="CHQ4" s="2715"/>
      <c r="CHR4" s="2716"/>
      <c r="CHS4" s="2716"/>
      <c r="CHT4" s="2716"/>
      <c r="CHU4" s="2716"/>
      <c r="CHV4" s="2716"/>
      <c r="CHW4" s="2716"/>
      <c r="CHX4" s="2716"/>
      <c r="CHY4" s="2716"/>
      <c r="CHZ4" s="2716"/>
      <c r="CIA4" s="2717"/>
      <c r="CIB4" s="2715"/>
      <c r="CIC4" s="2716"/>
      <c r="CID4" s="2716"/>
      <c r="CIE4" s="2716"/>
      <c r="CIF4" s="2716"/>
      <c r="CIG4" s="2716"/>
      <c r="CIH4" s="2716"/>
      <c r="CII4" s="2716"/>
      <c r="CIJ4" s="2716"/>
      <c r="CIK4" s="2716"/>
      <c r="CIL4" s="2717"/>
      <c r="CIM4" s="2715"/>
      <c r="CIN4" s="2716"/>
      <c r="CIO4" s="2716"/>
      <c r="CIP4" s="2716"/>
      <c r="CIQ4" s="2716"/>
      <c r="CIR4" s="2716"/>
      <c r="CIS4" s="2716"/>
      <c r="CIT4" s="2716"/>
      <c r="CIU4" s="2716"/>
      <c r="CIV4" s="2716"/>
      <c r="CIW4" s="2717"/>
      <c r="CIX4" s="2715"/>
      <c r="CIY4" s="2716"/>
      <c r="CIZ4" s="2716"/>
      <c r="CJA4" s="2716"/>
      <c r="CJB4" s="2716"/>
      <c r="CJC4" s="2716"/>
      <c r="CJD4" s="2716"/>
      <c r="CJE4" s="2716"/>
      <c r="CJF4" s="2716"/>
      <c r="CJG4" s="2716"/>
      <c r="CJH4" s="2717"/>
      <c r="CJI4" s="2715"/>
      <c r="CJJ4" s="2716"/>
      <c r="CJK4" s="2716"/>
      <c r="CJL4" s="2716"/>
      <c r="CJM4" s="2716"/>
      <c r="CJN4" s="2716"/>
      <c r="CJO4" s="2716"/>
      <c r="CJP4" s="2716"/>
      <c r="CJQ4" s="2716"/>
      <c r="CJR4" s="2716"/>
      <c r="CJS4" s="2717"/>
      <c r="CJT4" s="2715"/>
      <c r="CJU4" s="2716"/>
      <c r="CJV4" s="2716"/>
      <c r="CJW4" s="2716"/>
      <c r="CJX4" s="2716"/>
      <c r="CJY4" s="2716"/>
      <c r="CJZ4" s="2716"/>
      <c r="CKA4" s="2716"/>
      <c r="CKB4" s="2716"/>
      <c r="CKC4" s="2716"/>
      <c r="CKD4" s="2717"/>
      <c r="CKE4" s="2715"/>
      <c r="CKF4" s="2716"/>
      <c r="CKG4" s="2716"/>
      <c r="CKH4" s="2716"/>
      <c r="CKI4" s="2716"/>
      <c r="CKJ4" s="2716"/>
      <c r="CKK4" s="2716"/>
      <c r="CKL4" s="2716"/>
      <c r="CKM4" s="2716"/>
      <c r="CKN4" s="2716"/>
      <c r="CKO4" s="2717"/>
      <c r="CKP4" s="2715"/>
      <c r="CKQ4" s="2716"/>
      <c r="CKR4" s="2716"/>
      <c r="CKS4" s="2716"/>
      <c r="CKT4" s="2716"/>
      <c r="CKU4" s="2716"/>
      <c r="CKV4" s="2716"/>
      <c r="CKW4" s="2716"/>
      <c r="CKX4" s="2716"/>
      <c r="CKY4" s="2716"/>
      <c r="CKZ4" s="2717"/>
      <c r="CLA4" s="2715"/>
      <c r="CLB4" s="2716"/>
      <c r="CLC4" s="2716"/>
      <c r="CLD4" s="2716"/>
      <c r="CLE4" s="2716"/>
      <c r="CLF4" s="2716"/>
      <c r="CLG4" s="2716"/>
      <c r="CLH4" s="2716"/>
      <c r="CLI4" s="2716"/>
      <c r="CLJ4" s="2716"/>
      <c r="CLK4" s="2717"/>
      <c r="CLL4" s="2715"/>
      <c r="CLM4" s="2716"/>
      <c r="CLN4" s="2716"/>
      <c r="CLO4" s="2716"/>
      <c r="CLP4" s="2716"/>
      <c r="CLQ4" s="2716"/>
      <c r="CLR4" s="2716"/>
      <c r="CLS4" s="2716"/>
      <c r="CLT4" s="2716"/>
      <c r="CLU4" s="2716"/>
      <c r="CLV4" s="2717"/>
      <c r="CLW4" s="2715"/>
      <c r="CLX4" s="2716"/>
      <c r="CLY4" s="2716"/>
      <c r="CLZ4" s="2716"/>
      <c r="CMA4" s="2716"/>
      <c r="CMB4" s="2716"/>
      <c r="CMC4" s="2716"/>
      <c r="CMD4" s="2716"/>
      <c r="CME4" s="2716"/>
      <c r="CMF4" s="2716"/>
      <c r="CMG4" s="2717"/>
      <c r="CMH4" s="2715"/>
      <c r="CMI4" s="2716"/>
      <c r="CMJ4" s="2716"/>
      <c r="CMK4" s="2716"/>
      <c r="CML4" s="2716"/>
      <c r="CMM4" s="2716"/>
      <c r="CMN4" s="2716"/>
      <c r="CMO4" s="2716"/>
      <c r="CMP4" s="2716"/>
      <c r="CMQ4" s="2716"/>
      <c r="CMR4" s="2717"/>
      <c r="CMS4" s="2715"/>
      <c r="CMT4" s="2716"/>
      <c r="CMU4" s="2716"/>
      <c r="CMV4" s="2716"/>
      <c r="CMW4" s="2716"/>
      <c r="CMX4" s="2716"/>
      <c r="CMY4" s="2716"/>
      <c r="CMZ4" s="2716"/>
      <c r="CNA4" s="2716"/>
      <c r="CNB4" s="2716"/>
      <c r="CNC4" s="2717"/>
      <c r="CND4" s="2715"/>
      <c r="CNE4" s="2716"/>
      <c r="CNF4" s="2716"/>
      <c r="CNG4" s="2716"/>
      <c r="CNH4" s="2716"/>
      <c r="CNI4" s="2716"/>
      <c r="CNJ4" s="2716"/>
      <c r="CNK4" s="2716"/>
      <c r="CNL4" s="2716"/>
      <c r="CNM4" s="2716"/>
      <c r="CNN4" s="2717"/>
      <c r="CNO4" s="2715"/>
      <c r="CNP4" s="2716"/>
      <c r="CNQ4" s="2716"/>
      <c r="CNR4" s="2716"/>
      <c r="CNS4" s="2716"/>
      <c r="CNT4" s="2716"/>
      <c r="CNU4" s="2716"/>
      <c r="CNV4" s="2716"/>
      <c r="CNW4" s="2716"/>
      <c r="CNX4" s="2716"/>
      <c r="CNY4" s="2717"/>
      <c r="CNZ4" s="2715"/>
      <c r="COA4" s="2716"/>
      <c r="COB4" s="2716"/>
      <c r="COC4" s="2716"/>
      <c r="COD4" s="2716"/>
      <c r="COE4" s="2716"/>
      <c r="COF4" s="2716"/>
      <c r="COG4" s="2716"/>
      <c r="COH4" s="2716"/>
      <c r="COI4" s="2716"/>
      <c r="COJ4" s="2717"/>
      <c r="COK4" s="2715"/>
      <c r="COL4" s="2716"/>
      <c r="COM4" s="2716"/>
      <c r="CON4" s="2716"/>
      <c r="COO4" s="2716"/>
      <c r="COP4" s="2716"/>
      <c r="COQ4" s="2716"/>
      <c r="COR4" s="2716"/>
      <c r="COS4" s="2716"/>
      <c r="COT4" s="2716"/>
      <c r="COU4" s="2717"/>
      <c r="COV4" s="2715"/>
      <c r="COW4" s="2716"/>
      <c r="COX4" s="2716"/>
      <c r="COY4" s="2716"/>
      <c r="COZ4" s="2716"/>
      <c r="CPA4" s="2716"/>
      <c r="CPB4" s="2716"/>
      <c r="CPC4" s="2716"/>
      <c r="CPD4" s="2716"/>
      <c r="CPE4" s="2716"/>
      <c r="CPF4" s="2717"/>
      <c r="CPG4" s="2715"/>
      <c r="CPH4" s="2716"/>
      <c r="CPI4" s="2716"/>
      <c r="CPJ4" s="2716"/>
      <c r="CPK4" s="2716"/>
      <c r="CPL4" s="2716"/>
      <c r="CPM4" s="2716"/>
      <c r="CPN4" s="2716"/>
      <c r="CPO4" s="2716"/>
      <c r="CPP4" s="2716"/>
      <c r="CPQ4" s="2717"/>
      <c r="CPR4" s="2715"/>
      <c r="CPS4" s="2716"/>
      <c r="CPT4" s="2716"/>
      <c r="CPU4" s="2716"/>
      <c r="CPV4" s="2716"/>
      <c r="CPW4" s="2716"/>
      <c r="CPX4" s="2716"/>
      <c r="CPY4" s="2716"/>
      <c r="CPZ4" s="2716"/>
      <c r="CQA4" s="2716"/>
      <c r="CQB4" s="2717"/>
      <c r="CQC4" s="2715"/>
      <c r="CQD4" s="2716"/>
      <c r="CQE4" s="2716"/>
      <c r="CQF4" s="2716"/>
      <c r="CQG4" s="2716"/>
      <c r="CQH4" s="2716"/>
      <c r="CQI4" s="2716"/>
      <c r="CQJ4" s="2716"/>
      <c r="CQK4" s="2716"/>
      <c r="CQL4" s="2716"/>
      <c r="CQM4" s="2717"/>
      <c r="CQN4" s="2715"/>
      <c r="CQO4" s="2716"/>
      <c r="CQP4" s="2716"/>
      <c r="CQQ4" s="2716"/>
      <c r="CQR4" s="2716"/>
      <c r="CQS4" s="2716"/>
      <c r="CQT4" s="2716"/>
      <c r="CQU4" s="2716"/>
      <c r="CQV4" s="2716"/>
      <c r="CQW4" s="2716"/>
      <c r="CQX4" s="2717"/>
      <c r="CQY4" s="2715"/>
      <c r="CQZ4" s="2716"/>
      <c r="CRA4" s="2716"/>
      <c r="CRB4" s="2716"/>
      <c r="CRC4" s="2716"/>
      <c r="CRD4" s="2716"/>
      <c r="CRE4" s="2716"/>
      <c r="CRF4" s="2716"/>
      <c r="CRG4" s="2716"/>
      <c r="CRH4" s="2716"/>
      <c r="CRI4" s="2717"/>
      <c r="CRJ4" s="2715"/>
      <c r="CRK4" s="2716"/>
      <c r="CRL4" s="2716"/>
      <c r="CRM4" s="2716"/>
      <c r="CRN4" s="2716"/>
      <c r="CRO4" s="2716"/>
      <c r="CRP4" s="2716"/>
      <c r="CRQ4" s="2716"/>
      <c r="CRR4" s="2716"/>
      <c r="CRS4" s="2716"/>
      <c r="CRT4" s="2717"/>
      <c r="CRU4" s="2715"/>
      <c r="CRV4" s="2716"/>
      <c r="CRW4" s="2716"/>
      <c r="CRX4" s="2716"/>
      <c r="CRY4" s="2716"/>
      <c r="CRZ4" s="2716"/>
      <c r="CSA4" s="2716"/>
      <c r="CSB4" s="2716"/>
      <c r="CSC4" s="2716"/>
      <c r="CSD4" s="2716"/>
      <c r="CSE4" s="2717"/>
      <c r="CSF4" s="2715"/>
      <c r="CSG4" s="2716"/>
      <c r="CSH4" s="2716"/>
      <c r="CSI4" s="2716"/>
      <c r="CSJ4" s="2716"/>
      <c r="CSK4" s="2716"/>
      <c r="CSL4" s="2716"/>
      <c r="CSM4" s="2716"/>
      <c r="CSN4" s="2716"/>
      <c r="CSO4" s="2716"/>
      <c r="CSP4" s="2717"/>
      <c r="CSQ4" s="2715"/>
      <c r="CSR4" s="2716"/>
      <c r="CSS4" s="2716"/>
      <c r="CST4" s="2716"/>
      <c r="CSU4" s="2716"/>
      <c r="CSV4" s="2716"/>
      <c r="CSW4" s="2716"/>
      <c r="CSX4" s="2716"/>
      <c r="CSY4" s="2716"/>
      <c r="CSZ4" s="2716"/>
      <c r="CTA4" s="2717"/>
      <c r="CTB4" s="2715"/>
      <c r="CTC4" s="2716"/>
      <c r="CTD4" s="2716"/>
      <c r="CTE4" s="2716"/>
      <c r="CTF4" s="2716"/>
      <c r="CTG4" s="2716"/>
      <c r="CTH4" s="2716"/>
      <c r="CTI4" s="2716"/>
      <c r="CTJ4" s="2716"/>
      <c r="CTK4" s="2716"/>
      <c r="CTL4" s="2717"/>
      <c r="CTM4" s="2715"/>
      <c r="CTN4" s="2716"/>
      <c r="CTO4" s="2716"/>
      <c r="CTP4" s="2716"/>
      <c r="CTQ4" s="2716"/>
      <c r="CTR4" s="2716"/>
      <c r="CTS4" s="2716"/>
      <c r="CTT4" s="2716"/>
      <c r="CTU4" s="2716"/>
      <c r="CTV4" s="2716"/>
      <c r="CTW4" s="2717"/>
      <c r="CTX4" s="2715"/>
      <c r="CTY4" s="2716"/>
      <c r="CTZ4" s="2716"/>
      <c r="CUA4" s="2716"/>
      <c r="CUB4" s="2716"/>
      <c r="CUC4" s="2716"/>
      <c r="CUD4" s="2716"/>
      <c r="CUE4" s="2716"/>
      <c r="CUF4" s="2716"/>
      <c r="CUG4" s="2716"/>
      <c r="CUH4" s="2717"/>
      <c r="CUI4" s="2715"/>
      <c r="CUJ4" s="2716"/>
      <c r="CUK4" s="2716"/>
      <c r="CUL4" s="2716"/>
      <c r="CUM4" s="2716"/>
      <c r="CUN4" s="2716"/>
      <c r="CUO4" s="2716"/>
      <c r="CUP4" s="2716"/>
      <c r="CUQ4" s="2716"/>
      <c r="CUR4" s="2716"/>
      <c r="CUS4" s="2717"/>
      <c r="CUT4" s="2715"/>
      <c r="CUU4" s="2716"/>
      <c r="CUV4" s="2716"/>
      <c r="CUW4" s="2716"/>
      <c r="CUX4" s="2716"/>
      <c r="CUY4" s="2716"/>
      <c r="CUZ4" s="2716"/>
      <c r="CVA4" s="2716"/>
      <c r="CVB4" s="2716"/>
      <c r="CVC4" s="2716"/>
      <c r="CVD4" s="2717"/>
      <c r="CVE4" s="2715"/>
      <c r="CVF4" s="2716"/>
      <c r="CVG4" s="2716"/>
      <c r="CVH4" s="2716"/>
      <c r="CVI4" s="2716"/>
      <c r="CVJ4" s="2716"/>
      <c r="CVK4" s="2716"/>
      <c r="CVL4" s="2716"/>
      <c r="CVM4" s="2716"/>
      <c r="CVN4" s="2716"/>
      <c r="CVO4" s="2717"/>
      <c r="CVP4" s="2715"/>
      <c r="CVQ4" s="2716"/>
      <c r="CVR4" s="2716"/>
      <c r="CVS4" s="2716"/>
      <c r="CVT4" s="2716"/>
      <c r="CVU4" s="2716"/>
      <c r="CVV4" s="2716"/>
      <c r="CVW4" s="2716"/>
      <c r="CVX4" s="2716"/>
      <c r="CVY4" s="2716"/>
      <c r="CVZ4" s="2717"/>
      <c r="CWA4" s="2715"/>
      <c r="CWB4" s="2716"/>
      <c r="CWC4" s="2716"/>
      <c r="CWD4" s="2716"/>
      <c r="CWE4" s="2716"/>
      <c r="CWF4" s="2716"/>
      <c r="CWG4" s="2716"/>
      <c r="CWH4" s="2716"/>
      <c r="CWI4" s="2716"/>
      <c r="CWJ4" s="2716"/>
      <c r="CWK4" s="2717"/>
      <c r="CWL4" s="2715"/>
      <c r="CWM4" s="2716"/>
      <c r="CWN4" s="2716"/>
      <c r="CWO4" s="2716"/>
      <c r="CWP4" s="2716"/>
      <c r="CWQ4" s="2716"/>
      <c r="CWR4" s="2716"/>
      <c r="CWS4" s="2716"/>
      <c r="CWT4" s="2716"/>
      <c r="CWU4" s="2716"/>
      <c r="CWV4" s="2717"/>
      <c r="CWW4" s="2715"/>
      <c r="CWX4" s="2716"/>
      <c r="CWY4" s="2716"/>
      <c r="CWZ4" s="2716"/>
      <c r="CXA4" s="2716"/>
      <c r="CXB4" s="2716"/>
      <c r="CXC4" s="2716"/>
      <c r="CXD4" s="2716"/>
      <c r="CXE4" s="2716"/>
      <c r="CXF4" s="2716"/>
      <c r="CXG4" s="2717"/>
      <c r="CXH4" s="2715"/>
      <c r="CXI4" s="2716"/>
      <c r="CXJ4" s="2716"/>
      <c r="CXK4" s="2716"/>
      <c r="CXL4" s="2716"/>
      <c r="CXM4" s="2716"/>
      <c r="CXN4" s="2716"/>
      <c r="CXO4" s="2716"/>
      <c r="CXP4" s="2716"/>
      <c r="CXQ4" s="2716"/>
      <c r="CXR4" s="2717"/>
      <c r="CXS4" s="2715"/>
      <c r="CXT4" s="2716"/>
      <c r="CXU4" s="2716"/>
      <c r="CXV4" s="2716"/>
      <c r="CXW4" s="2716"/>
      <c r="CXX4" s="2716"/>
      <c r="CXY4" s="2716"/>
      <c r="CXZ4" s="2716"/>
      <c r="CYA4" s="2716"/>
      <c r="CYB4" s="2716"/>
      <c r="CYC4" s="2717"/>
      <c r="CYD4" s="2715"/>
      <c r="CYE4" s="2716"/>
      <c r="CYF4" s="2716"/>
      <c r="CYG4" s="2716"/>
      <c r="CYH4" s="2716"/>
      <c r="CYI4" s="2716"/>
      <c r="CYJ4" s="2716"/>
      <c r="CYK4" s="2716"/>
      <c r="CYL4" s="2716"/>
      <c r="CYM4" s="2716"/>
      <c r="CYN4" s="2717"/>
      <c r="CYO4" s="2715"/>
      <c r="CYP4" s="2716"/>
      <c r="CYQ4" s="2716"/>
      <c r="CYR4" s="2716"/>
      <c r="CYS4" s="2716"/>
      <c r="CYT4" s="2716"/>
      <c r="CYU4" s="2716"/>
      <c r="CYV4" s="2716"/>
      <c r="CYW4" s="2716"/>
      <c r="CYX4" s="2716"/>
      <c r="CYY4" s="2717"/>
      <c r="CYZ4" s="2715"/>
      <c r="CZA4" s="2716"/>
      <c r="CZB4" s="2716"/>
      <c r="CZC4" s="2716"/>
      <c r="CZD4" s="2716"/>
      <c r="CZE4" s="2716"/>
      <c r="CZF4" s="2716"/>
      <c r="CZG4" s="2716"/>
      <c r="CZH4" s="2716"/>
      <c r="CZI4" s="2716"/>
      <c r="CZJ4" s="2717"/>
      <c r="CZK4" s="2715"/>
      <c r="CZL4" s="2716"/>
      <c r="CZM4" s="2716"/>
      <c r="CZN4" s="2716"/>
      <c r="CZO4" s="2716"/>
      <c r="CZP4" s="2716"/>
      <c r="CZQ4" s="2716"/>
      <c r="CZR4" s="2716"/>
      <c r="CZS4" s="2716"/>
      <c r="CZT4" s="2716"/>
      <c r="CZU4" s="2717"/>
      <c r="CZV4" s="2715"/>
      <c r="CZW4" s="2716"/>
      <c r="CZX4" s="2716"/>
      <c r="CZY4" s="2716"/>
      <c r="CZZ4" s="2716"/>
      <c r="DAA4" s="2716"/>
      <c r="DAB4" s="2716"/>
      <c r="DAC4" s="2716"/>
      <c r="DAD4" s="2716"/>
      <c r="DAE4" s="2716"/>
      <c r="DAF4" s="2717"/>
      <c r="DAG4" s="2715"/>
      <c r="DAH4" s="2716"/>
      <c r="DAI4" s="2716"/>
      <c r="DAJ4" s="2716"/>
      <c r="DAK4" s="2716"/>
      <c r="DAL4" s="2716"/>
      <c r="DAM4" s="2716"/>
      <c r="DAN4" s="2716"/>
      <c r="DAO4" s="2716"/>
      <c r="DAP4" s="2716"/>
      <c r="DAQ4" s="2717"/>
      <c r="DAR4" s="2715"/>
      <c r="DAS4" s="2716"/>
      <c r="DAT4" s="2716"/>
      <c r="DAU4" s="2716"/>
      <c r="DAV4" s="2716"/>
      <c r="DAW4" s="2716"/>
      <c r="DAX4" s="2716"/>
      <c r="DAY4" s="2716"/>
      <c r="DAZ4" s="2716"/>
      <c r="DBA4" s="2716"/>
      <c r="DBB4" s="2717"/>
      <c r="DBC4" s="2715"/>
      <c r="DBD4" s="2716"/>
      <c r="DBE4" s="2716"/>
      <c r="DBF4" s="2716"/>
      <c r="DBG4" s="2716"/>
      <c r="DBH4" s="2716"/>
      <c r="DBI4" s="2716"/>
      <c r="DBJ4" s="2716"/>
      <c r="DBK4" s="2716"/>
      <c r="DBL4" s="2716"/>
      <c r="DBM4" s="2717"/>
      <c r="DBN4" s="2715"/>
      <c r="DBO4" s="2716"/>
      <c r="DBP4" s="2716"/>
      <c r="DBQ4" s="2716"/>
      <c r="DBR4" s="2716"/>
      <c r="DBS4" s="2716"/>
      <c r="DBT4" s="2716"/>
      <c r="DBU4" s="2716"/>
      <c r="DBV4" s="2716"/>
      <c r="DBW4" s="2716"/>
      <c r="DBX4" s="2717"/>
      <c r="DBY4" s="2715"/>
      <c r="DBZ4" s="2716"/>
      <c r="DCA4" s="2716"/>
      <c r="DCB4" s="2716"/>
      <c r="DCC4" s="2716"/>
      <c r="DCD4" s="2716"/>
      <c r="DCE4" s="2716"/>
      <c r="DCF4" s="2716"/>
      <c r="DCG4" s="2716"/>
      <c r="DCH4" s="2716"/>
      <c r="DCI4" s="2717"/>
      <c r="DCJ4" s="2715"/>
      <c r="DCK4" s="2716"/>
      <c r="DCL4" s="2716"/>
      <c r="DCM4" s="2716"/>
      <c r="DCN4" s="2716"/>
      <c r="DCO4" s="2716"/>
      <c r="DCP4" s="2716"/>
      <c r="DCQ4" s="2716"/>
      <c r="DCR4" s="2716"/>
      <c r="DCS4" s="2716"/>
      <c r="DCT4" s="2717"/>
      <c r="DCU4" s="2715"/>
      <c r="DCV4" s="2716"/>
      <c r="DCW4" s="2716"/>
      <c r="DCX4" s="2716"/>
      <c r="DCY4" s="2716"/>
      <c r="DCZ4" s="2716"/>
      <c r="DDA4" s="2716"/>
      <c r="DDB4" s="2716"/>
      <c r="DDC4" s="2716"/>
      <c r="DDD4" s="2716"/>
      <c r="DDE4" s="2717"/>
      <c r="DDF4" s="2715"/>
      <c r="DDG4" s="2716"/>
      <c r="DDH4" s="2716"/>
      <c r="DDI4" s="2716"/>
      <c r="DDJ4" s="2716"/>
      <c r="DDK4" s="2716"/>
      <c r="DDL4" s="2716"/>
      <c r="DDM4" s="2716"/>
      <c r="DDN4" s="2716"/>
      <c r="DDO4" s="2716"/>
      <c r="DDP4" s="2717"/>
      <c r="DDQ4" s="2715"/>
      <c r="DDR4" s="2716"/>
      <c r="DDS4" s="2716"/>
      <c r="DDT4" s="2716"/>
      <c r="DDU4" s="2716"/>
      <c r="DDV4" s="2716"/>
      <c r="DDW4" s="2716"/>
      <c r="DDX4" s="2716"/>
      <c r="DDY4" s="2716"/>
      <c r="DDZ4" s="2716"/>
      <c r="DEA4" s="2717"/>
      <c r="DEB4" s="2715"/>
      <c r="DEC4" s="2716"/>
      <c r="DED4" s="2716"/>
      <c r="DEE4" s="2716"/>
      <c r="DEF4" s="2716"/>
      <c r="DEG4" s="2716"/>
      <c r="DEH4" s="2716"/>
      <c r="DEI4" s="2716"/>
      <c r="DEJ4" s="2716"/>
      <c r="DEK4" s="2716"/>
      <c r="DEL4" s="2717"/>
      <c r="DEM4" s="2715"/>
      <c r="DEN4" s="2716"/>
      <c r="DEO4" s="2716"/>
      <c r="DEP4" s="2716"/>
      <c r="DEQ4" s="2716"/>
      <c r="DER4" s="2716"/>
      <c r="DES4" s="2716"/>
      <c r="DET4" s="2716"/>
      <c r="DEU4" s="2716"/>
      <c r="DEV4" s="2716"/>
      <c r="DEW4" s="2717"/>
      <c r="DEX4" s="2715"/>
      <c r="DEY4" s="2716"/>
      <c r="DEZ4" s="2716"/>
      <c r="DFA4" s="2716"/>
      <c r="DFB4" s="2716"/>
      <c r="DFC4" s="2716"/>
      <c r="DFD4" s="2716"/>
      <c r="DFE4" s="2716"/>
      <c r="DFF4" s="2716"/>
      <c r="DFG4" s="2716"/>
      <c r="DFH4" s="2717"/>
      <c r="DFI4" s="2715"/>
      <c r="DFJ4" s="2716"/>
      <c r="DFK4" s="2716"/>
      <c r="DFL4" s="2716"/>
      <c r="DFM4" s="2716"/>
      <c r="DFN4" s="2716"/>
      <c r="DFO4" s="2716"/>
      <c r="DFP4" s="2716"/>
      <c r="DFQ4" s="2716"/>
      <c r="DFR4" s="2716"/>
      <c r="DFS4" s="2717"/>
      <c r="DFT4" s="2715"/>
      <c r="DFU4" s="2716"/>
      <c r="DFV4" s="2716"/>
      <c r="DFW4" s="2716"/>
      <c r="DFX4" s="2716"/>
      <c r="DFY4" s="2716"/>
      <c r="DFZ4" s="2716"/>
      <c r="DGA4" s="2716"/>
      <c r="DGB4" s="2716"/>
      <c r="DGC4" s="2716"/>
      <c r="DGD4" s="2717"/>
      <c r="DGE4" s="2715"/>
      <c r="DGF4" s="2716"/>
      <c r="DGG4" s="2716"/>
      <c r="DGH4" s="2716"/>
      <c r="DGI4" s="2716"/>
      <c r="DGJ4" s="2716"/>
      <c r="DGK4" s="2716"/>
      <c r="DGL4" s="2716"/>
      <c r="DGM4" s="2716"/>
      <c r="DGN4" s="2716"/>
      <c r="DGO4" s="2717"/>
      <c r="DGP4" s="2715"/>
      <c r="DGQ4" s="2716"/>
      <c r="DGR4" s="2716"/>
      <c r="DGS4" s="2716"/>
      <c r="DGT4" s="2716"/>
      <c r="DGU4" s="2716"/>
      <c r="DGV4" s="2716"/>
      <c r="DGW4" s="2716"/>
      <c r="DGX4" s="2716"/>
      <c r="DGY4" s="2716"/>
      <c r="DGZ4" s="2717"/>
      <c r="DHA4" s="2715"/>
      <c r="DHB4" s="2716"/>
      <c r="DHC4" s="2716"/>
      <c r="DHD4" s="2716"/>
      <c r="DHE4" s="2716"/>
      <c r="DHF4" s="2716"/>
      <c r="DHG4" s="2716"/>
      <c r="DHH4" s="2716"/>
      <c r="DHI4" s="2716"/>
      <c r="DHJ4" s="2716"/>
      <c r="DHK4" s="2717"/>
      <c r="DHL4" s="2715"/>
      <c r="DHM4" s="2716"/>
      <c r="DHN4" s="2716"/>
      <c r="DHO4" s="2716"/>
      <c r="DHP4" s="2716"/>
      <c r="DHQ4" s="2716"/>
      <c r="DHR4" s="2716"/>
      <c r="DHS4" s="2716"/>
      <c r="DHT4" s="2716"/>
      <c r="DHU4" s="2716"/>
      <c r="DHV4" s="2717"/>
      <c r="DHW4" s="2715"/>
      <c r="DHX4" s="2716"/>
      <c r="DHY4" s="2716"/>
      <c r="DHZ4" s="2716"/>
      <c r="DIA4" s="2716"/>
      <c r="DIB4" s="2716"/>
      <c r="DIC4" s="2716"/>
      <c r="DID4" s="2716"/>
      <c r="DIE4" s="2716"/>
      <c r="DIF4" s="2716"/>
      <c r="DIG4" s="2717"/>
      <c r="DIH4" s="2715"/>
      <c r="DII4" s="2716"/>
      <c r="DIJ4" s="2716"/>
      <c r="DIK4" s="2716"/>
      <c r="DIL4" s="2716"/>
      <c r="DIM4" s="2716"/>
      <c r="DIN4" s="2716"/>
      <c r="DIO4" s="2716"/>
      <c r="DIP4" s="2716"/>
      <c r="DIQ4" s="2716"/>
      <c r="DIR4" s="2717"/>
      <c r="DIS4" s="2715"/>
      <c r="DIT4" s="2716"/>
      <c r="DIU4" s="2716"/>
      <c r="DIV4" s="2716"/>
      <c r="DIW4" s="2716"/>
      <c r="DIX4" s="2716"/>
      <c r="DIY4" s="2716"/>
      <c r="DIZ4" s="2716"/>
      <c r="DJA4" s="2716"/>
      <c r="DJB4" s="2716"/>
      <c r="DJC4" s="2717"/>
      <c r="DJD4" s="2715"/>
      <c r="DJE4" s="2716"/>
      <c r="DJF4" s="2716"/>
      <c r="DJG4" s="2716"/>
      <c r="DJH4" s="2716"/>
      <c r="DJI4" s="2716"/>
      <c r="DJJ4" s="2716"/>
      <c r="DJK4" s="2716"/>
      <c r="DJL4" s="2716"/>
      <c r="DJM4" s="2716"/>
      <c r="DJN4" s="2717"/>
      <c r="DJO4" s="2715"/>
      <c r="DJP4" s="2716"/>
      <c r="DJQ4" s="2716"/>
      <c r="DJR4" s="2716"/>
      <c r="DJS4" s="2716"/>
      <c r="DJT4" s="2716"/>
      <c r="DJU4" s="2716"/>
      <c r="DJV4" s="2716"/>
      <c r="DJW4" s="2716"/>
      <c r="DJX4" s="2716"/>
      <c r="DJY4" s="2717"/>
      <c r="DJZ4" s="2715"/>
      <c r="DKA4" s="2716"/>
      <c r="DKB4" s="2716"/>
      <c r="DKC4" s="2716"/>
      <c r="DKD4" s="2716"/>
      <c r="DKE4" s="2716"/>
      <c r="DKF4" s="2716"/>
      <c r="DKG4" s="2716"/>
      <c r="DKH4" s="2716"/>
      <c r="DKI4" s="2716"/>
      <c r="DKJ4" s="2717"/>
      <c r="DKK4" s="2715"/>
      <c r="DKL4" s="2716"/>
      <c r="DKM4" s="2716"/>
      <c r="DKN4" s="2716"/>
      <c r="DKO4" s="2716"/>
      <c r="DKP4" s="2716"/>
      <c r="DKQ4" s="2716"/>
      <c r="DKR4" s="2716"/>
      <c r="DKS4" s="2716"/>
      <c r="DKT4" s="2716"/>
      <c r="DKU4" s="2717"/>
      <c r="DKV4" s="2715"/>
      <c r="DKW4" s="2716"/>
      <c r="DKX4" s="2716"/>
      <c r="DKY4" s="2716"/>
      <c r="DKZ4" s="2716"/>
      <c r="DLA4" s="2716"/>
      <c r="DLB4" s="2716"/>
      <c r="DLC4" s="2716"/>
      <c r="DLD4" s="2716"/>
      <c r="DLE4" s="2716"/>
      <c r="DLF4" s="2717"/>
      <c r="DLG4" s="2715"/>
      <c r="DLH4" s="2716"/>
      <c r="DLI4" s="2716"/>
      <c r="DLJ4" s="2716"/>
      <c r="DLK4" s="2716"/>
      <c r="DLL4" s="2716"/>
      <c r="DLM4" s="2716"/>
      <c r="DLN4" s="2716"/>
      <c r="DLO4" s="2716"/>
      <c r="DLP4" s="2716"/>
      <c r="DLQ4" s="2717"/>
      <c r="DLR4" s="2715"/>
      <c r="DLS4" s="2716"/>
      <c r="DLT4" s="2716"/>
      <c r="DLU4" s="2716"/>
      <c r="DLV4" s="2716"/>
      <c r="DLW4" s="2716"/>
      <c r="DLX4" s="2716"/>
      <c r="DLY4" s="2716"/>
      <c r="DLZ4" s="2716"/>
      <c r="DMA4" s="2716"/>
      <c r="DMB4" s="2717"/>
      <c r="DMC4" s="2715"/>
      <c r="DMD4" s="2716"/>
      <c r="DME4" s="2716"/>
      <c r="DMF4" s="2716"/>
      <c r="DMG4" s="2716"/>
      <c r="DMH4" s="2716"/>
      <c r="DMI4" s="2716"/>
      <c r="DMJ4" s="2716"/>
      <c r="DMK4" s="2716"/>
      <c r="DML4" s="2716"/>
      <c r="DMM4" s="2717"/>
      <c r="DMN4" s="2715"/>
      <c r="DMO4" s="2716"/>
      <c r="DMP4" s="2716"/>
      <c r="DMQ4" s="2716"/>
      <c r="DMR4" s="2716"/>
      <c r="DMS4" s="2716"/>
      <c r="DMT4" s="2716"/>
      <c r="DMU4" s="2716"/>
      <c r="DMV4" s="2716"/>
      <c r="DMW4" s="2716"/>
      <c r="DMX4" s="2717"/>
      <c r="DMY4" s="2715"/>
      <c r="DMZ4" s="2716"/>
      <c r="DNA4" s="2716"/>
      <c r="DNB4" s="2716"/>
      <c r="DNC4" s="2716"/>
      <c r="DND4" s="2716"/>
      <c r="DNE4" s="2716"/>
      <c r="DNF4" s="2716"/>
      <c r="DNG4" s="2716"/>
      <c r="DNH4" s="2716"/>
      <c r="DNI4" s="2717"/>
      <c r="DNJ4" s="2715"/>
      <c r="DNK4" s="2716"/>
      <c r="DNL4" s="2716"/>
      <c r="DNM4" s="2716"/>
      <c r="DNN4" s="2716"/>
      <c r="DNO4" s="2716"/>
      <c r="DNP4" s="2716"/>
      <c r="DNQ4" s="2716"/>
      <c r="DNR4" s="2716"/>
      <c r="DNS4" s="2716"/>
      <c r="DNT4" s="2717"/>
      <c r="DNU4" s="2715"/>
      <c r="DNV4" s="2716"/>
      <c r="DNW4" s="2716"/>
      <c r="DNX4" s="2716"/>
      <c r="DNY4" s="2716"/>
      <c r="DNZ4" s="2716"/>
      <c r="DOA4" s="2716"/>
      <c r="DOB4" s="2716"/>
      <c r="DOC4" s="2716"/>
      <c r="DOD4" s="2716"/>
      <c r="DOE4" s="2717"/>
      <c r="DOF4" s="2715"/>
      <c r="DOG4" s="2716"/>
      <c r="DOH4" s="2716"/>
      <c r="DOI4" s="2716"/>
      <c r="DOJ4" s="2716"/>
      <c r="DOK4" s="2716"/>
      <c r="DOL4" s="2716"/>
      <c r="DOM4" s="2716"/>
      <c r="DON4" s="2716"/>
      <c r="DOO4" s="2716"/>
      <c r="DOP4" s="2717"/>
      <c r="DOQ4" s="2715"/>
      <c r="DOR4" s="2716"/>
      <c r="DOS4" s="2716"/>
      <c r="DOT4" s="2716"/>
      <c r="DOU4" s="2716"/>
      <c r="DOV4" s="2716"/>
      <c r="DOW4" s="2716"/>
      <c r="DOX4" s="2716"/>
      <c r="DOY4" s="2716"/>
      <c r="DOZ4" s="2716"/>
      <c r="DPA4" s="2717"/>
      <c r="DPB4" s="2715"/>
      <c r="DPC4" s="2716"/>
      <c r="DPD4" s="2716"/>
      <c r="DPE4" s="2716"/>
      <c r="DPF4" s="2716"/>
      <c r="DPG4" s="2716"/>
      <c r="DPH4" s="2716"/>
      <c r="DPI4" s="2716"/>
      <c r="DPJ4" s="2716"/>
      <c r="DPK4" s="2716"/>
      <c r="DPL4" s="2717"/>
      <c r="DPM4" s="2715"/>
      <c r="DPN4" s="2716"/>
      <c r="DPO4" s="2716"/>
      <c r="DPP4" s="2716"/>
      <c r="DPQ4" s="2716"/>
      <c r="DPR4" s="2716"/>
      <c r="DPS4" s="2716"/>
      <c r="DPT4" s="2716"/>
      <c r="DPU4" s="2716"/>
      <c r="DPV4" s="2716"/>
      <c r="DPW4" s="2717"/>
      <c r="DPX4" s="2715"/>
      <c r="DPY4" s="2716"/>
      <c r="DPZ4" s="2716"/>
      <c r="DQA4" s="2716"/>
      <c r="DQB4" s="2716"/>
      <c r="DQC4" s="2716"/>
      <c r="DQD4" s="2716"/>
      <c r="DQE4" s="2716"/>
      <c r="DQF4" s="2716"/>
      <c r="DQG4" s="2716"/>
      <c r="DQH4" s="2717"/>
      <c r="DQI4" s="2715"/>
      <c r="DQJ4" s="2716"/>
      <c r="DQK4" s="2716"/>
      <c r="DQL4" s="2716"/>
      <c r="DQM4" s="2716"/>
      <c r="DQN4" s="2716"/>
      <c r="DQO4" s="2716"/>
      <c r="DQP4" s="2716"/>
      <c r="DQQ4" s="2716"/>
      <c r="DQR4" s="2716"/>
      <c r="DQS4" s="2717"/>
      <c r="DQT4" s="2715"/>
      <c r="DQU4" s="2716"/>
      <c r="DQV4" s="2716"/>
      <c r="DQW4" s="2716"/>
      <c r="DQX4" s="2716"/>
      <c r="DQY4" s="2716"/>
      <c r="DQZ4" s="2716"/>
      <c r="DRA4" s="2716"/>
      <c r="DRB4" s="2716"/>
      <c r="DRC4" s="2716"/>
      <c r="DRD4" s="2717"/>
      <c r="DRE4" s="2715"/>
      <c r="DRF4" s="2716"/>
      <c r="DRG4" s="2716"/>
      <c r="DRH4" s="2716"/>
      <c r="DRI4" s="2716"/>
      <c r="DRJ4" s="2716"/>
      <c r="DRK4" s="2716"/>
      <c r="DRL4" s="2716"/>
      <c r="DRM4" s="2716"/>
      <c r="DRN4" s="2716"/>
      <c r="DRO4" s="2717"/>
      <c r="DRP4" s="2715"/>
      <c r="DRQ4" s="2716"/>
      <c r="DRR4" s="2716"/>
      <c r="DRS4" s="2716"/>
      <c r="DRT4" s="2716"/>
      <c r="DRU4" s="2716"/>
      <c r="DRV4" s="2716"/>
      <c r="DRW4" s="2716"/>
      <c r="DRX4" s="2716"/>
      <c r="DRY4" s="2716"/>
      <c r="DRZ4" s="2717"/>
      <c r="DSA4" s="2715"/>
      <c r="DSB4" s="2716"/>
      <c r="DSC4" s="2716"/>
      <c r="DSD4" s="2716"/>
      <c r="DSE4" s="2716"/>
      <c r="DSF4" s="2716"/>
      <c r="DSG4" s="2716"/>
      <c r="DSH4" s="2716"/>
      <c r="DSI4" s="2716"/>
      <c r="DSJ4" s="2716"/>
      <c r="DSK4" s="2717"/>
      <c r="DSL4" s="2715"/>
      <c r="DSM4" s="2716"/>
      <c r="DSN4" s="2716"/>
      <c r="DSO4" s="2716"/>
      <c r="DSP4" s="2716"/>
      <c r="DSQ4" s="2716"/>
      <c r="DSR4" s="2716"/>
      <c r="DSS4" s="2716"/>
      <c r="DST4" s="2716"/>
      <c r="DSU4" s="2716"/>
      <c r="DSV4" s="2717"/>
      <c r="DSW4" s="2715"/>
      <c r="DSX4" s="2716"/>
      <c r="DSY4" s="2716"/>
      <c r="DSZ4" s="2716"/>
      <c r="DTA4" s="2716"/>
      <c r="DTB4" s="2716"/>
      <c r="DTC4" s="2716"/>
      <c r="DTD4" s="2716"/>
      <c r="DTE4" s="2716"/>
      <c r="DTF4" s="2716"/>
      <c r="DTG4" s="2717"/>
      <c r="DTH4" s="2715"/>
      <c r="DTI4" s="2716"/>
      <c r="DTJ4" s="2716"/>
      <c r="DTK4" s="2716"/>
      <c r="DTL4" s="2716"/>
      <c r="DTM4" s="2716"/>
      <c r="DTN4" s="2716"/>
      <c r="DTO4" s="2716"/>
      <c r="DTP4" s="2716"/>
      <c r="DTQ4" s="2716"/>
      <c r="DTR4" s="2717"/>
      <c r="DTS4" s="2715"/>
      <c r="DTT4" s="2716"/>
      <c r="DTU4" s="2716"/>
      <c r="DTV4" s="2716"/>
      <c r="DTW4" s="2716"/>
      <c r="DTX4" s="2716"/>
      <c r="DTY4" s="2716"/>
      <c r="DTZ4" s="2716"/>
      <c r="DUA4" s="2716"/>
      <c r="DUB4" s="2716"/>
      <c r="DUC4" s="2717"/>
      <c r="DUD4" s="2715"/>
      <c r="DUE4" s="2716"/>
      <c r="DUF4" s="2716"/>
      <c r="DUG4" s="2716"/>
      <c r="DUH4" s="2716"/>
      <c r="DUI4" s="2716"/>
      <c r="DUJ4" s="2716"/>
      <c r="DUK4" s="2716"/>
      <c r="DUL4" s="2716"/>
      <c r="DUM4" s="2716"/>
      <c r="DUN4" s="2717"/>
      <c r="DUO4" s="2715"/>
      <c r="DUP4" s="2716"/>
      <c r="DUQ4" s="2716"/>
      <c r="DUR4" s="2716"/>
      <c r="DUS4" s="2716"/>
      <c r="DUT4" s="2716"/>
      <c r="DUU4" s="2716"/>
      <c r="DUV4" s="2716"/>
      <c r="DUW4" s="2716"/>
      <c r="DUX4" s="2716"/>
      <c r="DUY4" s="2717"/>
      <c r="DUZ4" s="2715"/>
      <c r="DVA4" s="2716"/>
      <c r="DVB4" s="2716"/>
      <c r="DVC4" s="2716"/>
      <c r="DVD4" s="2716"/>
      <c r="DVE4" s="2716"/>
      <c r="DVF4" s="2716"/>
      <c r="DVG4" s="2716"/>
      <c r="DVH4" s="2716"/>
      <c r="DVI4" s="2716"/>
      <c r="DVJ4" s="2717"/>
      <c r="DVK4" s="2715"/>
      <c r="DVL4" s="2716"/>
      <c r="DVM4" s="2716"/>
      <c r="DVN4" s="2716"/>
      <c r="DVO4" s="2716"/>
      <c r="DVP4" s="2716"/>
      <c r="DVQ4" s="2716"/>
      <c r="DVR4" s="2716"/>
      <c r="DVS4" s="2716"/>
      <c r="DVT4" s="2716"/>
      <c r="DVU4" s="2717"/>
      <c r="DVV4" s="2715"/>
      <c r="DVW4" s="2716"/>
      <c r="DVX4" s="2716"/>
      <c r="DVY4" s="2716"/>
      <c r="DVZ4" s="2716"/>
      <c r="DWA4" s="2716"/>
      <c r="DWB4" s="2716"/>
      <c r="DWC4" s="2716"/>
      <c r="DWD4" s="2716"/>
      <c r="DWE4" s="2716"/>
      <c r="DWF4" s="2717"/>
      <c r="DWG4" s="2715"/>
      <c r="DWH4" s="2716"/>
      <c r="DWI4" s="2716"/>
      <c r="DWJ4" s="2716"/>
      <c r="DWK4" s="2716"/>
      <c r="DWL4" s="2716"/>
      <c r="DWM4" s="2716"/>
      <c r="DWN4" s="2716"/>
      <c r="DWO4" s="2716"/>
      <c r="DWP4" s="2716"/>
      <c r="DWQ4" s="2717"/>
      <c r="DWR4" s="2715"/>
      <c r="DWS4" s="2716"/>
      <c r="DWT4" s="2716"/>
      <c r="DWU4" s="2716"/>
      <c r="DWV4" s="2716"/>
      <c r="DWW4" s="2716"/>
      <c r="DWX4" s="2716"/>
      <c r="DWY4" s="2716"/>
      <c r="DWZ4" s="2716"/>
      <c r="DXA4" s="2716"/>
      <c r="DXB4" s="2717"/>
      <c r="DXC4" s="2715"/>
      <c r="DXD4" s="2716"/>
      <c r="DXE4" s="2716"/>
      <c r="DXF4" s="2716"/>
      <c r="DXG4" s="2716"/>
      <c r="DXH4" s="2716"/>
      <c r="DXI4" s="2716"/>
      <c r="DXJ4" s="2716"/>
      <c r="DXK4" s="2716"/>
      <c r="DXL4" s="2716"/>
      <c r="DXM4" s="2717"/>
      <c r="DXN4" s="2715"/>
      <c r="DXO4" s="2716"/>
      <c r="DXP4" s="2716"/>
      <c r="DXQ4" s="2716"/>
      <c r="DXR4" s="2716"/>
      <c r="DXS4" s="2716"/>
      <c r="DXT4" s="2716"/>
      <c r="DXU4" s="2716"/>
      <c r="DXV4" s="2716"/>
      <c r="DXW4" s="2716"/>
      <c r="DXX4" s="2717"/>
      <c r="DXY4" s="2715"/>
      <c r="DXZ4" s="2716"/>
      <c r="DYA4" s="2716"/>
      <c r="DYB4" s="2716"/>
      <c r="DYC4" s="2716"/>
      <c r="DYD4" s="2716"/>
      <c r="DYE4" s="2716"/>
      <c r="DYF4" s="2716"/>
      <c r="DYG4" s="2716"/>
      <c r="DYH4" s="2716"/>
      <c r="DYI4" s="2717"/>
      <c r="DYJ4" s="2715"/>
      <c r="DYK4" s="2716"/>
      <c r="DYL4" s="2716"/>
      <c r="DYM4" s="2716"/>
      <c r="DYN4" s="2716"/>
      <c r="DYO4" s="2716"/>
      <c r="DYP4" s="2716"/>
      <c r="DYQ4" s="2716"/>
      <c r="DYR4" s="2716"/>
      <c r="DYS4" s="2716"/>
      <c r="DYT4" s="2717"/>
      <c r="DYU4" s="2715"/>
      <c r="DYV4" s="2716"/>
      <c r="DYW4" s="2716"/>
      <c r="DYX4" s="2716"/>
      <c r="DYY4" s="2716"/>
      <c r="DYZ4" s="2716"/>
      <c r="DZA4" s="2716"/>
      <c r="DZB4" s="2716"/>
      <c r="DZC4" s="2716"/>
      <c r="DZD4" s="2716"/>
      <c r="DZE4" s="2717"/>
      <c r="DZF4" s="2715"/>
      <c r="DZG4" s="2716"/>
      <c r="DZH4" s="2716"/>
      <c r="DZI4" s="2716"/>
      <c r="DZJ4" s="2716"/>
      <c r="DZK4" s="2716"/>
      <c r="DZL4" s="2716"/>
      <c r="DZM4" s="2716"/>
      <c r="DZN4" s="2716"/>
      <c r="DZO4" s="2716"/>
      <c r="DZP4" s="2717"/>
      <c r="DZQ4" s="2715"/>
      <c r="DZR4" s="2716"/>
      <c r="DZS4" s="2716"/>
      <c r="DZT4" s="2716"/>
      <c r="DZU4" s="2716"/>
      <c r="DZV4" s="2716"/>
      <c r="DZW4" s="2716"/>
      <c r="DZX4" s="2716"/>
      <c r="DZY4" s="2716"/>
      <c r="DZZ4" s="2716"/>
      <c r="EAA4" s="2717"/>
      <c r="EAB4" s="2715"/>
      <c r="EAC4" s="2716"/>
      <c r="EAD4" s="2716"/>
      <c r="EAE4" s="2716"/>
      <c r="EAF4" s="2716"/>
      <c r="EAG4" s="2716"/>
      <c r="EAH4" s="2716"/>
      <c r="EAI4" s="2716"/>
      <c r="EAJ4" s="2716"/>
      <c r="EAK4" s="2716"/>
      <c r="EAL4" s="2717"/>
      <c r="EAM4" s="2715"/>
      <c r="EAN4" s="2716"/>
      <c r="EAO4" s="2716"/>
      <c r="EAP4" s="2716"/>
      <c r="EAQ4" s="2716"/>
      <c r="EAR4" s="2716"/>
      <c r="EAS4" s="2716"/>
      <c r="EAT4" s="2716"/>
      <c r="EAU4" s="2716"/>
      <c r="EAV4" s="2716"/>
      <c r="EAW4" s="2717"/>
      <c r="EAX4" s="2715"/>
      <c r="EAY4" s="2716"/>
      <c r="EAZ4" s="2716"/>
      <c r="EBA4" s="2716"/>
      <c r="EBB4" s="2716"/>
      <c r="EBC4" s="2716"/>
      <c r="EBD4" s="2716"/>
      <c r="EBE4" s="2716"/>
      <c r="EBF4" s="2716"/>
      <c r="EBG4" s="2716"/>
      <c r="EBH4" s="2717"/>
      <c r="EBI4" s="2715"/>
      <c r="EBJ4" s="2716"/>
      <c r="EBK4" s="2716"/>
      <c r="EBL4" s="2716"/>
      <c r="EBM4" s="2716"/>
      <c r="EBN4" s="2716"/>
      <c r="EBO4" s="2716"/>
      <c r="EBP4" s="2716"/>
      <c r="EBQ4" s="2716"/>
      <c r="EBR4" s="2716"/>
      <c r="EBS4" s="2717"/>
      <c r="EBT4" s="2715"/>
      <c r="EBU4" s="2716"/>
      <c r="EBV4" s="2716"/>
      <c r="EBW4" s="2716"/>
      <c r="EBX4" s="2716"/>
      <c r="EBY4" s="2716"/>
      <c r="EBZ4" s="2716"/>
      <c r="ECA4" s="2716"/>
      <c r="ECB4" s="2716"/>
      <c r="ECC4" s="2716"/>
      <c r="ECD4" s="2717"/>
      <c r="ECE4" s="2715"/>
      <c r="ECF4" s="2716"/>
      <c r="ECG4" s="2716"/>
      <c r="ECH4" s="2716"/>
      <c r="ECI4" s="2716"/>
      <c r="ECJ4" s="2716"/>
      <c r="ECK4" s="2716"/>
      <c r="ECL4" s="2716"/>
      <c r="ECM4" s="2716"/>
      <c r="ECN4" s="2716"/>
      <c r="ECO4" s="2717"/>
      <c r="ECP4" s="2715"/>
      <c r="ECQ4" s="2716"/>
      <c r="ECR4" s="2716"/>
      <c r="ECS4" s="2716"/>
      <c r="ECT4" s="2716"/>
      <c r="ECU4" s="2716"/>
      <c r="ECV4" s="2716"/>
      <c r="ECW4" s="2716"/>
      <c r="ECX4" s="2716"/>
      <c r="ECY4" s="2716"/>
      <c r="ECZ4" s="2717"/>
      <c r="EDA4" s="2715"/>
      <c r="EDB4" s="2716"/>
      <c r="EDC4" s="2716"/>
      <c r="EDD4" s="2716"/>
      <c r="EDE4" s="2716"/>
      <c r="EDF4" s="2716"/>
      <c r="EDG4" s="2716"/>
      <c r="EDH4" s="2716"/>
      <c r="EDI4" s="2716"/>
      <c r="EDJ4" s="2716"/>
      <c r="EDK4" s="2717"/>
      <c r="EDL4" s="2715"/>
      <c r="EDM4" s="2716"/>
      <c r="EDN4" s="2716"/>
      <c r="EDO4" s="2716"/>
      <c r="EDP4" s="2716"/>
      <c r="EDQ4" s="2716"/>
      <c r="EDR4" s="2716"/>
      <c r="EDS4" s="2716"/>
      <c r="EDT4" s="2716"/>
      <c r="EDU4" s="2716"/>
      <c r="EDV4" s="2717"/>
      <c r="EDW4" s="2715"/>
      <c r="EDX4" s="2716"/>
      <c r="EDY4" s="2716"/>
      <c r="EDZ4" s="2716"/>
      <c r="EEA4" s="2716"/>
      <c r="EEB4" s="2716"/>
      <c r="EEC4" s="2716"/>
      <c r="EED4" s="2716"/>
      <c r="EEE4" s="2716"/>
      <c r="EEF4" s="2716"/>
      <c r="EEG4" s="2717"/>
      <c r="EEH4" s="2715"/>
      <c r="EEI4" s="2716"/>
      <c r="EEJ4" s="2716"/>
      <c r="EEK4" s="2716"/>
      <c r="EEL4" s="2716"/>
      <c r="EEM4" s="2716"/>
      <c r="EEN4" s="2716"/>
      <c r="EEO4" s="2716"/>
      <c r="EEP4" s="2716"/>
      <c r="EEQ4" s="2716"/>
      <c r="EER4" s="2717"/>
      <c r="EES4" s="2715"/>
      <c r="EET4" s="2716"/>
      <c r="EEU4" s="2716"/>
      <c r="EEV4" s="2716"/>
      <c r="EEW4" s="2716"/>
      <c r="EEX4" s="2716"/>
      <c r="EEY4" s="2716"/>
      <c r="EEZ4" s="2716"/>
      <c r="EFA4" s="2716"/>
      <c r="EFB4" s="2716"/>
      <c r="EFC4" s="2717"/>
      <c r="EFD4" s="2715"/>
      <c r="EFE4" s="2716"/>
      <c r="EFF4" s="2716"/>
      <c r="EFG4" s="2716"/>
      <c r="EFH4" s="2716"/>
      <c r="EFI4" s="2716"/>
      <c r="EFJ4" s="2716"/>
      <c r="EFK4" s="2716"/>
      <c r="EFL4" s="2716"/>
      <c r="EFM4" s="2716"/>
      <c r="EFN4" s="2717"/>
      <c r="EFO4" s="2715"/>
      <c r="EFP4" s="2716"/>
      <c r="EFQ4" s="2716"/>
      <c r="EFR4" s="2716"/>
      <c r="EFS4" s="2716"/>
      <c r="EFT4" s="2716"/>
      <c r="EFU4" s="2716"/>
      <c r="EFV4" s="2716"/>
      <c r="EFW4" s="2716"/>
      <c r="EFX4" s="2716"/>
      <c r="EFY4" s="2717"/>
      <c r="EFZ4" s="2715"/>
      <c r="EGA4" s="2716"/>
      <c r="EGB4" s="2716"/>
      <c r="EGC4" s="2716"/>
      <c r="EGD4" s="2716"/>
      <c r="EGE4" s="2716"/>
      <c r="EGF4" s="2716"/>
      <c r="EGG4" s="2716"/>
      <c r="EGH4" s="2716"/>
      <c r="EGI4" s="2716"/>
      <c r="EGJ4" s="2717"/>
      <c r="EGK4" s="2715"/>
      <c r="EGL4" s="2716"/>
      <c r="EGM4" s="2716"/>
      <c r="EGN4" s="2716"/>
      <c r="EGO4" s="2716"/>
      <c r="EGP4" s="2716"/>
      <c r="EGQ4" s="2716"/>
      <c r="EGR4" s="2716"/>
      <c r="EGS4" s="2716"/>
      <c r="EGT4" s="2716"/>
      <c r="EGU4" s="2717"/>
      <c r="EGV4" s="2715"/>
      <c r="EGW4" s="2716"/>
      <c r="EGX4" s="2716"/>
      <c r="EGY4" s="2716"/>
      <c r="EGZ4" s="2716"/>
      <c r="EHA4" s="2716"/>
      <c r="EHB4" s="2716"/>
      <c r="EHC4" s="2716"/>
      <c r="EHD4" s="2716"/>
      <c r="EHE4" s="2716"/>
      <c r="EHF4" s="2717"/>
      <c r="EHG4" s="2715"/>
      <c r="EHH4" s="2716"/>
      <c r="EHI4" s="2716"/>
      <c r="EHJ4" s="2716"/>
      <c r="EHK4" s="2716"/>
      <c r="EHL4" s="2716"/>
      <c r="EHM4" s="2716"/>
      <c r="EHN4" s="2716"/>
      <c r="EHO4" s="2716"/>
      <c r="EHP4" s="2716"/>
      <c r="EHQ4" s="2717"/>
      <c r="EHR4" s="2715"/>
      <c r="EHS4" s="2716"/>
      <c r="EHT4" s="2716"/>
      <c r="EHU4" s="2716"/>
      <c r="EHV4" s="2716"/>
      <c r="EHW4" s="2716"/>
      <c r="EHX4" s="2716"/>
      <c r="EHY4" s="2716"/>
      <c r="EHZ4" s="2716"/>
      <c r="EIA4" s="2716"/>
      <c r="EIB4" s="2717"/>
      <c r="EIC4" s="2715"/>
      <c r="EID4" s="2716"/>
      <c r="EIE4" s="2716"/>
      <c r="EIF4" s="2716"/>
      <c r="EIG4" s="2716"/>
      <c r="EIH4" s="2716"/>
      <c r="EII4" s="2716"/>
      <c r="EIJ4" s="2716"/>
      <c r="EIK4" s="2716"/>
      <c r="EIL4" s="2716"/>
      <c r="EIM4" s="2717"/>
      <c r="EIN4" s="2715"/>
      <c r="EIO4" s="2716"/>
      <c r="EIP4" s="2716"/>
      <c r="EIQ4" s="2716"/>
      <c r="EIR4" s="2716"/>
      <c r="EIS4" s="2716"/>
      <c r="EIT4" s="2716"/>
      <c r="EIU4" s="2716"/>
      <c r="EIV4" s="2716"/>
      <c r="EIW4" s="2716"/>
      <c r="EIX4" s="2717"/>
      <c r="EIY4" s="2715"/>
      <c r="EIZ4" s="2716"/>
      <c r="EJA4" s="2716"/>
      <c r="EJB4" s="2716"/>
      <c r="EJC4" s="2716"/>
      <c r="EJD4" s="2716"/>
      <c r="EJE4" s="2716"/>
      <c r="EJF4" s="2716"/>
      <c r="EJG4" s="2716"/>
      <c r="EJH4" s="2716"/>
      <c r="EJI4" s="2717"/>
      <c r="EJJ4" s="2715"/>
      <c r="EJK4" s="2716"/>
      <c r="EJL4" s="2716"/>
      <c r="EJM4" s="2716"/>
      <c r="EJN4" s="2716"/>
      <c r="EJO4" s="2716"/>
      <c r="EJP4" s="2716"/>
      <c r="EJQ4" s="2716"/>
      <c r="EJR4" s="2716"/>
      <c r="EJS4" s="2716"/>
      <c r="EJT4" s="2717"/>
      <c r="EJU4" s="2715"/>
      <c r="EJV4" s="2716"/>
      <c r="EJW4" s="2716"/>
      <c r="EJX4" s="2716"/>
      <c r="EJY4" s="2716"/>
      <c r="EJZ4" s="2716"/>
      <c r="EKA4" s="2716"/>
      <c r="EKB4" s="2716"/>
      <c r="EKC4" s="2716"/>
      <c r="EKD4" s="2716"/>
      <c r="EKE4" s="2717"/>
      <c r="EKF4" s="2715"/>
      <c r="EKG4" s="2716"/>
      <c r="EKH4" s="2716"/>
      <c r="EKI4" s="2716"/>
      <c r="EKJ4" s="2716"/>
      <c r="EKK4" s="2716"/>
      <c r="EKL4" s="2716"/>
      <c r="EKM4" s="2716"/>
      <c r="EKN4" s="2716"/>
      <c r="EKO4" s="2716"/>
      <c r="EKP4" s="2717"/>
      <c r="EKQ4" s="2715"/>
      <c r="EKR4" s="2716"/>
      <c r="EKS4" s="2716"/>
      <c r="EKT4" s="2716"/>
      <c r="EKU4" s="2716"/>
      <c r="EKV4" s="2716"/>
      <c r="EKW4" s="2716"/>
      <c r="EKX4" s="2716"/>
      <c r="EKY4" s="2716"/>
      <c r="EKZ4" s="2716"/>
      <c r="ELA4" s="2717"/>
      <c r="ELB4" s="2715"/>
      <c r="ELC4" s="2716"/>
      <c r="ELD4" s="2716"/>
      <c r="ELE4" s="2716"/>
      <c r="ELF4" s="2716"/>
      <c r="ELG4" s="2716"/>
      <c r="ELH4" s="2716"/>
      <c r="ELI4" s="2716"/>
      <c r="ELJ4" s="2716"/>
      <c r="ELK4" s="2716"/>
      <c r="ELL4" s="2717"/>
      <c r="ELM4" s="2715"/>
      <c r="ELN4" s="2716"/>
      <c r="ELO4" s="2716"/>
      <c r="ELP4" s="2716"/>
      <c r="ELQ4" s="2716"/>
      <c r="ELR4" s="2716"/>
      <c r="ELS4" s="2716"/>
      <c r="ELT4" s="2716"/>
      <c r="ELU4" s="2716"/>
      <c r="ELV4" s="2716"/>
      <c r="ELW4" s="2717"/>
      <c r="ELX4" s="2715"/>
      <c r="ELY4" s="2716"/>
      <c r="ELZ4" s="2716"/>
      <c r="EMA4" s="2716"/>
      <c r="EMB4" s="2716"/>
      <c r="EMC4" s="2716"/>
      <c r="EMD4" s="2716"/>
      <c r="EME4" s="2716"/>
      <c r="EMF4" s="2716"/>
      <c r="EMG4" s="2716"/>
      <c r="EMH4" s="2717"/>
      <c r="EMI4" s="2715"/>
      <c r="EMJ4" s="2716"/>
      <c r="EMK4" s="2716"/>
      <c r="EML4" s="2716"/>
      <c r="EMM4" s="2716"/>
      <c r="EMN4" s="2716"/>
      <c r="EMO4" s="2716"/>
      <c r="EMP4" s="2716"/>
      <c r="EMQ4" s="2716"/>
      <c r="EMR4" s="2716"/>
      <c r="EMS4" s="2717"/>
      <c r="EMT4" s="2715"/>
      <c r="EMU4" s="2716"/>
      <c r="EMV4" s="2716"/>
      <c r="EMW4" s="2716"/>
      <c r="EMX4" s="2716"/>
      <c r="EMY4" s="2716"/>
      <c r="EMZ4" s="2716"/>
      <c r="ENA4" s="2716"/>
      <c r="ENB4" s="2716"/>
      <c r="ENC4" s="2716"/>
      <c r="END4" s="2717"/>
      <c r="ENE4" s="2715"/>
      <c r="ENF4" s="2716"/>
      <c r="ENG4" s="2716"/>
      <c r="ENH4" s="2716"/>
      <c r="ENI4" s="2716"/>
      <c r="ENJ4" s="2716"/>
      <c r="ENK4" s="2716"/>
      <c r="ENL4" s="2716"/>
      <c r="ENM4" s="2716"/>
      <c r="ENN4" s="2716"/>
      <c r="ENO4" s="2717"/>
      <c r="ENP4" s="2715"/>
      <c r="ENQ4" s="2716"/>
      <c r="ENR4" s="2716"/>
      <c r="ENS4" s="2716"/>
      <c r="ENT4" s="2716"/>
      <c r="ENU4" s="2716"/>
      <c r="ENV4" s="2716"/>
      <c r="ENW4" s="2716"/>
      <c r="ENX4" s="2716"/>
      <c r="ENY4" s="2716"/>
      <c r="ENZ4" s="2717"/>
      <c r="EOA4" s="2715"/>
      <c r="EOB4" s="2716"/>
      <c r="EOC4" s="2716"/>
      <c r="EOD4" s="2716"/>
      <c r="EOE4" s="2716"/>
      <c r="EOF4" s="2716"/>
      <c r="EOG4" s="2716"/>
      <c r="EOH4" s="2716"/>
      <c r="EOI4" s="2716"/>
      <c r="EOJ4" s="2716"/>
      <c r="EOK4" s="2717"/>
      <c r="EOL4" s="2715"/>
      <c r="EOM4" s="2716"/>
      <c r="EON4" s="2716"/>
      <c r="EOO4" s="2716"/>
      <c r="EOP4" s="2716"/>
      <c r="EOQ4" s="2716"/>
      <c r="EOR4" s="2716"/>
      <c r="EOS4" s="2716"/>
      <c r="EOT4" s="2716"/>
      <c r="EOU4" s="2716"/>
      <c r="EOV4" s="2717"/>
      <c r="EOW4" s="2715"/>
      <c r="EOX4" s="2716"/>
      <c r="EOY4" s="2716"/>
      <c r="EOZ4" s="2716"/>
      <c r="EPA4" s="2716"/>
      <c r="EPB4" s="2716"/>
      <c r="EPC4" s="2716"/>
      <c r="EPD4" s="2716"/>
      <c r="EPE4" s="2716"/>
      <c r="EPF4" s="2716"/>
      <c r="EPG4" s="2717"/>
      <c r="EPH4" s="2715"/>
      <c r="EPI4" s="2716"/>
      <c r="EPJ4" s="2716"/>
      <c r="EPK4" s="2716"/>
      <c r="EPL4" s="2716"/>
      <c r="EPM4" s="2716"/>
      <c r="EPN4" s="2716"/>
      <c r="EPO4" s="2716"/>
      <c r="EPP4" s="2716"/>
      <c r="EPQ4" s="2716"/>
      <c r="EPR4" s="2717"/>
      <c r="EPS4" s="2715"/>
      <c r="EPT4" s="2716"/>
      <c r="EPU4" s="2716"/>
      <c r="EPV4" s="2716"/>
      <c r="EPW4" s="2716"/>
      <c r="EPX4" s="2716"/>
      <c r="EPY4" s="2716"/>
      <c r="EPZ4" s="2716"/>
      <c r="EQA4" s="2716"/>
      <c r="EQB4" s="2716"/>
      <c r="EQC4" s="2717"/>
      <c r="EQD4" s="2715"/>
      <c r="EQE4" s="2716"/>
      <c r="EQF4" s="2716"/>
      <c r="EQG4" s="2716"/>
      <c r="EQH4" s="2716"/>
      <c r="EQI4" s="2716"/>
      <c r="EQJ4" s="2716"/>
      <c r="EQK4" s="2716"/>
      <c r="EQL4" s="2716"/>
      <c r="EQM4" s="2716"/>
      <c r="EQN4" s="2717"/>
      <c r="EQO4" s="2715"/>
      <c r="EQP4" s="2716"/>
      <c r="EQQ4" s="2716"/>
      <c r="EQR4" s="2716"/>
      <c r="EQS4" s="2716"/>
      <c r="EQT4" s="2716"/>
      <c r="EQU4" s="2716"/>
      <c r="EQV4" s="2716"/>
      <c r="EQW4" s="2716"/>
      <c r="EQX4" s="2716"/>
      <c r="EQY4" s="2717"/>
      <c r="EQZ4" s="2715"/>
      <c r="ERA4" s="2716"/>
      <c r="ERB4" s="2716"/>
      <c r="ERC4" s="2716"/>
      <c r="ERD4" s="2716"/>
      <c r="ERE4" s="2716"/>
      <c r="ERF4" s="2716"/>
      <c r="ERG4" s="2716"/>
      <c r="ERH4" s="2716"/>
      <c r="ERI4" s="2716"/>
      <c r="ERJ4" s="2717"/>
      <c r="ERK4" s="2715"/>
      <c r="ERL4" s="2716"/>
      <c r="ERM4" s="2716"/>
      <c r="ERN4" s="2716"/>
      <c r="ERO4" s="2716"/>
      <c r="ERP4" s="2716"/>
      <c r="ERQ4" s="2716"/>
      <c r="ERR4" s="2716"/>
      <c r="ERS4" s="2716"/>
      <c r="ERT4" s="2716"/>
      <c r="ERU4" s="2717"/>
      <c r="ERV4" s="2715"/>
      <c r="ERW4" s="2716"/>
      <c r="ERX4" s="2716"/>
      <c r="ERY4" s="2716"/>
      <c r="ERZ4" s="2716"/>
      <c r="ESA4" s="2716"/>
      <c r="ESB4" s="2716"/>
      <c r="ESC4" s="2716"/>
      <c r="ESD4" s="2716"/>
      <c r="ESE4" s="2716"/>
      <c r="ESF4" s="2717"/>
      <c r="ESG4" s="2715"/>
      <c r="ESH4" s="2716"/>
      <c r="ESI4" s="2716"/>
      <c r="ESJ4" s="2716"/>
      <c r="ESK4" s="2716"/>
      <c r="ESL4" s="2716"/>
      <c r="ESM4" s="2716"/>
      <c r="ESN4" s="2716"/>
      <c r="ESO4" s="2716"/>
      <c r="ESP4" s="2716"/>
      <c r="ESQ4" s="2717"/>
      <c r="ESR4" s="2715"/>
      <c r="ESS4" s="2716"/>
      <c r="EST4" s="2716"/>
      <c r="ESU4" s="2716"/>
      <c r="ESV4" s="2716"/>
      <c r="ESW4" s="2716"/>
      <c r="ESX4" s="2716"/>
      <c r="ESY4" s="2716"/>
      <c r="ESZ4" s="2716"/>
      <c r="ETA4" s="2716"/>
      <c r="ETB4" s="2717"/>
      <c r="ETC4" s="2715"/>
      <c r="ETD4" s="2716"/>
      <c r="ETE4" s="2716"/>
      <c r="ETF4" s="2716"/>
      <c r="ETG4" s="2716"/>
      <c r="ETH4" s="2716"/>
      <c r="ETI4" s="2716"/>
      <c r="ETJ4" s="2716"/>
      <c r="ETK4" s="2716"/>
      <c r="ETL4" s="2716"/>
      <c r="ETM4" s="2717"/>
      <c r="ETN4" s="2715"/>
      <c r="ETO4" s="2716"/>
      <c r="ETP4" s="2716"/>
      <c r="ETQ4" s="2716"/>
      <c r="ETR4" s="2716"/>
      <c r="ETS4" s="2716"/>
      <c r="ETT4" s="2716"/>
      <c r="ETU4" s="2716"/>
      <c r="ETV4" s="2716"/>
      <c r="ETW4" s="2716"/>
      <c r="ETX4" s="2717"/>
      <c r="ETY4" s="2715"/>
      <c r="ETZ4" s="2716"/>
      <c r="EUA4" s="2716"/>
      <c r="EUB4" s="2716"/>
      <c r="EUC4" s="2716"/>
      <c r="EUD4" s="2716"/>
      <c r="EUE4" s="2716"/>
      <c r="EUF4" s="2716"/>
      <c r="EUG4" s="2716"/>
      <c r="EUH4" s="2716"/>
      <c r="EUI4" s="2717"/>
      <c r="EUJ4" s="2715"/>
      <c r="EUK4" s="2716"/>
      <c r="EUL4" s="2716"/>
      <c r="EUM4" s="2716"/>
      <c r="EUN4" s="2716"/>
      <c r="EUO4" s="2716"/>
      <c r="EUP4" s="2716"/>
      <c r="EUQ4" s="2716"/>
      <c r="EUR4" s="2716"/>
      <c r="EUS4" s="2716"/>
      <c r="EUT4" s="2717"/>
      <c r="EUU4" s="2715"/>
      <c r="EUV4" s="2716"/>
      <c r="EUW4" s="2716"/>
      <c r="EUX4" s="2716"/>
      <c r="EUY4" s="2716"/>
      <c r="EUZ4" s="2716"/>
      <c r="EVA4" s="2716"/>
      <c r="EVB4" s="2716"/>
      <c r="EVC4" s="2716"/>
      <c r="EVD4" s="2716"/>
      <c r="EVE4" s="2717"/>
      <c r="EVF4" s="2715"/>
      <c r="EVG4" s="2716"/>
      <c r="EVH4" s="2716"/>
      <c r="EVI4" s="2716"/>
      <c r="EVJ4" s="2716"/>
      <c r="EVK4" s="2716"/>
      <c r="EVL4" s="2716"/>
      <c r="EVM4" s="2716"/>
      <c r="EVN4" s="2716"/>
      <c r="EVO4" s="2716"/>
      <c r="EVP4" s="2717"/>
      <c r="EVQ4" s="2715"/>
      <c r="EVR4" s="2716"/>
      <c r="EVS4" s="2716"/>
      <c r="EVT4" s="2716"/>
      <c r="EVU4" s="2716"/>
      <c r="EVV4" s="2716"/>
      <c r="EVW4" s="2716"/>
      <c r="EVX4" s="2716"/>
      <c r="EVY4" s="2716"/>
      <c r="EVZ4" s="2716"/>
      <c r="EWA4" s="2717"/>
      <c r="EWB4" s="2715"/>
      <c r="EWC4" s="2716"/>
      <c r="EWD4" s="2716"/>
      <c r="EWE4" s="2716"/>
      <c r="EWF4" s="2716"/>
      <c r="EWG4" s="2716"/>
      <c r="EWH4" s="2716"/>
      <c r="EWI4" s="2716"/>
      <c r="EWJ4" s="2716"/>
      <c r="EWK4" s="2716"/>
      <c r="EWL4" s="2717"/>
      <c r="EWM4" s="2715"/>
      <c r="EWN4" s="2716"/>
      <c r="EWO4" s="2716"/>
      <c r="EWP4" s="2716"/>
      <c r="EWQ4" s="2716"/>
      <c r="EWR4" s="2716"/>
      <c r="EWS4" s="2716"/>
      <c r="EWT4" s="2716"/>
      <c r="EWU4" s="2716"/>
      <c r="EWV4" s="2716"/>
      <c r="EWW4" s="2717"/>
      <c r="EWX4" s="2715"/>
      <c r="EWY4" s="2716"/>
      <c r="EWZ4" s="2716"/>
      <c r="EXA4" s="2716"/>
      <c r="EXB4" s="2716"/>
      <c r="EXC4" s="2716"/>
      <c r="EXD4" s="2716"/>
      <c r="EXE4" s="2716"/>
      <c r="EXF4" s="2716"/>
      <c r="EXG4" s="2716"/>
      <c r="EXH4" s="2717"/>
      <c r="EXI4" s="2715"/>
      <c r="EXJ4" s="2716"/>
      <c r="EXK4" s="2716"/>
      <c r="EXL4" s="2716"/>
      <c r="EXM4" s="2716"/>
      <c r="EXN4" s="2716"/>
      <c r="EXO4" s="2716"/>
      <c r="EXP4" s="2716"/>
      <c r="EXQ4" s="2716"/>
      <c r="EXR4" s="2716"/>
      <c r="EXS4" s="2717"/>
      <c r="EXT4" s="2715"/>
      <c r="EXU4" s="2716"/>
      <c r="EXV4" s="2716"/>
      <c r="EXW4" s="2716"/>
      <c r="EXX4" s="2716"/>
      <c r="EXY4" s="2716"/>
      <c r="EXZ4" s="2716"/>
      <c r="EYA4" s="2716"/>
      <c r="EYB4" s="2716"/>
      <c r="EYC4" s="2716"/>
      <c r="EYD4" s="2717"/>
      <c r="EYE4" s="2715"/>
      <c r="EYF4" s="2716"/>
      <c r="EYG4" s="2716"/>
      <c r="EYH4" s="2716"/>
      <c r="EYI4" s="2716"/>
      <c r="EYJ4" s="2716"/>
      <c r="EYK4" s="2716"/>
      <c r="EYL4" s="2716"/>
      <c r="EYM4" s="2716"/>
      <c r="EYN4" s="2716"/>
      <c r="EYO4" s="2717"/>
      <c r="EYP4" s="2715"/>
      <c r="EYQ4" s="2716"/>
      <c r="EYR4" s="2716"/>
      <c r="EYS4" s="2716"/>
      <c r="EYT4" s="2716"/>
      <c r="EYU4" s="2716"/>
      <c r="EYV4" s="2716"/>
      <c r="EYW4" s="2716"/>
      <c r="EYX4" s="2716"/>
      <c r="EYY4" s="2716"/>
      <c r="EYZ4" s="2717"/>
      <c r="EZA4" s="2715"/>
      <c r="EZB4" s="2716"/>
      <c r="EZC4" s="2716"/>
      <c r="EZD4" s="2716"/>
      <c r="EZE4" s="2716"/>
      <c r="EZF4" s="2716"/>
      <c r="EZG4" s="2716"/>
      <c r="EZH4" s="2716"/>
      <c r="EZI4" s="2716"/>
      <c r="EZJ4" s="2716"/>
      <c r="EZK4" s="2717"/>
      <c r="EZL4" s="2715"/>
      <c r="EZM4" s="2716"/>
      <c r="EZN4" s="2716"/>
      <c r="EZO4" s="2716"/>
      <c r="EZP4" s="2716"/>
      <c r="EZQ4" s="2716"/>
      <c r="EZR4" s="2716"/>
      <c r="EZS4" s="2716"/>
      <c r="EZT4" s="2716"/>
      <c r="EZU4" s="2716"/>
      <c r="EZV4" s="2717"/>
      <c r="EZW4" s="2715"/>
      <c r="EZX4" s="2716"/>
      <c r="EZY4" s="2716"/>
      <c r="EZZ4" s="2716"/>
      <c r="FAA4" s="2716"/>
      <c r="FAB4" s="2716"/>
      <c r="FAC4" s="2716"/>
      <c r="FAD4" s="2716"/>
      <c r="FAE4" s="2716"/>
      <c r="FAF4" s="2716"/>
      <c r="FAG4" s="2717"/>
      <c r="FAH4" s="2715"/>
      <c r="FAI4" s="2716"/>
      <c r="FAJ4" s="2716"/>
      <c r="FAK4" s="2716"/>
      <c r="FAL4" s="2716"/>
      <c r="FAM4" s="2716"/>
      <c r="FAN4" s="2716"/>
      <c r="FAO4" s="2716"/>
      <c r="FAP4" s="2716"/>
      <c r="FAQ4" s="2716"/>
      <c r="FAR4" s="2717"/>
      <c r="FAS4" s="2715"/>
      <c r="FAT4" s="2716"/>
      <c r="FAU4" s="2716"/>
      <c r="FAV4" s="2716"/>
      <c r="FAW4" s="2716"/>
      <c r="FAX4" s="2716"/>
      <c r="FAY4" s="2716"/>
      <c r="FAZ4" s="2716"/>
      <c r="FBA4" s="2716"/>
      <c r="FBB4" s="2716"/>
      <c r="FBC4" s="2717"/>
      <c r="FBD4" s="2715"/>
      <c r="FBE4" s="2716"/>
      <c r="FBF4" s="2716"/>
      <c r="FBG4" s="2716"/>
      <c r="FBH4" s="2716"/>
      <c r="FBI4" s="2716"/>
      <c r="FBJ4" s="2716"/>
      <c r="FBK4" s="2716"/>
      <c r="FBL4" s="2716"/>
      <c r="FBM4" s="2716"/>
      <c r="FBN4" s="2717"/>
      <c r="FBO4" s="2715"/>
      <c r="FBP4" s="2716"/>
      <c r="FBQ4" s="2716"/>
      <c r="FBR4" s="2716"/>
      <c r="FBS4" s="2716"/>
      <c r="FBT4" s="2716"/>
      <c r="FBU4" s="2716"/>
      <c r="FBV4" s="2716"/>
      <c r="FBW4" s="2716"/>
      <c r="FBX4" s="2716"/>
      <c r="FBY4" s="2717"/>
      <c r="FBZ4" s="2715"/>
      <c r="FCA4" s="2716"/>
      <c r="FCB4" s="2716"/>
      <c r="FCC4" s="2716"/>
      <c r="FCD4" s="2716"/>
      <c r="FCE4" s="2716"/>
      <c r="FCF4" s="2716"/>
      <c r="FCG4" s="2716"/>
      <c r="FCH4" s="2716"/>
      <c r="FCI4" s="2716"/>
      <c r="FCJ4" s="2717"/>
      <c r="FCK4" s="2715"/>
      <c r="FCL4" s="2716"/>
      <c r="FCM4" s="2716"/>
      <c r="FCN4" s="2716"/>
      <c r="FCO4" s="2716"/>
      <c r="FCP4" s="2716"/>
      <c r="FCQ4" s="2716"/>
      <c r="FCR4" s="2716"/>
      <c r="FCS4" s="2716"/>
      <c r="FCT4" s="2716"/>
      <c r="FCU4" s="2717"/>
      <c r="FCV4" s="2715"/>
      <c r="FCW4" s="2716"/>
      <c r="FCX4" s="2716"/>
      <c r="FCY4" s="2716"/>
      <c r="FCZ4" s="2716"/>
      <c r="FDA4" s="2716"/>
      <c r="FDB4" s="2716"/>
      <c r="FDC4" s="2716"/>
      <c r="FDD4" s="2716"/>
      <c r="FDE4" s="2716"/>
      <c r="FDF4" s="2717"/>
      <c r="FDG4" s="2715"/>
      <c r="FDH4" s="2716"/>
      <c r="FDI4" s="2716"/>
      <c r="FDJ4" s="2716"/>
      <c r="FDK4" s="2716"/>
      <c r="FDL4" s="2716"/>
      <c r="FDM4" s="2716"/>
      <c r="FDN4" s="2716"/>
      <c r="FDO4" s="2716"/>
      <c r="FDP4" s="2716"/>
      <c r="FDQ4" s="2717"/>
      <c r="FDR4" s="2715"/>
      <c r="FDS4" s="2716"/>
      <c r="FDT4" s="2716"/>
      <c r="FDU4" s="2716"/>
      <c r="FDV4" s="2716"/>
      <c r="FDW4" s="2716"/>
      <c r="FDX4" s="2716"/>
      <c r="FDY4" s="2716"/>
      <c r="FDZ4" s="2716"/>
      <c r="FEA4" s="2716"/>
      <c r="FEB4" s="2717"/>
      <c r="FEC4" s="2715"/>
      <c r="FED4" s="2716"/>
      <c r="FEE4" s="2716"/>
      <c r="FEF4" s="2716"/>
      <c r="FEG4" s="2716"/>
      <c r="FEH4" s="2716"/>
      <c r="FEI4" s="2716"/>
      <c r="FEJ4" s="2716"/>
      <c r="FEK4" s="2716"/>
      <c r="FEL4" s="2716"/>
      <c r="FEM4" s="2717"/>
      <c r="FEN4" s="2715"/>
      <c r="FEO4" s="2716"/>
      <c r="FEP4" s="2716"/>
      <c r="FEQ4" s="2716"/>
      <c r="FER4" s="2716"/>
      <c r="FES4" s="2716"/>
      <c r="FET4" s="2716"/>
      <c r="FEU4" s="2716"/>
      <c r="FEV4" s="2716"/>
      <c r="FEW4" s="2716"/>
      <c r="FEX4" s="2717"/>
      <c r="FEY4" s="2715"/>
      <c r="FEZ4" s="2716"/>
      <c r="FFA4" s="2716"/>
      <c r="FFB4" s="2716"/>
      <c r="FFC4" s="2716"/>
      <c r="FFD4" s="2716"/>
      <c r="FFE4" s="2716"/>
      <c r="FFF4" s="2716"/>
      <c r="FFG4" s="2716"/>
      <c r="FFH4" s="2716"/>
      <c r="FFI4" s="2717"/>
      <c r="FFJ4" s="2715"/>
      <c r="FFK4" s="2716"/>
      <c r="FFL4" s="2716"/>
      <c r="FFM4" s="2716"/>
      <c r="FFN4" s="2716"/>
      <c r="FFO4" s="2716"/>
      <c r="FFP4" s="2716"/>
      <c r="FFQ4" s="2716"/>
      <c r="FFR4" s="2716"/>
      <c r="FFS4" s="2716"/>
      <c r="FFT4" s="2717"/>
      <c r="FFU4" s="2715"/>
      <c r="FFV4" s="2716"/>
      <c r="FFW4" s="2716"/>
      <c r="FFX4" s="2716"/>
      <c r="FFY4" s="2716"/>
      <c r="FFZ4" s="2716"/>
      <c r="FGA4" s="2716"/>
      <c r="FGB4" s="2716"/>
      <c r="FGC4" s="2716"/>
      <c r="FGD4" s="2716"/>
      <c r="FGE4" s="2717"/>
      <c r="FGF4" s="2715"/>
      <c r="FGG4" s="2716"/>
      <c r="FGH4" s="2716"/>
      <c r="FGI4" s="2716"/>
      <c r="FGJ4" s="2716"/>
      <c r="FGK4" s="2716"/>
      <c r="FGL4" s="2716"/>
      <c r="FGM4" s="2716"/>
      <c r="FGN4" s="2716"/>
      <c r="FGO4" s="2716"/>
      <c r="FGP4" s="2717"/>
      <c r="FGQ4" s="2715"/>
      <c r="FGR4" s="2716"/>
      <c r="FGS4" s="2716"/>
      <c r="FGT4" s="2716"/>
      <c r="FGU4" s="2716"/>
      <c r="FGV4" s="2716"/>
      <c r="FGW4" s="2716"/>
      <c r="FGX4" s="2716"/>
      <c r="FGY4" s="2716"/>
      <c r="FGZ4" s="2716"/>
      <c r="FHA4" s="2717"/>
      <c r="FHB4" s="2715"/>
      <c r="FHC4" s="2716"/>
      <c r="FHD4" s="2716"/>
      <c r="FHE4" s="2716"/>
      <c r="FHF4" s="2716"/>
      <c r="FHG4" s="2716"/>
      <c r="FHH4" s="2716"/>
      <c r="FHI4" s="2716"/>
      <c r="FHJ4" s="2716"/>
      <c r="FHK4" s="2716"/>
      <c r="FHL4" s="2717"/>
      <c r="FHM4" s="2715"/>
      <c r="FHN4" s="2716"/>
      <c r="FHO4" s="2716"/>
      <c r="FHP4" s="2716"/>
      <c r="FHQ4" s="2716"/>
      <c r="FHR4" s="2716"/>
      <c r="FHS4" s="2716"/>
      <c r="FHT4" s="2716"/>
      <c r="FHU4" s="2716"/>
      <c r="FHV4" s="2716"/>
      <c r="FHW4" s="2717"/>
      <c r="FHX4" s="2715"/>
      <c r="FHY4" s="2716"/>
      <c r="FHZ4" s="2716"/>
      <c r="FIA4" s="2716"/>
      <c r="FIB4" s="2716"/>
      <c r="FIC4" s="2716"/>
      <c r="FID4" s="2716"/>
      <c r="FIE4" s="2716"/>
      <c r="FIF4" s="2716"/>
      <c r="FIG4" s="2716"/>
      <c r="FIH4" s="2717"/>
      <c r="FII4" s="2715"/>
      <c r="FIJ4" s="2716"/>
      <c r="FIK4" s="2716"/>
      <c r="FIL4" s="2716"/>
      <c r="FIM4" s="2716"/>
      <c r="FIN4" s="2716"/>
      <c r="FIO4" s="2716"/>
      <c r="FIP4" s="2716"/>
      <c r="FIQ4" s="2716"/>
      <c r="FIR4" s="2716"/>
      <c r="FIS4" s="2717"/>
      <c r="FIT4" s="2715"/>
      <c r="FIU4" s="2716"/>
      <c r="FIV4" s="2716"/>
      <c r="FIW4" s="2716"/>
      <c r="FIX4" s="2716"/>
      <c r="FIY4" s="2716"/>
      <c r="FIZ4" s="2716"/>
      <c r="FJA4" s="2716"/>
      <c r="FJB4" s="2716"/>
      <c r="FJC4" s="2716"/>
      <c r="FJD4" s="2717"/>
      <c r="FJE4" s="2715"/>
      <c r="FJF4" s="2716"/>
      <c r="FJG4" s="2716"/>
      <c r="FJH4" s="2716"/>
      <c r="FJI4" s="2716"/>
      <c r="FJJ4" s="2716"/>
      <c r="FJK4" s="2716"/>
      <c r="FJL4" s="2716"/>
      <c r="FJM4" s="2716"/>
      <c r="FJN4" s="2716"/>
      <c r="FJO4" s="2717"/>
      <c r="FJP4" s="2715"/>
      <c r="FJQ4" s="2716"/>
      <c r="FJR4" s="2716"/>
      <c r="FJS4" s="2716"/>
      <c r="FJT4" s="2716"/>
      <c r="FJU4" s="2716"/>
      <c r="FJV4" s="2716"/>
      <c r="FJW4" s="2716"/>
      <c r="FJX4" s="2716"/>
      <c r="FJY4" s="2716"/>
      <c r="FJZ4" s="2717"/>
      <c r="FKA4" s="2715"/>
      <c r="FKB4" s="2716"/>
      <c r="FKC4" s="2716"/>
      <c r="FKD4" s="2716"/>
      <c r="FKE4" s="2716"/>
      <c r="FKF4" s="2716"/>
      <c r="FKG4" s="2716"/>
      <c r="FKH4" s="2716"/>
      <c r="FKI4" s="2716"/>
      <c r="FKJ4" s="2716"/>
      <c r="FKK4" s="2717"/>
      <c r="FKL4" s="2715"/>
      <c r="FKM4" s="2716"/>
      <c r="FKN4" s="2716"/>
      <c r="FKO4" s="2716"/>
      <c r="FKP4" s="2716"/>
      <c r="FKQ4" s="2716"/>
      <c r="FKR4" s="2716"/>
      <c r="FKS4" s="2716"/>
      <c r="FKT4" s="2716"/>
      <c r="FKU4" s="2716"/>
      <c r="FKV4" s="2717"/>
      <c r="FKW4" s="2715"/>
      <c r="FKX4" s="2716"/>
      <c r="FKY4" s="2716"/>
      <c r="FKZ4" s="2716"/>
      <c r="FLA4" s="2716"/>
      <c r="FLB4" s="2716"/>
      <c r="FLC4" s="2716"/>
      <c r="FLD4" s="2716"/>
      <c r="FLE4" s="2716"/>
      <c r="FLF4" s="2716"/>
      <c r="FLG4" s="2717"/>
      <c r="FLH4" s="2715"/>
      <c r="FLI4" s="2716"/>
      <c r="FLJ4" s="2716"/>
      <c r="FLK4" s="2716"/>
      <c r="FLL4" s="2716"/>
      <c r="FLM4" s="2716"/>
      <c r="FLN4" s="2716"/>
      <c r="FLO4" s="2716"/>
      <c r="FLP4" s="2716"/>
      <c r="FLQ4" s="2716"/>
      <c r="FLR4" s="2717"/>
      <c r="FLS4" s="2715"/>
      <c r="FLT4" s="2716"/>
      <c r="FLU4" s="2716"/>
      <c r="FLV4" s="2716"/>
      <c r="FLW4" s="2716"/>
      <c r="FLX4" s="2716"/>
      <c r="FLY4" s="2716"/>
      <c r="FLZ4" s="2716"/>
      <c r="FMA4" s="2716"/>
      <c r="FMB4" s="2716"/>
      <c r="FMC4" s="2717"/>
      <c r="FMD4" s="2715"/>
      <c r="FME4" s="2716"/>
      <c r="FMF4" s="2716"/>
      <c r="FMG4" s="2716"/>
      <c r="FMH4" s="2716"/>
      <c r="FMI4" s="2716"/>
      <c r="FMJ4" s="2716"/>
      <c r="FMK4" s="2716"/>
      <c r="FML4" s="2716"/>
      <c r="FMM4" s="2716"/>
      <c r="FMN4" s="2717"/>
      <c r="FMO4" s="2715"/>
      <c r="FMP4" s="2716"/>
      <c r="FMQ4" s="2716"/>
      <c r="FMR4" s="2716"/>
      <c r="FMS4" s="2716"/>
      <c r="FMT4" s="2716"/>
      <c r="FMU4" s="2716"/>
      <c r="FMV4" s="2716"/>
      <c r="FMW4" s="2716"/>
      <c r="FMX4" s="2716"/>
      <c r="FMY4" s="2717"/>
      <c r="FMZ4" s="2715"/>
      <c r="FNA4" s="2716"/>
      <c r="FNB4" s="2716"/>
      <c r="FNC4" s="2716"/>
      <c r="FND4" s="2716"/>
      <c r="FNE4" s="2716"/>
      <c r="FNF4" s="2716"/>
      <c r="FNG4" s="2716"/>
      <c r="FNH4" s="2716"/>
      <c r="FNI4" s="2716"/>
      <c r="FNJ4" s="2717"/>
      <c r="FNK4" s="2715"/>
      <c r="FNL4" s="2716"/>
      <c r="FNM4" s="2716"/>
      <c r="FNN4" s="2716"/>
      <c r="FNO4" s="2716"/>
      <c r="FNP4" s="2716"/>
      <c r="FNQ4" s="2716"/>
      <c r="FNR4" s="2716"/>
      <c r="FNS4" s="2716"/>
      <c r="FNT4" s="2716"/>
      <c r="FNU4" s="2717"/>
      <c r="FNV4" s="2715"/>
      <c r="FNW4" s="2716"/>
      <c r="FNX4" s="2716"/>
      <c r="FNY4" s="2716"/>
      <c r="FNZ4" s="2716"/>
      <c r="FOA4" s="2716"/>
      <c r="FOB4" s="2716"/>
      <c r="FOC4" s="2716"/>
      <c r="FOD4" s="2716"/>
      <c r="FOE4" s="2716"/>
      <c r="FOF4" s="2717"/>
      <c r="FOG4" s="2715"/>
      <c r="FOH4" s="2716"/>
      <c r="FOI4" s="2716"/>
      <c r="FOJ4" s="2716"/>
      <c r="FOK4" s="2716"/>
      <c r="FOL4" s="2716"/>
      <c r="FOM4" s="2716"/>
      <c r="FON4" s="2716"/>
      <c r="FOO4" s="2716"/>
      <c r="FOP4" s="2716"/>
      <c r="FOQ4" s="2717"/>
      <c r="FOR4" s="2715"/>
      <c r="FOS4" s="2716"/>
      <c r="FOT4" s="2716"/>
      <c r="FOU4" s="2716"/>
      <c r="FOV4" s="2716"/>
      <c r="FOW4" s="2716"/>
      <c r="FOX4" s="2716"/>
      <c r="FOY4" s="2716"/>
      <c r="FOZ4" s="2716"/>
      <c r="FPA4" s="2716"/>
      <c r="FPB4" s="2717"/>
      <c r="FPC4" s="2715"/>
      <c r="FPD4" s="2716"/>
      <c r="FPE4" s="2716"/>
      <c r="FPF4" s="2716"/>
      <c r="FPG4" s="2716"/>
      <c r="FPH4" s="2716"/>
      <c r="FPI4" s="2716"/>
      <c r="FPJ4" s="2716"/>
      <c r="FPK4" s="2716"/>
      <c r="FPL4" s="2716"/>
      <c r="FPM4" s="2717"/>
      <c r="FPN4" s="2715"/>
      <c r="FPO4" s="2716"/>
      <c r="FPP4" s="2716"/>
      <c r="FPQ4" s="2716"/>
      <c r="FPR4" s="2716"/>
      <c r="FPS4" s="2716"/>
      <c r="FPT4" s="2716"/>
      <c r="FPU4" s="2716"/>
      <c r="FPV4" s="2716"/>
      <c r="FPW4" s="2716"/>
      <c r="FPX4" s="2717"/>
      <c r="FPY4" s="2715"/>
      <c r="FPZ4" s="2716"/>
      <c r="FQA4" s="2716"/>
      <c r="FQB4" s="2716"/>
      <c r="FQC4" s="2716"/>
      <c r="FQD4" s="2716"/>
      <c r="FQE4" s="2716"/>
      <c r="FQF4" s="2716"/>
      <c r="FQG4" s="2716"/>
      <c r="FQH4" s="2716"/>
      <c r="FQI4" s="2717"/>
      <c r="FQJ4" s="2715"/>
      <c r="FQK4" s="2716"/>
      <c r="FQL4" s="2716"/>
      <c r="FQM4" s="2716"/>
      <c r="FQN4" s="2716"/>
      <c r="FQO4" s="2716"/>
      <c r="FQP4" s="2716"/>
      <c r="FQQ4" s="2716"/>
      <c r="FQR4" s="2716"/>
      <c r="FQS4" s="2716"/>
      <c r="FQT4" s="2717"/>
      <c r="FQU4" s="2715"/>
      <c r="FQV4" s="2716"/>
      <c r="FQW4" s="2716"/>
      <c r="FQX4" s="2716"/>
      <c r="FQY4" s="2716"/>
      <c r="FQZ4" s="2716"/>
      <c r="FRA4" s="2716"/>
      <c r="FRB4" s="2716"/>
      <c r="FRC4" s="2716"/>
      <c r="FRD4" s="2716"/>
      <c r="FRE4" s="2717"/>
      <c r="FRF4" s="2715"/>
      <c r="FRG4" s="2716"/>
      <c r="FRH4" s="2716"/>
      <c r="FRI4" s="2716"/>
      <c r="FRJ4" s="2716"/>
      <c r="FRK4" s="2716"/>
      <c r="FRL4" s="2716"/>
      <c r="FRM4" s="2716"/>
      <c r="FRN4" s="2716"/>
      <c r="FRO4" s="2716"/>
      <c r="FRP4" s="2717"/>
      <c r="FRQ4" s="2715"/>
      <c r="FRR4" s="2716"/>
      <c r="FRS4" s="2716"/>
      <c r="FRT4" s="2716"/>
      <c r="FRU4" s="2716"/>
      <c r="FRV4" s="2716"/>
      <c r="FRW4" s="2716"/>
      <c r="FRX4" s="2716"/>
      <c r="FRY4" s="2716"/>
      <c r="FRZ4" s="2716"/>
      <c r="FSA4" s="2717"/>
      <c r="FSB4" s="2715"/>
      <c r="FSC4" s="2716"/>
      <c r="FSD4" s="2716"/>
      <c r="FSE4" s="2716"/>
      <c r="FSF4" s="2716"/>
      <c r="FSG4" s="2716"/>
      <c r="FSH4" s="2716"/>
      <c r="FSI4" s="2716"/>
      <c r="FSJ4" s="2716"/>
      <c r="FSK4" s="2716"/>
      <c r="FSL4" s="2717"/>
      <c r="FSM4" s="2715"/>
      <c r="FSN4" s="2716"/>
      <c r="FSO4" s="2716"/>
      <c r="FSP4" s="2716"/>
      <c r="FSQ4" s="2716"/>
      <c r="FSR4" s="2716"/>
      <c r="FSS4" s="2716"/>
      <c r="FST4" s="2716"/>
      <c r="FSU4" s="2716"/>
      <c r="FSV4" s="2716"/>
      <c r="FSW4" s="2717"/>
      <c r="FSX4" s="2715"/>
      <c r="FSY4" s="2716"/>
      <c r="FSZ4" s="2716"/>
      <c r="FTA4" s="2716"/>
      <c r="FTB4" s="2716"/>
      <c r="FTC4" s="2716"/>
      <c r="FTD4" s="2716"/>
      <c r="FTE4" s="2716"/>
      <c r="FTF4" s="2716"/>
      <c r="FTG4" s="2716"/>
      <c r="FTH4" s="2717"/>
      <c r="FTI4" s="2715"/>
      <c r="FTJ4" s="2716"/>
      <c r="FTK4" s="2716"/>
      <c r="FTL4" s="2716"/>
      <c r="FTM4" s="2716"/>
      <c r="FTN4" s="2716"/>
      <c r="FTO4" s="2716"/>
      <c r="FTP4" s="2716"/>
      <c r="FTQ4" s="2716"/>
      <c r="FTR4" s="2716"/>
      <c r="FTS4" s="2717"/>
      <c r="FTT4" s="2715"/>
      <c r="FTU4" s="2716"/>
      <c r="FTV4" s="2716"/>
      <c r="FTW4" s="2716"/>
      <c r="FTX4" s="2716"/>
      <c r="FTY4" s="2716"/>
      <c r="FTZ4" s="2716"/>
      <c r="FUA4" s="2716"/>
      <c r="FUB4" s="2716"/>
      <c r="FUC4" s="2716"/>
      <c r="FUD4" s="2717"/>
      <c r="FUE4" s="2715"/>
      <c r="FUF4" s="2716"/>
      <c r="FUG4" s="2716"/>
      <c r="FUH4" s="2716"/>
      <c r="FUI4" s="2716"/>
      <c r="FUJ4" s="2716"/>
      <c r="FUK4" s="2716"/>
      <c r="FUL4" s="2716"/>
      <c r="FUM4" s="2716"/>
      <c r="FUN4" s="2716"/>
      <c r="FUO4" s="2717"/>
      <c r="FUP4" s="2715"/>
      <c r="FUQ4" s="2716"/>
      <c r="FUR4" s="2716"/>
      <c r="FUS4" s="2716"/>
      <c r="FUT4" s="2716"/>
      <c r="FUU4" s="2716"/>
      <c r="FUV4" s="2716"/>
      <c r="FUW4" s="2716"/>
      <c r="FUX4" s="2716"/>
      <c r="FUY4" s="2716"/>
      <c r="FUZ4" s="2717"/>
      <c r="FVA4" s="2715"/>
      <c r="FVB4" s="2716"/>
      <c r="FVC4" s="2716"/>
      <c r="FVD4" s="2716"/>
      <c r="FVE4" s="2716"/>
      <c r="FVF4" s="2716"/>
      <c r="FVG4" s="2716"/>
      <c r="FVH4" s="2716"/>
      <c r="FVI4" s="2716"/>
      <c r="FVJ4" s="2716"/>
      <c r="FVK4" s="2717"/>
      <c r="FVL4" s="2715"/>
      <c r="FVM4" s="2716"/>
      <c r="FVN4" s="2716"/>
      <c r="FVO4" s="2716"/>
      <c r="FVP4" s="2716"/>
      <c r="FVQ4" s="2716"/>
      <c r="FVR4" s="2716"/>
      <c r="FVS4" s="2716"/>
      <c r="FVT4" s="2716"/>
      <c r="FVU4" s="2716"/>
      <c r="FVV4" s="2717"/>
      <c r="FVW4" s="2715"/>
      <c r="FVX4" s="2716"/>
      <c r="FVY4" s="2716"/>
      <c r="FVZ4" s="2716"/>
      <c r="FWA4" s="2716"/>
      <c r="FWB4" s="2716"/>
      <c r="FWC4" s="2716"/>
      <c r="FWD4" s="2716"/>
      <c r="FWE4" s="2716"/>
      <c r="FWF4" s="2716"/>
      <c r="FWG4" s="2717"/>
      <c r="FWH4" s="2715"/>
      <c r="FWI4" s="2716"/>
      <c r="FWJ4" s="2716"/>
      <c r="FWK4" s="2716"/>
      <c r="FWL4" s="2716"/>
      <c r="FWM4" s="2716"/>
      <c r="FWN4" s="2716"/>
      <c r="FWO4" s="2716"/>
      <c r="FWP4" s="2716"/>
      <c r="FWQ4" s="2716"/>
      <c r="FWR4" s="2717"/>
      <c r="FWS4" s="2715"/>
      <c r="FWT4" s="2716"/>
      <c r="FWU4" s="2716"/>
      <c r="FWV4" s="2716"/>
      <c r="FWW4" s="2716"/>
      <c r="FWX4" s="2716"/>
      <c r="FWY4" s="2716"/>
      <c r="FWZ4" s="2716"/>
      <c r="FXA4" s="2716"/>
      <c r="FXB4" s="2716"/>
      <c r="FXC4" s="2717"/>
      <c r="FXD4" s="2715"/>
      <c r="FXE4" s="2716"/>
      <c r="FXF4" s="2716"/>
      <c r="FXG4" s="2716"/>
      <c r="FXH4" s="2716"/>
      <c r="FXI4" s="2716"/>
      <c r="FXJ4" s="2716"/>
      <c r="FXK4" s="2716"/>
      <c r="FXL4" s="2716"/>
      <c r="FXM4" s="2716"/>
      <c r="FXN4" s="2717"/>
      <c r="FXO4" s="2715"/>
      <c r="FXP4" s="2716"/>
      <c r="FXQ4" s="2716"/>
      <c r="FXR4" s="2716"/>
      <c r="FXS4" s="2716"/>
      <c r="FXT4" s="2716"/>
      <c r="FXU4" s="2716"/>
      <c r="FXV4" s="2716"/>
      <c r="FXW4" s="2716"/>
      <c r="FXX4" s="2716"/>
      <c r="FXY4" s="2717"/>
      <c r="FXZ4" s="2715"/>
      <c r="FYA4" s="2716"/>
      <c r="FYB4" s="2716"/>
      <c r="FYC4" s="2716"/>
      <c r="FYD4" s="2716"/>
      <c r="FYE4" s="2716"/>
      <c r="FYF4" s="2716"/>
      <c r="FYG4" s="2716"/>
      <c r="FYH4" s="2716"/>
      <c r="FYI4" s="2716"/>
      <c r="FYJ4" s="2717"/>
      <c r="FYK4" s="2715"/>
      <c r="FYL4" s="2716"/>
      <c r="FYM4" s="2716"/>
      <c r="FYN4" s="2716"/>
      <c r="FYO4" s="2716"/>
      <c r="FYP4" s="2716"/>
      <c r="FYQ4" s="2716"/>
      <c r="FYR4" s="2716"/>
      <c r="FYS4" s="2716"/>
      <c r="FYT4" s="2716"/>
      <c r="FYU4" s="2717"/>
      <c r="FYV4" s="2715"/>
      <c r="FYW4" s="2716"/>
      <c r="FYX4" s="2716"/>
      <c r="FYY4" s="2716"/>
      <c r="FYZ4" s="2716"/>
      <c r="FZA4" s="2716"/>
      <c r="FZB4" s="2716"/>
      <c r="FZC4" s="2716"/>
      <c r="FZD4" s="2716"/>
      <c r="FZE4" s="2716"/>
      <c r="FZF4" s="2717"/>
      <c r="FZG4" s="2715"/>
      <c r="FZH4" s="2716"/>
      <c r="FZI4" s="2716"/>
      <c r="FZJ4" s="2716"/>
      <c r="FZK4" s="2716"/>
      <c r="FZL4" s="2716"/>
      <c r="FZM4" s="2716"/>
      <c r="FZN4" s="2716"/>
      <c r="FZO4" s="2716"/>
      <c r="FZP4" s="2716"/>
      <c r="FZQ4" s="2717"/>
      <c r="FZR4" s="2715"/>
      <c r="FZS4" s="2716"/>
      <c r="FZT4" s="2716"/>
      <c r="FZU4" s="2716"/>
      <c r="FZV4" s="2716"/>
      <c r="FZW4" s="2716"/>
      <c r="FZX4" s="2716"/>
      <c r="FZY4" s="2716"/>
      <c r="FZZ4" s="2716"/>
      <c r="GAA4" s="2716"/>
      <c r="GAB4" s="2717"/>
      <c r="GAC4" s="2715"/>
      <c r="GAD4" s="2716"/>
      <c r="GAE4" s="2716"/>
      <c r="GAF4" s="2716"/>
      <c r="GAG4" s="2716"/>
      <c r="GAH4" s="2716"/>
      <c r="GAI4" s="2716"/>
      <c r="GAJ4" s="2716"/>
      <c r="GAK4" s="2716"/>
      <c r="GAL4" s="2716"/>
      <c r="GAM4" s="2717"/>
      <c r="GAN4" s="2715"/>
      <c r="GAO4" s="2716"/>
      <c r="GAP4" s="2716"/>
      <c r="GAQ4" s="2716"/>
      <c r="GAR4" s="2716"/>
      <c r="GAS4" s="2716"/>
      <c r="GAT4" s="2716"/>
      <c r="GAU4" s="2716"/>
      <c r="GAV4" s="2716"/>
      <c r="GAW4" s="2716"/>
      <c r="GAX4" s="2717"/>
      <c r="GAY4" s="2715"/>
      <c r="GAZ4" s="2716"/>
      <c r="GBA4" s="2716"/>
      <c r="GBB4" s="2716"/>
      <c r="GBC4" s="2716"/>
      <c r="GBD4" s="2716"/>
      <c r="GBE4" s="2716"/>
      <c r="GBF4" s="2716"/>
      <c r="GBG4" s="2716"/>
      <c r="GBH4" s="2716"/>
      <c r="GBI4" s="2717"/>
      <c r="GBJ4" s="2715"/>
      <c r="GBK4" s="2716"/>
      <c r="GBL4" s="2716"/>
      <c r="GBM4" s="2716"/>
      <c r="GBN4" s="2716"/>
      <c r="GBO4" s="2716"/>
      <c r="GBP4" s="2716"/>
      <c r="GBQ4" s="2716"/>
      <c r="GBR4" s="2716"/>
      <c r="GBS4" s="2716"/>
      <c r="GBT4" s="2717"/>
      <c r="GBU4" s="2715"/>
      <c r="GBV4" s="2716"/>
      <c r="GBW4" s="2716"/>
      <c r="GBX4" s="2716"/>
      <c r="GBY4" s="2716"/>
      <c r="GBZ4" s="2716"/>
      <c r="GCA4" s="2716"/>
      <c r="GCB4" s="2716"/>
      <c r="GCC4" s="2716"/>
      <c r="GCD4" s="2716"/>
      <c r="GCE4" s="2717"/>
      <c r="GCF4" s="2715"/>
      <c r="GCG4" s="2716"/>
      <c r="GCH4" s="2716"/>
      <c r="GCI4" s="2716"/>
      <c r="GCJ4" s="2716"/>
      <c r="GCK4" s="2716"/>
      <c r="GCL4" s="2716"/>
      <c r="GCM4" s="2716"/>
      <c r="GCN4" s="2716"/>
      <c r="GCO4" s="2716"/>
      <c r="GCP4" s="2717"/>
      <c r="GCQ4" s="2715"/>
      <c r="GCR4" s="2716"/>
      <c r="GCS4" s="2716"/>
      <c r="GCT4" s="2716"/>
      <c r="GCU4" s="2716"/>
      <c r="GCV4" s="2716"/>
      <c r="GCW4" s="2716"/>
      <c r="GCX4" s="2716"/>
      <c r="GCY4" s="2716"/>
      <c r="GCZ4" s="2716"/>
      <c r="GDA4" s="2717"/>
      <c r="GDB4" s="2715"/>
      <c r="GDC4" s="2716"/>
      <c r="GDD4" s="2716"/>
      <c r="GDE4" s="2716"/>
      <c r="GDF4" s="2716"/>
      <c r="GDG4" s="2716"/>
      <c r="GDH4" s="2716"/>
      <c r="GDI4" s="2716"/>
      <c r="GDJ4" s="2716"/>
      <c r="GDK4" s="2716"/>
      <c r="GDL4" s="2717"/>
      <c r="GDM4" s="2715"/>
      <c r="GDN4" s="2716"/>
      <c r="GDO4" s="2716"/>
      <c r="GDP4" s="2716"/>
      <c r="GDQ4" s="2716"/>
      <c r="GDR4" s="2716"/>
      <c r="GDS4" s="2716"/>
      <c r="GDT4" s="2716"/>
      <c r="GDU4" s="2716"/>
      <c r="GDV4" s="2716"/>
      <c r="GDW4" s="2717"/>
      <c r="GDX4" s="2715"/>
      <c r="GDY4" s="2716"/>
      <c r="GDZ4" s="2716"/>
      <c r="GEA4" s="2716"/>
      <c r="GEB4" s="2716"/>
      <c r="GEC4" s="2716"/>
      <c r="GED4" s="2716"/>
      <c r="GEE4" s="2716"/>
      <c r="GEF4" s="2716"/>
      <c r="GEG4" s="2716"/>
      <c r="GEH4" s="2717"/>
      <c r="GEI4" s="2715"/>
      <c r="GEJ4" s="2716"/>
      <c r="GEK4" s="2716"/>
      <c r="GEL4" s="2716"/>
      <c r="GEM4" s="2716"/>
      <c r="GEN4" s="2716"/>
      <c r="GEO4" s="2716"/>
      <c r="GEP4" s="2716"/>
      <c r="GEQ4" s="2716"/>
      <c r="GER4" s="2716"/>
      <c r="GES4" s="2717"/>
      <c r="GET4" s="2715"/>
      <c r="GEU4" s="2716"/>
      <c r="GEV4" s="2716"/>
      <c r="GEW4" s="2716"/>
      <c r="GEX4" s="2716"/>
      <c r="GEY4" s="2716"/>
      <c r="GEZ4" s="2716"/>
      <c r="GFA4" s="2716"/>
      <c r="GFB4" s="2716"/>
      <c r="GFC4" s="2716"/>
      <c r="GFD4" s="2717"/>
      <c r="GFE4" s="2715"/>
      <c r="GFF4" s="2716"/>
      <c r="GFG4" s="2716"/>
      <c r="GFH4" s="2716"/>
      <c r="GFI4" s="2716"/>
      <c r="GFJ4" s="2716"/>
      <c r="GFK4" s="2716"/>
      <c r="GFL4" s="2716"/>
      <c r="GFM4" s="2716"/>
      <c r="GFN4" s="2716"/>
      <c r="GFO4" s="2717"/>
      <c r="GFP4" s="2715"/>
      <c r="GFQ4" s="2716"/>
      <c r="GFR4" s="2716"/>
      <c r="GFS4" s="2716"/>
      <c r="GFT4" s="2716"/>
      <c r="GFU4" s="2716"/>
      <c r="GFV4" s="2716"/>
      <c r="GFW4" s="2716"/>
      <c r="GFX4" s="2716"/>
      <c r="GFY4" s="2716"/>
      <c r="GFZ4" s="2717"/>
      <c r="GGA4" s="2715"/>
      <c r="GGB4" s="2716"/>
      <c r="GGC4" s="2716"/>
      <c r="GGD4" s="2716"/>
      <c r="GGE4" s="2716"/>
      <c r="GGF4" s="2716"/>
      <c r="GGG4" s="2716"/>
      <c r="GGH4" s="2716"/>
      <c r="GGI4" s="2716"/>
      <c r="GGJ4" s="2716"/>
      <c r="GGK4" s="2717"/>
      <c r="GGL4" s="2715"/>
      <c r="GGM4" s="2716"/>
      <c r="GGN4" s="2716"/>
      <c r="GGO4" s="2716"/>
      <c r="GGP4" s="2716"/>
      <c r="GGQ4" s="2716"/>
      <c r="GGR4" s="2716"/>
      <c r="GGS4" s="2716"/>
      <c r="GGT4" s="2716"/>
      <c r="GGU4" s="2716"/>
      <c r="GGV4" s="2717"/>
      <c r="GGW4" s="2715"/>
      <c r="GGX4" s="2716"/>
      <c r="GGY4" s="2716"/>
      <c r="GGZ4" s="2716"/>
      <c r="GHA4" s="2716"/>
      <c r="GHB4" s="2716"/>
      <c r="GHC4" s="2716"/>
      <c r="GHD4" s="2716"/>
      <c r="GHE4" s="2716"/>
      <c r="GHF4" s="2716"/>
      <c r="GHG4" s="2717"/>
      <c r="GHH4" s="2715"/>
      <c r="GHI4" s="2716"/>
      <c r="GHJ4" s="2716"/>
      <c r="GHK4" s="2716"/>
      <c r="GHL4" s="2716"/>
      <c r="GHM4" s="2716"/>
      <c r="GHN4" s="2716"/>
      <c r="GHO4" s="2716"/>
      <c r="GHP4" s="2716"/>
      <c r="GHQ4" s="2716"/>
      <c r="GHR4" s="2717"/>
      <c r="GHS4" s="2715"/>
      <c r="GHT4" s="2716"/>
      <c r="GHU4" s="2716"/>
      <c r="GHV4" s="2716"/>
      <c r="GHW4" s="2716"/>
      <c r="GHX4" s="2716"/>
      <c r="GHY4" s="2716"/>
      <c r="GHZ4" s="2716"/>
      <c r="GIA4" s="2716"/>
      <c r="GIB4" s="2716"/>
      <c r="GIC4" s="2717"/>
      <c r="GID4" s="2715"/>
      <c r="GIE4" s="2716"/>
      <c r="GIF4" s="2716"/>
      <c r="GIG4" s="2716"/>
      <c r="GIH4" s="2716"/>
      <c r="GII4" s="2716"/>
      <c r="GIJ4" s="2716"/>
      <c r="GIK4" s="2716"/>
      <c r="GIL4" s="2716"/>
      <c r="GIM4" s="2716"/>
      <c r="GIN4" s="2717"/>
      <c r="GIO4" s="2715"/>
      <c r="GIP4" s="2716"/>
      <c r="GIQ4" s="2716"/>
      <c r="GIR4" s="2716"/>
      <c r="GIS4" s="2716"/>
      <c r="GIT4" s="2716"/>
      <c r="GIU4" s="2716"/>
      <c r="GIV4" s="2716"/>
      <c r="GIW4" s="2716"/>
      <c r="GIX4" s="2716"/>
      <c r="GIY4" s="2717"/>
      <c r="GIZ4" s="2715"/>
      <c r="GJA4" s="2716"/>
      <c r="GJB4" s="2716"/>
      <c r="GJC4" s="2716"/>
      <c r="GJD4" s="2716"/>
      <c r="GJE4" s="2716"/>
      <c r="GJF4" s="2716"/>
      <c r="GJG4" s="2716"/>
      <c r="GJH4" s="2716"/>
      <c r="GJI4" s="2716"/>
      <c r="GJJ4" s="2717"/>
      <c r="GJK4" s="2715"/>
      <c r="GJL4" s="2716"/>
      <c r="GJM4" s="2716"/>
      <c r="GJN4" s="2716"/>
      <c r="GJO4" s="2716"/>
      <c r="GJP4" s="2716"/>
      <c r="GJQ4" s="2716"/>
      <c r="GJR4" s="2716"/>
      <c r="GJS4" s="2716"/>
      <c r="GJT4" s="2716"/>
      <c r="GJU4" s="2717"/>
      <c r="GJV4" s="2715"/>
      <c r="GJW4" s="2716"/>
      <c r="GJX4" s="2716"/>
      <c r="GJY4" s="2716"/>
      <c r="GJZ4" s="2716"/>
      <c r="GKA4" s="2716"/>
      <c r="GKB4" s="2716"/>
      <c r="GKC4" s="2716"/>
      <c r="GKD4" s="2716"/>
      <c r="GKE4" s="2716"/>
      <c r="GKF4" s="2717"/>
      <c r="GKG4" s="2715"/>
      <c r="GKH4" s="2716"/>
      <c r="GKI4" s="2716"/>
      <c r="GKJ4" s="2716"/>
      <c r="GKK4" s="2716"/>
      <c r="GKL4" s="2716"/>
      <c r="GKM4" s="2716"/>
      <c r="GKN4" s="2716"/>
      <c r="GKO4" s="2716"/>
      <c r="GKP4" s="2716"/>
      <c r="GKQ4" s="2717"/>
      <c r="GKR4" s="2715"/>
      <c r="GKS4" s="2716"/>
      <c r="GKT4" s="2716"/>
      <c r="GKU4" s="2716"/>
      <c r="GKV4" s="2716"/>
      <c r="GKW4" s="2716"/>
      <c r="GKX4" s="2716"/>
      <c r="GKY4" s="2716"/>
      <c r="GKZ4" s="2716"/>
      <c r="GLA4" s="2716"/>
      <c r="GLB4" s="2717"/>
      <c r="GLC4" s="2715"/>
      <c r="GLD4" s="2716"/>
      <c r="GLE4" s="2716"/>
      <c r="GLF4" s="2716"/>
      <c r="GLG4" s="2716"/>
      <c r="GLH4" s="2716"/>
      <c r="GLI4" s="2716"/>
      <c r="GLJ4" s="2716"/>
      <c r="GLK4" s="2716"/>
      <c r="GLL4" s="2716"/>
      <c r="GLM4" s="2717"/>
      <c r="GLN4" s="2715"/>
      <c r="GLO4" s="2716"/>
      <c r="GLP4" s="2716"/>
      <c r="GLQ4" s="2716"/>
      <c r="GLR4" s="2716"/>
      <c r="GLS4" s="2716"/>
      <c r="GLT4" s="2716"/>
      <c r="GLU4" s="2716"/>
      <c r="GLV4" s="2716"/>
      <c r="GLW4" s="2716"/>
      <c r="GLX4" s="2717"/>
      <c r="GLY4" s="2715"/>
      <c r="GLZ4" s="2716"/>
      <c r="GMA4" s="2716"/>
      <c r="GMB4" s="2716"/>
      <c r="GMC4" s="2716"/>
      <c r="GMD4" s="2716"/>
      <c r="GME4" s="2716"/>
      <c r="GMF4" s="2716"/>
      <c r="GMG4" s="2716"/>
      <c r="GMH4" s="2716"/>
      <c r="GMI4" s="2717"/>
      <c r="GMJ4" s="2715"/>
      <c r="GMK4" s="2716"/>
      <c r="GML4" s="2716"/>
      <c r="GMM4" s="2716"/>
      <c r="GMN4" s="2716"/>
      <c r="GMO4" s="2716"/>
      <c r="GMP4" s="2716"/>
      <c r="GMQ4" s="2716"/>
      <c r="GMR4" s="2716"/>
      <c r="GMS4" s="2716"/>
      <c r="GMT4" s="2717"/>
      <c r="GMU4" s="2715"/>
      <c r="GMV4" s="2716"/>
      <c r="GMW4" s="2716"/>
      <c r="GMX4" s="2716"/>
      <c r="GMY4" s="2716"/>
      <c r="GMZ4" s="2716"/>
      <c r="GNA4" s="2716"/>
      <c r="GNB4" s="2716"/>
      <c r="GNC4" s="2716"/>
      <c r="GND4" s="2716"/>
      <c r="GNE4" s="2717"/>
      <c r="GNF4" s="2715"/>
      <c r="GNG4" s="2716"/>
      <c r="GNH4" s="2716"/>
      <c r="GNI4" s="2716"/>
      <c r="GNJ4" s="2716"/>
      <c r="GNK4" s="2716"/>
      <c r="GNL4" s="2716"/>
      <c r="GNM4" s="2716"/>
      <c r="GNN4" s="2716"/>
      <c r="GNO4" s="2716"/>
      <c r="GNP4" s="2717"/>
      <c r="GNQ4" s="2715"/>
      <c r="GNR4" s="2716"/>
      <c r="GNS4" s="2716"/>
      <c r="GNT4" s="2716"/>
      <c r="GNU4" s="2716"/>
      <c r="GNV4" s="2716"/>
      <c r="GNW4" s="2716"/>
      <c r="GNX4" s="2716"/>
      <c r="GNY4" s="2716"/>
      <c r="GNZ4" s="2716"/>
      <c r="GOA4" s="2717"/>
      <c r="GOB4" s="2715"/>
      <c r="GOC4" s="2716"/>
      <c r="GOD4" s="2716"/>
      <c r="GOE4" s="2716"/>
      <c r="GOF4" s="2716"/>
      <c r="GOG4" s="2716"/>
      <c r="GOH4" s="2716"/>
      <c r="GOI4" s="2716"/>
      <c r="GOJ4" s="2716"/>
      <c r="GOK4" s="2716"/>
      <c r="GOL4" s="2717"/>
      <c r="GOM4" s="2715"/>
      <c r="GON4" s="2716"/>
      <c r="GOO4" s="2716"/>
      <c r="GOP4" s="2716"/>
      <c r="GOQ4" s="2716"/>
      <c r="GOR4" s="2716"/>
      <c r="GOS4" s="2716"/>
      <c r="GOT4" s="2716"/>
      <c r="GOU4" s="2716"/>
      <c r="GOV4" s="2716"/>
      <c r="GOW4" s="2717"/>
      <c r="GOX4" s="2715"/>
      <c r="GOY4" s="2716"/>
      <c r="GOZ4" s="2716"/>
      <c r="GPA4" s="2716"/>
      <c r="GPB4" s="2716"/>
      <c r="GPC4" s="2716"/>
      <c r="GPD4" s="2716"/>
      <c r="GPE4" s="2716"/>
      <c r="GPF4" s="2716"/>
      <c r="GPG4" s="2716"/>
      <c r="GPH4" s="2717"/>
      <c r="GPI4" s="2715"/>
      <c r="GPJ4" s="2716"/>
      <c r="GPK4" s="2716"/>
      <c r="GPL4" s="2716"/>
      <c r="GPM4" s="2716"/>
      <c r="GPN4" s="2716"/>
      <c r="GPO4" s="2716"/>
      <c r="GPP4" s="2716"/>
      <c r="GPQ4" s="2716"/>
      <c r="GPR4" s="2716"/>
      <c r="GPS4" s="2717"/>
      <c r="GPT4" s="2715"/>
      <c r="GPU4" s="2716"/>
      <c r="GPV4" s="2716"/>
      <c r="GPW4" s="2716"/>
      <c r="GPX4" s="2716"/>
      <c r="GPY4" s="2716"/>
      <c r="GPZ4" s="2716"/>
      <c r="GQA4" s="2716"/>
      <c r="GQB4" s="2716"/>
      <c r="GQC4" s="2716"/>
      <c r="GQD4" s="2717"/>
      <c r="GQE4" s="2715"/>
      <c r="GQF4" s="2716"/>
      <c r="GQG4" s="2716"/>
      <c r="GQH4" s="2716"/>
      <c r="GQI4" s="2716"/>
      <c r="GQJ4" s="2716"/>
      <c r="GQK4" s="2716"/>
      <c r="GQL4" s="2716"/>
      <c r="GQM4" s="2716"/>
      <c r="GQN4" s="2716"/>
      <c r="GQO4" s="2717"/>
      <c r="GQP4" s="2715"/>
      <c r="GQQ4" s="2716"/>
      <c r="GQR4" s="2716"/>
      <c r="GQS4" s="2716"/>
      <c r="GQT4" s="2716"/>
      <c r="GQU4" s="2716"/>
      <c r="GQV4" s="2716"/>
      <c r="GQW4" s="2716"/>
      <c r="GQX4" s="2716"/>
      <c r="GQY4" s="2716"/>
      <c r="GQZ4" s="2717"/>
      <c r="GRA4" s="2715"/>
      <c r="GRB4" s="2716"/>
      <c r="GRC4" s="2716"/>
      <c r="GRD4" s="2716"/>
      <c r="GRE4" s="2716"/>
      <c r="GRF4" s="2716"/>
      <c r="GRG4" s="2716"/>
      <c r="GRH4" s="2716"/>
      <c r="GRI4" s="2716"/>
      <c r="GRJ4" s="2716"/>
      <c r="GRK4" s="2717"/>
      <c r="GRL4" s="2715"/>
      <c r="GRM4" s="2716"/>
      <c r="GRN4" s="2716"/>
      <c r="GRO4" s="2716"/>
      <c r="GRP4" s="2716"/>
      <c r="GRQ4" s="2716"/>
      <c r="GRR4" s="2716"/>
      <c r="GRS4" s="2716"/>
      <c r="GRT4" s="2716"/>
      <c r="GRU4" s="2716"/>
      <c r="GRV4" s="2717"/>
      <c r="GRW4" s="2715"/>
      <c r="GRX4" s="2716"/>
      <c r="GRY4" s="2716"/>
      <c r="GRZ4" s="2716"/>
      <c r="GSA4" s="2716"/>
      <c r="GSB4" s="2716"/>
      <c r="GSC4" s="2716"/>
      <c r="GSD4" s="2716"/>
      <c r="GSE4" s="2716"/>
      <c r="GSF4" s="2716"/>
      <c r="GSG4" s="2717"/>
      <c r="GSH4" s="2715"/>
      <c r="GSI4" s="2716"/>
      <c r="GSJ4" s="2716"/>
      <c r="GSK4" s="2716"/>
      <c r="GSL4" s="2716"/>
      <c r="GSM4" s="2716"/>
      <c r="GSN4" s="2716"/>
      <c r="GSO4" s="2716"/>
      <c r="GSP4" s="2716"/>
      <c r="GSQ4" s="2716"/>
      <c r="GSR4" s="2717"/>
      <c r="GSS4" s="2715"/>
      <c r="GST4" s="2716"/>
      <c r="GSU4" s="2716"/>
      <c r="GSV4" s="2716"/>
      <c r="GSW4" s="2716"/>
      <c r="GSX4" s="2716"/>
      <c r="GSY4" s="2716"/>
      <c r="GSZ4" s="2716"/>
      <c r="GTA4" s="2716"/>
      <c r="GTB4" s="2716"/>
      <c r="GTC4" s="2717"/>
      <c r="GTD4" s="2715"/>
      <c r="GTE4" s="2716"/>
      <c r="GTF4" s="2716"/>
      <c r="GTG4" s="2716"/>
      <c r="GTH4" s="2716"/>
      <c r="GTI4" s="2716"/>
      <c r="GTJ4" s="2716"/>
      <c r="GTK4" s="2716"/>
      <c r="GTL4" s="2716"/>
      <c r="GTM4" s="2716"/>
      <c r="GTN4" s="2717"/>
      <c r="GTO4" s="2715"/>
      <c r="GTP4" s="2716"/>
      <c r="GTQ4" s="2716"/>
      <c r="GTR4" s="2716"/>
      <c r="GTS4" s="2716"/>
      <c r="GTT4" s="2716"/>
      <c r="GTU4" s="2716"/>
      <c r="GTV4" s="2716"/>
      <c r="GTW4" s="2716"/>
      <c r="GTX4" s="2716"/>
      <c r="GTY4" s="2717"/>
      <c r="GTZ4" s="2715"/>
      <c r="GUA4" s="2716"/>
      <c r="GUB4" s="2716"/>
      <c r="GUC4" s="2716"/>
      <c r="GUD4" s="2716"/>
      <c r="GUE4" s="2716"/>
      <c r="GUF4" s="2716"/>
      <c r="GUG4" s="2716"/>
      <c r="GUH4" s="2716"/>
      <c r="GUI4" s="2716"/>
      <c r="GUJ4" s="2717"/>
      <c r="GUK4" s="2715"/>
      <c r="GUL4" s="2716"/>
      <c r="GUM4" s="2716"/>
      <c r="GUN4" s="2716"/>
      <c r="GUO4" s="2716"/>
      <c r="GUP4" s="2716"/>
      <c r="GUQ4" s="2716"/>
      <c r="GUR4" s="2716"/>
      <c r="GUS4" s="2716"/>
      <c r="GUT4" s="2716"/>
      <c r="GUU4" s="2717"/>
      <c r="GUV4" s="2715"/>
      <c r="GUW4" s="2716"/>
      <c r="GUX4" s="2716"/>
      <c r="GUY4" s="2716"/>
      <c r="GUZ4" s="2716"/>
      <c r="GVA4" s="2716"/>
      <c r="GVB4" s="2716"/>
      <c r="GVC4" s="2716"/>
      <c r="GVD4" s="2716"/>
      <c r="GVE4" s="2716"/>
      <c r="GVF4" s="2717"/>
      <c r="GVG4" s="2715"/>
      <c r="GVH4" s="2716"/>
      <c r="GVI4" s="2716"/>
      <c r="GVJ4" s="2716"/>
      <c r="GVK4" s="2716"/>
      <c r="GVL4" s="2716"/>
      <c r="GVM4" s="2716"/>
      <c r="GVN4" s="2716"/>
      <c r="GVO4" s="2716"/>
      <c r="GVP4" s="2716"/>
      <c r="GVQ4" s="2717"/>
      <c r="GVR4" s="2715"/>
      <c r="GVS4" s="2716"/>
      <c r="GVT4" s="2716"/>
      <c r="GVU4" s="2716"/>
      <c r="GVV4" s="2716"/>
      <c r="GVW4" s="2716"/>
      <c r="GVX4" s="2716"/>
      <c r="GVY4" s="2716"/>
      <c r="GVZ4" s="2716"/>
      <c r="GWA4" s="2716"/>
      <c r="GWB4" s="2717"/>
      <c r="GWC4" s="2715"/>
      <c r="GWD4" s="2716"/>
      <c r="GWE4" s="2716"/>
      <c r="GWF4" s="2716"/>
      <c r="GWG4" s="2716"/>
      <c r="GWH4" s="2716"/>
      <c r="GWI4" s="2716"/>
      <c r="GWJ4" s="2716"/>
      <c r="GWK4" s="2716"/>
      <c r="GWL4" s="2716"/>
      <c r="GWM4" s="2717"/>
      <c r="GWN4" s="2715"/>
      <c r="GWO4" s="2716"/>
      <c r="GWP4" s="2716"/>
      <c r="GWQ4" s="2716"/>
      <c r="GWR4" s="2716"/>
      <c r="GWS4" s="2716"/>
      <c r="GWT4" s="2716"/>
      <c r="GWU4" s="2716"/>
      <c r="GWV4" s="2716"/>
      <c r="GWW4" s="2716"/>
      <c r="GWX4" s="2717"/>
      <c r="GWY4" s="2715"/>
      <c r="GWZ4" s="2716"/>
      <c r="GXA4" s="2716"/>
      <c r="GXB4" s="2716"/>
      <c r="GXC4" s="2716"/>
      <c r="GXD4" s="2716"/>
      <c r="GXE4" s="2716"/>
      <c r="GXF4" s="2716"/>
      <c r="GXG4" s="2716"/>
      <c r="GXH4" s="2716"/>
      <c r="GXI4" s="2717"/>
      <c r="GXJ4" s="2715"/>
      <c r="GXK4" s="2716"/>
      <c r="GXL4" s="2716"/>
      <c r="GXM4" s="2716"/>
      <c r="GXN4" s="2716"/>
      <c r="GXO4" s="2716"/>
      <c r="GXP4" s="2716"/>
      <c r="GXQ4" s="2716"/>
      <c r="GXR4" s="2716"/>
      <c r="GXS4" s="2716"/>
      <c r="GXT4" s="2717"/>
      <c r="GXU4" s="2715"/>
      <c r="GXV4" s="2716"/>
      <c r="GXW4" s="2716"/>
      <c r="GXX4" s="2716"/>
      <c r="GXY4" s="2716"/>
      <c r="GXZ4" s="2716"/>
      <c r="GYA4" s="2716"/>
      <c r="GYB4" s="2716"/>
      <c r="GYC4" s="2716"/>
      <c r="GYD4" s="2716"/>
      <c r="GYE4" s="2717"/>
      <c r="GYF4" s="2715"/>
      <c r="GYG4" s="2716"/>
      <c r="GYH4" s="2716"/>
      <c r="GYI4" s="2716"/>
      <c r="GYJ4" s="2716"/>
      <c r="GYK4" s="2716"/>
      <c r="GYL4" s="2716"/>
      <c r="GYM4" s="2716"/>
      <c r="GYN4" s="2716"/>
      <c r="GYO4" s="2716"/>
      <c r="GYP4" s="2717"/>
      <c r="GYQ4" s="2715"/>
      <c r="GYR4" s="2716"/>
      <c r="GYS4" s="2716"/>
      <c r="GYT4" s="2716"/>
      <c r="GYU4" s="2716"/>
      <c r="GYV4" s="2716"/>
      <c r="GYW4" s="2716"/>
      <c r="GYX4" s="2716"/>
      <c r="GYY4" s="2716"/>
      <c r="GYZ4" s="2716"/>
      <c r="GZA4" s="2717"/>
      <c r="GZB4" s="2715"/>
      <c r="GZC4" s="2716"/>
      <c r="GZD4" s="2716"/>
      <c r="GZE4" s="2716"/>
      <c r="GZF4" s="2716"/>
      <c r="GZG4" s="2716"/>
      <c r="GZH4" s="2716"/>
      <c r="GZI4" s="2716"/>
      <c r="GZJ4" s="2716"/>
      <c r="GZK4" s="2716"/>
      <c r="GZL4" s="2717"/>
      <c r="GZM4" s="2715"/>
      <c r="GZN4" s="2716"/>
      <c r="GZO4" s="2716"/>
      <c r="GZP4" s="2716"/>
      <c r="GZQ4" s="2716"/>
      <c r="GZR4" s="2716"/>
      <c r="GZS4" s="2716"/>
      <c r="GZT4" s="2716"/>
      <c r="GZU4" s="2716"/>
      <c r="GZV4" s="2716"/>
      <c r="GZW4" s="2717"/>
      <c r="GZX4" s="2715"/>
      <c r="GZY4" s="2716"/>
      <c r="GZZ4" s="2716"/>
      <c r="HAA4" s="2716"/>
      <c r="HAB4" s="2716"/>
      <c r="HAC4" s="2716"/>
      <c r="HAD4" s="2716"/>
      <c r="HAE4" s="2716"/>
      <c r="HAF4" s="2716"/>
      <c r="HAG4" s="2716"/>
      <c r="HAH4" s="2717"/>
      <c r="HAI4" s="2715"/>
      <c r="HAJ4" s="2716"/>
      <c r="HAK4" s="2716"/>
      <c r="HAL4" s="2716"/>
      <c r="HAM4" s="2716"/>
      <c r="HAN4" s="2716"/>
      <c r="HAO4" s="2716"/>
      <c r="HAP4" s="2716"/>
      <c r="HAQ4" s="2716"/>
      <c r="HAR4" s="2716"/>
      <c r="HAS4" s="2717"/>
      <c r="HAT4" s="2715"/>
      <c r="HAU4" s="2716"/>
      <c r="HAV4" s="2716"/>
      <c r="HAW4" s="2716"/>
      <c r="HAX4" s="2716"/>
      <c r="HAY4" s="2716"/>
      <c r="HAZ4" s="2716"/>
      <c r="HBA4" s="2716"/>
      <c r="HBB4" s="2716"/>
      <c r="HBC4" s="2716"/>
      <c r="HBD4" s="2717"/>
      <c r="HBE4" s="2715"/>
      <c r="HBF4" s="2716"/>
      <c r="HBG4" s="2716"/>
      <c r="HBH4" s="2716"/>
      <c r="HBI4" s="2716"/>
      <c r="HBJ4" s="2716"/>
      <c r="HBK4" s="2716"/>
      <c r="HBL4" s="2716"/>
      <c r="HBM4" s="2716"/>
      <c r="HBN4" s="2716"/>
      <c r="HBO4" s="2717"/>
      <c r="HBP4" s="2715"/>
      <c r="HBQ4" s="2716"/>
      <c r="HBR4" s="2716"/>
      <c r="HBS4" s="2716"/>
      <c r="HBT4" s="2716"/>
      <c r="HBU4" s="2716"/>
      <c r="HBV4" s="2716"/>
      <c r="HBW4" s="2716"/>
      <c r="HBX4" s="2716"/>
      <c r="HBY4" s="2716"/>
      <c r="HBZ4" s="2717"/>
      <c r="HCA4" s="2715"/>
      <c r="HCB4" s="2716"/>
      <c r="HCC4" s="2716"/>
      <c r="HCD4" s="2716"/>
      <c r="HCE4" s="2716"/>
      <c r="HCF4" s="2716"/>
      <c r="HCG4" s="2716"/>
      <c r="HCH4" s="2716"/>
      <c r="HCI4" s="2716"/>
      <c r="HCJ4" s="2716"/>
      <c r="HCK4" s="2717"/>
      <c r="HCL4" s="2715"/>
      <c r="HCM4" s="2716"/>
      <c r="HCN4" s="2716"/>
      <c r="HCO4" s="2716"/>
      <c r="HCP4" s="2716"/>
      <c r="HCQ4" s="2716"/>
      <c r="HCR4" s="2716"/>
      <c r="HCS4" s="2716"/>
      <c r="HCT4" s="2716"/>
      <c r="HCU4" s="2716"/>
      <c r="HCV4" s="2717"/>
      <c r="HCW4" s="2715"/>
      <c r="HCX4" s="2716"/>
      <c r="HCY4" s="2716"/>
      <c r="HCZ4" s="2716"/>
      <c r="HDA4" s="2716"/>
      <c r="HDB4" s="2716"/>
      <c r="HDC4" s="2716"/>
      <c r="HDD4" s="2716"/>
      <c r="HDE4" s="2716"/>
      <c r="HDF4" s="2716"/>
      <c r="HDG4" s="2717"/>
      <c r="HDH4" s="2715"/>
      <c r="HDI4" s="2716"/>
      <c r="HDJ4" s="2716"/>
      <c r="HDK4" s="2716"/>
      <c r="HDL4" s="2716"/>
      <c r="HDM4" s="2716"/>
      <c r="HDN4" s="2716"/>
      <c r="HDO4" s="2716"/>
      <c r="HDP4" s="2716"/>
      <c r="HDQ4" s="2716"/>
      <c r="HDR4" s="2717"/>
      <c r="HDS4" s="2715"/>
      <c r="HDT4" s="2716"/>
      <c r="HDU4" s="2716"/>
      <c r="HDV4" s="2716"/>
      <c r="HDW4" s="2716"/>
      <c r="HDX4" s="2716"/>
      <c r="HDY4" s="2716"/>
      <c r="HDZ4" s="2716"/>
      <c r="HEA4" s="2716"/>
      <c r="HEB4" s="2716"/>
      <c r="HEC4" s="2717"/>
      <c r="HED4" s="2715"/>
      <c r="HEE4" s="2716"/>
      <c r="HEF4" s="2716"/>
      <c r="HEG4" s="2716"/>
      <c r="HEH4" s="2716"/>
      <c r="HEI4" s="2716"/>
      <c r="HEJ4" s="2716"/>
      <c r="HEK4" s="2716"/>
      <c r="HEL4" s="2716"/>
      <c r="HEM4" s="2716"/>
      <c r="HEN4" s="2717"/>
      <c r="HEO4" s="2715"/>
      <c r="HEP4" s="2716"/>
      <c r="HEQ4" s="2716"/>
      <c r="HER4" s="2716"/>
      <c r="HES4" s="2716"/>
      <c r="HET4" s="2716"/>
      <c r="HEU4" s="2716"/>
      <c r="HEV4" s="2716"/>
      <c r="HEW4" s="2716"/>
      <c r="HEX4" s="2716"/>
      <c r="HEY4" s="2717"/>
      <c r="HEZ4" s="2715"/>
      <c r="HFA4" s="2716"/>
      <c r="HFB4" s="2716"/>
      <c r="HFC4" s="2716"/>
      <c r="HFD4" s="2716"/>
      <c r="HFE4" s="2716"/>
      <c r="HFF4" s="2716"/>
      <c r="HFG4" s="2716"/>
      <c r="HFH4" s="2716"/>
      <c r="HFI4" s="2716"/>
      <c r="HFJ4" s="2717"/>
      <c r="HFK4" s="2715"/>
      <c r="HFL4" s="2716"/>
      <c r="HFM4" s="2716"/>
      <c r="HFN4" s="2716"/>
      <c r="HFO4" s="2716"/>
      <c r="HFP4" s="2716"/>
      <c r="HFQ4" s="2716"/>
      <c r="HFR4" s="2716"/>
      <c r="HFS4" s="2716"/>
      <c r="HFT4" s="2716"/>
      <c r="HFU4" s="2717"/>
      <c r="HFV4" s="2715"/>
      <c r="HFW4" s="2716"/>
      <c r="HFX4" s="2716"/>
      <c r="HFY4" s="2716"/>
      <c r="HFZ4" s="2716"/>
      <c r="HGA4" s="2716"/>
      <c r="HGB4" s="2716"/>
      <c r="HGC4" s="2716"/>
      <c r="HGD4" s="2716"/>
      <c r="HGE4" s="2716"/>
      <c r="HGF4" s="2717"/>
      <c r="HGG4" s="2715"/>
      <c r="HGH4" s="2716"/>
      <c r="HGI4" s="2716"/>
      <c r="HGJ4" s="2716"/>
      <c r="HGK4" s="2716"/>
      <c r="HGL4" s="2716"/>
      <c r="HGM4" s="2716"/>
      <c r="HGN4" s="2716"/>
      <c r="HGO4" s="2716"/>
      <c r="HGP4" s="2716"/>
      <c r="HGQ4" s="2717"/>
      <c r="HGR4" s="2715"/>
      <c r="HGS4" s="2716"/>
      <c r="HGT4" s="2716"/>
      <c r="HGU4" s="2716"/>
      <c r="HGV4" s="2716"/>
      <c r="HGW4" s="2716"/>
      <c r="HGX4" s="2716"/>
      <c r="HGY4" s="2716"/>
      <c r="HGZ4" s="2716"/>
      <c r="HHA4" s="2716"/>
      <c r="HHB4" s="2717"/>
      <c r="HHC4" s="2715"/>
      <c r="HHD4" s="2716"/>
      <c r="HHE4" s="2716"/>
      <c r="HHF4" s="2716"/>
      <c r="HHG4" s="2716"/>
      <c r="HHH4" s="2716"/>
      <c r="HHI4" s="2716"/>
      <c r="HHJ4" s="2716"/>
      <c r="HHK4" s="2716"/>
      <c r="HHL4" s="2716"/>
      <c r="HHM4" s="2717"/>
      <c r="HHN4" s="2715"/>
      <c r="HHO4" s="2716"/>
      <c r="HHP4" s="2716"/>
      <c r="HHQ4" s="2716"/>
      <c r="HHR4" s="2716"/>
      <c r="HHS4" s="2716"/>
      <c r="HHT4" s="2716"/>
      <c r="HHU4" s="2716"/>
      <c r="HHV4" s="2716"/>
      <c r="HHW4" s="2716"/>
      <c r="HHX4" s="2717"/>
      <c r="HHY4" s="2715"/>
      <c r="HHZ4" s="2716"/>
      <c r="HIA4" s="2716"/>
      <c r="HIB4" s="2716"/>
      <c r="HIC4" s="2716"/>
      <c r="HID4" s="2716"/>
      <c r="HIE4" s="2716"/>
      <c r="HIF4" s="2716"/>
      <c r="HIG4" s="2716"/>
      <c r="HIH4" s="2716"/>
      <c r="HII4" s="2717"/>
      <c r="HIJ4" s="2715"/>
      <c r="HIK4" s="2716"/>
      <c r="HIL4" s="2716"/>
      <c r="HIM4" s="2716"/>
      <c r="HIN4" s="2716"/>
      <c r="HIO4" s="2716"/>
      <c r="HIP4" s="2716"/>
      <c r="HIQ4" s="2716"/>
      <c r="HIR4" s="2716"/>
      <c r="HIS4" s="2716"/>
      <c r="HIT4" s="2717"/>
      <c r="HIU4" s="2715"/>
      <c r="HIV4" s="2716"/>
      <c r="HIW4" s="2716"/>
      <c r="HIX4" s="2716"/>
      <c r="HIY4" s="2716"/>
      <c r="HIZ4" s="2716"/>
      <c r="HJA4" s="2716"/>
      <c r="HJB4" s="2716"/>
      <c r="HJC4" s="2716"/>
      <c r="HJD4" s="2716"/>
      <c r="HJE4" s="2717"/>
      <c r="HJF4" s="2715"/>
      <c r="HJG4" s="2716"/>
      <c r="HJH4" s="2716"/>
      <c r="HJI4" s="2716"/>
      <c r="HJJ4" s="2716"/>
      <c r="HJK4" s="2716"/>
      <c r="HJL4" s="2716"/>
      <c r="HJM4" s="2716"/>
      <c r="HJN4" s="2716"/>
      <c r="HJO4" s="2716"/>
      <c r="HJP4" s="2717"/>
      <c r="HJQ4" s="2715"/>
      <c r="HJR4" s="2716"/>
      <c r="HJS4" s="2716"/>
      <c r="HJT4" s="2716"/>
      <c r="HJU4" s="2716"/>
      <c r="HJV4" s="2716"/>
      <c r="HJW4" s="2716"/>
      <c r="HJX4" s="2716"/>
      <c r="HJY4" s="2716"/>
      <c r="HJZ4" s="2716"/>
      <c r="HKA4" s="2717"/>
      <c r="HKB4" s="2715"/>
      <c r="HKC4" s="2716"/>
      <c r="HKD4" s="2716"/>
      <c r="HKE4" s="2716"/>
      <c r="HKF4" s="2716"/>
      <c r="HKG4" s="2716"/>
      <c r="HKH4" s="2716"/>
      <c r="HKI4" s="2716"/>
      <c r="HKJ4" s="2716"/>
      <c r="HKK4" s="2716"/>
      <c r="HKL4" s="2717"/>
      <c r="HKM4" s="2715"/>
      <c r="HKN4" s="2716"/>
      <c r="HKO4" s="2716"/>
      <c r="HKP4" s="2716"/>
      <c r="HKQ4" s="2716"/>
      <c r="HKR4" s="2716"/>
      <c r="HKS4" s="2716"/>
      <c r="HKT4" s="2716"/>
      <c r="HKU4" s="2716"/>
      <c r="HKV4" s="2716"/>
      <c r="HKW4" s="2717"/>
      <c r="HKX4" s="2715"/>
      <c r="HKY4" s="2716"/>
      <c r="HKZ4" s="2716"/>
      <c r="HLA4" s="2716"/>
      <c r="HLB4" s="2716"/>
      <c r="HLC4" s="2716"/>
      <c r="HLD4" s="2716"/>
      <c r="HLE4" s="2716"/>
      <c r="HLF4" s="2716"/>
      <c r="HLG4" s="2716"/>
      <c r="HLH4" s="2717"/>
      <c r="HLI4" s="2715"/>
      <c r="HLJ4" s="2716"/>
      <c r="HLK4" s="2716"/>
      <c r="HLL4" s="2716"/>
      <c r="HLM4" s="2716"/>
      <c r="HLN4" s="2716"/>
      <c r="HLO4" s="2716"/>
      <c r="HLP4" s="2716"/>
      <c r="HLQ4" s="2716"/>
      <c r="HLR4" s="2716"/>
      <c r="HLS4" s="2717"/>
      <c r="HLT4" s="2715"/>
      <c r="HLU4" s="2716"/>
      <c r="HLV4" s="2716"/>
      <c r="HLW4" s="2716"/>
      <c r="HLX4" s="2716"/>
      <c r="HLY4" s="2716"/>
      <c r="HLZ4" s="2716"/>
      <c r="HMA4" s="2716"/>
      <c r="HMB4" s="2716"/>
      <c r="HMC4" s="2716"/>
      <c r="HMD4" s="2717"/>
      <c r="HME4" s="2715"/>
      <c r="HMF4" s="2716"/>
      <c r="HMG4" s="2716"/>
      <c r="HMH4" s="2716"/>
      <c r="HMI4" s="2716"/>
      <c r="HMJ4" s="2716"/>
      <c r="HMK4" s="2716"/>
      <c r="HML4" s="2716"/>
      <c r="HMM4" s="2716"/>
      <c r="HMN4" s="2716"/>
      <c r="HMO4" s="2717"/>
      <c r="HMP4" s="2715"/>
      <c r="HMQ4" s="2716"/>
      <c r="HMR4" s="2716"/>
      <c r="HMS4" s="2716"/>
      <c r="HMT4" s="2716"/>
      <c r="HMU4" s="2716"/>
      <c r="HMV4" s="2716"/>
      <c r="HMW4" s="2716"/>
      <c r="HMX4" s="2716"/>
      <c r="HMY4" s="2716"/>
      <c r="HMZ4" s="2717"/>
      <c r="HNA4" s="2715"/>
      <c r="HNB4" s="2716"/>
      <c r="HNC4" s="2716"/>
      <c r="HND4" s="2716"/>
      <c r="HNE4" s="2716"/>
      <c r="HNF4" s="2716"/>
      <c r="HNG4" s="2716"/>
      <c r="HNH4" s="2716"/>
      <c r="HNI4" s="2716"/>
      <c r="HNJ4" s="2716"/>
      <c r="HNK4" s="2717"/>
      <c r="HNL4" s="2715"/>
      <c r="HNM4" s="2716"/>
      <c r="HNN4" s="2716"/>
      <c r="HNO4" s="2716"/>
      <c r="HNP4" s="2716"/>
      <c r="HNQ4" s="2716"/>
      <c r="HNR4" s="2716"/>
      <c r="HNS4" s="2716"/>
      <c r="HNT4" s="2716"/>
      <c r="HNU4" s="2716"/>
      <c r="HNV4" s="2717"/>
      <c r="HNW4" s="2715"/>
      <c r="HNX4" s="2716"/>
      <c r="HNY4" s="2716"/>
      <c r="HNZ4" s="2716"/>
      <c r="HOA4" s="2716"/>
      <c r="HOB4" s="2716"/>
      <c r="HOC4" s="2716"/>
      <c r="HOD4" s="2716"/>
      <c r="HOE4" s="2716"/>
      <c r="HOF4" s="2716"/>
      <c r="HOG4" s="2717"/>
      <c r="HOH4" s="2715"/>
      <c r="HOI4" s="2716"/>
      <c r="HOJ4" s="2716"/>
      <c r="HOK4" s="2716"/>
      <c r="HOL4" s="2716"/>
      <c r="HOM4" s="2716"/>
      <c r="HON4" s="2716"/>
      <c r="HOO4" s="2716"/>
      <c r="HOP4" s="2716"/>
      <c r="HOQ4" s="2716"/>
      <c r="HOR4" s="2717"/>
      <c r="HOS4" s="2715"/>
      <c r="HOT4" s="2716"/>
      <c r="HOU4" s="2716"/>
      <c r="HOV4" s="2716"/>
      <c r="HOW4" s="2716"/>
      <c r="HOX4" s="2716"/>
      <c r="HOY4" s="2716"/>
      <c r="HOZ4" s="2716"/>
      <c r="HPA4" s="2716"/>
      <c r="HPB4" s="2716"/>
      <c r="HPC4" s="2717"/>
      <c r="HPD4" s="2715"/>
      <c r="HPE4" s="2716"/>
      <c r="HPF4" s="2716"/>
      <c r="HPG4" s="2716"/>
      <c r="HPH4" s="2716"/>
      <c r="HPI4" s="2716"/>
      <c r="HPJ4" s="2716"/>
      <c r="HPK4" s="2716"/>
      <c r="HPL4" s="2716"/>
      <c r="HPM4" s="2716"/>
      <c r="HPN4" s="2717"/>
      <c r="HPO4" s="2715"/>
      <c r="HPP4" s="2716"/>
      <c r="HPQ4" s="2716"/>
      <c r="HPR4" s="2716"/>
      <c r="HPS4" s="2716"/>
      <c r="HPT4" s="2716"/>
      <c r="HPU4" s="2716"/>
      <c r="HPV4" s="2716"/>
      <c r="HPW4" s="2716"/>
      <c r="HPX4" s="2716"/>
      <c r="HPY4" s="2717"/>
      <c r="HPZ4" s="2715"/>
      <c r="HQA4" s="2716"/>
      <c r="HQB4" s="2716"/>
      <c r="HQC4" s="2716"/>
      <c r="HQD4" s="2716"/>
      <c r="HQE4" s="2716"/>
      <c r="HQF4" s="2716"/>
      <c r="HQG4" s="2716"/>
      <c r="HQH4" s="2716"/>
      <c r="HQI4" s="2716"/>
      <c r="HQJ4" s="2717"/>
      <c r="HQK4" s="2715"/>
      <c r="HQL4" s="2716"/>
      <c r="HQM4" s="2716"/>
      <c r="HQN4" s="2716"/>
      <c r="HQO4" s="2716"/>
      <c r="HQP4" s="2716"/>
      <c r="HQQ4" s="2716"/>
      <c r="HQR4" s="2716"/>
      <c r="HQS4" s="2716"/>
      <c r="HQT4" s="2716"/>
      <c r="HQU4" s="2717"/>
      <c r="HQV4" s="2715"/>
      <c r="HQW4" s="2716"/>
      <c r="HQX4" s="2716"/>
      <c r="HQY4" s="2716"/>
      <c r="HQZ4" s="2716"/>
      <c r="HRA4" s="2716"/>
      <c r="HRB4" s="2716"/>
      <c r="HRC4" s="2716"/>
      <c r="HRD4" s="2716"/>
      <c r="HRE4" s="2716"/>
      <c r="HRF4" s="2717"/>
      <c r="HRG4" s="2715"/>
      <c r="HRH4" s="2716"/>
      <c r="HRI4" s="2716"/>
      <c r="HRJ4" s="2716"/>
      <c r="HRK4" s="2716"/>
      <c r="HRL4" s="2716"/>
      <c r="HRM4" s="2716"/>
      <c r="HRN4" s="2716"/>
      <c r="HRO4" s="2716"/>
      <c r="HRP4" s="2716"/>
      <c r="HRQ4" s="2717"/>
      <c r="HRR4" s="2715"/>
      <c r="HRS4" s="2716"/>
      <c r="HRT4" s="2716"/>
      <c r="HRU4" s="2716"/>
      <c r="HRV4" s="2716"/>
      <c r="HRW4" s="2716"/>
      <c r="HRX4" s="2716"/>
      <c r="HRY4" s="2716"/>
      <c r="HRZ4" s="2716"/>
      <c r="HSA4" s="2716"/>
      <c r="HSB4" s="2717"/>
      <c r="HSC4" s="2715"/>
      <c r="HSD4" s="2716"/>
      <c r="HSE4" s="2716"/>
      <c r="HSF4" s="2716"/>
      <c r="HSG4" s="2716"/>
      <c r="HSH4" s="2716"/>
      <c r="HSI4" s="2716"/>
      <c r="HSJ4" s="2716"/>
      <c r="HSK4" s="2716"/>
      <c r="HSL4" s="2716"/>
      <c r="HSM4" s="2717"/>
      <c r="HSN4" s="2715"/>
      <c r="HSO4" s="2716"/>
      <c r="HSP4" s="2716"/>
      <c r="HSQ4" s="2716"/>
      <c r="HSR4" s="2716"/>
      <c r="HSS4" s="2716"/>
      <c r="HST4" s="2716"/>
      <c r="HSU4" s="2716"/>
      <c r="HSV4" s="2716"/>
      <c r="HSW4" s="2716"/>
      <c r="HSX4" s="2717"/>
      <c r="HSY4" s="2715"/>
      <c r="HSZ4" s="2716"/>
      <c r="HTA4" s="2716"/>
      <c r="HTB4" s="2716"/>
      <c r="HTC4" s="2716"/>
      <c r="HTD4" s="2716"/>
      <c r="HTE4" s="2716"/>
      <c r="HTF4" s="2716"/>
      <c r="HTG4" s="2716"/>
      <c r="HTH4" s="2716"/>
      <c r="HTI4" s="2717"/>
      <c r="HTJ4" s="2715"/>
      <c r="HTK4" s="2716"/>
      <c r="HTL4" s="2716"/>
      <c r="HTM4" s="2716"/>
      <c r="HTN4" s="2716"/>
      <c r="HTO4" s="2716"/>
      <c r="HTP4" s="2716"/>
      <c r="HTQ4" s="2716"/>
      <c r="HTR4" s="2716"/>
      <c r="HTS4" s="2716"/>
      <c r="HTT4" s="2717"/>
      <c r="HTU4" s="2715"/>
      <c r="HTV4" s="2716"/>
      <c r="HTW4" s="2716"/>
      <c r="HTX4" s="2716"/>
      <c r="HTY4" s="2716"/>
      <c r="HTZ4" s="2716"/>
      <c r="HUA4" s="2716"/>
      <c r="HUB4" s="2716"/>
      <c r="HUC4" s="2716"/>
      <c r="HUD4" s="2716"/>
      <c r="HUE4" s="2717"/>
      <c r="HUF4" s="2715"/>
      <c r="HUG4" s="2716"/>
      <c r="HUH4" s="2716"/>
      <c r="HUI4" s="2716"/>
      <c r="HUJ4" s="2716"/>
      <c r="HUK4" s="2716"/>
      <c r="HUL4" s="2716"/>
      <c r="HUM4" s="2716"/>
      <c r="HUN4" s="2716"/>
      <c r="HUO4" s="2716"/>
      <c r="HUP4" s="2717"/>
      <c r="HUQ4" s="2715"/>
      <c r="HUR4" s="2716"/>
      <c r="HUS4" s="2716"/>
      <c r="HUT4" s="2716"/>
      <c r="HUU4" s="2716"/>
      <c r="HUV4" s="2716"/>
      <c r="HUW4" s="2716"/>
      <c r="HUX4" s="2716"/>
      <c r="HUY4" s="2716"/>
      <c r="HUZ4" s="2716"/>
      <c r="HVA4" s="2717"/>
      <c r="HVB4" s="2715"/>
      <c r="HVC4" s="2716"/>
      <c r="HVD4" s="2716"/>
      <c r="HVE4" s="2716"/>
      <c r="HVF4" s="2716"/>
      <c r="HVG4" s="2716"/>
      <c r="HVH4" s="2716"/>
      <c r="HVI4" s="2716"/>
      <c r="HVJ4" s="2716"/>
      <c r="HVK4" s="2716"/>
      <c r="HVL4" s="2717"/>
      <c r="HVM4" s="2715"/>
      <c r="HVN4" s="2716"/>
      <c r="HVO4" s="2716"/>
      <c r="HVP4" s="2716"/>
      <c r="HVQ4" s="2716"/>
      <c r="HVR4" s="2716"/>
      <c r="HVS4" s="2716"/>
      <c r="HVT4" s="2716"/>
      <c r="HVU4" s="2716"/>
      <c r="HVV4" s="2716"/>
      <c r="HVW4" s="2717"/>
      <c r="HVX4" s="2715"/>
      <c r="HVY4" s="2716"/>
      <c r="HVZ4" s="2716"/>
      <c r="HWA4" s="2716"/>
      <c r="HWB4" s="2716"/>
      <c r="HWC4" s="2716"/>
      <c r="HWD4" s="2716"/>
      <c r="HWE4" s="2716"/>
      <c r="HWF4" s="2716"/>
      <c r="HWG4" s="2716"/>
      <c r="HWH4" s="2717"/>
      <c r="HWI4" s="2715"/>
      <c r="HWJ4" s="2716"/>
      <c r="HWK4" s="2716"/>
      <c r="HWL4" s="2716"/>
      <c r="HWM4" s="2716"/>
      <c r="HWN4" s="2716"/>
      <c r="HWO4" s="2716"/>
      <c r="HWP4" s="2716"/>
      <c r="HWQ4" s="2716"/>
      <c r="HWR4" s="2716"/>
      <c r="HWS4" s="2717"/>
      <c r="HWT4" s="2715"/>
      <c r="HWU4" s="2716"/>
      <c r="HWV4" s="2716"/>
      <c r="HWW4" s="2716"/>
      <c r="HWX4" s="2716"/>
      <c r="HWY4" s="2716"/>
      <c r="HWZ4" s="2716"/>
      <c r="HXA4" s="2716"/>
      <c r="HXB4" s="2716"/>
      <c r="HXC4" s="2716"/>
      <c r="HXD4" s="2717"/>
      <c r="HXE4" s="2715"/>
      <c r="HXF4" s="2716"/>
      <c r="HXG4" s="2716"/>
      <c r="HXH4" s="2716"/>
      <c r="HXI4" s="2716"/>
      <c r="HXJ4" s="2716"/>
      <c r="HXK4" s="2716"/>
      <c r="HXL4" s="2716"/>
      <c r="HXM4" s="2716"/>
      <c r="HXN4" s="2716"/>
      <c r="HXO4" s="2717"/>
      <c r="HXP4" s="2715"/>
      <c r="HXQ4" s="2716"/>
      <c r="HXR4" s="2716"/>
      <c r="HXS4" s="2716"/>
      <c r="HXT4" s="2716"/>
      <c r="HXU4" s="2716"/>
      <c r="HXV4" s="2716"/>
      <c r="HXW4" s="2716"/>
      <c r="HXX4" s="2716"/>
      <c r="HXY4" s="2716"/>
      <c r="HXZ4" s="2717"/>
      <c r="HYA4" s="2715"/>
      <c r="HYB4" s="2716"/>
      <c r="HYC4" s="2716"/>
      <c r="HYD4" s="2716"/>
      <c r="HYE4" s="2716"/>
      <c r="HYF4" s="2716"/>
      <c r="HYG4" s="2716"/>
      <c r="HYH4" s="2716"/>
      <c r="HYI4" s="2716"/>
      <c r="HYJ4" s="2716"/>
      <c r="HYK4" s="2717"/>
      <c r="HYL4" s="2715"/>
      <c r="HYM4" s="2716"/>
      <c r="HYN4" s="2716"/>
      <c r="HYO4" s="2716"/>
      <c r="HYP4" s="2716"/>
      <c r="HYQ4" s="2716"/>
      <c r="HYR4" s="2716"/>
      <c r="HYS4" s="2716"/>
      <c r="HYT4" s="2716"/>
      <c r="HYU4" s="2716"/>
      <c r="HYV4" s="2717"/>
      <c r="HYW4" s="2715"/>
      <c r="HYX4" s="2716"/>
      <c r="HYY4" s="2716"/>
      <c r="HYZ4" s="2716"/>
      <c r="HZA4" s="2716"/>
      <c r="HZB4" s="2716"/>
      <c r="HZC4" s="2716"/>
      <c r="HZD4" s="2716"/>
      <c r="HZE4" s="2716"/>
      <c r="HZF4" s="2716"/>
      <c r="HZG4" s="2717"/>
      <c r="HZH4" s="2715"/>
      <c r="HZI4" s="2716"/>
      <c r="HZJ4" s="2716"/>
      <c r="HZK4" s="2716"/>
      <c r="HZL4" s="2716"/>
      <c r="HZM4" s="2716"/>
      <c r="HZN4" s="2716"/>
      <c r="HZO4" s="2716"/>
      <c r="HZP4" s="2716"/>
      <c r="HZQ4" s="2716"/>
      <c r="HZR4" s="2717"/>
      <c r="HZS4" s="2715"/>
      <c r="HZT4" s="2716"/>
      <c r="HZU4" s="2716"/>
      <c r="HZV4" s="2716"/>
      <c r="HZW4" s="2716"/>
      <c r="HZX4" s="2716"/>
      <c r="HZY4" s="2716"/>
      <c r="HZZ4" s="2716"/>
      <c r="IAA4" s="2716"/>
      <c r="IAB4" s="2716"/>
      <c r="IAC4" s="2717"/>
      <c r="IAD4" s="2715"/>
      <c r="IAE4" s="2716"/>
      <c r="IAF4" s="2716"/>
      <c r="IAG4" s="2716"/>
      <c r="IAH4" s="2716"/>
      <c r="IAI4" s="2716"/>
      <c r="IAJ4" s="2716"/>
      <c r="IAK4" s="2716"/>
      <c r="IAL4" s="2716"/>
      <c r="IAM4" s="2716"/>
      <c r="IAN4" s="2717"/>
      <c r="IAO4" s="2715"/>
      <c r="IAP4" s="2716"/>
      <c r="IAQ4" s="2716"/>
      <c r="IAR4" s="2716"/>
      <c r="IAS4" s="2716"/>
      <c r="IAT4" s="2716"/>
      <c r="IAU4" s="2716"/>
      <c r="IAV4" s="2716"/>
      <c r="IAW4" s="2716"/>
      <c r="IAX4" s="2716"/>
      <c r="IAY4" s="2717"/>
      <c r="IAZ4" s="2715"/>
      <c r="IBA4" s="2716"/>
      <c r="IBB4" s="2716"/>
      <c r="IBC4" s="2716"/>
      <c r="IBD4" s="2716"/>
      <c r="IBE4" s="2716"/>
      <c r="IBF4" s="2716"/>
      <c r="IBG4" s="2716"/>
      <c r="IBH4" s="2716"/>
      <c r="IBI4" s="2716"/>
      <c r="IBJ4" s="2717"/>
      <c r="IBK4" s="2715"/>
      <c r="IBL4" s="2716"/>
      <c r="IBM4" s="2716"/>
      <c r="IBN4" s="2716"/>
      <c r="IBO4" s="2716"/>
      <c r="IBP4" s="2716"/>
      <c r="IBQ4" s="2716"/>
      <c r="IBR4" s="2716"/>
      <c r="IBS4" s="2716"/>
      <c r="IBT4" s="2716"/>
      <c r="IBU4" s="2717"/>
      <c r="IBV4" s="2715"/>
      <c r="IBW4" s="2716"/>
      <c r="IBX4" s="2716"/>
      <c r="IBY4" s="2716"/>
      <c r="IBZ4" s="2716"/>
      <c r="ICA4" s="2716"/>
      <c r="ICB4" s="2716"/>
      <c r="ICC4" s="2716"/>
      <c r="ICD4" s="2716"/>
      <c r="ICE4" s="2716"/>
      <c r="ICF4" s="2717"/>
      <c r="ICG4" s="2715"/>
      <c r="ICH4" s="2716"/>
      <c r="ICI4" s="2716"/>
      <c r="ICJ4" s="2716"/>
      <c r="ICK4" s="2716"/>
      <c r="ICL4" s="2716"/>
      <c r="ICM4" s="2716"/>
      <c r="ICN4" s="2716"/>
      <c r="ICO4" s="2716"/>
      <c r="ICP4" s="2716"/>
      <c r="ICQ4" s="2717"/>
      <c r="ICR4" s="2715"/>
      <c r="ICS4" s="2716"/>
      <c r="ICT4" s="2716"/>
      <c r="ICU4" s="2716"/>
      <c r="ICV4" s="2716"/>
      <c r="ICW4" s="2716"/>
      <c r="ICX4" s="2716"/>
      <c r="ICY4" s="2716"/>
      <c r="ICZ4" s="2716"/>
      <c r="IDA4" s="2716"/>
      <c r="IDB4" s="2717"/>
      <c r="IDC4" s="2715"/>
      <c r="IDD4" s="2716"/>
      <c r="IDE4" s="2716"/>
      <c r="IDF4" s="2716"/>
      <c r="IDG4" s="2716"/>
      <c r="IDH4" s="2716"/>
      <c r="IDI4" s="2716"/>
      <c r="IDJ4" s="2716"/>
      <c r="IDK4" s="2716"/>
      <c r="IDL4" s="2716"/>
      <c r="IDM4" s="2717"/>
      <c r="IDN4" s="2715"/>
      <c r="IDO4" s="2716"/>
      <c r="IDP4" s="2716"/>
      <c r="IDQ4" s="2716"/>
      <c r="IDR4" s="2716"/>
      <c r="IDS4" s="2716"/>
      <c r="IDT4" s="2716"/>
      <c r="IDU4" s="2716"/>
      <c r="IDV4" s="2716"/>
      <c r="IDW4" s="2716"/>
      <c r="IDX4" s="2717"/>
      <c r="IDY4" s="2715"/>
      <c r="IDZ4" s="2716"/>
      <c r="IEA4" s="2716"/>
      <c r="IEB4" s="2716"/>
      <c r="IEC4" s="2716"/>
      <c r="IED4" s="2716"/>
      <c r="IEE4" s="2716"/>
      <c r="IEF4" s="2716"/>
      <c r="IEG4" s="2716"/>
      <c r="IEH4" s="2716"/>
      <c r="IEI4" s="2717"/>
      <c r="IEJ4" s="2715"/>
      <c r="IEK4" s="2716"/>
      <c r="IEL4" s="2716"/>
      <c r="IEM4" s="2716"/>
      <c r="IEN4" s="2716"/>
      <c r="IEO4" s="2716"/>
      <c r="IEP4" s="2716"/>
      <c r="IEQ4" s="2716"/>
      <c r="IER4" s="2716"/>
      <c r="IES4" s="2716"/>
      <c r="IET4" s="2717"/>
      <c r="IEU4" s="2715"/>
      <c r="IEV4" s="2716"/>
      <c r="IEW4" s="2716"/>
      <c r="IEX4" s="2716"/>
      <c r="IEY4" s="2716"/>
      <c r="IEZ4" s="2716"/>
      <c r="IFA4" s="2716"/>
      <c r="IFB4" s="2716"/>
      <c r="IFC4" s="2716"/>
      <c r="IFD4" s="2716"/>
      <c r="IFE4" s="2717"/>
      <c r="IFF4" s="2715"/>
      <c r="IFG4" s="2716"/>
      <c r="IFH4" s="2716"/>
      <c r="IFI4" s="2716"/>
      <c r="IFJ4" s="2716"/>
      <c r="IFK4" s="2716"/>
      <c r="IFL4" s="2716"/>
      <c r="IFM4" s="2716"/>
      <c r="IFN4" s="2716"/>
      <c r="IFO4" s="2716"/>
      <c r="IFP4" s="2717"/>
      <c r="IFQ4" s="2715"/>
      <c r="IFR4" s="2716"/>
      <c r="IFS4" s="2716"/>
      <c r="IFT4" s="2716"/>
      <c r="IFU4" s="2716"/>
      <c r="IFV4" s="2716"/>
      <c r="IFW4" s="2716"/>
      <c r="IFX4" s="2716"/>
      <c r="IFY4" s="2716"/>
      <c r="IFZ4" s="2716"/>
      <c r="IGA4" s="2717"/>
      <c r="IGB4" s="2715"/>
      <c r="IGC4" s="2716"/>
      <c r="IGD4" s="2716"/>
      <c r="IGE4" s="2716"/>
      <c r="IGF4" s="2716"/>
      <c r="IGG4" s="2716"/>
      <c r="IGH4" s="2716"/>
      <c r="IGI4" s="2716"/>
      <c r="IGJ4" s="2716"/>
      <c r="IGK4" s="2716"/>
      <c r="IGL4" s="2717"/>
      <c r="IGM4" s="2715"/>
      <c r="IGN4" s="2716"/>
      <c r="IGO4" s="2716"/>
      <c r="IGP4" s="2716"/>
      <c r="IGQ4" s="2716"/>
      <c r="IGR4" s="2716"/>
      <c r="IGS4" s="2716"/>
      <c r="IGT4" s="2716"/>
      <c r="IGU4" s="2716"/>
      <c r="IGV4" s="2716"/>
      <c r="IGW4" s="2717"/>
      <c r="IGX4" s="2715"/>
      <c r="IGY4" s="2716"/>
      <c r="IGZ4" s="2716"/>
      <c r="IHA4" s="2716"/>
      <c r="IHB4" s="2716"/>
      <c r="IHC4" s="2716"/>
      <c r="IHD4" s="2716"/>
      <c r="IHE4" s="2716"/>
      <c r="IHF4" s="2716"/>
      <c r="IHG4" s="2716"/>
      <c r="IHH4" s="2717"/>
      <c r="IHI4" s="2715"/>
      <c r="IHJ4" s="2716"/>
      <c r="IHK4" s="2716"/>
      <c r="IHL4" s="2716"/>
      <c r="IHM4" s="2716"/>
      <c r="IHN4" s="2716"/>
      <c r="IHO4" s="2716"/>
      <c r="IHP4" s="2716"/>
      <c r="IHQ4" s="2716"/>
      <c r="IHR4" s="2716"/>
      <c r="IHS4" s="2717"/>
      <c r="IHT4" s="2715"/>
      <c r="IHU4" s="2716"/>
      <c r="IHV4" s="2716"/>
      <c r="IHW4" s="2716"/>
      <c r="IHX4" s="2716"/>
      <c r="IHY4" s="2716"/>
      <c r="IHZ4" s="2716"/>
      <c r="IIA4" s="2716"/>
      <c r="IIB4" s="2716"/>
      <c r="IIC4" s="2716"/>
      <c r="IID4" s="2717"/>
      <c r="IIE4" s="2715"/>
      <c r="IIF4" s="2716"/>
      <c r="IIG4" s="2716"/>
      <c r="IIH4" s="2716"/>
      <c r="III4" s="2716"/>
      <c r="IIJ4" s="2716"/>
      <c r="IIK4" s="2716"/>
      <c r="IIL4" s="2716"/>
      <c r="IIM4" s="2716"/>
      <c r="IIN4" s="2716"/>
      <c r="IIO4" s="2717"/>
      <c r="IIP4" s="2715"/>
      <c r="IIQ4" s="2716"/>
      <c r="IIR4" s="2716"/>
      <c r="IIS4" s="2716"/>
      <c r="IIT4" s="2716"/>
      <c r="IIU4" s="2716"/>
      <c r="IIV4" s="2716"/>
      <c r="IIW4" s="2716"/>
      <c r="IIX4" s="2716"/>
      <c r="IIY4" s="2716"/>
      <c r="IIZ4" s="2717"/>
      <c r="IJA4" s="2715"/>
      <c r="IJB4" s="2716"/>
      <c r="IJC4" s="2716"/>
      <c r="IJD4" s="2716"/>
      <c r="IJE4" s="2716"/>
      <c r="IJF4" s="2716"/>
      <c r="IJG4" s="2716"/>
      <c r="IJH4" s="2716"/>
      <c r="IJI4" s="2716"/>
      <c r="IJJ4" s="2716"/>
      <c r="IJK4" s="2717"/>
      <c r="IJL4" s="2715"/>
      <c r="IJM4" s="2716"/>
      <c r="IJN4" s="2716"/>
      <c r="IJO4" s="2716"/>
      <c r="IJP4" s="2716"/>
      <c r="IJQ4" s="2716"/>
      <c r="IJR4" s="2716"/>
      <c r="IJS4" s="2716"/>
      <c r="IJT4" s="2716"/>
      <c r="IJU4" s="2716"/>
      <c r="IJV4" s="2717"/>
      <c r="IJW4" s="2715"/>
      <c r="IJX4" s="2716"/>
      <c r="IJY4" s="2716"/>
      <c r="IJZ4" s="2716"/>
      <c r="IKA4" s="2716"/>
      <c r="IKB4" s="2716"/>
      <c r="IKC4" s="2716"/>
      <c r="IKD4" s="2716"/>
      <c r="IKE4" s="2716"/>
      <c r="IKF4" s="2716"/>
      <c r="IKG4" s="2717"/>
      <c r="IKH4" s="2715"/>
      <c r="IKI4" s="2716"/>
      <c r="IKJ4" s="2716"/>
      <c r="IKK4" s="2716"/>
      <c r="IKL4" s="2716"/>
      <c r="IKM4" s="2716"/>
      <c r="IKN4" s="2716"/>
      <c r="IKO4" s="2716"/>
      <c r="IKP4" s="2716"/>
      <c r="IKQ4" s="2716"/>
      <c r="IKR4" s="2717"/>
      <c r="IKS4" s="2715"/>
      <c r="IKT4" s="2716"/>
      <c r="IKU4" s="2716"/>
      <c r="IKV4" s="2716"/>
      <c r="IKW4" s="2716"/>
      <c r="IKX4" s="2716"/>
      <c r="IKY4" s="2716"/>
      <c r="IKZ4" s="2716"/>
      <c r="ILA4" s="2716"/>
      <c r="ILB4" s="2716"/>
      <c r="ILC4" s="2717"/>
      <c r="ILD4" s="2715"/>
      <c r="ILE4" s="2716"/>
      <c r="ILF4" s="2716"/>
      <c r="ILG4" s="2716"/>
      <c r="ILH4" s="2716"/>
      <c r="ILI4" s="2716"/>
      <c r="ILJ4" s="2716"/>
      <c r="ILK4" s="2716"/>
      <c r="ILL4" s="2716"/>
      <c r="ILM4" s="2716"/>
      <c r="ILN4" s="2717"/>
      <c r="ILO4" s="2715"/>
      <c r="ILP4" s="2716"/>
      <c r="ILQ4" s="2716"/>
      <c r="ILR4" s="2716"/>
      <c r="ILS4" s="2716"/>
      <c r="ILT4" s="2716"/>
      <c r="ILU4" s="2716"/>
      <c r="ILV4" s="2716"/>
      <c r="ILW4" s="2716"/>
      <c r="ILX4" s="2716"/>
      <c r="ILY4" s="2717"/>
      <c r="ILZ4" s="2715"/>
      <c r="IMA4" s="2716"/>
      <c r="IMB4" s="2716"/>
      <c r="IMC4" s="2716"/>
      <c r="IMD4" s="2716"/>
      <c r="IME4" s="2716"/>
      <c r="IMF4" s="2716"/>
      <c r="IMG4" s="2716"/>
      <c r="IMH4" s="2716"/>
      <c r="IMI4" s="2716"/>
      <c r="IMJ4" s="2717"/>
      <c r="IMK4" s="2715"/>
      <c r="IML4" s="2716"/>
      <c r="IMM4" s="2716"/>
      <c r="IMN4" s="2716"/>
      <c r="IMO4" s="2716"/>
      <c r="IMP4" s="2716"/>
      <c r="IMQ4" s="2716"/>
      <c r="IMR4" s="2716"/>
      <c r="IMS4" s="2716"/>
      <c r="IMT4" s="2716"/>
      <c r="IMU4" s="2717"/>
      <c r="IMV4" s="2715"/>
      <c r="IMW4" s="2716"/>
      <c r="IMX4" s="2716"/>
      <c r="IMY4" s="2716"/>
      <c r="IMZ4" s="2716"/>
      <c r="INA4" s="2716"/>
      <c r="INB4" s="2716"/>
      <c r="INC4" s="2716"/>
      <c r="IND4" s="2716"/>
      <c r="INE4" s="2716"/>
      <c r="INF4" s="2717"/>
      <c r="ING4" s="2715"/>
      <c r="INH4" s="2716"/>
      <c r="INI4" s="2716"/>
      <c r="INJ4" s="2716"/>
      <c r="INK4" s="2716"/>
      <c r="INL4" s="2716"/>
      <c r="INM4" s="2716"/>
      <c r="INN4" s="2716"/>
      <c r="INO4" s="2716"/>
      <c r="INP4" s="2716"/>
      <c r="INQ4" s="2717"/>
      <c r="INR4" s="2715"/>
      <c r="INS4" s="2716"/>
      <c r="INT4" s="2716"/>
      <c r="INU4" s="2716"/>
      <c r="INV4" s="2716"/>
      <c r="INW4" s="2716"/>
      <c r="INX4" s="2716"/>
      <c r="INY4" s="2716"/>
      <c r="INZ4" s="2716"/>
      <c r="IOA4" s="2716"/>
      <c r="IOB4" s="2717"/>
      <c r="IOC4" s="2715"/>
      <c r="IOD4" s="2716"/>
      <c r="IOE4" s="2716"/>
      <c r="IOF4" s="2716"/>
      <c r="IOG4" s="2716"/>
      <c r="IOH4" s="2716"/>
      <c r="IOI4" s="2716"/>
      <c r="IOJ4" s="2716"/>
      <c r="IOK4" s="2716"/>
      <c r="IOL4" s="2716"/>
      <c r="IOM4" s="2717"/>
      <c r="ION4" s="2715"/>
      <c r="IOO4" s="2716"/>
      <c r="IOP4" s="2716"/>
      <c r="IOQ4" s="2716"/>
      <c r="IOR4" s="2716"/>
      <c r="IOS4" s="2716"/>
      <c r="IOT4" s="2716"/>
      <c r="IOU4" s="2716"/>
      <c r="IOV4" s="2716"/>
      <c r="IOW4" s="2716"/>
      <c r="IOX4" s="2717"/>
      <c r="IOY4" s="2715"/>
      <c r="IOZ4" s="2716"/>
      <c r="IPA4" s="2716"/>
      <c r="IPB4" s="2716"/>
      <c r="IPC4" s="2716"/>
      <c r="IPD4" s="2716"/>
      <c r="IPE4" s="2716"/>
      <c r="IPF4" s="2716"/>
      <c r="IPG4" s="2716"/>
      <c r="IPH4" s="2716"/>
      <c r="IPI4" s="2717"/>
      <c r="IPJ4" s="2715"/>
      <c r="IPK4" s="2716"/>
      <c r="IPL4" s="2716"/>
      <c r="IPM4" s="2716"/>
      <c r="IPN4" s="2716"/>
      <c r="IPO4" s="2716"/>
      <c r="IPP4" s="2716"/>
      <c r="IPQ4" s="2716"/>
      <c r="IPR4" s="2716"/>
      <c r="IPS4" s="2716"/>
      <c r="IPT4" s="2717"/>
      <c r="IPU4" s="2715"/>
      <c r="IPV4" s="2716"/>
      <c r="IPW4" s="2716"/>
      <c r="IPX4" s="2716"/>
      <c r="IPY4" s="2716"/>
      <c r="IPZ4" s="2716"/>
      <c r="IQA4" s="2716"/>
      <c r="IQB4" s="2716"/>
      <c r="IQC4" s="2716"/>
      <c r="IQD4" s="2716"/>
      <c r="IQE4" s="2717"/>
      <c r="IQF4" s="2715"/>
      <c r="IQG4" s="2716"/>
      <c r="IQH4" s="2716"/>
      <c r="IQI4" s="2716"/>
      <c r="IQJ4" s="2716"/>
      <c r="IQK4" s="2716"/>
      <c r="IQL4" s="2716"/>
      <c r="IQM4" s="2716"/>
      <c r="IQN4" s="2716"/>
      <c r="IQO4" s="2716"/>
      <c r="IQP4" s="2717"/>
      <c r="IQQ4" s="2715"/>
      <c r="IQR4" s="2716"/>
      <c r="IQS4" s="2716"/>
      <c r="IQT4" s="2716"/>
      <c r="IQU4" s="2716"/>
      <c r="IQV4" s="2716"/>
      <c r="IQW4" s="2716"/>
      <c r="IQX4" s="2716"/>
      <c r="IQY4" s="2716"/>
      <c r="IQZ4" s="2716"/>
      <c r="IRA4" s="2717"/>
      <c r="IRB4" s="2715"/>
      <c r="IRC4" s="2716"/>
      <c r="IRD4" s="2716"/>
      <c r="IRE4" s="2716"/>
      <c r="IRF4" s="2716"/>
      <c r="IRG4" s="2716"/>
      <c r="IRH4" s="2716"/>
      <c r="IRI4" s="2716"/>
      <c r="IRJ4" s="2716"/>
      <c r="IRK4" s="2716"/>
      <c r="IRL4" s="2717"/>
      <c r="IRM4" s="2715"/>
      <c r="IRN4" s="2716"/>
      <c r="IRO4" s="2716"/>
      <c r="IRP4" s="2716"/>
      <c r="IRQ4" s="2716"/>
      <c r="IRR4" s="2716"/>
      <c r="IRS4" s="2716"/>
      <c r="IRT4" s="2716"/>
      <c r="IRU4" s="2716"/>
      <c r="IRV4" s="2716"/>
      <c r="IRW4" s="2717"/>
      <c r="IRX4" s="2715"/>
      <c r="IRY4" s="2716"/>
      <c r="IRZ4" s="2716"/>
      <c r="ISA4" s="2716"/>
      <c r="ISB4" s="2716"/>
      <c r="ISC4" s="2716"/>
      <c r="ISD4" s="2716"/>
      <c r="ISE4" s="2716"/>
      <c r="ISF4" s="2716"/>
      <c r="ISG4" s="2716"/>
      <c r="ISH4" s="2717"/>
      <c r="ISI4" s="2715"/>
      <c r="ISJ4" s="2716"/>
      <c r="ISK4" s="2716"/>
      <c r="ISL4" s="2716"/>
      <c r="ISM4" s="2716"/>
      <c r="ISN4" s="2716"/>
      <c r="ISO4" s="2716"/>
      <c r="ISP4" s="2716"/>
      <c r="ISQ4" s="2716"/>
      <c r="ISR4" s="2716"/>
      <c r="ISS4" s="2717"/>
      <c r="IST4" s="2715"/>
      <c r="ISU4" s="2716"/>
      <c r="ISV4" s="2716"/>
      <c r="ISW4" s="2716"/>
      <c r="ISX4" s="2716"/>
      <c r="ISY4" s="2716"/>
      <c r="ISZ4" s="2716"/>
      <c r="ITA4" s="2716"/>
      <c r="ITB4" s="2716"/>
      <c r="ITC4" s="2716"/>
      <c r="ITD4" s="2717"/>
      <c r="ITE4" s="2715"/>
      <c r="ITF4" s="2716"/>
      <c r="ITG4" s="2716"/>
      <c r="ITH4" s="2716"/>
      <c r="ITI4" s="2716"/>
      <c r="ITJ4" s="2716"/>
      <c r="ITK4" s="2716"/>
      <c r="ITL4" s="2716"/>
      <c r="ITM4" s="2716"/>
      <c r="ITN4" s="2716"/>
      <c r="ITO4" s="2717"/>
      <c r="ITP4" s="2715"/>
      <c r="ITQ4" s="2716"/>
      <c r="ITR4" s="2716"/>
      <c r="ITS4" s="2716"/>
      <c r="ITT4" s="2716"/>
      <c r="ITU4" s="2716"/>
      <c r="ITV4" s="2716"/>
      <c r="ITW4" s="2716"/>
      <c r="ITX4" s="2716"/>
      <c r="ITY4" s="2716"/>
      <c r="ITZ4" s="2717"/>
      <c r="IUA4" s="2715"/>
      <c r="IUB4" s="2716"/>
      <c r="IUC4" s="2716"/>
      <c r="IUD4" s="2716"/>
      <c r="IUE4" s="2716"/>
      <c r="IUF4" s="2716"/>
      <c r="IUG4" s="2716"/>
      <c r="IUH4" s="2716"/>
      <c r="IUI4" s="2716"/>
      <c r="IUJ4" s="2716"/>
      <c r="IUK4" s="2717"/>
      <c r="IUL4" s="2715"/>
      <c r="IUM4" s="2716"/>
      <c r="IUN4" s="2716"/>
      <c r="IUO4" s="2716"/>
      <c r="IUP4" s="2716"/>
      <c r="IUQ4" s="2716"/>
      <c r="IUR4" s="2716"/>
      <c r="IUS4" s="2716"/>
      <c r="IUT4" s="2716"/>
      <c r="IUU4" s="2716"/>
      <c r="IUV4" s="2717"/>
      <c r="IUW4" s="2715"/>
      <c r="IUX4" s="2716"/>
      <c r="IUY4" s="2716"/>
      <c r="IUZ4" s="2716"/>
      <c r="IVA4" s="2716"/>
      <c r="IVB4" s="2716"/>
      <c r="IVC4" s="2716"/>
      <c r="IVD4" s="2716"/>
      <c r="IVE4" s="2716"/>
      <c r="IVF4" s="2716"/>
      <c r="IVG4" s="2717"/>
      <c r="IVH4" s="2715"/>
      <c r="IVI4" s="2716"/>
      <c r="IVJ4" s="2716"/>
      <c r="IVK4" s="2716"/>
      <c r="IVL4" s="2716"/>
      <c r="IVM4" s="2716"/>
      <c r="IVN4" s="2716"/>
      <c r="IVO4" s="2716"/>
      <c r="IVP4" s="2716"/>
      <c r="IVQ4" s="2716"/>
      <c r="IVR4" s="2717"/>
      <c r="IVS4" s="2715"/>
      <c r="IVT4" s="2716"/>
      <c r="IVU4" s="2716"/>
      <c r="IVV4" s="2716"/>
      <c r="IVW4" s="2716"/>
      <c r="IVX4" s="2716"/>
      <c r="IVY4" s="2716"/>
      <c r="IVZ4" s="2716"/>
      <c r="IWA4" s="2716"/>
      <c r="IWB4" s="2716"/>
      <c r="IWC4" s="2717"/>
      <c r="IWD4" s="2715"/>
      <c r="IWE4" s="2716"/>
      <c r="IWF4" s="2716"/>
      <c r="IWG4" s="2716"/>
      <c r="IWH4" s="2716"/>
      <c r="IWI4" s="2716"/>
      <c r="IWJ4" s="2716"/>
      <c r="IWK4" s="2716"/>
      <c r="IWL4" s="2716"/>
      <c r="IWM4" s="2716"/>
      <c r="IWN4" s="2717"/>
      <c r="IWO4" s="2715"/>
      <c r="IWP4" s="2716"/>
      <c r="IWQ4" s="2716"/>
      <c r="IWR4" s="2716"/>
      <c r="IWS4" s="2716"/>
      <c r="IWT4" s="2716"/>
      <c r="IWU4" s="2716"/>
      <c r="IWV4" s="2716"/>
      <c r="IWW4" s="2716"/>
      <c r="IWX4" s="2716"/>
      <c r="IWY4" s="2717"/>
      <c r="IWZ4" s="2715"/>
      <c r="IXA4" s="2716"/>
      <c r="IXB4" s="2716"/>
      <c r="IXC4" s="2716"/>
      <c r="IXD4" s="2716"/>
      <c r="IXE4" s="2716"/>
      <c r="IXF4" s="2716"/>
      <c r="IXG4" s="2716"/>
      <c r="IXH4" s="2716"/>
      <c r="IXI4" s="2716"/>
      <c r="IXJ4" s="2717"/>
      <c r="IXK4" s="2715"/>
      <c r="IXL4" s="2716"/>
      <c r="IXM4" s="2716"/>
      <c r="IXN4" s="2716"/>
      <c r="IXO4" s="2716"/>
      <c r="IXP4" s="2716"/>
      <c r="IXQ4" s="2716"/>
      <c r="IXR4" s="2716"/>
      <c r="IXS4" s="2716"/>
      <c r="IXT4" s="2716"/>
      <c r="IXU4" s="2717"/>
      <c r="IXV4" s="2715"/>
      <c r="IXW4" s="2716"/>
      <c r="IXX4" s="2716"/>
      <c r="IXY4" s="2716"/>
      <c r="IXZ4" s="2716"/>
      <c r="IYA4" s="2716"/>
      <c r="IYB4" s="2716"/>
      <c r="IYC4" s="2716"/>
      <c r="IYD4" s="2716"/>
      <c r="IYE4" s="2716"/>
      <c r="IYF4" s="2717"/>
      <c r="IYG4" s="2715"/>
      <c r="IYH4" s="2716"/>
      <c r="IYI4" s="2716"/>
      <c r="IYJ4" s="2716"/>
      <c r="IYK4" s="2716"/>
      <c r="IYL4" s="2716"/>
      <c r="IYM4" s="2716"/>
      <c r="IYN4" s="2716"/>
      <c r="IYO4" s="2716"/>
      <c r="IYP4" s="2716"/>
      <c r="IYQ4" s="2717"/>
      <c r="IYR4" s="2715"/>
      <c r="IYS4" s="2716"/>
      <c r="IYT4" s="2716"/>
      <c r="IYU4" s="2716"/>
      <c r="IYV4" s="2716"/>
      <c r="IYW4" s="2716"/>
      <c r="IYX4" s="2716"/>
      <c r="IYY4" s="2716"/>
      <c r="IYZ4" s="2716"/>
      <c r="IZA4" s="2716"/>
      <c r="IZB4" s="2717"/>
      <c r="IZC4" s="2715"/>
      <c r="IZD4" s="2716"/>
      <c r="IZE4" s="2716"/>
      <c r="IZF4" s="2716"/>
      <c r="IZG4" s="2716"/>
      <c r="IZH4" s="2716"/>
      <c r="IZI4" s="2716"/>
      <c r="IZJ4" s="2716"/>
      <c r="IZK4" s="2716"/>
      <c r="IZL4" s="2716"/>
      <c r="IZM4" s="2717"/>
      <c r="IZN4" s="2715"/>
      <c r="IZO4" s="2716"/>
      <c r="IZP4" s="2716"/>
      <c r="IZQ4" s="2716"/>
      <c r="IZR4" s="2716"/>
      <c r="IZS4" s="2716"/>
      <c r="IZT4" s="2716"/>
      <c r="IZU4" s="2716"/>
      <c r="IZV4" s="2716"/>
      <c r="IZW4" s="2716"/>
      <c r="IZX4" s="2717"/>
      <c r="IZY4" s="2715"/>
      <c r="IZZ4" s="2716"/>
      <c r="JAA4" s="2716"/>
      <c r="JAB4" s="2716"/>
      <c r="JAC4" s="2716"/>
      <c r="JAD4" s="2716"/>
      <c r="JAE4" s="2716"/>
      <c r="JAF4" s="2716"/>
      <c r="JAG4" s="2716"/>
      <c r="JAH4" s="2716"/>
      <c r="JAI4" s="2717"/>
      <c r="JAJ4" s="2715"/>
      <c r="JAK4" s="2716"/>
      <c r="JAL4" s="2716"/>
      <c r="JAM4" s="2716"/>
      <c r="JAN4" s="2716"/>
      <c r="JAO4" s="2716"/>
      <c r="JAP4" s="2716"/>
      <c r="JAQ4" s="2716"/>
      <c r="JAR4" s="2716"/>
      <c r="JAS4" s="2716"/>
      <c r="JAT4" s="2717"/>
      <c r="JAU4" s="2715"/>
      <c r="JAV4" s="2716"/>
      <c r="JAW4" s="2716"/>
      <c r="JAX4" s="2716"/>
      <c r="JAY4" s="2716"/>
      <c r="JAZ4" s="2716"/>
      <c r="JBA4" s="2716"/>
      <c r="JBB4" s="2716"/>
      <c r="JBC4" s="2716"/>
      <c r="JBD4" s="2716"/>
      <c r="JBE4" s="2717"/>
      <c r="JBF4" s="2715"/>
      <c r="JBG4" s="2716"/>
      <c r="JBH4" s="2716"/>
      <c r="JBI4" s="2716"/>
      <c r="JBJ4" s="2716"/>
      <c r="JBK4" s="2716"/>
      <c r="JBL4" s="2716"/>
      <c r="JBM4" s="2716"/>
      <c r="JBN4" s="2716"/>
      <c r="JBO4" s="2716"/>
      <c r="JBP4" s="2717"/>
      <c r="JBQ4" s="2715"/>
      <c r="JBR4" s="2716"/>
      <c r="JBS4" s="2716"/>
      <c r="JBT4" s="2716"/>
      <c r="JBU4" s="2716"/>
      <c r="JBV4" s="2716"/>
      <c r="JBW4" s="2716"/>
      <c r="JBX4" s="2716"/>
      <c r="JBY4" s="2716"/>
      <c r="JBZ4" s="2716"/>
      <c r="JCA4" s="2717"/>
      <c r="JCB4" s="2715"/>
      <c r="JCC4" s="2716"/>
      <c r="JCD4" s="2716"/>
      <c r="JCE4" s="2716"/>
      <c r="JCF4" s="2716"/>
      <c r="JCG4" s="2716"/>
      <c r="JCH4" s="2716"/>
      <c r="JCI4" s="2716"/>
      <c r="JCJ4" s="2716"/>
      <c r="JCK4" s="2716"/>
      <c r="JCL4" s="2717"/>
      <c r="JCM4" s="2715"/>
      <c r="JCN4" s="2716"/>
      <c r="JCO4" s="2716"/>
      <c r="JCP4" s="2716"/>
      <c r="JCQ4" s="2716"/>
      <c r="JCR4" s="2716"/>
      <c r="JCS4" s="2716"/>
      <c r="JCT4" s="2716"/>
      <c r="JCU4" s="2716"/>
      <c r="JCV4" s="2716"/>
      <c r="JCW4" s="2717"/>
      <c r="JCX4" s="2715"/>
      <c r="JCY4" s="2716"/>
      <c r="JCZ4" s="2716"/>
      <c r="JDA4" s="2716"/>
      <c r="JDB4" s="2716"/>
      <c r="JDC4" s="2716"/>
      <c r="JDD4" s="2716"/>
      <c r="JDE4" s="2716"/>
      <c r="JDF4" s="2716"/>
      <c r="JDG4" s="2716"/>
      <c r="JDH4" s="2717"/>
      <c r="JDI4" s="2715"/>
      <c r="JDJ4" s="2716"/>
      <c r="JDK4" s="2716"/>
      <c r="JDL4" s="2716"/>
      <c r="JDM4" s="2716"/>
      <c r="JDN4" s="2716"/>
      <c r="JDO4" s="2716"/>
      <c r="JDP4" s="2716"/>
      <c r="JDQ4" s="2716"/>
      <c r="JDR4" s="2716"/>
      <c r="JDS4" s="2717"/>
      <c r="JDT4" s="2715"/>
      <c r="JDU4" s="2716"/>
      <c r="JDV4" s="2716"/>
      <c r="JDW4" s="2716"/>
      <c r="JDX4" s="2716"/>
      <c r="JDY4" s="2716"/>
      <c r="JDZ4" s="2716"/>
      <c r="JEA4" s="2716"/>
      <c r="JEB4" s="2716"/>
      <c r="JEC4" s="2716"/>
      <c r="JED4" s="2717"/>
      <c r="JEE4" s="2715"/>
      <c r="JEF4" s="2716"/>
      <c r="JEG4" s="2716"/>
      <c r="JEH4" s="2716"/>
      <c r="JEI4" s="2716"/>
      <c r="JEJ4" s="2716"/>
      <c r="JEK4" s="2716"/>
      <c r="JEL4" s="2716"/>
      <c r="JEM4" s="2716"/>
      <c r="JEN4" s="2716"/>
      <c r="JEO4" s="2717"/>
      <c r="JEP4" s="2715"/>
      <c r="JEQ4" s="2716"/>
      <c r="JER4" s="2716"/>
      <c r="JES4" s="2716"/>
      <c r="JET4" s="2716"/>
      <c r="JEU4" s="2716"/>
      <c r="JEV4" s="2716"/>
      <c r="JEW4" s="2716"/>
      <c r="JEX4" s="2716"/>
      <c r="JEY4" s="2716"/>
      <c r="JEZ4" s="2717"/>
      <c r="JFA4" s="2715"/>
      <c r="JFB4" s="2716"/>
      <c r="JFC4" s="2716"/>
      <c r="JFD4" s="2716"/>
      <c r="JFE4" s="2716"/>
      <c r="JFF4" s="2716"/>
      <c r="JFG4" s="2716"/>
      <c r="JFH4" s="2716"/>
      <c r="JFI4" s="2716"/>
      <c r="JFJ4" s="2716"/>
      <c r="JFK4" s="2717"/>
      <c r="JFL4" s="2715"/>
      <c r="JFM4" s="2716"/>
      <c r="JFN4" s="2716"/>
      <c r="JFO4" s="2716"/>
      <c r="JFP4" s="2716"/>
      <c r="JFQ4" s="2716"/>
      <c r="JFR4" s="2716"/>
      <c r="JFS4" s="2716"/>
      <c r="JFT4" s="2716"/>
      <c r="JFU4" s="2716"/>
      <c r="JFV4" s="2717"/>
      <c r="JFW4" s="2715"/>
      <c r="JFX4" s="2716"/>
      <c r="JFY4" s="2716"/>
      <c r="JFZ4" s="2716"/>
      <c r="JGA4" s="2716"/>
      <c r="JGB4" s="2716"/>
      <c r="JGC4" s="2716"/>
      <c r="JGD4" s="2716"/>
      <c r="JGE4" s="2716"/>
      <c r="JGF4" s="2716"/>
      <c r="JGG4" s="2717"/>
      <c r="JGH4" s="2715"/>
      <c r="JGI4" s="2716"/>
      <c r="JGJ4" s="2716"/>
      <c r="JGK4" s="2716"/>
      <c r="JGL4" s="2716"/>
      <c r="JGM4" s="2716"/>
      <c r="JGN4" s="2716"/>
      <c r="JGO4" s="2716"/>
      <c r="JGP4" s="2716"/>
      <c r="JGQ4" s="2716"/>
      <c r="JGR4" s="2717"/>
      <c r="JGS4" s="2715"/>
      <c r="JGT4" s="2716"/>
      <c r="JGU4" s="2716"/>
      <c r="JGV4" s="2716"/>
      <c r="JGW4" s="2716"/>
      <c r="JGX4" s="2716"/>
      <c r="JGY4" s="2716"/>
      <c r="JGZ4" s="2716"/>
      <c r="JHA4" s="2716"/>
      <c r="JHB4" s="2716"/>
      <c r="JHC4" s="2717"/>
      <c r="JHD4" s="2715"/>
      <c r="JHE4" s="2716"/>
      <c r="JHF4" s="2716"/>
      <c r="JHG4" s="2716"/>
      <c r="JHH4" s="2716"/>
      <c r="JHI4" s="2716"/>
      <c r="JHJ4" s="2716"/>
      <c r="JHK4" s="2716"/>
      <c r="JHL4" s="2716"/>
      <c r="JHM4" s="2716"/>
      <c r="JHN4" s="2717"/>
      <c r="JHO4" s="2715"/>
      <c r="JHP4" s="2716"/>
      <c r="JHQ4" s="2716"/>
      <c r="JHR4" s="2716"/>
      <c r="JHS4" s="2716"/>
      <c r="JHT4" s="2716"/>
      <c r="JHU4" s="2716"/>
      <c r="JHV4" s="2716"/>
      <c r="JHW4" s="2716"/>
      <c r="JHX4" s="2716"/>
      <c r="JHY4" s="2717"/>
      <c r="JHZ4" s="2715"/>
      <c r="JIA4" s="2716"/>
      <c r="JIB4" s="2716"/>
      <c r="JIC4" s="2716"/>
      <c r="JID4" s="2716"/>
      <c r="JIE4" s="2716"/>
      <c r="JIF4" s="2716"/>
      <c r="JIG4" s="2716"/>
      <c r="JIH4" s="2716"/>
      <c r="JII4" s="2716"/>
      <c r="JIJ4" s="2717"/>
      <c r="JIK4" s="2715"/>
      <c r="JIL4" s="2716"/>
      <c r="JIM4" s="2716"/>
      <c r="JIN4" s="2716"/>
      <c r="JIO4" s="2716"/>
      <c r="JIP4" s="2716"/>
      <c r="JIQ4" s="2716"/>
      <c r="JIR4" s="2716"/>
      <c r="JIS4" s="2716"/>
      <c r="JIT4" s="2716"/>
      <c r="JIU4" s="2717"/>
      <c r="JIV4" s="2715"/>
      <c r="JIW4" s="2716"/>
      <c r="JIX4" s="2716"/>
      <c r="JIY4" s="2716"/>
      <c r="JIZ4" s="2716"/>
      <c r="JJA4" s="2716"/>
      <c r="JJB4" s="2716"/>
      <c r="JJC4" s="2716"/>
      <c r="JJD4" s="2716"/>
      <c r="JJE4" s="2716"/>
      <c r="JJF4" s="2717"/>
      <c r="JJG4" s="2715"/>
      <c r="JJH4" s="2716"/>
      <c r="JJI4" s="2716"/>
      <c r="JJJ4" s="2716"/>
      <c r="JJK4" s="2716"/>
      <c r="JJL4" s="2716"/>
      <c r="JJM4" s="2716"/>
      <c r="JJN4" s="2716"/>
      <c r="JJO4" s="2716"/>
      <c r="JJP4" s="2716"/>
      <c r="JJQ4" s="2717"/>
      <c r="JJR4" s="2715"/>
      <c r="JJS4" s="2716"/>
      <c r="JJT4" s="2716"/>
      <c r="JJU4" s="2716"/>
      <c r="JJV4" s="2716"/>
      <c r="JJW4" s="2716"/>
      <c r="JJX4" s="2716"/>
      <c r="JJY4" s="2716"/>
      <c r="JJZ4" s="2716"/>
      <c r="JKA4" s="2716"/>
      <c r="JKB4" s="2717"/>
      <c r="JKC4" s="2715"/>
      <c r="JKD4" s="2716"/>
      <c r="JKE4" s="2716"/>
      <c r="JKF4" s="2716"/>
      <c r="JKG4" s="2716"/>
      <c r="JKH4" s="2716"/>
      <c r="JKI4" s="2716"/>
      <c r="JKJ4" s="2716"/>
      <c r="JKK4" s="2716"/>
      <c r="JKL4" s="2716"/>
      <c r="JKM4" s="2717"/>
      <c r="JKN4" s="2715"/>
      <c r="JKO4" s="2716"/>
      <c r="JKP4" s="2716"/>
      <c r="JKQ4" s="2716"/>
      <c r="JKR4" s="2716"/>
      <c r="JKS4" s="2716"/>
      <c r="JKT4" s="2716"/>
      <c r="JKU4" s="2716"/>
      <c r="JKV4" s="2716"/>
      <c r="JKW4" s="2716"/>
      <c r="JKX4" s="2717"/>
      <c r="JKY4" s="2715"/>
      <c r="JKZ4" s="2716"/>
      <c r="JLA4" s="2716"/>
      <c r="JLB4" s="2716"/>
      <c r="JLC4" s="2716"/>
      <c r="JLD4" s="2716"/>
      <c r="JLE4" s="2716"/>
      <c r="JLF4" s="2716"/>
      <c r="JLG4" s="2716"/>
      <c r="JLH4" s="2716"/>
      <c r="JLI4" s="2717"/>
      <c r="JLJ4" s="2715"/>
      <c r="JLK4" s="2716"/>
      <c r="JLL4" s="2716"/>
      <c r="JLM4" s="2716"/>
      <c r="JLN4" s="2716"/>
      <c r="JLO4" s="2716"/>
      <c r="JLP4" s="2716"/>
      <c r="JLQ4" s="2716"/>
      <c r="JLR4" s="2716"/>
      <c r="JLS4" s="2716"/>
      <c r="JLT4" s="2717"/>
      <c r="JLU4" s="2715"/>
      <c r="JLV4" s="2716"/>
      <c r="JLW4" s="2716"/>
      <c r="JLX4" s="2716"/>
      <c r="JLY4" s="2716"/>
      <c r="JLZ4" s="2716"/>
      <c r="JMA4" s="2716"/>
      <c r="JMB4" s="2716"/>
      <c r="JMC4" s="2716"/>
      <c r="JMD4" s="2716"/>
      <c r="JME4" s="2717"/>
      <c r="JMF4" s="2715"/>
      <c r="JMG4" s="2716"/>
      <c r="JMH4" s="2716"/>
      <c r="JMI4" s="2716"/>
      <c r="JMJ4" s="2716"/>
      <c r="JMK4" s="2716"/>
      <c r="JML4" s="2716"/>
      <c r="JMM4" s="2716"/>
      <c r="JMN4" s="2716"/>
      <c r="JMO4" s="2716"/>
      <c r="JMP4" s="2717"/>
      <c r="JMQ4" s="2715"/>
      <c r="JMR4" s="2716"/>
      <c r="JMS4" s="2716"/>
      <c r="JMT4" s="2716"/>
      <c r="JMU4" s="2716"/>
      <c r="JMV4" s="2716"/>
      <c r="JMW4" s="2716"/>
      <c r="JMX4" s="2716"/>
      <c r="JMY4" s="2716"/>
      <c r="JMZ4" s="2716"/>
      <c r="JNA4" s="2717"/>
      <c r="JNB4" s="2715"/>
      <c r="JNC4" s="2716"/>
      <c r="JND4" s="2716"/>
      <c r="JNE4" s="2716"/>
      <c r="JNF4" s="2716"/>
      <c r="JNG4" s="2716"/>
      <c r="JNH4" s="2716"/>
      <c r="JNI4" s="2716"/>
      <c r="JNJ4" s="2716"/>
      <c r="JNK4" s="2716"/>
      <c r="JNL4" s="2717"/>
      <c r="JNM4" s="2715"/>
      <c r="JNN4" s="2716"/>
      <c r="JNO4" s="2716"/>
      <c r="JNP4" s="2716"/>
      <c r="JNQ4" s="2716"/>
      <c r="JNR4" s="2716"/>
      <c r="JNS4" s="2716"/>
      <c r="JNT4" s="2716"/>
      <c r="JNU4" s="2716"/>
      <c r="JNV4" s="2716"/>
      <c r="JNW4" s="2717"/>
      <c r="JNX4" s="2715"/>
      <c r="JNY4" s="2716"/>
      <c r="JNZ4" s="2716"/>
      <c r="JOA4" s="2716"/>
      <c r="JOB4" s="2716"/>
      <c r="JOC4" s="2716"/>
      <c r="JOD4" s="2716"/>
      <c r="JOE4" s="2716"/>
      <c r="JOF4" s="2716"/>
      <c r="JOG4" s="2716"/>
      <c r="JOH4" s="2717"/>
      <c r="JOI4" s="2715"/>
      <c r="JOJ4" s="2716"/>
      <c r="JOK4" s="2716"/>
      <c r="JOL4" s="2716"/>
      <c r="JOM4" s="2716"/>
      <c r="JON4" s="2716"/>
      <c r="JOO4" s="2716"/>
      <c r="JOP4" s="2716"/>
      <c r="JOQ4" s="2716"/>
      <c r="JOR4" s="2716"/>
      <c r="JOS4" s="2717"/>
      <c r="JOT4" s="2715"/>
      <c r="JOU4" s="2716"/>
      <c r="JOV4" s="2716"/>
      <c r="JOW4" s="2716"/>
      <c r="JOX4" s="2716"/>
      <c r="JOY4" s="2716"/>
      <c r="JOZ4" s="2716"/>
      <c r="JPA4" s="2716"/>
      <c r="JPB4" s="2716"/>
      <c r="JPC4" s="2716"/>
      <c r="JPD4" s="2717"/>
      <c r="JPE4" s="2715"/>
      <c r="JPF4" s="2716"/>
      <c r="JPG4" s="2716"/>
      <c r="JPH4" s="2716"/>
      <c r="JPI4" s="2716"/>
      <c r="JPJ4" s="2716"/>
      <c r="JPK4" s="2716"/>
      <c r="JPL4" s="2716"/>
      <c r="JPM4" s="2716"/>
      <c r="JPN4" s="2716"/>
      <c r="JPO4" s="2717"/>
      <c r="JPP4" s="2715"/>
      <c r="JPQ4" s="2716"/>
      <c r="JPR4" s="2716"/>
      <c r="JPS4" s="2716"/>
      <c r="JPT4" s="2716"/>
      <c r="JPU4" s="2716"/>
      <c r="JPV4" s="2716"/>
      <c r="JPW4" s="2716"/>
      <c r="JPX4" s="2716"/>
      <c r="JPY4" s="2716"/>
      <c r="JPZ4" s="2717"/>
      <c r="JQA4" s="2715"/>
      <c r="JQB4" s="2716"/>
      <c r="JQC4" s="2716"/>
      <c r="JQD4" s="2716"/>
      <c r="JQE4" s="2716"/>
      <c r="JQF4" s="2716"/>
      <c r="JQG4" s="2716"/>
      <c r="JQH4" s="2716"/>
      <c r="JQI4" s="2716"/>
      <c r="JQJ4" s="2716"/>
      <c r="JQK4" s="2717"/>
      <c r="JQL4" s="2715"/>
      <c r="JQM4" s="2716"/>
      <c r="JQN4" s="2716"/>
      <c r="JQO4" s="2716"/>
      <c r="JQP4" s="2716"/>
      <c r="JQQ4" s="2716"/>
      <c r="JQR4" s="2716"/>
      <c r="JQS4" s="2716"/>
      <c r="JQT4" s="2716"/>
      <c r="JQU4" s="2716"/>
      <c r="JQV4" s="2717"/>
      <c r="JQW4" s="2715"/>
      <c r="JQX4" s="2716"/>
      <c r="JQY4" s="2716"/>
      <c r="JQZ4" s="2716"/>
      <c r="JRA4" s="2716"/>
      <c r="JRB4" s="2716"/>
      <c r="JRC4" s="2716"/>
      <c r="JRD4" s="2716"/>
      <c r="JRE4" s="2716"/>
      <c r="JRF4" s="2716"/>
      <c r="JRG4" s="2717"/>
      <c r="JRH4" s="2715"/>
      <c r="JRI4" s="2716"/>
      <c r="JRJ4" s="2716"/>
      <c r="JRK4" s="2716"/>
      <c r="JRL4" s="2716"/>
      <c r="JRM4" s="2716"/>
      <c r="JRN4" s="2716"/>
      <c r="JRO4" s="2716"/>
      <c r="JRP4" s="2716"/>
      <c r="JRQ4" s="2716"/>
      <c r="JRR4" s="2717"/>
      <c r="JRS4" s="2715"/>
      <c r="JRT4" s="2716"/>
      <c r="JRU4" s="2716"/>
      <c r="JRV4" s="2716"/>
      <c r="JRW4" s="2716"/>
      <c r="JRX4" s="2716"/>
      <c r="JRY4" s="2716"/>
      <c r="JRZ4" s="2716"/>
      <c r="JSA4" s="2716"/>
      <c r="JSB4" s="2716"/>
      <c r="JSC4" s="2717"/>
      <c r="JSD4" s="2715"/>
      <c r="JSE4" s="2716"/>
      <c r="JSF4" s="2716"/>
      <c r="JSG4" s="2716"/>
      <c r="JSH4" s="2716"/>
      <c r="JSI4" s="2716"/>
      <c r="JSJ4" s="2716"/>
      <c r="JSK4" s="2716"/>
      <c r="JSL4" s="2716"/>
      <c r="JSM4" s="2716"/>
      <c r="JSN4" s="2717"/>
      <c r="JSO4" s="2715"/>
      <c r="JSP4" s="2716"/>
      <c r="JSQ4" s="2716"/>
      <c r="JSR4" s="2716"/>
      <c r="JSS4" s="2716"/>
      <c r="JST4" s="2716"/>
      <c r="JSU4" s="2716"/>
      <c r="JSV4" s="2716"/>
      <c r="JSW4" s="2716"/>
      <c r="JSX4" s="2716"/>
      <c r="JSY4" s="2717"/>
      <c r="JSZ4" s="2715"/>
      <c r="JTA4" s="2716"/>
      <c r="JTB4" s="2716"/>
      <c r="JTC4" s="2716"/>
      <c r="JTD4" s="2716"/>
      <c r="JTE4" s="2716"/>
      <c r="JTF4" s="2716"/>
      <c r="JTG4" s="2716"/>
      <c r="JTH4" s="2716"/>
      <c r="JTI4" s="2716"/>
      <c r="JTJ4" s="2717"/>
      <c r="JTK4" s="2715"/>
      <c r="JTL4" s="2716"/>
      <c r="JTM4" s="2716"/>
      <c r="JTN4" s="2716"/>
      <c r="JTO4" s="2716"/>
      <c r="JTP4" s="2716"/>
      <c r="JTQ4" s="2716"/>
      <c r="JTR4" s="2716"/>
      <c r="JTS4" s="2716"/>
      <c r="JTT4" s="2716"/>
      <c r="JTU4" s="2717"/>
      <c r="JTV4" s="2715"/>
      <c r="JTW4" s="2716"/>
      <c r="JTX4" s="2716"/>
      <c r="JTY4" s="2716"/>
      <c r="JTZ4" s="2716"/>
      <c r="JUA4" s="2716"/>
      <c r="JUB4" s="2716"/>
      <c r="JUC4" s="2716"/>
      <c r="JUD4" s="2716"/>
      <c r="JUE4" s="2716"/>
      <c r="JUF4" s="2717"/>
      <c r="JUG4" s="2715"/>
      <c r="JUH4" s="2716"/>
      <c r="JUI4" s="2716"/>
      <c r="JUJ4" s="2716"/>
      <c r="JUK4" s="2716"/>
      <c r="JUL4" s="2716"/>
      <c r="JUM4" s="2716"/>
      <c r="JUN4" s="2716"/>
      <c r="JUO4" s="2716"/>
      <c r="JUP4" s="2716"/>
      <c r="JUQ4" s="2717"/>
      <c r="JUR4" s="2715"/>
      <c r="JUS4" s="2716"/>
      <c r="JUT4" s="2716"/>
      <c r="JUU4" s="2716"/>
      <c r="JUV4" s="2716"/>
      <c r="JUW4" s="2716"/>
      <c r="JUX4" s="2716"/>
      <c r="JUY4" s="2716"/>
      <c r="JUZ4" s="2716"/>
      <c r="JVA4" s="2716"/>
      <c r="JVB4" s="2717"/>
      <c r="JVC4" s="2715"/>
      <c r="JVD4" s="2716"/>
      <c r="JVE4" s="2716"/>
      <c r="JVF4" s="2716"/>
      <c r="JVG4" s="2716"/>
      <c r="JVH4" s="2716"/>
      <c r="JVI4" s="2716"/>
      <c r="JVJ4" s="2716"/>
      <c r="JVK4" s="2716"/>
      <c r="JVL4" s="2716"/>
      <c r="JVM4" s="2717"/>
      <c r="JVN4" s="2715"/>
      <c r="JVO4" s="2716"/>
      <c r="JVP4" s="2716"/>
      <c r="JVQ4" s="2716"/>
      <c r="JVR4" s="2716"/>
      <c r="JVS4" s="2716"/>
      <c r="JVT4" s="2716"/>
      <c r="JVU4" s="2716"/>
      <c r="JVV4" s="2716"/>
      <c r="JVW4" s="2716"/>
      <c r="JVX4" s="2717"/>
      <c r="JVY4" s="2715"/>
      <c r="JVZ4" s="2716"/>
      <c r="JWA4" s="2716"/>
      <c r="JWB4" s="2716"/>
      <c r="JWC4" s="2716"/>
      <c r="JWD4" s="2716"/>
      <c r="JWE4" s="2716"/>
      <c r="JWF4" s="2716"/>
      <c r="JWG4" s="2716"/>
      <c r="JWH4" s="2716"/>
      <c r="JWI4" s="2717"/>
      <c r="JWJ4" s="2715"/>
      <c r="JWK4" s="2716"/>
      <c r="JWL4" s="2716"/>
      <c r="JWM4" s="2716"/>
      <c r="JWN4" s="2716"/>
      <c r="JWO4" s="2716"/>
      <c r="JWP4" s="2716"/>
      <c r="JWQ4" s="2716"/>
      <c r="JWR4" s="2716"/>
      <c r="JWS4" s="2716"/>
      <c r="JWT4" s="2717"/>
      <c r="JWU4" s="2715"/>
      <c r="JWV4" s="2716"/>
      <c r="JWW4" s="2716"/>
      <c r="JWX4" s="2716"/>
      <c r="JWY4" s="2716"/>
      <c r="JWZ4" s="2716"/>
      <c r="JXA4" s="2716"/>
      <c r="JXB4" s="2716"/>
      <c r="JXC4" s="2716"/>
      <c r="JXD4" s="2716"/>
      <c r="JXE4" s="2717"/>
      <c r="JXF4" s="2715"/>
      <c r="JXG4" s="2716"/>
      <c r="JXH4" s="2716"/>
      <c r="JXI4" s="2716"/>
      <c r="JXJ4" s="2716"/>
      <c r="JXK4" s="2716"/>
      <c r="JXL4" s="2716"/>
      <c r="JXM4" s="2716"/>
      <c r="JXN4" s="2716"/>
      <c r="JXO4" s="2716"/>
      <c r="JXP4" s="2717"/>
      <c r="JXQ4" s="2715"/>
      <c r="JXR4" s="2716"/>
      <c r="JXS4" s="2716"/>
      <c r="JXT4" s="2716"/>
      <c r="JXU4" s="2716"/>
      <c r="JXV4" s="2716"/>
      <c r="JXW4" s="2716"/>
      <c r="JXX4" s="2716"/>
      <c r="JXY4" s="2716"/>
      <c r="JXZ4" s="2716"/>
      <c r="JYA4" s="2717"/>
      <c r="JYB4" s="2715"/>
      <c r="JYC4" s="2716"/>
      <c r="JYD4" s="2716"/>
      <c r="JYE4" s="2716"/>
      <c r="JYF4" s="2716"/>
      <c r="JYG4" s="2716"/>
      <c r="JYH4" s="2716"/>
      <c r="JYI4" s="2716"/>
      <c r="JYJ4" s="2716"/>
      <c r="JYK4" s="2716"/>
      <c r="JYL4" s="2717"/>
      <c r="JYM4" s="2715"/>
      <c r="JYN4" s="2716"/>
      <c r="JYO4" s="2716"/>
      <c r="JYP4" s="2716"/>
      <c r="JYQ4" s="2716"/>
      <c r="JYR4" s="2716"/>
      <c r="JYS4" s="2716"/>
      <c r="JYT4" s="2716"/>
      <c r="JYU4" s="2716"/>
      <c r="JYV4" s="2716"/>
      <c r="JYW4" s="2717"/>
      <c r="JYX4" s="2715"/>
      <c r="JYY4" s="2716"/>
      <c r="JYZ4" s="2716"/>
      <c r="JZA4" s="2716"/>
      <c r="JZB4" s="2716"/>
      <c r="JZC4" s="2716"/>
      <c r="JZD4" s="2716"/>
      <c r="JZE4" s="2716"/>
      <c r="JZF4" s="2716"/>
      <c r="JZG4" s="2716"/>
      <c r="JZH4" s="2717"/>
      <c r="JZI4" s="2715"/>
      <c r="JZJ4" s="2716"/>
      <c r="JZK4" s="2716"/>
      <c r="JZL4" s="2716"/>
      <c r="JZM4" s="2716"/>
      <c r="JZN4" s="2716"/>
      <c r="JZO4" s="2716"/>
      <c r="JZP4" s="2716"/>
      <c r="JZQ4" s="2716"/>
      <c r="JZR4" s="2716"/>
      <c r="JZS4" s="2717"/>
      <c r="JZT4" s="2715"/>
      <c r="JZU4" s="2716"/>
      <c r="JZV4" s="2716"/>
      <c r="JZW4" s="2716"/>
      <c r="JZX4" s="2716"/>
      <c r="JZY4" s="2716"/>
      <c r="JZZ4" s="2716"/>
      <c r="KAA4" s="2716"/>
      <c r="KAB4" s="2716"/>
      <c r="KAC4" s="2716"/>
      <c r="KAD4" s="2717"/>
      <c r="KAE4" s="2715"/>
      <c r="KAF4" s="2716"/>
      <c r="KAG4" s="2716"/>
      <c r="KAH4" s="2716"/>
      <c r="KAI4" s="2716"/>
      <c r="KAJ4" s="2716"/>
      <c r="KAK4" s="2716"/>
      <c r="KAL4" s="2716"/>
      <c r="KAM4" s="2716"/>
      <c r="KAN4" s="2716"/>
      <c r="KAO4" s="2717"/>
      <c r="KAP4" s="2715"/>
      <c r="KAQ4" s="2716"/>
      <c r="KAR4" s="2716"/>
      <c r="KAS4" s="2716"/>
      <c r="KAT4" s="2716"/>
      <c r="KAU4" s="2716"/>
      <c r="KAV4" s="2716"/>
      <c r="KAW4" s="2716"/>
      <c r="KAX4" s="2716"/>
      <c r="KAY4" s="2716"/>
      <c r="KAZ4" s="2717"/>
      <c r="KBA4" s="2715"/>
      <c r="KBB4" s="2716"/>
      <c r="KBC4" s="2716"/>
      <c r="KBD4" s="2716"/>
      <c r="KBE4" s="2716"/>
      <c r="KBF4" s="2716"/>
      <c r="KBG4" s="2716"/>
      <c r="KBH4" s="2716"/>
      <c r="KBI4" s="2716"/>
      <c r="KBJ4" s="2716"/>
      <c r="KBK4" s="2717"/>
      <c r="KBL4" s="2715"/>
      <c r="KBM4" s="2716"/>
      <c r="KBN4" s="2716"/>
      <c r="KBO4" s="2716"/>
      <c r="KBP4" s="2716"/>
      <c r="KBQ4" s="2716"/>
      <c r="KBR4" s="2716"/>
      <c r="KBS4" s="2716"/>
      <c r="KBT4" s="2716"/>
      <c r="KBU4" s="2716"/>
      <c r="KBV4" s="2717"/>
      <c r="KBW4" s="2715"/>
      <c r="KBX4" s="2716"/>
      <c r="KBY4" s="2716"/>
      <c r="KBZ4" s="2716"/>
      <c r="KCA4" s="2716"/>
      <c r="KCB4" s="2716"/>
      <c r="KCC4" s="2716"/>
      <c r="KCD4" s="2716"/>
      <c r="KCE4" s="2716"/>
      <c r="KCF4" s="2716"/>
      <c r="KCG4" s="2717"/>
      <c r="KCH4" s="2715"/>
      <c r="KCI4" s="2716"/>
      <c r="KCJ4" s="2716"/>
      <c r="KCK4" s="2716"/>
      <c r="KCL4" s="2716"/>
      <c r="KCM4" s="2716"/>
      <c r="KCN4" s="2716"/>
      <c r="KCO4" s="2716"/>
      <c r="KCP4" s="2716"/>
      <c r="KCQ4" s="2716"/>
      <c r="KCR4" s="2717"/>
      <c r="KCS4" s="2715"/>
      <c r="KCT4" s="2716"/>
      <c r="KCU4" s="2716"/>
      <c r="KCV4" s="2716"/>
      <c r="KCW4" s="2716"/>
      <c r="KCX4" s="2716"/>
      <c r="KCY4" s="2716"/>
      <c r="KCZ4" s="2716"/>
      <c r="KDA4" s="2716"/>
      <c r="KDB4" s="2716"/>
      <c r="KDC4" s="2717"/>
      <c r="KDD4" s="2715"/>
      <c r="KDE4" s="2716"/>
      <c r="KDF4" s="2716"/>
      <c r="KDG4" s="2716"/>
      <c r="KDH4" s="2716"/>
      <c r="KDI4" s="2716"/>
      <c r="KDJ4" s="2716"/>
      <c r="KDK4" s="2716"/>
      <c r="KDL4" s="2716"/>
      <c r="KDM4" s="2716"/>
      <c r="KDN4" s="2717"/>
      <c r="KDO4" s="2715"/>
      <c r="KDP4" s="2716"/>
      <c r="KDQ4" s="2716"/>
      <c r="KDR4" s="2716"/>
      <c r="KDS4" s="2716"/>
      <c r="KDT4" s="2716"/>
      <c r="KDU4" s="2716"/>
      <c r="KDV4" s="2716"/>
      <c r="KDW4" s="2716"/>
      <c r="KDX4" s="2716"/>
      <c r="KDY4" s="2717"/>
      <c r="KDZ4" s="2715"/>
      <c r="KEA4" s="2716"/>
      <c r="KEB4" s="2716"/>
      <c r="KEC4" s="2716"/>
      <c r="KED4" s="2716"/>
      <c r="KEE4" s="2716"/>
      <c r="KEF4" s="2716"/>
      <c r="KEG4" s="2716"/>
      <c r="KEH4" s="2716"/>
      <c r="KEI4" s="2716"/>
      <c r="KEJ4" s="2717"/>
      <c r="KEK4" s="2715"/>
      <c r="KEL4" s="2716"/>
      <c r="KEM4" s="2716"/>
      <c r="KEN4" s="2716"/>
      <c r="KEO4" s="2716"/>
      <c r="KEP4" s="2716"/>
      <c r="KEQ4" s="2716"/>
      <c r="KER4" s="2716"/>
      <c r="KES4" s="2716"/>
      <c r="KET4" s="2716"/>
      <c r="KEU4" s="2717"/>
      <c r="KEV4" s="2715"/>
      <c r="KEW4" s="2716"/>
      <c r="KEX4" s="2716"/>
      <c r="KEY4" s="2716"/>
      <c r="KEZ4" s="2716"/>
      <c r="KFA4" s="2716"/>
      <c r="KFB4" s="2716"/>
      <c r="KFC4" s="2716"/>
      <c r="KFD4" s="2716"/>
      <c r="KFE4" s="2716"/>
      <c r="KFF4" s="2717"/>
      <c r="KFG4" s="2715"/>
      <c r="KFH4" s="2716"/>
      <c r="KFI4" s="2716"/>
      <c r="KFJ4" s="2716"/>
      <c r="KFK4" s="2716"/>
      <c r="KFL4" s="2716"/>
      <c r="KFM4" s="2716"/>
      <c r="KFN4" s="2716"/>
      <c r="KFO4" s="2716"/>
      <c r="KFP4" s="2716"/>
      <c r="KFQ4" s="2717"/>
      <c r="KFR4" s="2715"/>
      <c r="KFS4" s="2716"/>
      <c r="KFT4" s="2716"/>
      <c r="KFU4" s="2716"/>
      <c r="KFV4" s="2716"/>
      <c r="KFW4" s="2716"/>
      <c r="KFX4" s="2716"/>
      <c r="KFY4" s="2716"/>
      <c r="KFZ4" s="2716"/>
      <c r="KGA4" s="2716"/>
      <c r="KGB4" s="2717"/>
      <c r="KGC4" s="2715"/>
      <c r="KGD4" s="2716"/>
      <c r="KGE4" s="2716"/>
      <c r="KGF4" s="2716"/>
      <c r="KGG4" s="2716"/>
      <c r="KGH4" s="2716"/>
      <c r="KGI4" s="2716"/>
      <c r="KGJ4" s="2716"/>
      <c r="KGK4" s="2716"/>
      <c r="KGL4" s="2716"/>
      <c r="KGM4" s="2717"/>
      <c r="KGN4" s="2715"/>
      <c r="KGO4" s="2716"/>
      <c r="KGP4" s="2716"/>
      <c r="KGQ4" s="2716"/>
      <c r="KGR4" s="2716"/>
      <c r="KGS4" s="2716"/>
      <c r="KGT4" s="2716"/>
      <c r="KGU4" s="2716"/>
      <c r="KGV4" s="2716"/>
      <c r="KGW4" s="2716"/>
      <c r="KGX4" s="2717"/>
      <c r="KGY4" s="2715"/>
      <c r="KGZ4" s="2716"/>
      <c r="KHA4" s="2716"/>
      <c r="KHB4" s="2716"/>
      <c r="KHC4" s="2716"/>
      <c r="KHD4" s="2716"/>
      <c r="KHE4" s="2716"/>
      <c r="KHF4" s="2716"/>
      <c r="KHG4" s="2716"/>
      <c r="KHH4" s="2716"/>
      <c r="KHI4" s="2717"/>
      <c r="KHJ4" s="2715"/>
      <c r="KHK4" s="2716"/>
      <c r="KHL4" s="2716"/>
      <c r="KHM4" s="2716"/>
      <c r="KHN4" s="2716"/>
      <c r="KHO4" s="2716"/>
      <c r="KHP4" s="2716"/>
      <c r="KHQ4" s="2716"/>
      <c r="KHR4" s="2716"/>
      <c r="KHS4" s="2716"/>
      <c r="KHT4" s="2717"/>
      <c r="KHU4" s="2715"/>
      <c r="KHV4" s="2716"/>
      <c r="KHW4" s="2716"/>
      <c r="KHX4" s="2716"/>
      <c r="KHY4" s="2716"/>
      <c r="KHZ4" s="2716"/>
      <c r="KIA4" s="2716"/>
      <c r="KIB4" s="2716"/>
      <c r="KIC4" s="2716"/>
      <c r="KID4" s="2716"/>
      <c r="KIE4" s="2717"/>
      <c r="KIF4" s="2715"/>
      <c r="KIG4" s="2716"/>
      <c r="KIH4" s="2716"/>
      <c r="KII4" s="2716"/>
      <c r="KIJ4" s="2716"/>
      <c r="KIK4" s="2716"/>
      <c r="KIL4" s="2716"/>
      <c r="KIM4" s="2716"/>
      <c r="KIN4" s="2716"/>
      <c r="KIO4" s="2716"/>
      <c r="KIP4" s="2717"/>
      <c r="KIQ4" s="2715"/>
      <c r="KIR4" s="2716"/>
      <c r="KIS4" s="2716"/>
      <c r="KIT4" s="2716"/>
      <c r="KIU4" s="2716"/>
      <c r="KIV4" s="2716"/>
      <c r="KIW4" s="2716"/>
      <c r="KIX4" s="2716"/>
      <c r="KIY4" s="2716"/>
      <c r="KIZ4" s="2716"/>
      <c r="KJA4" s="2717"/>
      <c r="KJB4" s="2715"/>
      <c r="KJC4" s="2716"/>
      <c r="KJD4" s="2716"/>
      <c r="KJE4" s="2716"/>
      <c r="KJF4" s="2716"/>
      <c r="KJG4" s="2716"/>
      <c r="KJH4" s="2716"/>
      <c r="KJI4" s="2716"/>
      <c r="KJJ4" s="2716"/>
      <c r="KJK4" s="2716"/>
      <c r="KJL4" s="2717"/>
      <c r="KJM4" s="2715"/>
      <c r="KJN4" s="2716"/>
      <c r="KJO4" s="2716"/>
      <c r="KJP4" s="2716"/>
      <c r="KJQ4" s="2716"/>
      <c r="KJR4" s="2716"/>
      <c r="KJS4" s="2716"/>
      <c r="KJT4" s="2716"/>
      <c r="KJU4" s="2716"/>
      <c r="KJV4" s="2716"/>
      <c r="KJW4" s="2717"/>
      <c r="KJX4" s="2715"/>
      <c r="KJY4" s="2716"/>
      <c r="KJZ4" s="2716"/>
      <c r="KKA4" s="2716"/>
      <c r="KKB4" s="2716"/>
      <c r="KKC4" s="2716"/>
      <c r="KKD4" s="2716"/>
      <c r="KKE4" s="2716"/>
      <c r="KKF4" s="2716"/>
      <c r="KKG4" s="2716"/>
      <c r="KKH4" s="2717"/>
      <c r="KKI4" s="2715"/>
      <c r="KKJ4" s="2716"/>
      <c r="KKK4" s="2716"/>
      <c r="KKL4" s="2716"/>
      <c r="KKM4" s="2716"/>
      <c r="KKN4" s="2716"/>
      <c r="KKO4" s="2716"/>
      <c r="KKP4" s="2716"/>
      <c r="KKQ4" s="2716"/>
      <c r="KKR4" s="2716"/>
      <c r="KKS4" s="2717"/>
      <c r="KKT4" s="2715"/>
      <c r="KKU4" s="2716"/>
      <c r="KKV4" s="2716"/>
      <c r="KKW4" s="2716"/>
      <c r="KKX4" s="2716"/>
      <c r="KKY4" s="2716"/>
      <c r="KKZ4" s="2716"/>
      <c r="KLA4" s="2716"/>
      <c r="KLB4" s="2716"/>
      <c r="KLC4" s="2716"/>
      <c r="KLD4" s="2717"/>
      <c r="KLE4" s="2715"/>
      <c r="KLF4" s="2716"/>
      <c r="KLG4" s="2716"/>
      <c r="KLH4" s="2716"/>
      <c r="KLI4" s="2716"/>
      <c r="KLJ4" s="2716"/>
      <c r="KLK4" s="2716"/>
      <c r="KLL4" s="2716"/>
      <c r="KLM4" s="2716"/>
      <c r="KLN4" s="2716"/>
      <c r="KLO4" s="2717"/>
      <c r="KLP4" s="2715"/>
      <c r="KLQ4" s="2716"/>
      <c r="KLR4" s="2716"/>
      <c r="KLS4" s="2716"/>
      <c r="KLT4" s="2716"/>
      <c r="KLU4" s="2716"/>
      <c r="KLV4" s="2716"/>
      <c r="KLW4" s="2716"/>
      <c r="KLX4" s="2716"/>
      <c r="KLY4" s="2716"/>
      <c r="KLZ4" s="2717"/>
      <c r="KMA4" s="2715"/>
      <c r="KMB4" s="2716"/>
      <c r="KMC4" s="2716"/>
      <c r="KMD4" s="2716"/>
      <c r="KME4" s="2716"/>
      <c r="KMF4" s="2716"/>
      <c r="KMG4" s="2716"/>
      <c r="KMH4" s="2716"/>
      <c r="KMI4" s="2716"/>
      <c r="KMJ4" s="2716"/>
      <c r="KMK4" s="2717"/>
      <c r="KML4" s="2715"/>
      <c r="KMM4" s="2716"/>
      <c r="KMN4" s="2716"/>
      <c r="KMO4" s="2716"/>
      <c r="KMP4" s="2716"/>
      <c r="KMQ4" s="2716"/>
      <c r="KMR4" s="2716"/>
      <c r="KMS4" s="2716"/>
      <c r="KMT4" s="2716"/>
      <c r="KMU4" s="2716"/>
      <c r="KMV4" s="2717"/>
      <c r="KMW4" s="2715"/>
      <c r="KMX4" s="2716"/>
      <c r="KMY4" s="2716"/>
      <c r="KMZ4" s="2716"/>
      <c r="KNA4" s="2716"/>
      <c r="KNB4" s="2716"/>
      <c r="KNC4" s="2716"/>
      <c r="KND4" s="2716"/>
      <c r="KNE4" s="2716"/>
      <c r="KNF4" s="2716"/>
      <c r="KNG4" s="2717"/>
      <c r="KNH4" s="2715"/>
      <c r="KNI4" s="2716"/>
      <c r="KNJ4" s="2716"/>
      <c r="KNK4" s="2716"/>
      <c r="KNL4" s="2716"/>
      <c r="KNM4" s="2716"/>
      <c r="KNN4" s="2716"/>
      <c r="KNO4" s="2716"/>
      <c r="KNP4" s="2716"/>
      <c r="KNQ4" s="2716"/>
      <c r="KNR4" s="2717"/>
      <c r="KNS4" s="2715"/>
      <c r="KNT4" s="2716"/>
      <c r="KNU4" s="2716"/>
      <c r="KNV4" s="2716"/>
      <c r="KNW4" s="2716"/>
      <c r="KNX4" s="2716"/>
      <c r="KNY4" s="2716"/>
      <c r="KNZ4" s="2716"/>
      <c r="KOA4" s="2716"/>
      <c r="KOB4" s="2716"/>
      <c r="KOC4" s="2717"/>
      <c r="KOD4" s="2715"/>
      <c r="KOE4" s="2716"/>
      <c r="KOF4" s="2716"/>
      <c r="KOG4" s="2716"/>
      <c r="KOH4" s="2716"/>
      <c r="KOI4" s="2716"/>
      <c r="KOJ4" s="2716"/>
      <c r="KOK4" s="2716"/>
      <c r="KOL4" s="2716"/>
      <c r="KOM4" s="2716"/>
      <c r="KON4" s="2717"/>
      <c r="KOO4" s="2715"/>
      <c r="KOP4" s="2716"/>
      <c r="KOQ4" s="2716"/>
      <c r="KOR4" s="2716"/>
      <c r="KOS4" s="2716"/>
      <c r="KOT4" s="2716"/>
      <c r="KOU4" s="2716"/>
      <c r="KOV4" s="2716"/>
      <c r="KOW4" s="2716"/>
      <c r="KOX4" s="2716"/>
      <c r="KOY4" s="2717"/>
      <c r="KOZ4" s="2715"/>
      <c r="KPA4" s="2716"/>
      <c r="KPB4" s="2716"/>
      <c r="KPC4" s="2716"/>
      <c r="KPD4" s="2716"/>
      <c r="KPE4" s="2716"/>
      <c r="KPF4" s="2716"/>
      <c r="KPG4" s="2716"/>
      <c r="KPH4" s="2716"/>
      <c r="KPI4" s="2716"/>
      <c r="KPJ4" s="2717"/>
      <c r="KPK4" s="2715"/>
      <c r="KPL4" s="2716"/>
      <c r="KPM4" s="2716"/>
      <c r="KPN4" s="2716"/>
      <c r="KPO4" s="2716"/>
      <c r="KPP4" s="2716"/>
      <c r="KPQ4" s="2716"/>
      <c r="KPR4" s="2716"/>
      <c r="KPS4" s="2716"/>
      <c r="KPT4" s="2716"/>
      <c r="KPU4" s="2717"/>
      <c r="KPV4" s="2715"/>
      <c r="KPW4" s="2716"/>
      <c r="KPX4" s="2716"/>
      <c r="KPY4" s="2716"/>
      <c r="KPZ4" s="2716"/>
      <c r="KQA4" s="2716"/>
      <c r="KQB4" s="2716"/>
      <c r="KQC4" s="2716"/>
      <c r="KQD4" s="2716"/>
      <c r="KQE4" s="2716"/>
      <c r="KQF4" s="2717"/>
      <c r="KQG4" s="2715"/>
      <c r="KQH4" s="2716"/>
      <c r="KQI4" s="2716"/>
      <c r="KQJ4" s="2716"/>
      <c r="KQK4" s="2716"/>
      <c r="KQL4" s="2716"/>
      <c r="KQM4" s="2716"/>
      <c r="KQN4" s="2716"/>
      <c r="KQO4" s="2716"/>
      <c r="KQP4" s="2716"/>
      <c r="KQQ4" s="2717"/>
      <c r="KQR4" s="2715"/>
      <c r="KQS4" s="2716"/>
      <c r="KQT4" s="2716"/>
      <c r="KQU4" s="2716"/>
      <c r="KQV4" s="2716"/>
      <c r="KQW4" s="2716"/>
      <c r="KQX4" s="2716"/>
      <c r="KQY4" s="2716"/>
      <c r="KQZ4" s="2716"/>
      <c r="KRA4" s="2716"/>
      <c r="KRB4" s="2717"/>
      <c r="KRC4" s="2715"/>
      <c r="KRD4" s="2716"/>
      <c r="KRE4" s="2716"/>
      <c r="KRF4" s="2716"/>
      <c r="KRG4" s="2716"/>
      <c r="KRH4" s="2716"/>
      <c r="KRI4" s="2716"/>
      <c r="KRJ4" s="2716"/>
      <c r="KRK4" s="2716"/>
      <c r="KRL4" s="2716"/>
      <c r="KRM4" s="2717"/>
      <c r="KRN4" s="2715"/>
      <c r="KRO4" s="2716"/>
      <c r="KRP4" s="2716"/>
      <c r="KRQ4" s="2716"/>
      <c r="KRR4" s="2716"/>
      <c r="KRS4" s="2716"/>
      <c r="KRT4" s="2716"/>
      <c r="KRU4" s="2716"/>
      <c r="KRV4" s="2716"/>
      <c r="KRW4" s="2716"/>
      <c r="KRX4" s="2717"/>
      <c r="KRY4" s="2715"/>
      <c r="KRZ4" s="2716"/>
      <c r="KSA4" s="2716"/>
      <c r="KSB4" s="2716"/>
      <c r="KSC4" s="2716"/>
      <c r="KSD4" s="2716"/>
      <c r="KSE4" s="2716"/>
      <c r="KSF4" s="2716"/>
      <c r="KSG4" s="2716"/>
      <c r="KSH4" s="2716"/>
      <c r="KSI4" s="2717"/>
      <c r="KSJ4" s="2715"/>
      <c r="KSK4" s="2716"/>
      <c r="KSL4" s="2716"/>
      <c r="KSM4" s="2716"/>
      <c r="KSN4" s="2716"/>
      <c r="KSO4" s="2716"/>
      <c r="KSP4" s="2716"/>
      <c r="KSQ4" s="2716"/>
      <c r="KSR4" s="2716"/>
      <c r="KSS4" s="2716"/>
      <c r="KST4" s="2717"/>
      <c r="KSU4" s="2715"/>
      <c r="KSV4" s="2716"/>
      <c r="KSW4" s="2716"/>
      <c r="KSX4" s="2716"/>
      <c r="KSY4" s="2716"/>
      <c r="KSZ4" s="2716"/>
      <c r="KTA4" s="2716"/>
      <c r="KTB4" s="2716"/>
      <c r="KTC4" s="2716"/>
      <c r="KTD4" s="2716"/>
      <c r="KTE4" s="2717"/>
      <c r="KTF4" s="2715"/>
      <c r="KTG4" s="2716"/>
      <c r="KTH4" s="2716"/>
      <c r="KTI4" s="2716"/>
      <c r="KTJ4" s="2716"/>
      <c r="KTK4" s="2716"/>
      <c r="KTL4" s="2716"/>
      <c r="KTM4" s="2716"/>
      <c r="KTN4" s="2716"/>
      <c r="KTO4" s="2716"/>
      <c r="KTP4" s="2717"/>
      <c r="KTQ4" s="2715"/>
      <c r="KTR4" s="2716"/>
      <c r="KTS4" s="2716"/>
      <c r="KTT4" s="2716"/>
      <c r="KTU4" s="2716"/>
      <c r="KTV4" s="2716"/>
      <c r="KTW4" s="2716"/>
      <c r="KTX4" s="2716"/>
      <c r="KTY4" s="2716"/>
      <c r="KTZ4" s="2716"/>
      <c r="KUA4" s="2717"/>
      <c r="KUB4" s="2715"/>
      <c r="KUC4" s="2716"/>
      <c r="KUD4" s="2716"/>
      <c r="KUE4" s="2716"/>
      <c r="KUF4" s="2716"/>
      <c r="KUG4" s="2716"/>
      <c r="KUH4" s="2716"/>
      <c r="KUI4" s="2716"/>
      <c r="KUJ4" s="2716"/>
      <c r="KUK4" s="2716"/>
      <c r="KUL4" s="2717"/>
      <c r="KUM4" s="2715"/>
      <c r="KUN4" s="2716"/>
      <c r="KUO4" s="2716"/>
      <c r="KUP4" s="2716"/>
      <c r="KUQ4" s="2716"/>
      <c r="KUR4" s="2716"/>
      <c r="KUS4" s="2716"/>
      <c r="KUT4" s="2716"/>
      <c r="KUU4" s="2716"/>
      <c r="KUV4" s="2716"/>
      <c r="KUW4" s="2717"/>
      <c r="KUX4" s="2715"/>
      <c r="KUY4" s="2716"/>
      <c r="KUZ4" s="2716"/>
      <c r="KVA4" s="2716"/>
      <c r="KVB4" s="2716"/>
      <c r="KVC4" s="2716"/>
      <c r="KVD4" s="2716"/>
      <c r="KVE4" s="2716"/>
      <c r="KVF4" s="2716"/>
      <c r="KVG4" s="2716"/>
      <c r="KVH4" s="2717"/>
      <c r="KVI4" s="2715"/>
      <c r="KVJ4" s="2716"/>
      <c r="KVK4" s="2716"/>
      <c r="KVL4" s="2716"/>
      <c r="KVM4" s="2716"/>
      <c r="KVN4" s="2716"/>
      <c r="KVO4" s="2716"/>
      <c r="KVP4" s="2716"/>
      <c r="KVQ4" s="2716"/>
      <c r="KVR4" s="2716"/>
      <c r="KVS4" s="2717"/>
      <c r="KVT4" s="2715"/>
      <c r="KVU4" s="2716"/>
      <c r="KVV4" s="2716"/>
      <c r="KVW4" s="2716"/>
      <c r="KVX4" s="2716"/>
      <c r="KVY4" s="2716"/>
      <c r="KVZ4" s="2716"/>
      <c r="KWA4" s="2716"/>
      <c r="KWB4" s="2716"/>
      <c r="KWC4" s="2716"/>
      <c r="KWD4" s="2717"/>
      <c r="KWE4" s="2715"/>
      <c r="KWF4" s="2716"/>
      <c r="KWG4" s="2716"/>
      <c r="KWH4" s="2716"/>
      <c r="KWI4" s="2716"/>
      <c r="KWJ4" s="2716"/>
      <c r="KWK4" s="2716"/>
      <c r="KWL4" s="2716"/>
      <c r="KWM4" s="2716"/>
      <c r="KWN4" s="2716"/>
      <c r="KWO4" s="2717"/>
      <c r="KWP4" s="2715"/>
      <c r="KWQ4" s="2716"/>
      <c r="KWR4" s="2716"/>
      <c r="KWS4" s="2716"/>
      <c r="KWT4" s="2716"/>
      <c r="KWU4" s="2716"/>
      <c r="KWV4" s="2716"/>
      <c r="KWW4" s="2716"/>
      <c r="KWX4" s="2716"/>
      <c r="KWY4" s="2716"/>
      <c r="KWZ4" s="2717"/>
      <c r="KXA4" s="2715"/>
      <c r="KXB4" s="2716"/>
      <c r="KXC4" s="2716"/>
      <c r="KXD4" s="2716"/>
      <c r="KXE4" s="2716"/>
      <c r="KXF4" s="2716"/>
      <c r="KXG4" s="2716"/>
      <c r="KXH4" s="2716"/>
      <c r="KXI4" s="2716"/>
      <c r="KXJ4" s="2716"/>
      <c r="KXK4" s="2717"/>
      <c r="KXL4" s="2715"/>
      <c r="KXM4" s="2716"/>
      <c r="KXN4" s="2716"/>
      <c r="KXO4" s="2716"/>
      <c r="KXP4" s="2716"/>
      <c r="KXQ4" s="2716"/>
      <c r="KXR4" s="2716"/>
      <c r="KXS4" s="2716"/>
      <c r="KXT4" s="2716"/>
      <c r="KXU4" s="2716"/>
      <c r="KXV4" s="2717"/>
      <c r="KXW4" s="2715"/>
      <c r="KXX4" s="2716"/>
      <c r="KXY4" s="2716"/>
      <c r="KXZ4" s="2716"/>
      <c r="KYA4" s="2716"/>
      <c r="KYB4" s="2716"/>
      <c r="KYC4" s="2716"/>
      <c r="KYD4" s="2716"/>
      <c r="KYE4" s="2716"/>
      <c r="KYF4" s="2716"/>
      <c r="KYG4" s="2717"/>
      <c r="KYH4" s="2715"/>
      <c r="KYI4" s="2716"/>
      <c r="KYJ4" s="2716"/>
      <c r="KYK4" s="2716"/>
      <c r="KYL4" s="2716"/>
      <c r="KYM4" s="2716"/>
      <c r="KYN4" s="2716"/>
      <c r="KYO4" s="2716"/>
      <c r="KYP4" s="2716"/>
      <c r="KYQ4" s="2716"/>
      <c r="KYR4" s="2717"/>
      <c r="KYS4" s="2715"/>
      <c r="KYT4" s="2716"/>
      <c r="KYU4" s="2716"/>
      <c r="KYV4" s="2716"/>
      <c r="KYW4" s="2716"/>
      <c r="KYX4" s="2716"/>
      <c r="KYY4" s="2716"/>
      <c r="KYZ4" s="2716"/>
      <c r="KZA4" s="2716"/>
      <c r="KZB4" s="2716"/>
      <c r="KZC4" s="2717"/>
      <c r="KZD4" s="2715"/>
      <c r="KZE4" s="2716"/>
      <c r="KZF4" s="2716"/>
      <c r="KZG4" s="2716"/>
      <c r="KZH4" s="2716"/>
      <c r="KZI4" s="2716"/>
      <c r="KZJ4" s="2716"/>
      <c r="KZK4" s="2716"/>
      <c r="KZL4" s="2716"/>
      <c r="KZM4" s="2716"/>
      <c r="KZN4" s="2717"/>
      <c r="KZO4" s="2715"/>
      <c r="KZP4" s="2716"/>
      <c r="KZQ4" s="2716"/>
      <c r="KZR4" s="2716"/>
      <c r="KZS4" s="2716"/>
      <c r="KZT4" s="2716"/>
      <c r="KZU4" s="2716"/>
      <c r="KZV4" s="2716"/>
      <c r="KZW4" s="2716"/>
      <c r="KZX4" s="2716"/>
      <c r="KZY4" s="2717"/>
      <c r="KZZ4" s="2715"/>
      <c r="LAA4" s="2716"/>
      <c r="LAB4" s="2716"/>
      <c r="LAC4" s="2716"/>
      <c r="LAD4" s="2716"/>
      <c r="LAE4" s="2716"/>
      <c r="LAF4" s="2716"/>
      <c r="LAG4" s="2716"/>
      <c r="LAH4" s="2716"/>
      <c r="LAI4" s="2716"/>
      <c r="LAJ4" s="2717"/>
      <c r="LAK4" s="2715"/>
      <c r="LAL4" s="2716"/>
      <c r="LAM4" s="2716"/>
      <c r="LAN4" s="2716"/>
      <c r="LAO4" s="2716"/>
      <c r="LAP4" s="2716"/>
      <c r="LAQ4" s="2716"/>
      <c r="LAR4" s="2716"/>
      <c r="LAS4" s="2716"/>
      <c r="LAT4" s="2716"/>
      <c r="LAU4" s="2717"/>
      <c r="LAV4" s="2715"/>
      <c r="LAW4" s="2716"/>
      <c r="LAX4" s="2716"/>
      <c r="LAY4" s="2716"/>
      <c r="LAZ4" s="2716"/>
      <c r="LBA4" s="2716"/>
      <c r="LBB4" s="2716"/>
      <c r="LBC4" s="2716"/>
      <c r="LBD4" s="2716"/>
      <c r="LBE4" s="2716"/>
      <c r="LBF4" s="2717"/>
      <c r="LBG4" s="2715"/>
      <c r="LBH4" s="2716"/>
      <c r="LBI4" s="2716"/>
      <c r="LBJ4" s="2716"/>
      <c r="LBK4" s="2716"/>
      <c r="LBL4" s="2716"/>
      <c r="LBM4" s="2716"/>
      <c r="LBN4" s="2716"/>
      <c r="LBO4" s="2716"/>
      <c r="LBP4" s="2716"/>
      <c r="LBQ4" s="2717"/>
      <c r="LBR4" s="2715"/>
      <c r="LBS4" s="2716"/>
      <c r="LBT4" s="2716"/>
      <c r="LBU4" s="2716"/>
      <c r="LBV4" s="2716"/>
      <c r="LBW4" s="2716"/>
      <c r="LBX4" s="2716"/>
      <c r="LBY4" s="2716"/>
      <c r="LBZ4" s="2716"/>
      <c r="LCA4" s="2716"/>
      <c r="LCB4" s="2717"/>
      <c r="LCC4" s="2715"/>
      <c r="LCD4" s="2716"/>
      <c r="LCE4" s="2716"/>
      <c r="LCF4" s="2716"/>
      <c r="LCG4" s="2716"/>
      <c r="LCH4" s="2716"/>
      <c r="LCI4" s="2716"/>
      <c r="LCJ4" s="2716"/>
      <c r="LCK4" s="2716"/>
      <c r="LCL4" s="2716"/>
      <c r="LCM4" s="2717"/>
      <c r="LCN4" s="2715"/>
      <c r="LCO4" s="2716"/>
      <c r="LCP4" s="2716"/>
      <c r="LCQ4" s="2716"/>
      <c r="LCR4" s="2716"/>
      <c r="LCS4" s="2716"/>
      <c r="LCT4" s="2716"/>
      <c r="LCU4" s="2716"/>
      <c r="LCV4" s="2716"/>
      <c r="LCW4" s="2716"/>
      <c r="LCX4" s="2717"/>
      <c r="LCY4" s="2715"/>
      <c r="LCZ4" s="2716"/>
      <c r="LDA4" s="2716"/>
      <c r="LDB4" s="2716"/>
      <c r="LDC4" s="2716"/>
      <c r="LDD4" s="2716"/>
      <c r="LDE4" s="2716"/>
      <c r="LDF4" s="2716"/>
      <c r="LDG4" s="2716"/>
      <c r="LDH4" s="2716"/>
      <c r="LDI4" s="2717"/>
      <c r="LDJ4" s="2715"/>
      <c r="LDK4" s="2716"/>
      <c r="LDL4" s="2716"/>
      <c r="LDM4" s="2716"/>
      <c r="LDN4" s="2716"/>
      <c r="LDO4" s="2716"/>
      <c r="LDP4" s="2716"/>
      <c r="LDQ4" s="2716"/>
      <c r="LDR4" s="2716"/>
      <c r="LDS4" s="2716"/>
      <c r="LDT4" s="2717"/>
      <c r="LDU4" s="2715"/>
      <c r="LDV4" s="2716"/>
      <c r="LDW4" s="2716"/>
      <c r="LDX4" s="2716"/>
      <c r="LDY4" s="2716"/>
      <c r="LDZ4" s="2716"/>
      <c r="LEA4" s="2716"/>
      <c r="LEB4" s="2716"/>
      <c r="LEC4" s="2716"/>
      <c r="LED4" s="2716"/>
      <c r="LEE4" s="2717"/>
      <c r="LEF4" s="2715"/>
      <c r="LEG4" s="2716"/>
      <c r="LEH4" s="2716"/>
      <c r="LEI4" s="2716"/>
      <c r="LEJ4" s="2716"/>
      <c r="LEK4" s="2716"/>
      <c r="LEL4" s="2716"/>
      <c r="LEM4" s="2716"/>
      <c r="LEN4" s="2716"/>
      <c r="LEO4" s="2716"/>
      <c r="LEP4" s="2717"/>
      <c r="LEQ4" s="2715"/>
      <c r="LER4" s="2716"/>
      <c r="LES4" s="2716"/>
      <c r="LET4" s="2716"/>
      <c r="LEU4" s="2716"/>
      <c r="LEV4" s="2716"/>
      <c r="LEW4" s="2716"/>
      <c r="LEX4" s="2716"/>
      <c r="LEY4" s="2716"/>
      <c r="LEZ4" s="2716"/>
      <c r="LFA4" s="2717"/>
      <c r="LFB4" s="2715"/>
      <c r="LFC4" s="2716"/>
      <c r="LFD4" s="2716"/>
      <c r="LFE4" s="2716"/>
      <c r="LFF4" s="2716"/>
      <c r="LFG4" s="2716"/>
      <c r="LFH4" s="2716"/>
      <c r="LFI4" s="2716"/>
      <c r="LFJ4" s="2716"/>
      <c r="LFK4" s="2716"/>
      <c r="LFL4" s="2717"/>
      <c r="LFM4" s="2715"/>
      <c r="LFN4" s="2716"/>
      <c r="LFO4" s="2716"/>
      <c r="LFP4" s="2716"/>
      <c r="LFQ4" s="2716"/>
      <c r="LFR4" s="2716"/>
      <c r="LFS4" s="2716"/>
      <c r="LFT4" s="2716"/>
      <c r="LFU4" s="2716"/>
      <c r="LFV4" s="2716"/>
      <c r="LFW4" s="2717"/>
      <c r="LFX4" s="2715"/>
      <c r="LFY4" s="2716"/>
      <c r="LFZ4" s="2716"/>
      <c r="LGA4" s="2716"/>
      <c r="LGB4" s="2716"/>
      <c r="LGC4" s="2716"/>
      <c r="LGD4" s="2716"/>
      <c r="LGE4" s="2716"/>
      <c r="LGF4" s="2716"/>
      <c r="LGG4" s="2716"/>
      <c r="LGH4" s="2717"/>
      <c r="LGI4" s="2715"/>
      <c r="LGJ4" s="2716"/>
      <c r="LGK4" s="2716"/>
      <c r="LGL4" s="2716"/>
      <c r="LGM4" s="2716"/>
      <c r="LGN4" s="2716"/>
      <c r="LGO4" s="2716"/>
      <c r="LGP4" s="2716"/>
      <c r="LGQ4" s="2716"/>
      <c r="LGR4" s="2716"/>
      <c r="LGS4" s="2717"/>
      <c r="LGT4" s="2715"/>
      <c r="LGU4" s="2716"/>
      <c r="LGV4" s="2716"/>
      <c r="LGW4" s="2716"/>
      <c r="LGX4" s="2716"/>
      <c r="LGY4" s="2716"/>
      <c r="LGZ4" s="2716"/>
      <c r="LHA4" s="2716"/>
      <c r="LHB4" s="2716"/>
      <c r="LHC4" s="2716"/>
      <c r="LHD4" s="2717"/>
      <c r="LHE4" s="2715"/>
      <c r="LHF4" s="2716"/>
      <c r="LHG4" s="2716"/>
      <c r="LHH4" s="2716"/>
      <c r="LHI4" s="2716"/>
      <c r="LHJ4" s="2716"/>
      <c r="LHK4" s="2716"/>
      <c r="LHL4" s="2716"/>
      <c r="LHM4" s="2716"/>
      <c r="LHN4" s="2716"/>
      <c r="LHO4" s="2717"/>
      <c r="LHP4" s="2715"/>
      <c r="LHQ4" s="2716"/>
      <c r="LHR4" s="2716"/>
      <c r="LHS4" s="2716"/>
      <c r="LHT4" s="2716"/>
      <c r="LHU4" s="2716"/>
      <c r="LHV4" s="2716"/>
      <c r="LHW4" s="2716"/>
      <c r="LHX4" s="2716"/>
      <c r="LHY4" s="2716"/>
      <c r="LHZ4" s="2717"/>
      <c r="LIA4" s="2715"/>
      <c r="LIB4" s="2716"/>
      <c r="LIC4" s="2716"/>
      <c r="LID4" s="2716"/>
      <c r="LIE4" s="2716"/>
      <c r="LIF4" s="2716"/>
      <c r="LIG4" s="2716"/>
      <c r="LIH4" s="2716"/>
      <c r="LII4" s="2716"/>
      <c r="LIJ4" s="2716"/>
      <c r="LIK4" s="2717"/>
      <c r="LIL4" s="2715"/>
      <c r="LIM4" s="2716"/>
      <c r="LIN4" s="2716"/>
      <c r="LIO4" s="2716"/>
      <c r="LIP4" s="2716"/>
      <c r="LIQ4" s="2716"/>
      <c r="LIR4" s="2716"/>
      <c r="LIS4" s="2716"/>
      <c r="LIT4" s="2716"/>
      <c r="LIU4" s="2716"/>
      <c r="LIV4" s="2717"/>
      <c r="LIW4" s="2715"/>
      <c r="LIX4" s="2716"/>
      <c r="LIY4" s="2716"/>
      <c r="LIZ4" s="2716"/>
      <c r="LJA4" s="2716"/>
      <c r="LJB4" s="2716"/>
      <c r="LJC4" s="2716"/>
      <c r="LJD4" s="2716"/>
      <c r="LJE4" s="2716"/>
      <c r="LJF4" s="2716"/>
      <c r="LJG4" s="2717"/>
      <c r="LJH4" s="2715"/>
      <c r="LJI4" s="2716"/>
      <c r="LJJ4" s="2716"/>
      <c r="LJK4" s="2716"/>
      <c r="LJL4" s="2716"/>
      <c r="LJM4" s="2716"/>
      <c r="LJN4" s="2716"/>
      <c r="LJO4" s="2716"/>
      <c r="LJP4" s="2716"/>
      <c r="LJQ4" s="2716"/>
      <c r="LJR4" s="2717"/>
      <c r="LJS4" s="2715"/>
      <c r="LJT4" s="2716"/>
      <c r="LJU4" s="2716"/>
      <c r="LJV4" s="2716"/>
      <c r="LJW4" s="2716"/>
      <c r="LJX4" s="2716"/>
      <c r="LJY4" s="2716"/>
      <c r="LJZ4" s="2716"/>
      <c r="LKA4" s="2716"/>
      <c r="LKB4" s="2716"/>
      <c r="LKC4" s="2717"/>
      <c r="LKD4" s="2715"/>
      <c r="LKE4" s="2716"/>
      <c r="LKF4" s="2716"/>
      <c r="LKG4" s="2716"/>
      <c r="LKH4" s="2716"/>
      <c r="LKI4" s="2716"/>
      <c r="LKJ4" s="2716"/>
      <c r="LKK4" s="2716"/>
      <c r="LKL4" s="2716"/>
      <c r="LKM4" s="2716"/>
      <c r="LKN4" s="2717"/>
      <c r="LKO4" s="2715"/>
      <c r="LKP4" s="2716"/>
      <c r="LKQ4" s="2716"/>
      <c r="LKR4" s="2716"/>
      <c r="LKS4" s="2716"/>
      <c r="LKT4" s="2716"/>
      <c r="LKU4" s="2716"/>
      <c r="LKV4" s="2716"/>
      <c r="LKW4" s="2716"/>
      <c r="LKX4" s="2716"/>
      <c r="LKY4" s="2717"/>
      <c r="LKZ4" s="2715"/>
      <c r="LLA4" s="2716"/>
      <c r="LLB4" s="2716"/>
      <c r="LLC4" s="2716"/>
      <c r="LLD4" s="2716"/>
      <c r="LLE4" s="2716"/>
      <c r="LLF4" s="2716"/>
      <c r="LLG4" s="2716"/>
      <c r="LLH4" s="2716"/>
      <c r="LLI4" s="2716"/>
      <c r="LLJ4" s="2717"/>
      <c r="LLK4" s="2715"/>
      <c r="LLL4" s="2716"/>
      <c r="LLM4" s="2716"/>
      <c r="LLN4" s="2716"/>
      <c r="LLO4" s="2716"/>
      <c r="LLP4" s="2716"/>
      <c r="LLQ4" s="2716"/>
      <c r="LLR4" s="2716"/>
      <c r="LLS4" s="2716"/>
      <c r="LLT4" s="2716"/>
      <c r="LLU4" s="2717"/>
      <c r="LLV4" s="2715"/>
      <c r="LLW4" s="2716"/>
      <c r="LLX4" s="2716"/>
      <c r="LLY4" s="2716"/>
      <c r="LLZ4" s="2716"/>
      <c r="LMA4" s="2716"/>
      <c r="LMB4" s="2716"/>
      <c r="LMC4" s="2716"/>
      <c r="LMD4" s="2716"/>
      <c r="LME4" s="2716"/>
      <c r="LMF4" s="2717"/>
      <c r="LMG4" s="2715"/>
      <c r="LMH4" s="2716"/>
      <c r="LMI4" s="2716"/>
      <c r="LMJ4" s="2716"/>
      <c r="LMK4" s="2716"/>
      <c r="LML4" s="2716"/>
      <c r="LMM4" s="2716"/>
      <c r="LMN4" s="2716"/>
      <c r="LMO4" s="2716"/>
      <c r="LMP4" s="2716"/>
      <c r="LMQ4" s="2717"/>
      <c r="LMR4" s="2715"/>
      <c r="LMS4" s="2716"/>
      <c r="LMT4" s="2716"/>
      <c r="LMU4" s="2716"/>
      <c r="LMV4" s="2716"/>
      <c r="LMW4" s="2716"/>
      <c r="LMX4" s="2716"/>
      <c r="LMY4" s="2716"/>
      <c r="LMZ4" s="2716"/>
      <c r="LNA4" s="2716"/>
      <c r="LNB4" s="2717"/>
      <c r="LNC4" s="2715"/>
      <c r="LND4" s="2716"/>
      <c r="LNE4" s="2716"/>
      <c r="LNF4" s="2716"/>
      <c r="LNG4" s="2716"/>
      <c r="LNH4" s="2716"/>
      <c r="LNI4" s="2716"/>
      <c r="LNJ4" s="2716"/>
      <c r="LNK4" s="2716"/>
      <c r="LNL4" s="2716"/>
      <c r="LNM4" s="2717"/>
      <c r="LNN4" s="2715"/>
      <c r="LNO4" s="2716"/>
      <c r="LNP4" s="2716"/>
      <c r="LNQ4" s="2716"/>
      <c r="LNR4" s="2716"/>
      <c r="LNS4" s="2716"/>
      <c r="LNT4" s="2716"/>
      <c r="LNU4" s="2716"/>
      <c r="LNV4" s="2716"/>
      <c r="LNW4" s="2716"/>
      <c r="LNX4" s="2717"/>
      <c r="LNY4" s="2715"/>
      <c r="LNZ4" s="2716"/>
      <c r="LOA4" s="2716"/>
      <c r="LOB4" s="2716"/>
      <c r="LOC4" s="2716"/>
      <c r="LOD4" s="2716"/>
      <c r="LOE4" s="2716"/>
      <c r="LOF4" s="2716"/>
      <c r="LOG4" s="2716"/>
      <c r="LOH4" s="2716"/>
      <c r="LOI4" s="2717"/>
      <c r="LOJ4" s="2715"/>
      <c r="LOK4" s="2716"/>
      <c r="LOL4" s="2716"/>
      <c r="LOM4" s="2716"/>
      <c r="LON4" s="2716"/>
      <c r="LOO4" s="2716"/>
      <c r="LOP4" s="2716"/>
      <c r="LOQ4" s="2716"/>
      <c r="LOR4" s="2716"/>
      <c r="LOS4" s="2716"/>
      <c r="LOT4" s="2717"/>
      <c r="LOU4" s="2715"/>
      <c r="LOV4" s="2716"/>
      <c r="LOW4" s="2716"/>
      <c r="LOX4" s="2716"/>
      <c r="LOY4" s="2716"/>
      <c r="LOZ4" s="2716"/>
      <c r="LPA4" s="2716"/>
      <c r="LPB4" s="2716"/>
      <c r="LPC4" s="2716"/>
      <c r="LPD4" s="2716"/>
      <c r="LPE4" s="2717"/>
      <c r="LPF4" s="2715"/>
      <c r="LPG4" s="2716"/>
      <c r="LPH4" s="2716"/>
      <c r="LPI4" s="2716"/>
      <c r="LPJ4" s="2716"/>
      <c r="LPK4" s="2716"/>
      <c r="LPL4" s="2716"/>
      <c r="LPM4" s="2716"/>
      <c r="LPN4" s="2716"/>
      <c r="LPO4" s="2716"/>
      <c r="LPP4" s="2717"/>
      <c r="LPQ4" s="2715"/>
      <c r="LPR4" s="2716"/>
      <c r="LPS4" s="2716"/>
      <c r="LPT4" s="2716"/>
      <c r="LPU4" s="2716"/>
      <c r="LPV4" s="2716"/>
      <c r="LPW4" s="2716"/>
      <c r="LPX4" s="2716"/>
      <c r="LPY4" s="2716"/>
      <c r="LPZ4" s="2716"/>
      <c r="LQA4" s="2717"/>
      <c r="LQB4" s="2715"/>
      <c r="LQC4" s="2716"/>
      <c r="LQD4" s="2716"/>
      <c r="LQE4" s="2716"/>
      <c r="LQF4" s="2716"/>
      <c r="LQG4" s="2716"/>
      <c r="LQH4" s="2716"/>
      <c r="LQI4" s="2716"/>
      <c r="LQJ4" s="2716"/>
      <c r="LQK4" s="2716"/>
      <c r="LQL4" s="2717"/>
      <c r="LQM4" s="2715"/>
      <c r="LQN4" s="2716"/>
      <c r="LQO4" s="2716"/>
      <c r="LQP4" s="2716"/>
      <c r="LQQ4" s="2716"/>
      <c r="LQR4" s="2716"/>
      <c r="LQS4" s="2716"/>
      <c r="LQT4" s="2716"/>
      <c r="LQU4" s="2716"/>
      <c r="LQV4" s="2716"/>
      <c r="LQW4" s="2717"/>
      <c r="LQX4" s="2715"/>
      <c r="LQY4" s="2716"/>
      <c r="LQZ4" s="2716"/>
      <c r="LRA4" s="2716"/>
      <c r="LRB4" s="2716"/>
      <c r="LRC4" s="2716"/>
      <c r="LRD4" s="2716"/>
      <c r="LRE4" s="2716"/>
      <c r="LRF4" s="2716"/>
      <c r="LRG4" s="2716"/>
      <c r="LRH4" s="2717"/>
      <c r="LRI4" s="2715"/>
      <c r="LRJ4" s="2716"/>
      <c r="LRK4" s="2716"/>
      <c r="LRL4" s="2716"/>
      <c r="LRM4" s="2716"/>
      <c r="LRN4" s="2716"/>
      <c r="LRO4" s="2716"/>
      <c r="LRP4" s="2716"/>
      <c r="LRQ4" s="2716"/>
      <c r="LRR4" s="2716"/>
      <c r="LRS4" s="2717"/>
      <c r="LRT4" s="2715"/>
      <c r="LRU4" s="2716"/>
      <c r="LRV4" s="2716"/>
      <c r="LRW4" s="2716"/>
      <c r="LRX4" s="2716"/>
      <c r="LRY4" s="2716"/>
      <c r="LRZ4" s="2716"/>
      <c r="LSA4" s="2716"/>
      <c r="LSB4" s="2716"/>
      <c r="LSC4" s="2716"/>
      <c r="LSD4" s="2717"/>
      <c r="LSE4" s="2715"/>
      <c r="LSF4" s="2716"/>
      <c r="LSG4" s="2716"/>
      <c r="LSH4" s="2716"/>
      <c r="LSI4" s="2716"/>
      <c r="LSJ4" s="2716"/>
      <c r="LSK4" s="2716"/>
      <c r="LSL4" s="2716"/>
      <c r="LSM4" s="2716"/>
      <c r="LSN4" s="2716"/>
      <c r="LSO4" s="2717"/>
      <c r="LSP4" s="2715"/>
      <c r="LSQ4" s="2716"/>
      <c r="LSR4" s="2716"/>
      <c r="LSS4" s="2716"/>
      <c r="LST4" s="2716"/>
      <c r="LSU4" s="2716"/>
      <c r="LSV4" s="2716"/>
      <c r="LSW4" s="2716"/>
      <c r="LSX4" s="2716"/>
      <c r="LSY4" s="2716"/>
      <c r="LSZ4" s="2717"/>
      <c r="LTA4" s="2715"/>
      <c r="LTB4" s="2716"/>
      <c r="LTC4" s="2716"/>
      <c r="LTD4" s="2716"/>
      <c r="LTE4" s="2716"/>
      <c r="LTF4" s="2716"/>
      <c r="LTG4" s="2716"/>
      <c r="LTH4" s="2716"/>
      <c r="LTI4" s="2716"/>
      <c r="LTJ4" s="2716"/>
      <c r="LTK4" s="2717"/>
      <c r="LTL4" s="2715"/>
      <c r="LTM4" s="2716"/>
      <c r="LTN4" s="2716"/>
      <c r="LTO4" s="2716"/>
      <c r="LTP4" s="2716"/>
      <c r="LTQ4" s="2716"/>
      <c r="LTR4" s="2716"/>
      <c r="LTS4" s="2716"/>
      <c r="LTT4" s="2716"/>
      <c r="LTU4" s="2716"/>
      <c r="LTV4" s="2717"/>
      <c r="LTW4" s="2715"/>
      <c r="LTX4" s="2716"/>
      <c r="LTY4" s="2716"/>
      <c r="LTZ4" s="2716"/>
      <c r="LUA4" s="2716"/>
      <c r="LUB4" s="2716"/>
      <c r="LUC4" s="2716"/>
      <c r="LUD4" s="2716"/>
      <c r="LUE4" s="2716"/>
      <c r="LUF4" s="2716"/>
      <c r="LUG4" s="2717"/>
      <c r="LUH4" s="2715"/>
      <c r="LUI4" s="2716"/>
      <c r="LUJ4" s="2716"/>
      <c r="LUK4" s="2716"/>
      <c r="LUL4" s="2716"/>
      <c r="LUM4" s="2716"/>
      <c r="LUN4" s="2716"/>
      <c r="LUO4" s="2716"/>
      <c r="LUP4" s="2716"/>
      <c r="LUQ4" s="2716"/>
      <c r="LUR4" s="2717"/>
      <c r="LUS4" s="2715"/>
      <c r="LUT4" s="2716"/>
      <c r="LUU4" s="2716"/>
      <c r="LUV4" s="2716"/>
      <c r="LUW4" s="2716"/>
      <c r="LUX4" s="2716"/>
      <c r="LUY4" s="2716"/>
      <c r="LUZ4" s="2716"/>
      <c r="LVA4" s="2716"/>
      <c r="LVB4" s="2716"/>
      <c r="LVC4" s="2717"/>
      <c r="LVD4" s="2715"/>
      <c r="LVE4" s="2716"/>
      <c r="LVF4" s="2716"/>
      <c r="LVG4" s="2716"/>
      <c r="LVH4" s="2716"/>
      <c r="LVI4" s="2716"/>
      <c r="LVJ4" s="2716"/>
      <c r="LVK4" s="2716"/>
      <c r="LVL4" s="2716"/>
      <c r="LVM4" s="2716"/>
      <c r="LVN4" s="2717"/>
      <c r="LVO4" s="2715"/>
      <c r="LVP4" s="2716"/>
      <c r="LVQ4" s="2716"/>
      <c r="LVR4" s="2716"/>
      <c r="LVS4" s="2716"/>
      <c r="LVT4" s="2716"/>
      <c r="LVU4" s="2716"/>
      <c r="LVV4" s="2716"/>
      <c r="LVW4" s="2716"/>
      <c r="LVX4" s="2716"/>
      <c r="LVY4" s="2717"/>
      <c r="LVZ4" s="2715"/>
      <c r="LWA4" s="2716"/>
      <c r="LWB4" s="2716"/>
      <c r="LWC4" s="2716"/>
      <c r="LWD4" s="2716"/>
      <c r="LWE4" s="2716"/>
      <c r="LWF4" s="2716"/>
      <c r="LWG4" s="2716"/>
      <c r="LWH4" s="2716"/>
      <c r="LWI4" s="2716"/>
      <c r="LWJ4" s="2717"/>
      <c r="LWK4" s="2715"/>
      <c r="LWL4" s="2716"/>
      <c r="LWM4" s="2716"/>
      <c r="LWN4" s="2716"/>
      <c r="LWO4" s="2716"/>
      <c r="LWP4" s="2716"/>
      <c r="LWQ4" s="2716"/>
      <c r="LWR4" s="2716"/>
      <c r="LWS4" s="2716"/>
      <c r="LWT4" s="2716"/>
      <c r="LWU4" s="2717"/>
      <c r="LWV4" s="2715"/>
      <c r="LWW4" s="2716"/>
      <c r="LWX4" s="2716"/>
      <c r="LWY4" s="2716"/>
      <c r="LWZ4" s="2716"/>
      <c r="LXA4" s="2716"/>
      <c r="LXB4" s="2716"/>
      <c r="LXC4" s="2716"/>
      <c r="LXD4" s="2716"/>
      <c r="LXE4" s="2716"/>
      <c r="LXF4" s="2717"/>
      <c r="LXG4" s="2715"/>
      <c r="LXH4" s="2716"/>
      <c r="LXI4" s="2716"/>
      <c r="LXJ4" s="2716"/>
      <c r="LXK4" s="2716"/>
      <c r="LXL4" s="2716"/>
      <c r="LXM4" s="2716"/>
      <c r="LXN4" s="2716"/>
      <c r="LXO4" s="2716"/>
      <c r="LXP4" s="2716"/>
      <c r="LXQ4" s="2717"/>
      <c r="LXR4" s="2715"/>
      <c r="LXS4" s="2716"/>
      <c r="LXT4" s="2716"/>
      <c r="LXU4" s="2716"/>
      <c r="LXV4" s="2716"/>
      <c r="LXW4" s="2716"/>
      <c r="LXX4" s="2716"/>
      <c r="LXY4" s="2716"/>
      <c r="LXZ4" s="2716"/>
      <c r="LYA4" s="2716"/>
      <c r="LYB4" s="2717"/>
      <c r="LYC4" s="2715"/>
      <c r="LYD4" s="2716"/>
      <c r="LYE4" s="2716"/>
      <c r="LYF4" s="2716"/>
      <c r="LYG4" s="2716"/>
      <c r="LYH4" s="2716"/>
      <c r="LYI4" s="2716"/>
      <c r="LYJ4" s="2716"/>
      <c r="LYK4" s="2716"/>
      <c r="LYL4" s="2716"/>
      <c r="LYM4" s="2717"/>
      <c r="LYN4" s="2715"/>
      <c r="LYO4" s="2716"/>
      <c r="LYP4" s="2716"/>
      <c r="LYQ4" s="2716"/>
      <c r="LYR4" s="2716"/>
      <c r="LYS4" s="2716"/>
      <c r="LYT4" s="2716"/>
      <c r="LYU4" s="2716"/>
      <c r="LYV4" s="2716"/>
      <c r="LYW4" s="2716"/>
      <c r="LYX4" s="2717"/>
      <c r="LYY4" s="2715"/>
      <c r="LYZ4" s="2716"/>
      <c r="LZA4" s="2716"/>
      <c r="LZB4" s="2716"/>
      <c r="LZC4" s="2716"/>
      <c r="LZD4" s="2716"/>
      <c r="LZE4" s="2716"/>
      <c r="LZF4" s="2716"/>
      <c r="LZG4" s="2716"/>
      <c r="LZH4" s="2716"/>
      <c r="LZI4" s="2717"/>
      <c r="LZJ4" s="2715"/>
      <c r="LZK4" s="2716"/>
      <c r="LZL4" s="2716"/>
      <c r="LZM4" s="2716"/>
      <c r="LZN4" s="2716"/>
      <c r="LZO4" s="2716"/>
      <c r="LZP4" s="2716"/>
      <c r="LZQ4" s="2716"/>
      <c r="LZR4" s="2716"/>
      <c r="LZS4" s="2716"/>
      <c r="LZT4" s="2717"/>
      <c r="LZU4" s="2715"/>
      <c r="LZV4" s="2716"/>
      <c r="LZW4" s="2716"/>
      <c r="LZX4" s="2716"/>
      <c r="LZY4" s="2716"/>
      <c r="LZZ4" s="2716"/>
      <c r="MAA4" s="2716"/>
      <c r="MAB4" s="2716"/>
      <c r="MAC4" s="2716"/>
      <c r="MAD4" s="2716"/>
      <c r="MAE4" s="2717"/>
      <c r="MAF4" s="2715"/>
      <c r="MAG4" s="2716"/>
      <c r="MAH4" s="2716"/>
      <c r="MAI4" s="2716"/>
      <c r="MAJ4" s="2716"/>
      <c r="MAK4" s="2716"/>
      <c r="MAL4" s="2716"/>
      <c r="MAM4" s="2716"/>
      <c r="MAN4" s="2716"/>
      <c r="MAO4" s="2716"/>
      <c r="MAP4" s="2717"/>
      <c r="MAQ4" s="2715"/>
      <c r="MAR4" s="2716"/>
      <c r="MAS4" s="2716"/>
      <c r="MAT4" s="2716"/>
      <c r="MAU4" s="2716"/>
      <c r="MAV4" s="2716"/>
      <c r="MAW4" s="2716"/>
      <c r="MAX4" s="2716"/>
      <c r="MAY4" s="2716"/>
      <c r="MAZ4" s="2716"/>
      <c r="MBA4" s="2717"/>
      <c r="MBB4" s="2715"/>
      <c r="MBC4" s="2716"/>
      <c r="MBD4" s="2716"/>
      <c r="MBE4" s="2716"/>
      <c r="MBF4" s="2716"/>
      <c r="MBG4" s="2716"/>
      <c r="MBH4" s="2716"/>
      <c r="MBI4" s="2716"/>
      <c r="MBJ4" s="2716"/>
      <c r="MBK4" s="2716"/>
      <c r="MBL4" s="2717"/>
      <c r="MBM4" s="2715"/>
      <c r="MBN4" s="2716"/>
      <c r="MBO4" s="2716"/>
      <c r="MBP4" s="2716"/>
      <c r="MBQ4" s="2716"/>
      <c r="MBR4" s="2716"/>
      <c r="MBS4" s="2716"/>
      <c r="MBT4" s="2716"/>
      <c r="MBU4" s="2716"/>
      <c r="MBV4" s="2716"/>
      <c r="MBW4" s="2717"/>
      <c r="MBX4" s="2715"/>
      <c r="MBY4" s="2716"/>
      <c r="MBZ4" s="2716"/>
      <c r="MCA4" s="2716"/>
      <c r="MCB4" s="2716"/>
      <c r="MCC4" s="2716"/>
      <c r="MCD4" s="2716"/>
      <c r="MCE4" s="2716"/>
      <c r="MCF4" s="2716"/>
      <c r="MCG4" s="2716"/>
      <c r="MCH4" s="2717"/>
      <c r="MCI4" s="2715"/>
      <c r="MCJ4" s="2716"/>
      <c r="MCK4" s="2716"/>
      <c r="MCL4" s="2716"/>
      <c r="MCM4" s="2716"/>
      <c r="MCN4" s="2716"/>
      <c r="MCO4" s="2716"/>
      <c r="MCP4" s="2716"/>
      <c r="MCQ4" s="2716"/>
      <c r="MCR4" s="2716"/>
      <c r="MCS4" s="2717"/>
      <c r="MCT4" s="2715"/>
      <c r="MCU4" s="2716"/>
      <c r="MCV4" s="2716"/>
      <c r="MCW4" s="2716"/>
      <c r="MCX4" s="2716"/>
      <c r="MCY4" s="2716"/>
      <c r="MCZ4" s="2716"/>
      <c r="MDA4" s="2716"/>
      <c r="MDB4" s="2716"/>
      <c r="MDC4" s="2716"/>
      <c r="MDD4" s="2717"/>
      <c r="MDE4" s="2715"/>
      <c r="MDF4" s="2716"/>
      <c r="MDG4" s="2716"/>
      <c r="MDH4" s="2716"/>
      <c r="MDI4" s="2716"/>
      <c r="MDJ4" s="2716"/>
      <c r="MDK4" s="2716"/>
      <c r="MDL4" s="2716"/>
      <c r="MDM4" s="2716"/>
      <c r="MDN4" s="2716"/>
      <c r="MDO4" s="2717"/>
      <c r="MDP4" s="2715"/>
      <c r="MDQ4" s="2716"/>
      <c r="MDR4" s="2716"/>
      <c r="MDS4" s="2716"/>
      <c r="MDT4" s="2716"/>
      <c r="MDU4" s="2716"/>
      <c r="MDV4" s="2716"/>
      <c r="MDW4" s="2716"/>
      <c r="MDX4" s="2716"/>
      <c r="MDY4" s="2716"/>
      <c r="MDZ4" s="2717"/>
      <c r="MEA4" s="2715"/>
      <c r="MEB4" s="2716"/>
      <c r="MEC4" s="2716"/>
      <c r="MED4" s="2716"/>
      <c r="MEE4" s="2716"/>
      <c r="MEF4" s="2716"/>
      <c r="MEG4" s="2716"/>
      <c r="MEH4" s="2716"/>
      <c r="MEI4" s="2716"/>
      <c r="MEJ4" s="2716"/>
      <c r="MEK4" s="2717"/>
      <c r="MEL4" s="2715"/>
      <c r="MEM4" s="2716"/>
      <c r="MEN4" s="2716"/>
      <c r="MEO4" s="2716"/>
      <c r="MEP4" s="2716"/>
      <c r="MEQ4" s="2716"/>
      <c r="MER4" s="2716"/>
      <c r="MES4" s="2716"/>
      <c r="MET4" s="2716"/>
      <c r="MEU4" s="2716"/>
      <c r="MEV4" s="2717"/>
      <c r="MEW4" s="2715"/>
      <c r="MEX4" s="2716"/>
      <c r="MEY4" s="2716"/>
      <c r="MEZ4" s="2716"/>
      <c r="MFA4" s="2716"/>
      <c r="MFB4" s="2716"/>
      <c r="MFC4" s="2716"/>
      <c r="MFD4" s="2716"/>
      <c r="MFE4" s="2716"/>
      <c r="MFF4" s="2716"/>
      <c r="MFG4" s="2717"/>
      <c r="MFH4" s="2715"/>
      <c r="MFI4" s="2716"/>
      <c r="MFJ4" s="2716"/>
      <c r="MFK4" s="2716"/>
      <c r="MFL4" s="2716"/>
      <c r="MFM4" s="2716"/>
      <c r="MFN4" s="2716"/>
      <c r="MFO4" s="2716"/>
      <c r="MFP4" s="2716"/>
      <c r="MFQ4" s="2716"/>
      <c r="MFR4" s="2717"/>
      <c r="MFS4" s="2715"/>
      <c r="MFT4" s="2716"/>
      <c r="MFU4" s="2716"/>
      <c r="MFV4" s="2716"/>
      <c r="MFW4" s="2716"/>
      <c r="MFX4" s="2716"/>
      <c r="MFY4" s="2716"/>
      <c r="MFZ4" s="2716"/>
      <c r="MGA4" s="2716"/>
      <c r="MGB4" s="2716"/>
      <c r="MGC4" s="2717"/>
      <c r="MGD4" s="2715"/>
      <c r="MGE4" s="2716"/>
      <c r="MGF4" s="2716"/>
      <c r="MGG4" s="2716"/>
      <c r="MGH4" s="2716"/>
      <c r="MGI4" s="2716"/>
      <c r="MGJ4" s="2716"/>
      <c r="MGK4" s="2716"/>
      <c r="MGL4" s="2716"/>
      <c r="MGM4" s="2716"/>
      <c r="MGN4" s="2717"/>
      <c r="MGO4" s="2715"/>
      <c r="MGP4" s="2716"/>
      <c r="MGQ4" s="2716"/>
      <c r="MGR4" s="2716"/>
      <c r="MGS4" s="2716"/>
      <c r="MGT4" s="2716"/>
      <c r="MGU4" s="2716"/>
      <c r="MGV4" s="2716"/>
      <c r="MGW4" s="2716"/>
      <c r="MGX4" s="2716"/>
      <c r="MGY4" s="2717"/>
      <c r="MGZ4" s="2715"/>
      <c r="MHA4" s="2716"/>
      <c r="MHB4" s="2716"/>
      <c r="MHC4" s="2716"/>
      <c r="MHD4" s="2716"/>
      <c r="MHE4" s="2716"/>
      <c r="MHF4" s="2716"/>
      <c r="MHG4" s="2716"/>
      <c r="MHH4" s="2716"/>
      <c r="MHI4" s="2716"/>
      <c r="MHJ4" s="2717"/>
      <c r="MHK4" s="2715"/>
      <c r="MHL4" s="2716"/>
      <c r="MHM4" s="2716"/>
      <c r="MHN4" s="2716"/>
      <c r="MHO4" s="2716"/>
      <c r="MHP4" s="2716"/>
      <c r="MHQ4" s="2716"/>
      <c r="MHR4" s="2716"/>
      <c r="MHS4" s="2716"/>
      <c r="MHT4" s="2716"/>
      <c r="MHU4" s="2717"/>
      <c r="MHV4" s="2715"/>
      <c r="MHW4" s="2716"/>
      <c r="MHX4" s="2716"/>
      <c r="MHY4" s="2716"/>
      <c r="MHZ4" s="2716"/>
      <c r="MIA4" s="2716"/>
      <c r="MIB4" s="2716"/>
      <c r="MIC4" s="2716"/>
      <c r="MID4" s="2716"/>
      <c r="MIE4" s="2716"/>
      <c r="MIF4" s="2717"/>
      <c r="MIG4" s="2715"/>
      <c r="MIH4" s="2716"/>
      <c r="MII4" s="2716"/>
      <c r="MIJ4" s="2716"/>
      <c r="MIK4" s="2716"/>
      <c r="MIL4" s="2716"/>
      <c r="MIM4" s="2716"/>
      <c r="MIN4" s="2716"/>
      <c r="MIO4" s="2716"/>
      <c r="MIP4" s="2716"/>
      <c r="MIQ4" s="2717"/>
      <c r="MIR4" s="2715"/>
      <c r="MIS4" s="2716"/>
      <c r="MIT4" s="2716"/>
      <c r="MIU4" s="2716"/>
      <c r="MIV4" s="2716"/>
      <c r="MIW4" s="2716"/>
      <c r="MIX4" s="2716"/>
      <c r="MIY4" s="2716"/>
      <c r="MIZ4" s="2716"/>
      <c r="MJA4" s="2716"/>
      <c r="MJB4" s="2717"/>
      <c r="MJC4" s="2715"/>
      <c r="MJD4" s="2716"/>
      <c r="MJE4" s="2716"/>
      <c r="MJF4" s="2716"/>
      <c r="MJG4" s="2716"/>
      <c r="MJH4" s="2716"/>
      <c r="MJI4" s="2716"/>
      <c r="MJJ4" s="2716"/>
      <c r="MJK4" s="2716"/>
      <c r="MJL4" s="2716"/>
      <c r="MJM4" s="2717"/>
      <c r="MJN4" s="2715"/>
      <c r="MJO4" s="2716"/>
      <c r="MJP4" s="2716"/>
      <c r="MJQ4" s="2716"/>
      <c r="MJR4" s="2716"/>
      <c r="MJS4" s="2716"/>
      <c r="MJT4" s="2716"/>
      <c r="MJU4" s="2716"/>
      <c r="MJV4" s="2716"/>
      <c r="MJW4" s="2716"/>
      <c r="MJX4" s="2717"/>
      <c r="MJY4" s="2715"/>
      <c r="MJZ4" s="2716"/>
      <c r="MKA4" s="2716"/>
      <c r="MKB4" s="2716"/>
      <c r="MKC4" s="2716"/>
      <c r="MKD4" s="2716"/>
      <c r="MKE4" s="2716"/>
      <c r="MKF4" s="2716"/>
      <c r="MKG4" s="2716"/>
      <c r="MKH4" s="2716"/>
      <c r="MKI4" s="2717"/>
      <c r="MKJ4" s="2715"/>
      <c r="MKK4" s="2716"/>
      <c r="MKL4" s="2716"/>
      <c r="MKM4" s="2716"/>
      <c r="MKN4" s="2716"/>
      <c r="MKO4" s="2716"/>
      <c r="MKP4" s="2716"/>
      <c r="MKQ4" s="2716"/>
      <c r="MKR4" s="2716"/>
      <c r="MKS4" s="2716"/>
      <c r="MKT4" s="2717"/>
      <c r="MKU4" s="2715"/>
      <c r="MKV4" s="2716"/>
      <c r="MKW4" s="2716"/>
      <c r="MKX4" s="2716"/>
      <c r="MKY4" s="2716"/>
      <c r="MKZ4" s="2716"/>
      <c r="MLA4" s="2716"/>
      <c r="MLB4" s="2716"/>
      <c r="MLC4" s="2716"/>
      <c r="MLD4" s="2716"/>
      <c r="MLE4" s="2717"/>
      <c r="MLF4" s="2715"/>
      <c r="MLG4" s="2716"/>
      <c r="MLH4" s="2716"/>
      <c r="MLI4" s="2716"/>
      <c r="MLJ4" s="2716"/>
      <c r="MLK4" s="2716"/>
      <c r="MLL4" s="2716"/>
      <c r="MLM4" s="2716"/>
      <c r="MLN4" s="2716"/>
      <c r="MLO4" s="2716"/>
      <c r="MLP4" s="2717"/>
      <c r="MLQ4" s="2715"/>
      <c r="MLR4" s="2716"/>
      <c r="MLS4" s="2716"/>
      <c r="MLT4" s="2716"/>
      <c r="MLU4" s="2716"/>
      <c r="MLV4" s="2716"/>
      <c r="MLW4" s="2716"/>
      <c r="MLX4" s="2716"/>
      <c r="MLY4" s="2716"/>
      <c r="MLZ4" s="2716"/>
      <c r="MMA4" s="2717"/>
      <c r="MMB4" s="2715"/>
      <c r="MMC4" s="2716"/>
      <c r="MMD4" s="2716"/>
      <c r="MME4" s="2716"/>
      <c r="MMF4" s="2716"/>
      <c r="MMG4" s="2716"/>
      <c r="MMH4" s="2716"/>
      <c r="MMI4" s="2716"/>
      <c r="MMJ4" s="2716"/>
      <c r="MMK4" s="2716"/>
      <c r="MML4" s="2717"/>
      <c r="MMM4" s="2715"/>
      <c r="MMN4" s="2716"/>
      <c r="MMO4" s="2716"/>
      <c r="MMP4" s="2716"/>
      <c r="MMQ4" s="2716"/>
      <c r="MMR4" s="2716"/>
      <c r="MMS4" s="2716"/>
      <c r="MMT4" s="2716"/>
      <c r="MMU4" s="2716"/>
      <c r="MMV4" s="2716"/>
      <c r="MMW4" s="2717"/>
      <c r="MMX4" s="2715"/>
      <c r="MMY4" s="2716"/>
      <c r="MMZ4" s="2716"/>
      <c r="MNA4" s="2716"/>
      <c r="MNB4" s="2716"/>
      <c r="MNC4" s="2716"/>
      <c r="MND4" s="2716"/>
      <c r="MNE4" s="2716"/>
      <c r="MNF4" s="2716"/>
      <c r="MNG4" s="2716"/>
      <c r="MNH4" s="2717"/>
      <c r="MNI4" s="2715"/>
      <c r="MNJ4" s="2716"/>
      <c r="MNK4" s="2716"/>
      <c r="MNL4" s="2716"/>
      <c r="MNM4" s="2716"/>
      <c r="MNN4" s="2716"/>
      <c r="MNO4" s="2716"/>
      <c r="MNP4" s="2716"/>
      <c r="MNQ4" s="2716"/>
      <c r="MNR4" s="2716"/>
      <c r="MNS4" s="2717"/>
      <c r="MNT4" s="2715"/>
      <c r="MNU4" s="2716"/>
      <c r="MNV4" s="2716"/>
      <c r="MNW4" s="2716"/>
      <c r="MNX4" s="2716"/>
      <c r="MNY4" s="2716"/>
      <c r="MNZ4" s="2716"/>
      <c r="MOA4" s="2716"/>
      <c r="MOB4" s="2716"/>
      <c r="MOC4" s="2716"/>
      <c r="MOD4" s="2717"/>
      <c r="MOE4" s="2715"/>
      <c r="MOF4" s="2716"/>
      <c r="MOG4" s="2716"/>
      <c r="MOH4" s="2716"/>
      <c r="MOI4" s="2716"/>
      <c r="MOJ4" s="2716"/>
      <c r="MOK4" s="2716"/>
      <c r="MOL4" s="2716"/>
      <c r="MOM4" s="2716"/>
      <c r="MON4" s="2716"/>
      <c r="MOO4" s="2717"/>
      <c r="MOP4" s="2715"/>
      <c r="MOQ4" s="2716"/>
      <c r="MOR4" s="2716"/>
      <c r="MOS4" s="2716"/>
      <c r="MOT4" s="2716"/>
      <c r="MOU4" s="2716"/>
      <c r="MOV4" s="2716"/>
      <c r="MOW4" s="2716"/>
      <c r="MOX4" s="2716"/>
      <c r="MOY4" s="2716"/>
      <c r="MOZ4" s="2717"/>
      <c r="MPA4" s="2715"/>
      <c r="MPB4" s="2716"/>
      <c r="MPC4" s="2716"/>
      <c r="MPD4" s="2716"/>
      <c r="MPE4" s="2716"/>
      <c r="MPF4" s="2716"/>
      <c r="MPG4" s="2716"/>
      <c r="MPH4" s="2716"/>
      <c r="MPI4" s="2716"/>
      <c r="MPJ4" s="2716"/>
      <c r="MPK4" s="2717"/>
      <c r="MPL4" s="2715"/>
      <c r="MPM4" s="2716"/>
      <c r="MPN4" s="2716"/>
      <c r="MPO4" s="2716"/>
      <c r="MPP4" s="2716"/>
      <c r="MPQ4" s="2716"/>
      <c r="MPR4" s="2716"/>
      <c r="MPS4" s="2716"/>
      <c r="MPT4" s="2716"/>
      <c r="MPU4" s="2716"/>
      <c r="MPV4" s="2717"/>
      <c r="MPW4" s="2715"/>
      <c r="MPX4" s="2716"/>
      <c r="MPY4" s="2716"/>
      <c r="MPZ4" s="2716"/>
      <c r="MQA4" s="2716"/>
      <c r="MQB4" s="2716"/>
      <c r="MQC4" s="2716"/>
      <c r="MQD4" s="2716"/>
      <c r="MQE4" s="2716"/>
      <c r="MQF4" s="2716"/>
      <c r="MQG4" s="2717"/>
      <c r="MQH4" s="2715"/>
      <c r="MQI4" s="2716"/>
      <c r="MQJ4" s="2716"/>
      <c r="MQK4" s="2716"/>
      <c r="MQL4" s="2716"/>
      <c r="MQM4" s="2716"/>
      <c r="MQN4" s="2716"/>
      <c r="MQO4" s="2716"/>
      <c r="MQP4" s="2716"/>
      <c r="MQQ4" s="2716"/>
      <c r="MQR4" s="2717"/>
      <c r="MQS4" s="2715"/>
      <c r="MQT4" s="2716"/>
      <c r="MQU4" s="2716"/>
      <c r="MQV4" s="2716"/>
      <c r="MQW4" s="2716"/>
      <c r="MQX4" s="2716"/>
      <c r="MQY4" s="2716"/>
      <c r="MQZ4" s="2716"/>
      <c r="MRA4" s="2716"/>
      <c r="MRB4" s="2716"/>
      <c r="MRC4" s="2717"/>
      <c r="MRD4" s="2715"/>
      <c r="MRE4" s="2716"/>
      <c r="MRF4" s="2716"/>
      <c r="MRG4" s="2716"/>
      <c r="MRH4" s="2716"/>
      <c r="MRI4" s="2716"/>
      <c r="MRJ4" s="2716"/>
      <c r="MRK4" s="2716"/>
      <c r="MRL4" s="2716"/>
      <c r="MRM4" s="2716"/>
      <c r="MRN4" s="2717"/>
      <c r="MRO4" s="2715"/>
      <c r="MRP4" s="2716"/>
      <c r="MRQ4" s="2716"/>
      <c r="MRR4" s="2716"/>
      <c r="MRS4" s="2716"/>
      <c r="MRT4" s="2716"/>
      <c r="MRU4" s="2716"/>
      <c r="MRV4" s="2716"/>
      <c r="MRW4" s="2716"/>
      <c r="MRX4" s="2716"/>
      <c r="MRY4" s="2717"/>
      <c r="MRZ4" s="2715"/>
      <c r="MSA4" s="2716"/>
      <c r="MSB4" s="2716"/>
      <c r="MSC4" s="2716"/>
      <c r="MSD4" s="2716"/>
      <c r="MSE4" s="2716"/>
      <c r="MSF4" s="2716"/>
      <c r="MSG4" s="2716"/>
      <c r="MSH4" s="2716"/>
      <c r="MSI4" s="2716"/>
      <c r="MSJ4" s="2717"/>
      <c r="MSK4" s="2715"/>
      <c r="MSL4" s="2716"/>
      <c r="MSM4" s="2716"/>
      <c r="MSN4" s="2716"/>
      <c r="MSO4" s="2716"/>
      <c r="MSP4" s="2716"/>
      <c r="MSQ4" s="2716"/>
      <c r="MSR4" s="2716"/>
      <c r="MSS4" s="2716"/>
      <c r="MST4" s="2716"/>
      <c r="MSU4" s="2717"/>
      <c r="MSV4" s="2715"/>
      <c r="MSW4" s="2716"/>
      <c r="MSX4" s="2716"/>
      <c r="MSY4" s="2716"/>
      <c r="MSZ4" s="2716"/>
      <c r="MTA4" s="2716"/>
      <c r="MTB4" s="2716"/>
      <c r="MTC4" s="2716"/>
      <c r="MTD4" s="2716"/>
      <c r="MTE4" s="2716"/>
      <c r="MTF4" s="2717"/>
      <c r="MTG4" s="2715"/>
      <c r="MTH4" s="2716"/>
      <c r="MTI4" s="2716"/>
      <c r="MTJ4" s="2716"/>
      <c r="MTK4" s="2716"/>
      <c r="MTL4" s="2716"/>
      <c r="MTM4" s="2716"/>
      <c r="MTN4" s="2716"/>
      <c r="MTO4" s="2716"/>
      <c r="MTP4" s="2716"/>
      <c r="MTQ4" s="2717"/>
      <c r="MTR4" s="2715"/>
      <c r="MTS4" s="2716"/>
      <c r="MTT4" s="2716"/>
      <c r="MTU4" s="2716"/>
      <c r="MTV4" s="2716"/>
      <c r="MTW4" s="2716"/>
      <c r="MTX4" s="2716"/>
      <c r="MTY4" s="2716"/>
      <c r="MTZ4" s="2716"/>
      <c r="MUA4" s="2716"/>
      <c r="MUB4" s="2717"/>
      <c r="MUC4" s="2715"/>
      <c r="MUD4" s="2716"/>
      <c r="MUE4" s="2716"/>
      <c r="MUF4" s="2716"/>
      <c r="MUG4" s="2716"/>
      <c r="MUH4" s="2716"/>
      <c r="MUI4" s="2716"/>
      <c r="MUJ4" s="2716"/>
      <c r="MUK4" s="2716"/>
      <c r="MUL4" s="2716"/>
      <c r="MUM4" s="2717"/>
      <c r="MUN4" s="2715"/>
      <c r="MUO4" s="2716"/>
      <c r="MUP4" s="2716"/>
      <c r="MUQ4" s="2716"/>
      <c r="MUR4" s="2716"/>
      <c r="MUS4" s="2716"/>
      <c r="MUT4" s="2716"/>
      <c r="MUU4" s="2716"/>
      <c r="MUV4" s="2716"/>
      <c r="MUW4" s="2716"/>
      <c r="MUX4" s="2717"/>
      <c r="MUY4" s="2715"/>
      <c r="MUZ4" s="2716"/>
      <c r="MVA4" s="2716"/>
      <c r="MVB4" s="2716"/>
      <c r="MVC4" s="2716"/>
      <c r="MVD4" s="2716"/>
      <c r="MVE4" s="2716"/>
      <c r="MVF4" s="2716"/>
      <c r="MVG4" s="2716"/>
      <c r="MVH4" s="2716"/>
      <c r="MVI4" s="2717"/>
      <c r="MVJ4" s="2715"/>
      <c r="MVK4" s="2716"/>
      <c r="MVL4" s="2716"/>
      <c r="MVM4" s="2716"/>
      <c r="MVN4" s="2716"/>
      <c r="MVO4" s="2716"/>
      <c r="MVP4" s="2716"/>
      <c r="MVQ4" s="2716"/>
      <c r="MVR4" s="2716"/>
      <c r="MVS4" s="2716"/>
      <c r="MVT4" s="2717"/>
      <c r="MVU4" s="2715"/>
      <c r="MVV4" s="2716"/>
      <c r="MVW4" s="2716"/>
      <c r="MVX4" s="2716"/>
      <c r="MVY4" s="2716"/>
      <c r="MVZ4" s="2716"/>
      <c r="MWA4" s="2716"/>
      <c r="MWB4" s="2716"/>
      <c r="MWC4" s="2716"/>
      <c r="MWD4" s="2716"/>
      <c r="MWE4" s="2717"/>
      <c r="MWF4" s="2715"/>
      <c r="MWG4" s="2716"/>
      <c r="MWH4" s="2716"/>
      <c r="MWI4" s="2716"/>
      <c r="MWJ4" s="2716"/>
      <c r="MWK4" s="2716"/>
      <c r="MWL4" s="2716"/>
      <c r="MWM4" s="2716"/>
      <c r="MWN4" s="2716"/>
      <c r="MWO4" s="2716"/>
      <c r="MWP4" s="2717"/>
      <c r="MWQ4" s="2715"/>
      <c r="MWR4" s="2716"/>
      <c r="MWS4" s="2716"/>
      <c r="MWT4" s="2716"/>
      <c r="MWU4" s="2716"/>
      <c r="MWV4" s="2716"/>
      <c r="MWW4" s="2716"/>
      <c r="MWX4" s="2716"/>
      <c r="MWY4" s="2716"/>
      <c r="MWZ4" s="2716"/>
      <c r="MXA4" s="2717"/>
      <c r="MXB4" s="2715"/>
      <c r="MXC4" s="2716"/>
      <c r="MXD4" s="2716"/>
      <c r="MXE4" s="2716"/>
      <c r="MXF4" s="2716"/>
      <c r="MXG4" s="2716"/>
      <c r="MXH4" s="2716"/>
      <c r="MXI4" s="2716"/>
      <c r="MXJ4" s="2716"/>
      <c r="MXK4" s="2716"/>
      <c r="MXL4" s="2717"/>
      <c r="MXM4" s="2715"/>
      <c r="MXN4" s="2716"/>
      <c r="MXO4" s="2716"/>
      <c r="MXP4" s="2716"/>
      <c r="MXQ4" s="2716"/>
      <c r="MXR4" s="2716"/>
      <c r="MXS4" s="2716"/>
      <c r="MXT4" s="2716"/>
      <c r="MXU4" s="2716"/>
      <c r="MXV4" s="2716"/>
      <c r="MXW4" s="2717"/>
      <c r="MXX4" s="2715"/>
      <c r="MXY4" s="2716"/>
      <c r="MXZ4" s="2716"/>
      <c r="MYA4" s="2716"/>
      <c r="MYB4" s="2716"/>
      <c r="MYC4" s="2716"/>
      <c r="MYD4" s="2716"/>
      <c r="MYE4" s="2716"/>
      <c r="MYF4" s="2716"/>
      <c r="MYG4" s="2716"/>
      <c r="MYH4" s="2717"/>
      <c r="MYI4" s="2715"/>
      <c r="MYJ4" s="2716"/>
      <c r="MYK4" s="2716"/>
      <c r="MYL4" s="2716"/>
      <c r="MYM4" s="2716"/>
      <c r="MYN4" s="2716"/>
      <c r="MYO4" s="2716"/>
      <c r="MYP4" s="2716"/>
      <c r="MYQ4" s="2716"/>
      <c r="MYR4" s="2716"/>
      <c r="MYS4" s="2717"/>
      <c r="MYT4" s="2715"/>
      <c r="MYU4" s="2716"/>
      <c r="MYV4" s="2716"/>
      <c r="MYW4" s="2716"/>
      <c r="MYX4" s="2716"/>
      <c r="MYY4" s="2716"/>
      <c r="MYZ4" s="2716"/>
      <c r="MZA4" s="2716"/>
      <c r="MZB4" s="2716"/>
      <c r="MZC4" s="2716"/>
      <c r="MZD4" s="2717"/>
      <c r="MZE4" s="2715"/>
      <c r="MZF4" s="2716"/>
      <c r="MZG4" s="2716"/>
      <c r="MZH4" s="2716"/>
      <c r="MZI4" s="2716"/>
      <c r="MZJ4" s="2716"/>
      <c r="MZK4" s="2716"/>
      <c r="MZL4" s="2716"/>
      <c r="MZM4" s="2716"/>
      <c r="MZN4" s="2716"/>
      <c r="MZO4" s="2717"/>
      <c r="MZP4" s="2715"/>
      <c r="MZQ4" s="2716"/>
      <c r="MZR4" s="2716"/>
      <c r="MZS4" s="2716"/>
      <c r="MZT4" s="2716"/>
      <c r="MZU4" s="2716"/>
      <c r="MZV4" s="2716"/>
      <c r="MZW4" s="2716"/>
      <c r="MZX4" s="2716"/>
      <c r="MZY4" s="2716"/>
      <c r="MZZ4" s="2717"/>
      <c r="NAA4" s="2715"/>
      <c r="NAB4" s="2716"/>
      <c r="NAC4" s="2716"/>
      <c r="NAD4" s="2716"/>
      <c r="NAE4" s="2716"/>
      <c r="NAF4" s="2716"/>
      <c r="NAG4" s="2716"/>
      <c r="NAH4" s="2716"/>
      <c r="NAI4" s="2716"/>
      <c r="NAJ4" s="2716"/>
      <c r="NAK4" s="2717"/>
      <c r="NAL4" s="2715"/>
      <c r="NAM4" s="2716"/>
      <c r="NAN4" s="2716"/>
      <c r="NAO4" s="2716"/>
      <c r="NAP4" s="2716"/>
      <c r="NAQ4" s="2716"/>
      <c r="NAR4" s="2716"/>
      <c r="NAS4" s="2716"/>
      <c r="NAT4" s="2716"/>
      <c r="NAU4" s="2716"/>
      <c r="NAV4" s="2717"/>
      <c r="NAW4" s="2715"/>
      <c r="NAX4" s="2716"/>
      <c r="NAY4" s="2716"/>
      <c r="NAZ4" s="2716"/>
      <c r="NBA4" s="2716"/>
      <c r="NBB4" s="2716"/>
      <c r="NBC4" s="2716"/>
      <c r="NBD4" s="2716"/>
      <c r="NBE4" s="2716"/>
      <c r="NBF4" s="2716"/>
      <c r="NBG4" s="2717"/>
      <c r="NBH4" s="2715"/>
      <c r="NBI4" s="2716"/>
      <c r="NBJ4" s="2716"/>
      <c r="NBK4" s="2716"/>
      <c r="NBL4" s="2716"/>
      <c r="NBM4" s="2716"/>
      <c r="NBN4" s="2716"/>
      <c r="NBO4" s="2716"/>
      <c r="NBP4" s="2716"/>
      <c r="NBQ4" s="2716"/>
      <c r="NBR4" s="2717"/>
      <c r="NBS4" s="2715"/>
      <c r="NBT4" s="2716"/>
      <c r="NBU4" s="2716"/>
      <c r="NBV4" s="2716"/>
      <c r="NBW4" s="2716"/>
      <c r="NBX4" s="2716"/>
      <c r="NBY4" s="2716"/>
      <c r="NBZ4" s="2716"/>
      <c r="NCA4" s="2716"/>
      <c r="NCB4" s="2716"/>
      <c r="NCC4" s="2717"/>
      <c r="NCD4" s="2715"/>
      <c r="NCE4" s="2716"/>
      <c r="NCF4" s="2716"/>
      <c r="NCG4" s="2716"/>
      <c r="NCH4" s="2716"/>
      <c r="NCI4" s="2716"/>
      <c r="NCJ4" s="2716"/>
      <c r="NCK4" s="2716"/>
      <c r="NCL4" s="2716"/>
      <c r="NCM4" s="2716"/>
      <c r="NCN4" s="2717"/>
      <c r="NCO4" s="2715"/>
      <c r="NCP4" s="2716"/>
      <c r="NCQ4" s="2716"/>
      <c r="NCR4" s="2716"/>
      <c r="NCS4" s="2716"/>
      <c r="NCT4" s="2716"/>
      <c r="NCU4" s="2716"/>
      <c r="NCV4" s="2716"/>
      <c r="NCW4" s="2716"/>
      <c r="NCX4" s="2716"/>
      <c r="NCY4" s="2717"/>
      <c r="NCZ4" s="2715"/>
      <c r="NDA4" s="2716"/>
      <c r="NDB4" s="2716"/>
      <c r="NDC4" s="2716"/>
      <c r="NDD4" s="2716"/>
      <c r="NDE4" s="2716"/>
      <c r="NDF4" s="2716"/>
      <c r="NDG4" s="2716"/>
      <c r="NDH4" s="2716"/>
      <c r="NDI4" s="2716"/>
      <c r="NDJ4" s="2717"/>
      <c r="NDK4" s="2715"/>
      <c r="NDL4" s="2716"/>
      <c r="NDM4" s="2716"/>
      <c r="NDN4" s="2716"/>
      <c r="NDO4" s="2716"/>
      <c r="NDP4" s="2716"/>
      <c r="NDQ4" s="2716"/>
      <c r="NDR4" s="2716"/>
      <c r="NDS4" s="2716"/>
      <c r="NDT4" s="2716"/>
      <c r="NDU4" s="2717"/>
      <c r="NDV4" s="2715"/>
      <c r="NDW4" s="2716"/>
      <c r="NDX4" s="2716"/>
      <c r="NDY4" s="2716"/>
      <c r="NDZ4" s="2716"/>
      <c r="NEA4" s="2716"/>
      <c r="NEB4" s="2716"/>
      <c r="NEC4" s="2716"/>
      <c r="NED4" s="2716"/>
      <c r="NEE4" s="2716"/>
      <c r="NEF4" s="2717"/>
      <c r="NEG4" s="2715"/>
      <c r="NEH4" s="2716"/>
      <c r="NEI4" s="2716"/>
      <c r="NEJ4" s="2716"/>
      <c r="NEK4" s="2716"/>
      <c r="NEL4" s="2716"/>
      <c r="NEM4" s="2716"/>
      <c r="NEN4" s="2716"/>
      <c r="NEO4" s="2716"/>
      <c r="NEP4" s="2716"/>
      <c r="NEQ4" s="2717"/>
      <c r="NER4" s="2715"/>
      <c r="NES4" s="2716"/>
      <c r="NET4" s="2716"/>
      <c r="NEU4" s="2716"/>
      <c r="NEV4" s="2716"/>
      <c r="NEW4" s="2716"/>
      <c r="NEX4" s="2716"/>
      <c r="NEY4" s="2716"/>
      <c r="NEZ4" s="2716"/>
      <c r="NFA4" s="2716"/>
      <c r="NFB4" s="2717"/>
      <c r="NFC4" s="2715"/>
      <c r="NFD4" s="2716"/>
      <c r="NFE4" s="2716"/>
      <c r="NFF4" s="2716"/>
      <c r="NFG4" s="2716"/>
      <c r="NFH4" s="2716"/>
      <c r="NFI4" s="2716"/>
      <c r="NFJ4" s="2716"/>
      <c r="NFK4" s="2716"/>
      <c r="NFL4" s="2716"/>
      <c r="NFM4" s="2717"/>
      <c r="NFN4" s="2715"/>
      <c r="NFO4" s="2716"/>
      <c r="NFP4" s="2716"/>
      <c r="NFQ4" s="2716"/>
      <c r="NFR4" s="2716"/>
      <c r="NFS4" s="2716"/>
      <c r="NFT4" s="2716"/>
      <c r="NFU4" s="2716"/>
      <c r="NFV4" s="2716"/>
      <c r="NFW4" s="2716"/>
      <c r="NFX4" s="2717"/>
      <c r="NFY4" s="2715"/>
      <c r="NFZ4" s="2716"/>
      <c r="NGA4" s="2716"/>
      <c r="NGB4" s="2716"/>
      <c r="NGC4" s="2716"/>
      <c r="NGD4" s="2716"/>
      <c r="NGE4" s="2716"/>
      <c r="NGF4" s="2716"/>
      <c r="NGG4" s="2716"/>
      <c r="NGH4" s="2716"/>
      <c r="NGI4" s="2717"/>
      <c r="NGJ4" s="2715"/>
      <c r="NGK4" s="2716"/>
      <c r="NGL4" s="2716"/>
      <c r="NGM4" s="2716"/>
      <c r="NGN4" s="2716"/>
      <c r="NGO4" s="2716"/>
      <c r="NGP4" s="2716"/>
      <c r="NGQ4" s="2716"/>
      <c r="NGR4" s="2716"/>
      <c r="NGS4" s="2716"/>
      <c r="NGT4" s="2717"/>
      <c r="NGU4" s="2715"/>
      <c r="NGV4" s="2716"/>
      <c r="NGW4" s="2716"/>
      <c r="NGX4" s="2716"/>
      <c r="NGY4" s="2716"/>
      <c r="NGZ4" s="2716"/>
      <c r="NHA4" s="2716"/>
      <c r="NHB4" s="2716"/>
      <c r="NHC4" s="2716"/>
      <c r="NHD4" s="2716"/>
      <c r="NHE4" s="2717"/>
      <c r="NHF4" s="2715"/>
      <c r="NHG4" s="2716"/>
      <c r="NHH4" s="2716"/>
      <c r="NHI4" s="2716"/>
      <c r="NHJ4" s="2716"/>
      <c r="NHK4" s="2716"/>
      <c r="NHL4" s="2716"/>
      <c r="NHM4" s="2716"/>
      <c r="NHN4" s="2716"/>
      <c r="NHO4" s="2716"/>
      <c r="NHP4" s="2717"/>
      <c r="NHQ4" s="2715"/>
      <c r="NHR4" s="2716"/>
      <c r="NHS4" s="2716"/>
      <c r="NHT4" s="2716"/>
      <c r="NHU4" s="2716"/>
      <c r="NHV4" s="2716"/>
      <c r="NHW4" s="2716"/>
      <c r="NHX4" s="2716"/>
      <c r="NHY4" s="2716"/>
      <c r="NHZ4" s="2716"/>
      <c r="NIA4" s="2717"/>
      <c r="NIB4" s="2715"/>
      <c r="NIC4" s="2716"/>
      <c r="NID4" s="2716"/>
      <c r="NIE4" s="2716"/>
      <c r="NIF4" s="2716"/>
      <c r="NIG4" s="2716"/>
      <c r="NIH4" s="2716"/>
      <c r="NII4" s="2716"/>
      <c r="NIJ4" s="2716"/>
      <c r="NIK4" s="2716"/>
      <c r="NIL4" s="2717"/>
      <c r="NIM4" s="2715"/>
      <c r="NIN4" s="2716"/>
      <c r="NIO4" s="2716"/>
      <c r="NIP4" s="2716"/>
      <c r="NIQ4" s="2716"/>
      <c r="NIR4" s="2716"/>
      <c r="NIS4" s="2716"/>
      <c r="NIT4" s="2716"/>
      <c r="NIU4" s="2716"/>
      <c r="NIV4" s="2716"/>
      <c r="NIW4" s="2717"/>
      <c r="NIX4" s="2715"/>
      <c r="NIY4" s="2716"/>
      <c r="NIZ4" s="2716"/>
      <c r="NJA4" s="2716"/>
      <c r="NJB4" s="2716"/>
      <c r="NJC4" s="2716"/>
      <c r="NJD4" s="2716"/>
      <c r="NJE4" s="2716"/>
      <c r="NJF4" s="2716"/>
      <c r="NJG4" s="2716"/>
      <c r="NJH4" s="2717"/>
      <c r="NJI4" s="2715"/>
      <c r="NJJ4" s="2716"/>
      <c r="NJK4" s="2716"/>
      <c r="NJL4" s="2716"/>
      <c r="NJM4" s="2716"/>
      <c r="NJN4" s="2716"/>
      <c r="NJO4" s="2716"/>
      <c r="NJP4" s="2716"/>
      <c r="NJQ4" s="2716"/>
      <c r="NJR4" s="2716"/>
      <c r="NJS4" s="2717"/>
      <c r="NJT4" s="2715"/>
      <c r="NJU4" s="2716"/>
      <c r="NJV4" s="2716"/>
      <c r="NJW4" s="2716"/>
      <c r="NJX4" s="2716"/>
      <c r="NJY4" s="2716"/>
      <c r="NJZ4" s="2716"/>
      <c r="NKA4" s="2716"/>
      <c r="NKB4" s="2716"/>
      <c r="NKC4" s="2716"/>
      <c r="NKD4" s="2717"/>
      <c r="NKE4" s="2715"/>
      <c r="NKF4" s="2716"/>
      <c r="NKG4" s="2716"/>
      <c r="NKH4" s="2716"/>
      <c r="NKI4" s="2716"/>
      <c r="NKJ4" s="2716"/>
      <c r="NKK4" s="2716"/>
      <c r="NKL4" s="2716"/>
      <c r="NKM4" s="2716"/>
      <c r="NKN4" s="2716"/>
      <c r="NKO4" s="2717"/>
      <c r="NKP4" s="2715"/>
      <c r="NKQ4" s="2716"/>
      <c r="NKR4" s="2716"/>
      <c r="NKS4" s="2716"/>
      <c r="NKT4" s="2716"/>
      <c r="NKU4" s="2716"/>
      <c r="NKV4" s="2716"/>
      <c r="NKW4" s="2716"/>
      <c r="NKX4" s="2716"/>
      <c r="NKY4" s="2716"/>
      <c r="NKZ4" s="2717"/>
      <c r="NLA4" s="2715"/>
      <c r="NLB4" s="2716"/>
      <c r="NLC4" s="2716"/>
      <c r="NLD4" s="2716"/>
      <c r="NLE4" s="2716"/>
      <c r="NLF4" s="2716"/>
      <c r="NLG4" s="2716"/>
      <c r="NLH4" s="2716"/>
      <c r="NLI4" s="2716"/>
      <c r="NLJ4" s="2716"/>
      <c r="NLK4" s="2717"/>
      <c r="NLL4" s="2715"/>
      <c r="NLM4" s="2716"/>
      <c r="NLN4" s="2716"/>
      <c r="NLO4" s="2716"/>
      <c r="NLP4" s="2716"/>
      <c r="NLQ4" s="2716"/>
      <c r="NLR4" s="2716"/>
      <c r="NLS4" s="2716"/>
      <c r="NLT4" s="2716"/>
      <c r="NLU4" s="2716"/>
      <c r="NLV4" s="2717"/>
      <c r="NLW4" s="2715"/>
      <c r="NLX4" s="2716"/>
      <c r="NLY4" s="2716"/>
      <c r="NLZ4" s="2716"/>
      <c r="NMA4" s="2716"/>
      <c r="NMB4" s="2716"/>
      <c r="NMC4" s="2716"/>
      <c r="NMD4" s="2716"/>
      <c r="NME4" s="2716"/>
      <c r="NMF4" s="2716"/>
      <c r="NMG4" s="2717"/>
      <c r="NMH4" s="2715"/>
      <c r="NMI4" s="2716"/>
      <c r="NMJ4" s="2716"/>
      <c r="NMK4" s="2716"/>
      <c r="NML4" s="2716"/>
      <c r="NMM4" s="2716"/>
      <c r="NMN4" s="2716"/>
      <c r="NMO4" s="2716"/>
      <c r="NMP4" s="2716"/>
      <c r="NMQ4" s="2716"/>
      <c r="NMR4" s="2717"/>
      <c r="NMS4" s="2715"/>
      <c r="NMT4" s="2716"/>
      <c r="NMU4" s="2716"/>
      <c r="NMV4" s="2716"/>
      <c r="NMW4" s="2716"/>
      <c r="NMX4" s="2716"/>
      <c r="NMY4" s="2716"/>
      <c r="NMZ4" s="2716"/>
      <c r="NNA4" s="2716"/>
      <c r="NNB4" s="2716"/>
      <c r="NNC4" s="2717"/>
      <c r="NND4" s="2715"/>
      <c r="NNE4" s="2716"/>
      <c r="NNF4" s="2716"/>
      <c r="NNG4" s="2716"/>
      <c r="NNH4" s="2716"/>
      <c r="NNI4" s="2716"/>
      <c r="NNJ4" s="2716"/>
      <c r="NNK4" s="2716"/>
      <c r="NNL4" s="2716"/>
      <c r="NNM4" s="2716"/>
      <c r="NNN4" s="2717"/>
      <c r="NNO4" s="2715"/>
      <c r="NNP4" s="2716"/>
      <c r="NNQ4" s="2716"/>
      <c r="NNR4" s="2716"/>
      <c r="NNS4" s="2716"/>
      <c r="NNT4" s="2716"/>
      <c r="NNU4" s="2716"/>
      <c r="NNV4" s="2716"/>
      <c r="NNW4" s="2716"/>
      <c r="NNX4" s="2716"/>
      <c r="NNY4" s="2717"/>
      <c r="NNZ4" s="2715"/>
      <c r="NOA4" s="2716"/>
      <c r="NOB4" s="2716"/>
      <c r="NOC4" s="2716"/>
      <c r="NOD4" s="2716"/>
      <c r="NOE4" s="2716"/>
      <c r="NOF4" s="2716"/>
      <c r="NOG4" s="2716"/>
      <c r="NOH4" s="2716"/>
      <c r="NOI4" s="2716"/>
      <c r="NOJ4" s="2717"/>
      <c r="NOK4" s="2715"/>
      <c r="NOL4" s="2716"/>
      <c r="NOM4" s="2716"/>
      <c r="NON4" s="2716"/>
      <c r="NOO4" s="2716"/>
      <c r="NOP4" s="2716"/>
      <c r="NOQ4" s="2716"/>
      <c r="NOR4" s="2716"/>
      <c r="NOS4" s="2716"/>
      <c r="NOT4" s="2716"/>
      <c r="NOU4" s="2717"/>
      <c r="NOV4" s="2715"/>
      <c r="NOW4" s="2716"/>
      <c r="NOX4" s="2716"/>
      <c r="NOY4" s="2716"/>
      <c r="NOZ4" s="2716"/>
      <c r="NPA4" s="2716"/>
      <c r="NPB4" s="2716"/>
      <c r="NPC4" s="2716"/>
      <c r="NPD4" s="2716"/>
      <c r="NPE4" s="2716"/>
      <c r="NPF4" s="2717"/>
      <c r="NPG4" s="2715"/>
      <c r="NPH4" s="2716"/>
      <c r="NPI4" s="2716"/>
      <c r="NPJ4" s="2716"/>
      <c r="NPK4" s="2716"/>
      <c r="NPL4" s="2716"/>
      <c r="NPM4" s="2716"/>
      <c r="NPN4" s="2716"/>
      <c r="NPO4" s="2716"/>
      <c r="NPP4" s="2716"/>
      <c r="NPQ4" s="2717"/>
      <c r="NPR4" s="2715"/>
      <c r="NPS4" s="2716"/>
      <c r="NPT4" s="2716"/>
      <c r="NPU4" s="2716"/>
      <c r="NPV4" s="2716"/>
      <c r="NPW4" s="2716"/>
      <c r="NPX4" s="2716"/>
      <c r="NPY4" s="2716"/>
      <c r="NPZ4" s="2716"/>
      <c r="NQA4" s="2716"/>
      <c r="NQB4" s="2717"/>
      <c r="NQC4" s="2715"/>
      <c r="NQD4" s="2716"/>
      <c r="NQE4" s="2716"/>
      <c r="NQF4" s="2716"/>
      <c r="NQG4" s="2716"/>
      <c r="NQH4" s="2716"/>
      <c r="NQI4" s="2716"/>
      <c r="NQJ4" s="2716"/>
      <c r="NQK4" s="2716"/>
      <c r="NQL4" s="2716"/>
      <c r="NQM4" s="2717"/>
      <c r="NQN4" s="2715"/>
      <c r="NQO4" s="2716"/>
      <c r="NQP4" s="2716"/>
      <c r="NQQ4" s="2716"/>
      <c r="NQR4" s="2716"/>
      <c r="NQS4" s="2716"/>
      <c r="NQT4" s="2716"/>
      <c r="NQU4" s="2716"/>
      <c r="NQV4" s="2716"/>
      <c r="NQW4" s="2716"/>
      <c r="NQX4" s="2717"/>
      <c r="NQY4" s="2715"/>
      <c r="NQZ4" s="2716"/>
      <c r="NRA4" s="2716"/>
      <c r="NRB4" s="2716"/>
      <c r="NRC4" s="2716"/>
      <c r="NRD4" s="2716"/>
      <c r="NRE4" s="2716"/>
      <c r="NRF4" s="2716"/>
      <c r="NRG4" s="2716"/>
      <c r="NRH4" s="2716"/>
      <c r="NRI4" s="2717"/>
      <c r="NRJ4" s="2715"/>
      <c r="NRK4" s="2716"/>
      <c r="NRL4" s="2716"/>
      <c r="NRM4" s="2716"/>
      <c r="NRN4" s="2716"/>
      <c r="NRO4" s="2716"/>
      <c r="NRP4" s="2716"/>
      <c r="NRQ4" s="2716"/>
      <c r="NRR4" s="2716"/>
      <c r="NRS4" s="2716"/>
      <c r="NRT4" s="2717"/>
      <c r="NRU4" s="2715"/>
      <c r="NRV4" s="2716"/>
      <c r="NRW4" s="2716"/>
      <c r="NRX4" s="2716"/>
      <c r="NRY4" s="2716"/>
      <c r="NRZ4" s="2716"/>
      <c r="NSA4" s="2716"/>
      <c r="NSB4" s="2716"/>
      <c r="NSC4" s="2716"/>
      <c r="NSD4" s="2716"/>
      <c r="NSE4" s="2717"/>
      <c r="NSF4" s="2715"/>
      <c r="NSG4" s="2716"/>
      <c r="NSH4" s="2716"/>
      <c r="NSI4" s="2716"/>
      <c r="NSJ4" s="2716"/>
      <c r="NSK4" s="2716"/>
      <c r="NSL4" s="2716"/>
      <c r="NSM4" s="2716"/>
      <c r="NSN4" s="2716"/>
      <c r="NSO4" s="2716"/>
      <c r="NSP4" s="2717"/>
      <c r="NSQ4" s="2715"/>
      <c r="NSR4" s="2716"/>
      <c r="NSS4" s="2716"/>
      <c r="NST4" s="2716"/>
      <c r="NSU4" s="2716"/>
      <c r="NSV4" s="2716"/>
      <c r="NSW4" s="2716"/>
      <c r="NSX4" s="2716"/>
      <c r="NSY4" s="2716"/>
      <c r="NSZ4" s="2716"/>
      <c r="NTA4" s="2717"/>
      <c r="NTB4" s="2715"/>
      <c r="NTC4" s="2716"/>
      <c r="NTD4" s="2716"/>
      <c r="NTE4" s="2716"/>
      <c r="NTF4" s="2716"/>
      <c r="NTG4" s="2716"/>
      <c r="NTH4" s="2716"/>
      <c r="NTI4" s="2716"/>
      <c r="NTJ4" s="2716"/>
      <c r="NTK4" s="2716"/>
      <c r="NTL4" s="2717"/>
      <c r="NTM4" s="2715"/>
      <c r="NTN4" s="2716"/>
      <c r="NTO4" s="2716"/>
      <c r="NTP4" s="2716"/>
      <c r="NTQ4" s="2716"/>
      <c r="NTR4" s="2716"/>
      <c r="NTS4" s="2716"/>
      <c r="NTT4" s="2716"/>
      <c r="NTU4" s="2716"/>
      <c r="NTV4" s="2716"/>
      <c r="NTW4" s="2717"/>
      <c r="NTX4" s="2715"/>
      <c r="NTY4" s="2716"/>
      <c r="NTZ4" s="2716"/>
      <c r="NUA4" s="2716"/>
      <c r="NUB4" s="2716"/>
      <c r="NUC4" s="2716"/>
      <c r="NUD4" s="2716"/>
      <c r="NUE4" s="2716"/>
      <c r="NUF4" s="2716"/>
      <c r="NUG4" s="2716"/>
      <c r="NUH4" s="2717"/>
      <c r="NUI4" s="2715"/>
      <c r="NUJ4" s="2716"/>
      <c r="NUK4" s="2716"/>
      <c r="NUL4" s="2716"/>
      <c r="NUM4" s="2716"/>
      <c r="NUN4" s="2716"/>
      <c r="NUO4" s="2716"/>
      <c r="NUP4" s="2716"/>
      <c r="NUQ4" s="2716"/>
      <c r="NUR4" s="2716"/>
      <c r="NUS4" s="2717"/>
      <c r="NUT4" s="2715"/>
      <c r="NUU4" s="2716"/>
      <c r="NUV4" s="2716"/>
      <c r="NUW4" s="2716"/>
      <c r="NUX4" s="2716"/>
      <c r="NUY4" s="2716"/>
      <c r="NUZ4" s="2716"/>
      <c r="NVA4" s="2716"/>
      <c r="NVB4" s="2716"/>
      <c r="NVC4" s="2716"/>
      <c r="NVD4" s="2717"/>
      <c r="NVE4" s="2715"/>
      <c r="NVF4" s="2716"/>
      <c r="NVG4" s="2716"/>
      <c r="NVH4" s="2716"/>
      <c r="NVI4" s="2716"/>
      <c r="NVJ4" s="2716"/>
      <c r="NVK4" s="2716"/>
      <c r="NVL4" s="2716"/>
      <c r="NVM4" s="2716"/>
      <c r="NVN4" s="2716"/>
      <c r="NVO4" s="2717"/>
      <c r="NVP4" s="2715"/>
      <c r="NVQ4" s="2716"/>
      <c r="NVR4" s="2716"/>
      <c r="NVS4" s="2716"/>
      <c r="NVT4" s="2716"/>
      <c r="NVU4" s="2716"/>
      <c r="NVV4" s="2716"/>
      <c r="NVW4" s="2716"/>
      <c r="NVX4" s="2716"/>
      <c r="NVY4" s="2716"/>
      <c r="NVZ4" s="2717"/>
      <c r="NWA4" s="2715"/>
      <c r="NWB4" s="2716"/>
      <c r="NWC4" s="2716"/>
      <c r="NWD4" s="2716"/>
      <c r="NWE4" s="2716"/>
      <c r="NWF4" s="2716"/>
      <c r="NWG4" s="2716"/>
      <c r="NWH4" s="2716"/>
      <c r="NWI4" s="2716"/>
      <c r="NWJ4" s="2716"/>
      <c r="NWK4" s="2717"/>
      <c r="NWL4" s="2715"/>
      <c r="NWM4" s="2716"/>
      <c r="NWN4" s="2716"/>
      <c r="NWO4" s="2716"/>
      <c r="NWP4" s="2716"/>
      <c r="NWQ4" s="2716"/>
      <c r="NWR4" s="2716"/>
      <c r="NWS4" s="2716"/>
      <c r="NWT4" s="2716"/>
      <c r="NWU4" s="2716"/>
      <c r="NWV4" s="2717"/>
      <c r="NWW4" s="2715"/>
      <c r="NWX4" s="2716"/>
      <c r="NWY4" s="2716"/>
      <c r="NWZ4" s="2716"/>
      <c r="NXA4" s="2716"/>
      <c r="NXB4" s="2716"/>
      <c r="NXC4" s="2716"/>
      <c r="NXD4" s="2716"/>
      <c r="NXE4" s="2716"/>
      <c r="NXF4" s="2716"/>
      <c r="NXG4" s="2717"/>
      <c r="NXH4" s="2715"/>
      <c r="NXI4" s="2716"/>
      <c r="NXJ4" s="2716"/>
      <c r="NXK4" s="2716"/>
      <c r="NXL4" s="2716"/>
      <c r="NXM4" s="2716"/>
      <c r="NXN4" s="2716"/>
      <c r="NXO4" s="2716"/>
      <c r="NXP4" s="2716"/>
      <c r="NXQ4" s="2716"/>
      <c r="NXR4" s="2717"/>
      <c r="NXS4" s="2715"/>
      <c r="NXT4" s="2716"/>
      <c r="NXU4" s="2716"/>
      <c r="NXV4" s="2716"/>
      <c r="NXW4" s="2716"/>
      <c r="NXX4" s="2716"/>
      <c r="NXY4" s="2716"/>
      <c r="NXZ4" s="2716"/>
      <c r="NYA4" s="2716"/>
      <c r="NYB4" s="2716"/>
      <c r="NYC4" s="2717"/>
      <c r="NYD4" s="2715"/>
      <c r="NYE4" s="2716"/>
      <c r="NYF4" s="2716"/>
      <c r="NYG4" s="2716"/>
      <c r="NYH4" s="2716"/>
      <c r="NYI4" s="2716"/>
      <c r="NYJ4" s="2716"/>
      <c r="NYK4" s="2716"/>
      <c r="NYL4" s="2716"/>
      <c r="NYM4" s="2716"/>
      <c r="NYN4" s="2717"/>
      <c r="NYO4" s="2715"/>
      <c r="NYP4" s="2716"/>
      <c r="NYQ4" s="2716"/>
      <c r="NYR4" s="2716"/>
      <c r="NYS4" s="2716"/>
      <c r="NYT4" s="2716"/>
      <c r="NYU4" s="2716"/>
      <c r="NYV4" s="2716"/>
      <c r="NYW4" s="2716"/>
      <c r="NYX4" s="2716"/>
      <c r="NYY4" s="2717"/>
      <c r="NYZ4" s="2715"/>
      <c r="NZA4" s="2716"/>
      <c r="NZB4" s="2716"/>
      <c r="NZC4" s="2716"/>
      <c r="NZD4" s="2716"/>
      <c r="NZE4" s="2716"/>
      <c r="NZF4" s="2716"/>
      <c r="NZG4" s="2716"/>
      <c r="NZH4" s="2716"/>
      <c r="NZI4" s="2716"/>
      <c r="NZJ4" s="2717"/>
      <c r="NZK4" s="2715"/>
      <c r="NZL4" s="2716"/>
      <c r="NZM4" s="2716"/>
      <c r="NZN4" s="2716"/>
      <c r="NZO4" s="2716"/>
      <c r="NZP4" s="2716"/>
      <c r="NZQ4" s="2716"/>
      <c r="NZR4" s="2716"/>
      <c r="NZS4" s="2716"/>
      <c r="NZT4" s="2716"/>
      <c r="NZU4" s="2717"/>
      <c r="NZV4" s="2715"/>
      <c r="NZW4" s="2716"/>
      <c r="NZX4" s="2716"/>
      <c r="NZY4" s="2716"/>
      <c r="NZZ4" s="2716"/>
      <c r="OAA4" s="2716"/>
      <c r="OAB4" s="2716"/>
      <c r="OAC4" s="2716"/>
      <c r="OAD4" s="2716"/>
      <c r="OAE4" s="2716"/>
      <c r="OAF4" s="2717"/>
      <c r="OAG4" s="2715"/>
      <c r="OAH4" s="2716"/>
      <c r="OAI4" s="2716"/>
      <c r="OAJ4" s="2716"/>
      <c r="OAK4" s="2716"/>
      <c r="OAL4" s="2716"/>
      <c r="OAM4" s="2716"/>
      <c r="OAN4" s="2716"/>
      <c r="OAO4" s="2716"/>
      <c r="OAP4" s="2716"/>
      <c r="OAQ4" s="2717"/>
      <c r="OAR4" s="2715"/>
      <c r="OAS4" s="2716"/>
      <c r="OAT4" s="2716"/>
      <c r="OAU4" s="2716"/>
      <c r="OAV4" s="2716"/>
      <c r="OAW4" s="2716"/>
      <c r="OAX4" s="2716"/>
      <c r="OAY4" s="2716"/>
      <c r="OAZ4" s="2716"/>
      <c r="OBA4" s="2716"/>
      <c r="OBB4" s="2717"/>
      <c r="OBC4" s="2715"/>
      <c r="OBD4" s="2716"/>
      <c r="OBE4" s="2716"/>
      <c r="OBF4" s="2716"/>
      <c r="OBG4" s="2716"/>
      <c r="OBH4" s="2716"/>
      <c r="OBI4" s="2716"/>
      <c r="OBJ4" s="2716"/>
      <c r="OBK4" s="2716"/>
      <c r="OBL4" s="2716"/>
      <c r="OBM4" s="2717"/>
      <c r="OBN4" s="2715"/>
      <c r="OBO4" s="2716"/>
      <c r="OBP4" s="2716"/>
      <c r="OBQ4" s="2716"/>
      <c r="OBR4" s="2716"/>
      <c r="OBS4" s="2716"/>
      <c r="OBT4" s="2716"/>
      <c r="OBU4" s="2716"/>
      <c r="OBV4" s="2716"/>
      <c r="OBW4" s="2716"/>
      <c r="OBX4" s="2717"/>
      <c r="OBY4" s="2715"/>
      <c r="OBZ4" s="2716"/>
      <c r="OCA4" s="2716"/>
      <c r="OCB4" s="2716"/>
      <c r="OCC4" s="2716"/>
      <c r="OCD4" s="2716"/>
      <c r="OCE4" s="2716"/>
      <c r="OCF4" s="2716"/>
      <c r="OCG4" s="2716"/>
      <c r="OCH4" s="2716"/>
      <c r="OCI4" s="2717"/>
      <c r="OCJ4" s="2715"/>
      <c r="OCK4" s="2716"/>
      <c r="OCL4" s="2716"/>
      <c r="OCM4" s="2716"/>
      <c r="OCN4" s="2716"/>
      <c r="OCO4" s="2716"/>
      <c r="OCP4" s="2716"/>
      <c r="OCQ4" s="2716"/>
      <c r="OCR4" s="2716"/>
      <c r="OCS4" s="2716"/>
      <c r="OCT4" s="2717"/>
      <c r="OCU4" s="2715"/>
      <c r="OCV4" s="2716"/>
      <c r="OCW4" s="2716"/>
      <c r="OCX4" s="2716"/>
      <c r="OCY4" s="2716"/>
      <c r="OCZ4" s="2716"/>
      <c r="ODA4" s="2716"/>
      <c r="ODB4" s="2716"/>
      <c r="ODC4" s="2716"/>
      <c r="ODD4" s="2716"/>
      <c r="ODE4" s="2717"/>
      <c r="ODF4" s="2715"/>
      <c r="ODG4" s="2716"/>
      <c r="ODH4" s="2716"/>
      <c r="ODI4" s="2716"/>
      <c r="ODJ4" s="2716"/>
      <c r="ODK4" s="2716"/>
      <c r="ODL4" s="2716"/>
      <c r="ODM4" s="2716"/>
      <c r="ODN4" s="2716"/>
      <c r="ODO4" s="2716"/>
      <c r="ODP4" s="2717"/>
      <c r="ODQ4" s="2715"/>
      <c r="ODR4" s="2716"/>
      <c r="ODS4" s="2716"/>
      <c r="ODT4" s="2716"/>
      <c r="ODU4" s="2716"/>
      <c r="ODV4" s="2716"/>
      <c r="ODW4" s="2716"/>
      <c r="ODX4" s="2716"/>
      <c r="ODY4" s="2716"/>
      <c r="ODZ4" s="2716"/>
      <c r="OEA4" s="2717"/>
      <c r="OEB4" s="2715"/>
      <c r="OEC4" s="2716"/>
      <c r="OED4" s="2716"/>
      <c r="OEE4" s="2716"/>
      <c r="OEF4" s="2716"/>
      <c r="OEG4" s="2716"/>
      <c r="OEH4" s="2716"/>
      <c r="OEI4" s="2716"/>
      <c r="OEJ4" s="2716"/>
      <c r="OEK4" s="2716"/>
      <c r="OEL4" s="2717"/>
      <c r="OEM4" s="2715"/>
      <c r="OEN4" s="2716"/>
      <c r="OEO4" s="2716"/>
      <c r="OEP4" s="2716"/>
      <c r="OEQ4" s="2716"/>
      <c r="OER4" s="2716"/>
      <c r="OES4" s="2716"/>
      <c r="OET4" s="2716"/>
      <c r="OEU4" s="2716"/>
      <c r="OEV4" s="2716"/>
      <c r="OEW4" s="2717"/>
      <c r="OEX4" s="2715"/>
      <c r="OEY4" s="2716"/>
      <c r="OEZ4" s="2716"/>
      <c r="OFA4" s="2716"/>
      <c r="OFB4" s="2716"/>
      <c r="OFC4" s="2716"/>
      <c r="OFD4" s="2716"/>
      <c r="OFE4" s="2716"/>
      <c r="OFF4" s="2716"/>
      <c r="OFG4" s="2716"/>
      <c r="OFH4" s="2717"/>
      <c r="OFI4" s="2715"/>
      <c r="OFJ4" s="2716"/>
      <c r="OFK4" s="2716"/>
      <c r="OFL4" s="2716"/>
      <c r="OFM4" s="2716"/>
      <c r="OFN4" s="2716"/>
      <c r="OFO4" s="2716"/>
      <c r="OFP4" s="2716"/>
      <c r="OFQ4" s="2716"/>
      <c r="OFR4" s="2716"/>
      <c r="OFS4" s="2717"/>
      <c r="OFT4" s="2715"/>
      <c r="OFU4" s="2716"/>
      <c r="OFV4" s="2716"/>
      <c r="OFW4" s="2716"/>
      <c r="OFX4" s="2716"/>
      <c r="OFY4" s="2716"/>
      <c r="OFZ4" s="2716"/>
      <c r="OGA4" s="2716"/>
      <c r="OGB4" s="2716"/>
      <c r="OGC4" s="2716"/>
      <c r="OGD4" s="2717"/>
      <c r="OGE4" s="2715"/>
      <c r="OGF4" s="2716"/>
      <c r="OGG4" s="2716"/>
      <c r="OGH4" s="2716"/>
      <c r="OGI4" s="2716"/>
      <c r="OGJ4" s="2716"/>
      <c r="OGK4" s="2716"/>
      <c r="OGL4" s="2716"/>
      <c r="OGM4" s="2716"/>
      <c r="OGN4" s="2716"/>
      <c r="OGO4" s="2717"/>
      <c r="OGP4" s="2715"/>
      <c r="OGQ4" s="2716"/>
      <c r="OGR4" s="2716"/>
      <c r="OGS4" s="2716"/>
      <c r="OGT4" s="2716"/>
      <c r="OGU4" s="2716"/>
      <c r="OGV4" s="2716"/>
      <c r="OGW4" s="2716"/>
      <c r="OGX4" s="2716"/>
      <c r="OGY4" s="2716"/>
      <c r="OGZ4" s="2717"/>
      <c r="OHA4" s="2715"/>
      <c r="OHB4" s="2716"/>
      <c r="OHC4" s="2716"/>
      <c r="OHD4" s="2716"/>
      <c r="OHE4" s="2716"/>
      <c r="OHF4" s="2716"/>
      <c r="OHG4" s="2716"/>
      <c r="OHH4" s="2716"/>
      <c r="OHI4" s="2716"/>
      <c r="OHJ4" s="2716"/>
      <c r="OHK4" s="2717"/>
      <c r="OHL4" s="2715"/>
      <c r="OHM4" s="2716"/>
      <c r="OHN4" s="2716"/>
      <c r="OHO4" s="2716"/>
      <c r="OHP4" s="2716"/>
      <c r="OHQ4" s="2716"/>
      <c r="OHR4" s="2716"/>
      <c r="OHS4" s="2716"/>
      <c r="OHT4" s="2716"/>
      <c r="OHU4" s="2716"/>
      <c r="OHV4" s="2717"/>
      <c r="OHW4" s="2715"/>
      <c r="OHX4" s="2716"/>
      <c r="OHY4" s="2716"/>
      <c r="OHZ4" s="2716"/>
      <c r="OIA4" s="2716"/>
      <c r="OIB4" s="2716"/>
      <c r="OIC4" s="2716"/>
      <c r="OID4" s="2716"/>
      <c r="OIE4" s="2716"/>
      <c r="OIF4" s="2716"/>
      <c r="OIG4" s="2717"/>
      <c r="OIH4" s="2715"/>
      <c r="OII4" s="2716"/>
      <c r="OIJ4" s="2716"/>
      <c r="OIK4" s="2716"/>
      <c r="OIL4" s="2716"/>
      <c r="OIM4" s="2716"/>
      <c r="OIN4" s="2716"/>
      <c r="OIO4" s="2716"/>
      <c r="OIP4" s="2716"/>
      <c r="OIQ4" s="2716"/>
      <c r="OIR4" s="2717"/>
      <c r="OIS4" s="2715"/>
      <c r="OIT4" s="2716"/>
      <c r="OIU4" s="2716"/>
      <c r="OIV4" s="2716"/>
      <c r="OIW4" s="2716"/>
      <c r="OIX4" s="2716"/>
      <c r="OIY4" s="2716"/>
      <c r="OIZ4" s="2716"/>
      <c r="OJA4" s="2716"/>
      <c r="OJB4" s="2716"/>
      <c r="OJC4" s="2717"/>
      <c r="OJD4" s="2715"/>
      <c r="OJE4" s="2716"/>
      <c r="OJF4" s="2716"/>
      <c r="OJG4" s="2716"/>
      <c r="OJH4" s="2716"/>
      <c r="OJI4" s="2716"/>
      <c r="OJJ4" s="2716"/>
      <c r="OJK4" s="2716"/>
      <c r="OJL4" s="2716"/>
      <c r="OJM4" s="2716"/>
      <c r="OJN4" s="2717"/>
      <c r="OJO4" s="2715"/>
      <c r="OJP4" s="2716"/>
      <c r="OJQ4" s="2716"/>
      <c r="OJR4" s="2716"/>
      <c r="OJS4" s="2716"/>
      <c r="OJT4" s="2716"/>
      <c r="OJU4" s="2716"/>
      <c r="OJV4" s="2716"/>
      <c r="OJW4" s="2716"/>
      <c r="OJX4" s="2716"/>
      <c r="OJY4" s="2717"/>
      <c r="OJZ4" s="2715"/>
      <c r="OKA4" s="2716"/>
      <c r="OKB4" s="2716"/>
      <c r="OKC4" s="2716"/>
      <c r="OKD4" s="2716"/>
      <c r="OKE4" s="2716"/>
      <c r="OKF4" s="2716"/>
      <c r="OKG4" s="2716"/>
      <c r="OKH4" s="2716"/>
      <c r="OKI4" s="2716"/>
      <c r="OKJ4" s="2717"/>
      <c r="OKK4" s="2715"/>
      <c r="OKL4" s="2716"/>
      <c r="OKM4" s="2716"/>
      <c r="OKN4" s="2716"/>
      <c r="OKO4" s="2716"/>
      <c r="OKP4" s="2716"/>
      <c r="OKQ4" s="2716"/>
      <c r="OKR4" s="2716"/>
      <c r="OKS4" s="2716"/>
      <c r="OKT4" s="2716"/>
      <c r="OKU4" s="2717"/>
      <c r="OKV4" s="2715"/>
      <c r="OKW4" s="2716"/>
      <c r="OKX4" s="2716"/>
      <c r="OKY4" s="2716"/>
      <c r="OKZ4" s="2716"/>
      <c r="OLA4" s="2716"/>
      <c r="OLB4" s="2716"/>
      <c r="OLC4" s="2716"/>
      <c r="OLD4" s="2716"/>
      <c r="OLE4" s="2716"/>
      <c r="OLF4" s="2717"/>
      <c r="OLG4" s="2715"/>
      <c r="OLH4" s="2716"/>
      <c r="OLI4" s="2716"/>
      <c r="OLJ4" s="2716"/>
      <c r="OLK4" s="2716"/>
      <c r="OLL4" s="2716"/>
      <c r="OLM4" s="2716"/>
      <c r="OLN4" s="2716"/>
      <c r="OLO4" s="2716"/>
      <c r="OLP4" s="2716"/>
      <c r="OLQ4" s="2717"/>
      <c r="OLR4" s="2715"/>
      <c r="OLS4" s="2716"/>
      <c r="OLT4" s="2716"/>
      <c r="OLU4" s="2716"/>
      <c r="OLV4" s="2716"/>
      <c r="OLW4" s="2716"/>
      <c r="OLX4" s="2716"/>
      <c r="OLY4" s="2716"/>
      <c r="OLZ4" s="2716"/>
      <c r="OMA4" s="2716"/>
      <c r="OMB4" s="2717"/>
      <c r="OMC4" s="2715"/>
      <c r="OMD4" s="2716"/>
      <c r="OME4" s="2716"/>
      <c r="OMF4" s="2716"/>
      <c r="OMG4" s="2716"/>
      <c r="OMH4" s="2716"/>
      <c r="OMI4" s="2716"/>
      <c r="OMJ4" s="2716"/>
      <c r="OMK4" s="2716"/>
      <c r="OML4" s="2716"/>
      <c r="OMM4" s="2717"/>
      <c r="OMN4" s="2715"/>
      <c r="OMO4" s="2716"/>
      <c r="OMP4" s="2716"/>
      <c r="OMQ4" s="2716"/>
      <c r="OMR4" s="2716"/>
      <c r="OMS4" s="2716"/>
      <c r="OMT4" s="2716"/>
      <c r="OMU4" s="2716"/>
      <c r="OMV4" s="2716"/>
      <c r="OMW4" s="2716"/>
      <c r="OMX4" s="2717"/>
      <c r="OMY4" s="2715"/>
      <c r="OMZ4" s="2716"/>
      <c r="ONA4" s="2716"/>
      <c r="ONB4" s="2716"/>
      <c r="ONC4" s="2716"/>
      <c r="OND4" s="2716"/>
      <c r="ONE4" s="2716"/>
      <c r="ONF4" s="2716"/>
      <c r="ONG4" s="2716"/>
      <c r="ONH4" s="2716"/>
      <c r="ONI4" s="2717"/>
      <c r="ONJ4" s="2715"/>
      <c r="ONK4" s="2716"/>
      <c r="ONL4" s="2716"/>
      <c r="ONM4" s="2716"/>
      <c r="ONN4" s="2716"/>
      <c r="ONO4" s="2716"/>
      <c r="ONP4" s="2716"/>
      <c r="ONQ4" s="2716"/>
      <c r="ONR4" s="2716"/>
      <c r="ONS4" s="2716"/>
      <c r="ONT4" s="2717"/>
      <c r="ONU4" s="2715"/>
      <c r="ONV4" s="2716"/>
      <c r="ONW4" s="2716"/>
      <c r="ONX4" s="2716"/>
      <c r="ONY4" s="2716"/>
      <c r="ONZ4" s="2716"/>
      <c r="OOA4" s="2716"/>
      <c r="OOB4" s="2716"/>
      <c r="OOC4" s="2716"/>
      <c r="OOD4" s="2716"/>
      <c r="OOE4" s="2717"/>
      <c r="OOF4" s="2715"/>
      <c r="OOG4" s="2716"/>
      <c r="OOH4" s="2716"/>
      <c r="OOI4" s="2716"/>
      <c r="OOJ4" s="2716"/>
      <c r="OOK4" s="2716"/>
      <c r="OOL4" s="2716"/>
      <c r="OOM4" s="2716"/>
      <c r="OON4" s="2716"/>
      <c r="OOO4" s="2716"/>
      <c r="OOP4" s="2717"/>
      <c r="OOQ4" s="2715"/>
      <c r="OOR4" s="2716"/>
      <c r="OOS4" s="2716"/>
      <c r="OOT4" s="2716"/>
      <c r="OOU4" s="2716"/>
      <c r="OOV4" s="2716"/>
      <c r="OOW4" s="2716"/>
      <c r="OOX4" s="2716"/>
      <c r="OOY4" s="2716"/>
      <c r="OOZ4" s="2716"/>
      <c r="OPA4" s="2717"/>
      <c r="OPB4" s="2715"/>
      <c r="OPC4" s="2716"/>
      <c r="OPD4" s="2716"/>
      <c r="OPE4" s="2716"/>
      <c r="OPF4" s="2716"/>
      <c r="OPG4" s="2716"/>
      <c r="OPH4" s="2716"/>
      <c r="OPI4" s="2716"/>
      <c r="OPJ4" s="2716"/>
      <c r="OPK4" s="2716"/>
      <c r="OPL4" s="2717"/>
      <c r="OPM4" s="2715"/>
      <c r="OPN4" s="2716"/>
      <c r="OPO4" s="2716"/>
      <c r="OPP4" s="2716"/>
      <c r="OPQ4" s="2716"/>
      <c r="OPR4" s="2716"/>
      <c r="OPS4" s="2716"/>
      <c r="OPT4" s="2716"/>
      <c r="OPU4" s="2716"/>
      <c r="OPV4" s="2716"/>
      <c r="OPW4" s="2717"/>
      <c r="OPX4" s="2715"/>
      <c r="OPY4" s="2716"/>
      <c r="OPZ4" s="2716"/>
      <c r="OQA4" s="2716"/>
      <c r="OQB4" s="2716"/>
      <c r="OQC4" s="2716"/>
      <c r="OQD4" s="2716"/>
      <c r="OQE4" s="2716"/>
      <c r="OQF4" s="2716"/>
      <c r="OQG4" s="2716"/>
      <c r="OQH4" s="2717"/>
      <c r="OQI4" s="2715"/>
      <c r="OQJ4" s="2716"/>
      <c r="OQK4" s="2716"/>
      <c r="OQL4" s="2716"/>
      <c r="OQM4" s="2716"/>
      <c r="OQN4" s="2716"/>
      <c r="OQO4" s="2716"/>
      <c r="OQP4" s="2716"/>
      <c r="OQQ4" s="2716"/>
      <c r="OQR4" s="2716"/>
      <c r="OQS4" s="2717"/>
      <c r="OQT4" s="2715"/>
      <c r="OQU4" s="2716"/>
      <c r="OQV4" s="2716"/>
      <c r="OQW4" s="2716"/>
      <c r="OQX4" s="2716"/>
      <c r="OQY4" s="2716"/>
      <c r="OQZ4" s="2716"/>
      <c r="ORA4" s="2716"/>
      <c r="ORB4" s="2716"/>
      <c r="ORC4" s="2716"/>
      <c r="ORD4" s="2717"/>
      <c r="ORE4" s="2715"/>
      <c r="ORF4" s="2716"/>
      <c r="ORG4" s="2716"/>
      <c r="ORH4" s="2716"/>
      <c r="ORI4" s="2716"/>
      <c r="ORJ4" s="2716"/>
      <c r="ORK4" s="2716"/>
      <c r="ORL4" s="2716"/>
      <c r="ORM4" s="2716"/>
      <c r="ORN4" s="2716"/>
      <c r="ORO4" s="2717"/>
      <c r="ORP4" s="2715"/>
      <c r="ORQ4" s="2716"/>
      <c r="ORR4" s="2716"/>
      <c r="ORS4" s="2716"/>
      <c r="ORT4" s="2716"/>
      <c r="ORU4" s="2716"/>
      <c r="ORV4" s="2716"/>
      <c r="ORW4" s="2716"/>
      <c r="ORX4" s="2716"/>
      <c r="ORY4" s="2716"/>
      <c r="ORZ4" s="2717"/>
      <c r="OSA4" s="2715"/>
      <c r="OSB4" s="2716"/>
      <c r="OSC4" s="2716"/>
      <c r="OSD4" s="2716"/>
      <c r="OSE4" s="2716"/>
      <c r="OSF4" s="2716"/>
      <c r="OSG4" s="2716"/>
      <c r="OSH4" s="2716"/>
      <c r="OSI4" s="2716"/>
      <c r="OSJ4" s="2716"/>
      <c r="OSK4" s="2717"/>
      <c r="OSL4" s="2715"/>
      <c r="OSM4" s="2716"/>
      <c r="OSN4" s="2716"/>
      <c r="OSO4" s="2716"/>
      <c r="OSP4" s="2716"/>
      <c r="OSQ4" s="2716"/>
      <c r="OSR4" s="2716"/>
      <c r="OSS4" s="2716"/>
      <c r="OST4" s="2716"/>
      <c r="OSU4" s="2716"/>
      <c r="OSV4" s="2717"/>
      <c r="OSW4" s="2715"/>
      <c r="OSX4" s="2716"/>
      <c r="OSY4" s="2716"/>
      <c r="OSZ4" s="2716"/>
      <c r="OTA4" s="2716"/>
      <c r="OTB4" s="2716"/>
      <c r="OTC4" s="2716"/>
      <c r="OTD4" s="2716"/>
      <c r="OTE4" s="2716"/>
      <c r="OTF4" s="2716"/>
      <c r="OTG4" s="2717"/>
      <c r="OTH4" s="2715"/>
      <c r="OTI4" s="2716"/>
      <c r="OTJ4" s="2716"/>
      <c r="OTK4" s="2716"/>
      <c r="OTL4" s="2716"/>
      <c r="OTM4" s="2716"/>
      <c r="OTN4" s="2716"/>
      <c r="OTO4" s="2716"/>
      <c r="OTP4" s="2716"/>
      <c r="OTQ4" s="2716"/>
      <c r="OTR4" s="2717"/>
      <c r="OTS4" s="2715"/>
      <c r="OTT4" s="2716"/>
      <c r="OTU4" s="2716"/>
      <c r="OTV4" s="2716"/>
      <c r="OTW4" s="2716"/>
      <c r="OTX4" s="2716"/>
      <c r="OTY4" s="2716"/>
      <c r="OTZ4" s="2716"/>
      <c r="OUA4" s="2716"/>
      <c r="OUB4" s="2716"/>
      <c r="OUC4" s="2717"/>
      <c r="OUD4" s="2715"/>
      <c r="OUE4" s="2716"/>
      <c r="OUF4" s="2716"/>
      <c r="OUG4" s="2716"/>
      <c r="OUH4" s="2716"/>
      <c r="OUI4" s="2716"/>
      <c r="OUJ4" s="2716"/>
      <c r="OUK4" s="2716"/>
      <c r="OUL4" s="2716"/>
      <c r="OUM4" s="2716"/>
      <c r="OUN4" s="2717"/>
      <c r="OUO4" s="2715"/>
      <c r="OUP4" s="2716"/>
      <c r="OUQ4" s="2716"/>
      <c r="OUR4" s="2716"/>
      <c r="OUS4" s="2716"/>
      <c r="OUT4" s="2716"/>
      <c r="OUU4" s="2716"/>
      <c r="OUV4" s="2716"/>
      <c r="OUW4" s="2716"/>
      <c r="OUX4" s="2716"/>
      <c r="OUY4" s="2717"/>
      <c r="OUZ4" s="2715"/>
      <c r="OVA4" s="2716"/>
      <c r="OVB4" s="2716"/>
      <c r="OVC4" s="2716"/>
      <c r="OVD4" s="2716"/>
      <c r="OVE4" s="2716"/>
      <c r="OVF4" s="2716"/>
      <c r="OVG4" s="2716"/>
      <c r="OVH4" s="2716"/>
      <c r="OVI4" s="2716"/>
      <c r="OVJ4" s="2717"/>
      <c r="OVK4" s="2715"/>
      <c r="OVL4" s="2716"/>
      <c r="OVM4" s="2716"/>
      <c r="OVN4" s="2716"/>
      <c r="OVO4" s="2716"/>
      <c r="OVP4" s="2716"/>
      <c r="OVQ4" s="2716"/>
      <c r="OVR4" s="2716"/>
      <c r="OVS4" s="2716"/>
      <c r="OVT4" s="2716"/>
      <c r="OVU4" s="2717"/>
      <c r="OVV4" s="2715"/>
      <c r="OVW4" s="2716"/>
      <c r="OVX4" s="2716"/>
      <c r="OVY4" s="2716"/>
      <c r="OVZ4" s="2716"/>
      <c r="OWA4" s="2716"/>
      <c r="OWB4" s="2716"/>
      <c r="OWC4" s="2716"/>
      <c r="OWD4" s="2716"/>
      <c r="OWE4" s="2716"/>
      <c r="OWF4" s="2717"/>
      <c r="OWG4" s="2715"/>
      <c r="OWH4" s="2716"/>
      <c r="OWI4" s="2716"/>
      <c r="OWJ4" s="2716"/>
      <c r="OWK4" s="2716"/>
      <c r="OWL4" s="2716"/>
      <c r="OWM4" s="2716"/>
      <c r="OWN4" s="2716"/>
      <c r="OWO4" s="2716"/>
      <c r="OWP4" s="2716"/>
      <c r="OWQ4" s="2717"/>
      <c r="OWR4" s="2715"/>
      <c r="OWS4" s="2716"/>
      <c r="OWT4" s="2716"/>
      <c r="OWU4" s="2716"/>
      <c r="OWV4" s="2716"/>
      <c r="OWW4" s="2716"/>
      <c r="OWX4" s="2716"/>
      <c r="OWY4" s="2716"/>
      <c r="OWZ4" s="2716"/>
      <c r="OXA4" s="2716"/>
      <c r="OXB4" s="2717"/>
      <c r="OXC4" s="2715"/>
      <c r="OXD4" s="2716"/>
      <c r="OXE4" s="2716"/>
      <c r="OXF4" s="2716"/>
      <c r="OXG4" s="2716"/>
      <c r="OXH4" s="2716"/>
      <c r="OXI4" s="2716"/>
      <c r="OXJ4" s="2716"/>
      <c r="OXK4" s="2716"/>
      <c r="OXL4" s="2716"/>
      <c r="OXM4" s="2717"/>
      <c r="OXN4" s="2715"/>
      <c r="OXO4" s="2716"/>
      <c r="OXP4" s="2716"/>
      <c r="OXQ4" s="2716"/>
      <c r="OXR4" s="2716"/>
      <c r="OXS4" s="2716"/>
      <c r="OXT4" s="2716"/>
      <c r="OXU4" s="2716"/>
      <c r="OXV4" s="2716"/>
      <c r="OXW4" s="2716"/>
      <c r="OXX4" s="2717"/>
      <c r="OXY4" s="2715"/>
      <c r="OXZ4" s="2716"/>
      <c r="OYA4" s="2716"/>
      <c r="OYB4" s="2716"/>
      <c r="OYC4" s="2716"/>
      <c r="OYD4" s="2716"/>
      <c r="OYE4" s="2716"/>
      <c r="OYF4" s="2716"/>
      <c r="OYG4" s="2716"/>
      <c r="OYH4" s="2716"/>
      <c r="OYI4" s="2717"/>
      <c r="OYJ4" s="2715"/>
      <c r="OYK4" s="2716"/>
      <c r="OYL4" s="2716"/>
      <c r="OYM4" s="2716"/>
      <c r="OYN4" s="2716"/>
      <c r="OYO4" s="2716"/>
      <c r="OYP4" s="2716"/>
      <c r="OYQ4" s="2716"/>
      <c r="OYR4" s="2716"/>
      <c r="OYS4" s="2716"/>
      <c r="OYT4" s="2717"/>
      <c r="OYU4" s="2715"/>
      <c r="OYV4" s="2716"/>
      <c r="OYW4" s="2716"/>
      <c r="OYX4" s="2716"/>
      <c r="OYY4" s="2716"/>
      <c r="OYZ4" s="2716"/>
      <c r="OZA4" s="2716"/>
      <c r="OZB4" s="2716"/>
      <c r="OZC4" s="2716"/>
      <c r="OZD4" s="2716"/>
      <c r="OZE4" s="2717"/>
      <c r="OZF4" s="2715"/>
      <c r="OZG4" s="2716"/>
      <c r="OZH4" s="2716"/>
      <c r="OZI4" s="2716"/>
      <c r="OZJ4" s="2716"/>
      <c r="OZK4" s="2716"/>
      <c r="OZL4" s="2716"/>
      <c r="OZM4" s="2716"/>
      <c r="OZN4" s="2716"/>
      <c r="OZO4" s="2716"/>
      <c r="OZP4" s="2717"/>
      <c r="OZQ4" s="2715"/>
      <c r="OZR4" s="2716"/>
      <c r="OZS4" s="2716"/>
      <c r="OZT4" s="2716"/>
      <c r="OZU4" s="2716"/>
      <c r="OZV4" s="2716"/>
      <c r="OZW4" s="2716"/>
      <c r="OZX4" s="2716"/>
      <c r="OZY4" s="2716"/>
      <c r="OZZ4" s="2716"/>
      <c r="PAA4" s="2717"/>
      <c r="PAB4" s="2715"/>
      <c r="PAC4" s="2716"/>
      <c r="PAD4" s="2716"/>
      <c r="PAE4" s="2716"/>
      <c r="PAF4" s="2716"/>
      <c r="PAG4" s="2716"/>
      <c r="PAH4" s="2716"/>
      <c r="PAI4" s="2716"/>
      <c r="PAJ4" s="2716"/>
      <c r="PAK4" s="2716"/>
      <c r="PAL4" s="2717"/>
      <c r="PAM4" s="2715"/>
      <c r="PAN4" s="2716"/>
      <c r="PAO4" s="2716"/>
      <c r="PAP4" s="2716"/>
      <c r="PAQ4" s="2716"/>
      <c r="PAR4" s="2716"/>
      <c r="PAS4" s="2716"/>
      <c r="PAT4" s="2716"/>
      <c r="PAU4" s="2716"/>
      <c r="PAV4" s="2716"/>
      <c r="PAW4" s="2717"/>
      <c r="PAX4" s="2715"/>
      <c r="PAY4" s="2716"/>
      <c r="PAZ4" s="2716"/>
      <c r="PBA4" s="2716"/>
      <c r="PBB4" s="2716"/>
      <c r="PBC4" s="2716"/>
      <c r="PBD4" s="2716"/>
      <c r="PBE4" s="2716"/>
      <c r="PBF4" s="2716"/>
      <c r="PBG4" s="2716"/>
      <c r="PBH4" s="2717"/>
      <c r="PBI4" s="2715"/>
      <c r="PBJ4" s="2716"/>
      <c r="PBK4" s="2716"/>
      <c r="PBL4" s="2716"/>
      <c r="PBM4" s="2716"/>
      <c r="PBN4" s="2716"/>
      <c r="PBO4" s="2716"/>
      <c r="PBP4" s="2716"/>
      <c r="PBQ4" s="2716"/>
      <c r="PBR4" s="2716"/>
      <c r="PBS4" s="2717"/>
      <c r="PBT4" s="2715"/>
      <c r="PBU4" s="2716"/>
      <c r="PBV4" s="2716"/>
      <c r="PBW4" s="2716"/>
      <c r="PBX4" s="2716"/>
      <c r="PBY4" s="2716"/>
      <c r="PBZ4" s="2716"/>
      <c r="PCA4" s="2716"/>
      <c r="PCB4" s="2716"/>
      <c r="PCC4" s="2716"/>
      <c r="PCD4" s="2717"/>
      <c r="PCE4" s="2715"/>
      <c r="PCF4" s="2716"/>
      <c r="PCG4" s="2716"/>
      <c r="PCH4" s="2716"/>
      <c r="PCI4" s="2716"/>
      <c r="PCJ4" s="2716"/>
      <c r="PCK4" s="2716"/>
      <c r="PCL4" s="2716"/>
      <c r="PCM4" s="2716"/>
      <c r="PCN4" s="2716"/>
      <c r="PCO4" s="2717"/>
      <c r="PCP4" s="2715"/>
      <c r="PCQ4" s="2716"/>
      <c r="PCR4" s="2716"/>
      <c r="PCS4" s="2716"/>
      <c r="PCT4" s="2716"/>
      <c r="PCU4" s="2716"/>
      <c r="PCV4" s="2716"/>
      <c r="PCW4" s="2716"/>
      <c r="PCX4" s="2716"/>
      <c r="PCY4" s="2716"/>
      <c r="PCZ4" s="2717"/>
      <c r="PDA4" s="2715"/>
      <c r="PDB4" s="2716"/>
      <c r="PDC4" s="2716"/>
      <c r="PDD4" s="2716"/>
      <c r="PDE4" s="2716"/>
      <c r="PDF4" s="2716"/>
      <c r="PDG4" s="2716"/>
      <c r="PDH4" s="2716"/>
      <c r="PDI4" s="2716"/>
      <c r="PDJ4" s="2716"/>
      <c r="PDK4" s="2717"/>
      <c r="PDL4" s="2715"/>
      <c r="PDM4" s="2716"/>
      <c r="PDN4" s="2716"/>
      <c r="PDO4" s="2716"/>
      <c r="PDP4" s="2716"/>
      <c r="PDQ4" s="2716"/>
      <c r="PDR4" s="2716"/>
      <c r="PDS4" s="2716"/>
      <c r="PDT4" s="2716"/>
      <c r="PDU4" s="2716"/>
      <c r="PDV4" s="2717"/>
      <c r="PDW4" s="2715"/>
      <c r="PDX4" s="2716"/>
      <c r="PDY4" s="2716"/>
      <c r="PDZ4" s="2716"/>
      <c r="PEA4" s="2716"/>
      <c r="PEB4" s="2716"/>
      <c r="PEC4" s="2716"/>
      <c r="PED4" s="2716"/>
      <c r="PEE4" s="2716"/>
      <c r="PEF4" s="2716"/>
      <c r="PEG4" s="2717"/>
      <c r="PEH4" s="2715"/>
      <c r="PEI4" s="2716"/>
      <c r="PEJ4" s="2716"/>
      <c r="PEK4" s="2716"/>
      <c r="PEL4" s="2716"/>
      <c r="PEM4" s="2716"/>
      <c r="PEN4" s="2716"/>
      <c r="PEO4" s="2716"/>
      <c r="PEP4" s="2716"/>
      <c r="PEQ4" s="2716"/>
      <c r="PER4" s="2717"/>
      <c r="PES4" s="2715"/>
      <c r="PET4" s="2716"/>
      <c r="PEU4" s="2716"/>
      <c r="PEV4" s="2716"/>
      <c r="PEW4" s="2716"/>
      <c r="PEX4" s="2716"/>
      <c r="PEY4" s="2716"/>
      <c r="PEZ4" s="2716"/>
      <c r="PFA4" s="2716"/>
      <c r="PFB4" s="2716"/>
      <c r="PFC4" s="2717"/>
      <c r="PFD4" s="2715"/>
      <c r="PFE4" s="2716"/>
      <c r="PFF4" s="2716"/>
      <c r="PFG4" s="2716"/>
      <c r="PFH4" s="2716"/>
      <c r="PFI4" s="2716"/>
      <c r="PFJ4" s="2716"/>
      <c r="PFK4" s="2716"/>
      <c r="PFL4" s="2716"/>
      <c r="PFM4" s="2716"/>
      <c r="PFN4" s="2717"/>
      <c r="PFO4" s="2715"/>
      <c r="PFP4" s="2716"/>
      <c r="PFQ4" s="2716"/>
      <c r="PFR4" s="2716"/>
      <c r="PFS4" s="2716"/>
      <c r="PFT4" s="2716"/>
      <c r="PFU4" s="2716"/>
      <c r="PFV4" s="2716"/>
      <c r="PFW4" s="2716"/>
      <c r="PFX4" s="2716"/>
      <c r="PFY4" s="2717"/>
      <c r="PFZ4" s="2715"/>
      <c r="PGA4" s="2716"/>
      <c r="PGB4" s="2716"/>
      <c r="PGC4" s="2716"/>
      <c r="PGD4" s="2716"/>
      <c r="PGE4" s="2716"/>
      <c r="PGF4" s="2716"/>
      <c r="PGG4" s="2716"/>
      <c r="PGH4" s="2716"/>
      <c r="PGI4" s="2716"/>
      <c r="PGJ4" s="2717"/>
      <c r="PGK4" s="2715"/>
      <c r="PGL4" s="2716"/>
      <c r="PGM4" s="2716"/>
      <c r="PGN4" s="2716"/>
      <c r="PGO4" s="2716"/>
      <c r="PGP4" s="2716"/>
      <c r="PGQ4" s="2716"/>
      <c r="PGR4" s="2716"/>
      <c r="PGS4" s="2716"/>
      <c r="PGT4" s="2716"/>
      <c r="PGU4" s="2717"/>
      <c r="PGV4" s="2715"/>
      <c r="PGW4" s="2716"/>
      <c r="PGX4" s="2716"/>
      <c r="PGY4" s="2716"/>
      <c r="PGZ4" s="2716"/>
      <c r="PHA4" s="2716"/>
      <c r="PHB4" s="2716"/>
      <c r="PHC4" s="2716"/>
      <c r="PHD4" s="2716"/>
      <c r="PHE4" s="2716"/>
      <c r="PHF4" s="2717"/>
      <c r="PHG4" s="2715"/>
      <c r="PHH4" s="2716"/>
      <c r="PHI4" s="2716"/>
      <c r="PHJ4" s="2716"/>
      <c r="PHK4" s="2716"/>
      <c r="PHL4" s="2716"/>
      <c r="PHM4" s="2716"/>
      <c r="PHN4" s="2716"/>
      <c r="PHO4" s="2716"/>
      <c r="PHP4" s="2716"/>
      <c r="PHQ4" s="2717"/>
      <c r="PHR4" s="2715"/>
      <c r="PHS4" s="2716"/>
      <c r="PHT4" s="2716"/>
      <c r="PHU4" s="2716"/>
      <c r="PHV4" s="2716"/>
      <c r="PHW4" s="2716"/>
      <c r="PHX4" s="2716"/>
      <c r="PHY4" s="2716"/>
      <c r="PHZ4" s="2716"/>
      <c r="PIA4" s="2716"/>
      <c r="PIB4" s="2717"/>
      <c r="PIC4" s="2715"/>
      <c r="PID4" s="2716"/>
      <c r="PIE4" s="2716"/>
      <c r="PIF4" s="2716"/>
      <c r="PIG4" s="2716"/>
      <c r="PIH4" s="2716"/>
      <c r="PII4" s="2716"/>
      <c r="PIJ4" s="2716"/>
      <c r="PIK4" s="2716"/>
      <c r="PIL4" s="2716"/>
      <c r="PIM4" s="2717"/>
      <c r="PIN4" s="2715"/>
      <c r="PIO4" s="2716"/>
      <c r="PIP4" s="2716"/>
      <c r="PIQ4" s="2716"/>
      <c r="PIR4" s="2716"/>
      <c r="PIS4" s="2716"/>
      <c r="PIT4" s="2716"/>
      <c r="PIU4" s="2716"/>
      <c r="PIV4" s="2716"/>
      <c r="PIW4" s="2716"/>
      <c r="PIX4" s="2717"/>
      <c r="PIY4" s="2715"/>
      <c r="PIZ4" s="2716"/>
      <c r="PJA4" s="2716"/>
      <c r="PJB4" s="2716"/>
      <c r="PJC4" s="2716"/>
      <c r="PJD4" s="2716"/>
      <c r="PJE4" s="2716"/>
      <c r="PJF4" s="2716"/>
      <c r="PJG4" s="2716"/>
      <c r="PJH4" s="2716"/>
      <c r="PJI4" s="2717"/>
      <c r="PJJ4" s="2715"/>
      <c r="PJK4" s="2716"/>
      <c r="PJL4" s="2716"/>
      <c r="PJM4" s="2716"/>
      <c r="PJN4" s="2716"/>
      <c r="PJO4" s="2716"/>
      <c r="PJP4" s="2716"/>
      <c r="PJQ4" s="2716"/>
      <c r="PJR4" s="2716"/>
      <c r="PJS4" s="2716"/>
      <c r="PJT4" s="2717"/>
      <c r="PJU4" s="2715"/>
      <c r="PJV4" s="2716"/>
      <c r="PJW4" s="2716"/>
      <c r="PJX4" s="2716"/>
      <c r="PJY4" s="2716"/>
      <c r="PJZ4" s="2716"/>
      <c r="PKA4" s="2716"/>
      <c r="PKB4" s="2716"/>
      <c r="PKC4" s="2716"/>
      <c r="PKD4" s="2716"/>
      <c r="PKE4" s="2717"/>
      <c r="PKF4" s="2715"/>
      <c r="PKG4" s="2716"/>
      <c r="PKH4" s="2716"/>
      <c r="PKI4" s="2716"/>
      <c r="PKJ4" s="2716"/>
      <c r="PKK4" s="2716"/>
      <c r="PKL4" s="2716"/>
      <c r="PKM4" s="2716"/>
      <c r="PKN4" s="2716"/>
      <c r="PKO4" s="2716"/>
      <c r="PKP4" s="2717"/>
      <c r="PKQ4" s="2715"/>
      <c r="PKR4" s="2716"/>
      <c r="PKS4" s="2716"/>
      <c r="PKT4" s="2716"/>
      <c r="PKU4" s="2716"/>
      <c r="PKV4" s="2716"/>
      <c r="PKW4" s="2716"/>
      <c r="PKX4" s="2716"/>
      <c r="PKY4" s="2716"/>
      <c r="PKZ4" s="2716"/>
      <c r="PLA4" s="2717"/>
      <c r="PLB4" s="2715"/>
      <c r="PLC4" s="2716"/>
      <c r="PLD4" s="2716"/>
      <c r="PLE4" s="2716"/>
      <c r="PLF4" s="2716"/>
      <c r="PLG4" s="2716"/>
      <c r="PLH4" s="2716"/>
      <c r="PLI4" s="2716"/>
      <c r="PLJ4" s="2716"/>
      <c r="PLK4" s="2716"/>
      <c r="PLL4" s="2717"/>
      <c r="PLM4" s="2715"/>
      <c r="PLN4" s="2716"/>
      <c r="PLO4" s="2716"/>
      <c r="PLP4" s="2716"/>
      <c r="PLQ4" s="2716"/>
      <c r="PLR4" s="2716"/>
      <c r="PLS4" s="2716"/>
      <c r="PLT4" s="2716"/>
      <c r="PLU4" s="2716"/>
      <c r="PLV4" s="2716"/>
      <c r="PLW4" s="2717"/>
      <c r="PLX4" s="2715"/>
      <c r="PLY4" s="2716"/>
      <c r="PLZ4" s="2716"/>
      <c r="PMA4" s="2716"/>
      <c r="PMB4" s="2716"/>
      <c r="PMC4" s="2716"/>
      <c r="PMD4" s="2716"/>
      <c r="PME4" s="2716"/>
      <c r="PMF4" s="2716"/>
      <c r="PMG4" s="2716"/>
      <c r="PMH4" s="2717"/>
      <c r="PMI4" s="2715"/>
      <c r="PMJ4" s="2716"/>
      <c r="PMK4" s="2716"/>
      <c r="PML4" s="2716"/>
      <c r="PMM4" s="2716"/>
      <c r="PMN4" s="2716"/>
      <c r="PMO4" s="2716"/>
      <c r="PMP4" s="2716"/>
      <c r="PMQ4" s="2716"/>
      <c r="PMR4" s="2716"/>
      <c r="PMS4" s="2717"/>
      <c r="PMT4" s="2715"/>
      <c r="PMU4" s="2716"/>
      <c r="PMV4" s="2716"/>
      <c r="PMW4" s="2716"/>
      <c r="PMX4" s="2716"/>
      <c r="PMY4" s="2716"/>
      <c r="PMZ4" s="2716"/>
      <c r="PNA4" s="2716"/>
      <c r="PNB4" s="2716"/>
      <c r="PNC4" s="2716"/>
      <c r="PND4" s="2717"/>
      <c r="PNE4" s="2715"/>
      <c r="PNF4" s="2716"/>
      <c r="PNG4" s="2716"/>
      <c r="PNH4" s="2716"/>
      <c r="PNI4" s="2716"/>
      <c r="PNJ4" s="2716"/>
      <c r="PNK4" s="2716"/>
      <c r="PNL4" s="2716"/>
      <c r="PNM4" s="2716"/>
      <c r="PNN4" s="2716"/>
      <c r="PNO4" s="2717"/>
      <c r="PNP4" s="2715"/>
      <c r="PNQ4" s="2716"/>
      <c r="PNR4" s="2716"/>
      <c r="PNS4" s="2716"/>
      <c r="PNT4" s="2716"/>
      <c r="PNU4" s="2716"/>
      <c r="PNV4" s="2716"/>
      <c r="PNW4" s="2716"/>
      <c r="PNX4" s="2716"/>
      <c r="PNY4" s="2716"/>
      <c r="PNZ4" s="2717"/>
      <c r="POA4" s="2715"/>
      <c r="POB4" s="2716"/>
      <c r="POC4" s="2716"/>
      <c r="POD4" s="2716"/>
      <c r="POE4" s="2716"/>
      <c r="POF4" s="2716"/>
      <c r="POG4" s="2716"/>
      <c r="POH4" s="2716"/>
      <c r="POI4" s="2716"/>
      <c r="POJ4" s="2716"/>
      <c r="POK4" s="2717"/>
      <c r="POL4" s="2715"/>
      <c r="POM4" s="2716"/>
      <c r="PON4" s="2716"/>
      <c r="POO4" s="2716"/>
      <c r="POP4" s="2716"/>
      <c r="POQ4" s="2716"/>
      <c r="POR4" s="2716"/>
      <c r="POS4" s="2716"/>
      <c r="POT4" s="2716"/>
      <c r="POU4" s="2716"/>
      <c r="POV4" s="2717"/>
      <c r="POW4" s="2715"/>
      <c r="POX4" s="2716"/>
      <c r="POY4" s="2716"/>
      <c r="POZ4" s="2716"/>
      <c r="PPA4" s="2716"/>
      <c r="PPB4" s="2716"/>
      <c r="PPC4" s="2716"/>
      <c r="PPD4" s="2716"/>
      <c r="PPE4" s="2716"/>
      <c r="PPF4" s="2716"/>
      <c r="PPG4" s="2717"/>
      <c r="PPH4" s="2715"/>
      <c r="PPI4" s="2716"/>
      <c r="PPJ4" s="2716"/>
      <c r="PPK4" s="2716"/>
      <c r="PPL4" s="2716"/>
      <c r="PPM4" s="2716"/>
      <c r="PPN4" s="2716"/>
      <c r="PPO4" s="2716"/>
      <c r="PPP4" s="2716"/>
      <c r="PPQ4" s="2716"/>
      <c r="PPR4" s="2717"/>
      <c r="PPS4" s="2715"/>
      <c r="PPT4" s="2716"/>
      <c r="PPU4" s="2716"/>
      <c r="PPV4" s="2716"/>
      <c r="PPW4" s="2716"/>
      <c r="PPX4" s="2716"/>
      <c r="PPY4" s="2716"/>
      <c r="PPZ4" s="2716"/>
      <c r="PQA4" s="2716"/>
      <c r="PQB4" s="2716"/>
      <c r="PQC4" s="2717"/>
      <c r="PQD4" s="2715"/>
      <c r="PQE4" s="2716"/>
      <c r="PQF4" s="2716"/>
      <c r="PQG4" s="2716"/>
      <c r="PQH4" s="2716"/>
      <c r="PQI4" s="2716"/>
      <c r="PQJ4" s="2716"/>
      <c r="PQK4" s="2716"/>
      <c r="PQL4" s="2716"/>
      <c r="PQM4" s="2716"/>
      <c r="PQN4" s="2717"/>
      <c r="PQO4" s="2715"/>
      <c r="PQP4" s="2716"/>
      <c r="PQQ4" s="2716"/>
      <c r="PQR4" s="2716"/>
      <c r="PQS4" s="2716"/>
      <c r="PQT4" s="2716"/>
      <c r="PQU4" s="2716"/>
      <c r="PQV4" s="2716"/>
      <c r="PQW4" s="2716"/>
      <c r="PQX4" s="2716"/>
      <c r="PQY4" s="2717"/>
      <c r="PQZ4" s="2715"/>
      <c r="PRA4" s="2716"/>
      <c r="PRB4" s="2716"/>
      <c r="PRC4" s="2716"/>
      <c r="PRD4" s="2716"/>
      <c r="PRE4" s="2716"/>
      <c r="PRF4" s="2716"/>
      <c r="PRG4" s="2716"/>
      <c r="PRH4" s="2716"/>
      <c r="PRI4" s="2716"/>
      <c r="PRJ4" s="2717"/>
      <c r="PRK4" s="2715"/>
      <c r="PRL4" s="2716"/>
      <c r="PRM4" s="2716"/>
      <c r="PRN4" s="2716"/>
      <c r="PRO4" s="2716"/>
      <c r="PRP4" s="2716"/>
      <c r="PRQ4" s="2716"/>
      <c r="PRR4" s="2716"/>
      <c r="PRS4" s="2716"/>
      <c r="PRT4" s="2716"/>
      <c r="PRU4" s="2717"/>
      <c r="PRV4" s="2715"/>
      <c r="PRW4" s="2716"/>
      <c r="PRX4" s="2716"/>
      <c r="PRY4" s="2716"/>
      <c r="PRZ4" s="2716"/>
      <c r="PSA4" s="2716"/>
      <c r="PSB4" s="2716"/>
      <c r="PSC4" s="2716"/>
      <c r="PSD4" s="2716"/>
      <c r="PSE4" s="2716"/>
      <c r="PSF4" s="2717"/>
      <c r="PSG4" s="2715"/>
      <c r="PSH4" s="2716"/>
      <c r="PSI4" s="2716"/>
      <c r="PSJ4" s="2716"/>
      <c r="PSK4" s="2716"/>
      <c r="PSL4" s="2716"/>
      <c r="PSM4" s="2716"/>
      <c r="PSN4" s="2716"/>
      <c r="PSO4" s="2716"/>
      <c r="PSP4" s="2716"/>
      <c r="PSQ4" s="2717"/>
      <c r="PSR4" s="2715"/>
      <c r="PSS4" s="2716"/>
      <c r="PST4" s="2716"/>
      <c r="PSU4" s="2716"/>
      <c r="PSV4" s="2716"/>
      <c r="PSW4" s="2716"/>
      <c r="PSX4" s="2716"/>
      <c r="PSY4" s="2716"/>
      <c r="PSZ4" s="2716"/>
      <c r="PTA4" s="2716"/>
      <c r="PTB4" s="2717"/>
      <c r="PTC4" s="2715"/>
      <c r="PTD4" s="2716"/>
      <c r="PTE4" s="2716"/>
      <c r="PTF4" s="2716"/>
      <c r="PTG4" s="2716"/>
      <c r="PTH4" s="2716"/>
      <c r="PTI4" s="2716"/>
      <c r="PTJ4" s="2716"/>
      <c r="PTK4" s="2716"/>
      <c r="PTL4" s="2716"/>
      <c r="PTM4" s="2717"/>
      <c r="PTN4" s="2715"/>
      <c r="PTO4" s="2716"/>
      <c r="PTP4" s="2716"/>
      <c r="PTQ4" s="2716"/>
      <c r="PTR4" s="2716"/>
      <c r="PTS4" s="2716"/>
      <c r="PTT4" s="2716"/>
      <c r="PTU4" s="2716"/>
      <c r="PTV4" s="2716"/>
      <c r="PTW4" s="2716"/>
      <c r="PTX4" s="2717"/>
      <c r="PTY4" s="2715"/>
      <c r="PTZ4" s="2716"/>
      <c r="PUA4" s="2716"/>
      <c r="PUB4" s="2716"/>
      <c r="PUC4" s="2716"/>
      <c r="PUD4" s="2716"/>
      <c r="PUE4" s="2716"/>
      <c r="PUF4" s="2716"/>
      <c r="PUG4" s="2716"/>
      <c r="PUH4" s="2716"/>
      <c r="PUI4" s="2717"/>
      <c r="PUJ4" s="2715"/>
      <c r="PUK4" s="2716"/>
      <c r="PUL4" s="2716"/>
      <c r="PUM4" s="2716"/>
      <c r="PUN4" s="2716"/>
      <c r="PUO4" s="2716"/>
      <c r="PUP4" s="2716"/>
      <c r="PUQ4" s="2716"/>
      <c r="PUR4" s="2716"/>
      <c r="PUS4" s="2716"/>
      <c r="PUT4" s="2717"/>
      <c r="PUU4" s="2715"/>
      <c r="PUV4" s="2716"/>
      <c r="PUW4" s="2716"/>
      <c r="PUX4" s="2716"/>
      <c r="PUY4" s="2716"/>
      <c r="PUZ4" s="2716"/>
      <c r="PVA4" s="2716"/>
      <c r="PVB4" s="2716"/>
      <c r="PVC4" s="2716"/>
      <c r="PVD4" s="2716"/>
      <c r="PVE4" s="2717"/>
      <c r="PVF4" s="2715"/>
      <c r="PVG4" s="2716"/>
      <c r="PVH4" s="2716"/>
      <c r="PVI4" s="2716"/>
      <c r="PVJ4" s="2716"/>
      <c r="PVK4" s="2716"/>
      <c r="PVL4" s="2716"/>
      <c r="PVM4" s="2716"/>
      <c r="PVN4" s="2716"/>
      <c r="PVO4" s="2716"/>
      <c r="PVP4" s="2717"/>
      <c r="PVQ4" s="2715"/>
      <c r="PVR4" s="2716"/>
      <c r="PVS4" s="2716"/>
      <c r="PVT4" s="2716"/>
      <c r="PVU4" s="2716"/>
      <c r="PVV4" s="2716"/>
      <c r="PVW4" s="2716"/>
      <c r="PVX4" s="2716"/>
      <c r="PVY4" s="2716"/>
      <c r="PVZ4" s="2716"/>
      <c r="PWA4" s="2717"/>
      <c r="PWB4" s="2715"/>
      <c r="PWC4" s="2716"/>
      <c r="PWD4" s="2716"/>
      <c r="PWE4" s="2716"/>
      <c r="PWF4" s="2716"/>
      <c r="PWG4" s="2716"/>
      <c r="PWH4" s="2716"/>
      <c r="PWI4" s="2716"/>
      <c r="PWJ4" s="2716"/>
      <c r="PWK4" s="2716"/>
      <c r="PWL4" s="2717"/>
      <c r="PWM4" s="2715"/>
      <c r="PWN4" s="2716"/>
      <c r="PWO4" s="2716"/>
      <c r="PWP4" s="2716"/>
      <c r="PWQ4" s="2716"/>
      <c r="PWR4" s="2716"/>
      <c r="PWS4" s="2716"/>
      <c r="PWT4" s="2716"/>
      <c r="PWU4" s="2716"/>
      <c r="PWV4" s="2716"/>
      <c r="PWW4" s="2717"/>
      <c r="PWX4" s="2715"/>
      <c r="PWY4" s="2716"/>
      <c r="PWZ4" s="2716"/>
      <c r="PXA4" s="2716"/>
      <c r="PXB4" s="2716"/>
      <c r="PXC4" s="2716"/>
      <c r="PXD4" s="2716"/>
      <c r="PXE4" s="2716"/>
      <c r="PXF4" s="2716"/>
      <c r="PXG4" s="2716"/>
      <c r="PXH4" s="2717"/>
      <c r="PXI4" s="2715"/>
      <c r="PXJ4" s="2716"/>
      <c r="PXK4" s="2716"/>
      <c r="PXL4" s="2716"/>
      <c r="PXM4" s="2716"/>
      <c r="PXN4" s="2716"/>
      <c r="PXO4" s="2716"/>
      <c r="PXP4" s="2716"/>
      <c r="PXQ4" s="2716"/>
      <c r="PXR4" s="2716"/>
      <c r="PXS4" s="2717"/>
      <c r="PXT4" s="2715"/>
      <c r="PXU4" s="2716"/>
      <c r="PXV4" s="2716"/>
      <c r="PXW4" s="2716"/>
      <c r="PXX4" s="2716"/>
      <c r="PXY4" s="2716"/>
      <c r="PXZ4" s="2716"/>
      <c r="PYA4" s="2716"/>
      <c r="PYB4" s="2716"/>
      <c r="PYC4" s="2716"/>
      <c r="PYD4" s="2717"/>
      <c r="PYE4" s="2715"/>
      <c r="PYF4" s="2716"/>
      <c r="PYG4" s="2716"/>
      <c r="PYH4" s="2716"/>
      <c r="PYI4" s="2716"/>
      <c r="PYJ4" s="2716"/>
      <c r="PYK4" s="2716"/>
      <c r="PYL4" s="2716"/>
      <c r="PYM4" s="2716"/>
      <c r="PYN4" s="2716"/>
      <c r="PYO4" s="2717"/>
      <c r="PYP4" s="2715"/>
      <c r="PYQ4" s="2716"/>
      <c r="PYR4" s="2716"/>
      <c r="PYS4" s="2716"/>
      <c r="PYT4" s="2716"/>
      <c r="PYU4" s="2716"/>
      <c r="PYV4" s="2716"/>
      <c r="PYW4" s="2716"/>
      <c r="PYX4" s="2716"/>
      <c r="PYY4" s="2716"/>
      <c r="PYZ4" s="2717"/>
      <c r="PZA4" s="2715"/>
      <c r="PZB4" s="2716"/>
      <c r="PZC4" s="2716"/>
      <c r="PZD4" s="2716"/>
      <c r="PZE4" s="2716"/>
      <c r="PZF4" s="2716"/>
      <c r="PZG4" s="2716"/>
      <c r="PZH4" s="2716"/>
      <c r="PZI4" s="2716"/>
      <c r="PZJ4" s="2716"/>
      <c r="PZK4" s="2717"/>
      <c r="PZL4" s="2715"/>
      <c r="PZM4" s="2716"/>
      <c r="PZN4" s="2716"/>
      <c r="PZO4" s="2716"/>
      <c r="PZP4" s="2716"/>
      <c r="PZQ4" s="2716"/>
      <c r="PZR4" s="2716"/>
      <c r="PZS4" s="2716"/>
      <c r="PZT4" s="2716"/>
      <c r="PZU4" s="2716"/>
      <c r="PZV4" s="2717"/>
      <c r="PZW4" s="2715"/>
      <c r="PZX4" s="2716"/>
      <c r="PZY4" s="2716"/>
      <c r="PZZ4" s="2716"/>
      <c r="QAA4" s="2716"/>
      <c r="QAB4" s="2716"/>
      <c r="QAC4" s="2716"/>
      <c r="QAD4" s="2716"/>
      <c r="QAE4" s="2716"/>
      <c r="QAF4" s="2716"/>
      <c r="QAG4" s="2717"/>
      <c r="QAH4" s="2715"/>
      <c r="QAI4" s="2716"/>
      <c r="QAJ4" s="2716"/>
      <c r="QAK4" s="2716"/>
      <c r="QAL4" s="2716"/>
      <c r="QAM4" s="2716"/>
      <c r="QAN4" s="2716"/>
      <c r="QAO4" s="2716"/>
      <c r="QAP4" s="2716"/>
      <c r="QAQ4" s="2716"/>
      <c r="QAR4" s="2717"/>
      <c r="QAS4" s="2715"/>
      <c r="QAT4" s="2716"/>
      <c r="QAU4" s="2716"/>
      <c r="QAV4" s="2716"/>
      <c r="QAW4" s="2716"/>
      <c r="QAX4" s="2716"/>
      <c r="QAY4" s="2716"/>
      <c r="QAZ4" s="2716"/>
      <c r="QBA4" s="2716"/>
      <c r="QBB4" s="2716"/>
      <c r="QBC4" s="2717"/>
      <c r="QBD4" s="2715"/>
      <c r="QBE4" s="2716"/>
      <c r="QBF4" s="2716"/>
      <c r="QBG4" s="2716"/>
      <c r="QBH4" s="2716"/>
      <c r="QBI4" s="2716"/>
      <c r="QBJ4" s="2716"/>
      <c r="QBK4" s="2716"/>
      <c r="QBL4" s="2716"/>
      <c r="QBM4" s="2716"/>
      <c r="QBN4" s="2717"/>
      <c r="QBO4" s="2715"/>
      <c r="QBP4" s="2716"/>
      <c r="QBQ4" s="2716"/>
      <c r="QBR4" s="2716"/>
      <c r="QBS4" s="2716"/>
      <c r="QBT4" s="2716"/>
      <c r="QBU4" s="2716"/>
      <c r="QBV4" s="2716"/>
      <c r="QBW4" s="2716"/>
      <c r="QBX4" s="2716"/>
      <c r="QBY4" s="2717"/>
      <c r="QBZ4" s="2715"/>
      <c r="QCA4" s="2716"/>
      <c r="QCB4" s="2716"/>
      <c r="QCC4" s="2716"/>
      <c r="QCD4" s="2716"/>
      <c r="QCE4" s="2716"/>
      <c r="QCF4" s="2716"/>
      <c r="QCG4" s="2716"/>
      <c r="QCH4" s="2716"/>
      <c r="QCI4" s="2716"/>
      <c r="QCJ4" s="2717"/>
      <c r="QCK4" s="2715"/>
      <c r="QCL4" s="2716"/>
      <c r="QCM4" s="2716"/>
      <c r="QCN4" s="2716"/>
      <c r="QCO4" s="2716"/>
      <c r="QCP4" s="2716"/>
      <c r="QCQ4" s="2716"/>
      <c r="QCR4" s="2716"/>
      <c r="QCS4" s="2716"/>
      <c r="QCT4" s="2716"/>
      <c r="QCU4" s="2717"/>
      <c r="QCV4" s="2715"/>
      <c r="QCW4" s="2716"/>
      <c r="QCX4" s="2716"/>
      <c r="QCY4" s="2716"/>
      <c r="QCZ4" s="2716"/>
      <c r="QDA4" s="2716"/>
      <c r="QDB4" s="2716"/>
      <c r="QDC4" s="2716"/>
      <c r="QDD4" s="2716"/>
      <c r="QDE4" s="2716"/>
      <c r="QDF4" s="2717"/>
      <c r="QDG4" s="2715"/>
      <c r="QDH4" s="2716"/>
      <c r="QDI4" s="2716"/>
      <c r="QDJ4" s="2716"/>
      <c r="QDK4" s="2716"/>
      <c r="QDL4" s="2716"/>
      <c r="QDM4" s="2716"/>
      <c r="QDN4" s="2716"/>
      <c r="QDO4" s="2716"/>
      <c r="QDP4" s="2716"/>
      <c r="QDQ4" s="2717"/>
      <c r="QDR4" s="2715"/>
      <c r="QDS4" s="2716"/>
      <c r="QDT4" s="2716"/>
      <c r="QDU4" s="2716"/>
      <c r="QDV4" s="2716"/>
      <c r="QDW4" s="2716"/>
      <c r="QDX4" s="2716"/>
      <c r="QDY4" s="2716"/>
      <c r="QDZ4" s="2716"/>
      <c r="QEA4" s="2716"/>
      <c r="QEB4" s="2717"/>
      <c r="QEC4" s="2715"/>
      <c r="QED4" s="2716"/>
      <c r="QEE4" s="2716"/>
      <c r="QEF4" s="2716"/>
      <c r="QEG4" s="2716"/>
      <c r="QEH4" s="2716"/>
      <c r="QEI4" s="2716"/>
      <c r="QEJ4" s="2716"/>
      <c r="QEK4" s="2716"/>
      <c r="QEL4" s="2716"/>
      <c r="QEM4" s="2717"/>
      <c r="QEN4" s="2715"/>
      <c r="QEO4" s="2716"/>
      <c r="QEP4" s="2716"/>
      <c r="QEQ4" s="2716"/>
      <c r="QER4" s="2716"/>
      <c r="QES4" s="2716"/>
      <c r="QET4" s="2716"/>
      <c r="QEU4" s="2716"/>
      <c r="QEV4" s="2716"/>
      <c r="QEW4" s="2716"/>
      <c r="QEX4" s="2717"/>
      <c r="QEY4" s="2715"/>
      <c r="QEZ4" s="2716"/>
      <c r="QFA4" s="2716"/>
      <c r="QFB4" s="2716"/>
      <c r="QFC4" s="2716"/>
      <c r="QFD4" s="2716"/>
      <c r="QFE4" s="2716"/>
      <c r="QFF4" s="2716"/>
      <c r="QFG4" s="2716"/>
      <c r="QFH4" s="2716"/>
      <c r="QFI4" s="2717"/>
      <c r="QFJ4" s="2715"/>
      <c r="QFK4" s="2716"/>
      <c r="QFL4" s="2716"/>
      <c r="QFM4" s="2716"/>
      <c r="QFN4" s="2716"/>
      <c r="QFO4" s="2716"/>
      <c r="QFP4" s="2716"/>
      <c r="QFQ4" s="2716"/>
      <c r="QFR4" s="2716"/>
      <c r="QFS4" s="2716"/>
      <c r="QFT4" s="2717"/>
      <c r="QFU4" s="2715"/>
      <c r="QFV4" s="2716"/>
      <c r="QFW4" s="2716"/>
      <c r="QFX4" s="2716"/>
      <c r="QFY4" s="2716"/>
      <c r="QFZ4" s="2716"/>
      <c r="QGA4" s="2716"/>
      <c r="QGB4" s="2716"/>
      <c r="QGC4" s="2716"/>
      <c r="QGD4" s="2716"/>
      <c r="QGE4" s="2717"/>
      <c r="QGF4" s="2715"/>
      <c r="QGG4" s="2716"/>
      <c r="QGH4" s="2716"/>
      <c r="QGI4" s="2716"/>
      <c r="QGJ4" s="2716"/>
      <c r="QGK4" s="2716"/>
      <c r="QGL4" s="2716"/>
      <c r="QGM4" s="2716"/>
      <c r="QGN4" s="2716"/>
      <c r="QGO4" s="2716"/>
      <c r="QGP4" s="2717"/>
      <c r="QGQ4" s="2715"/>
      <c r="QGR4" s="2716"/>
      <c r="QGS4" s="2716"/>
      <c r="QGT4" s="2716"/>
      <c r="QGU4" s="2716"/>
      <c r="QGV4" s="2716"/>
      <c r="QGW4" s="2716"/>
      <c r="QGX4" s="2716"/>
      <c r="QGY4" s="2716"/>
      <c r="QGZ4" s="2716"/>
      <c r="QHA4" s="2717"/>
      <c r="QHB4" s="2715"/>
      <c r="QHC4" s="2716"/>
      <c r="QHD4" s="2716"/>
      <c r="QHE4" s="2716"/>
      <c r="QHF4" s="2716"/>
      <c r="QHG4" s="2716"/>
      <c r="QHH4" s="2716"/>
      <c r="QHI4" s="2716"/>
      <c r="QHJ4" s="2716"/>
      <c r="QHK4" s="2716"/>
      <c r="QHL4" s="2717"/>
      <c r="QHM4" s="2715"/>
      <c r="QHN4" s="2716"/>
      <c r="QHO4" s="2716"/>
      <c r="QHP4" s="2716"/>
      <c r="QHQ4" s="2716"/>
      <c r="QHR4" s="2716"/>
      <c r="QHS4" s="2716"/>
      <c r="QHT4" s="2716"/>
      <c r="QHU4" s="2716"/>
      <c r="QHV4" s="2716"/>
      <c r="QHW4" s="2717"/>
      <c r="QHX4" s="2715"/>
      <c r="QHY4" s="2716"/>
      <c r="QHZ4" s="2716"/>
      <c r="QIA4" s="2716"/>
      <c r="QIB4" s="2716"/>
      <c r="QIC4" s="2716"/>
      <c r="QID4" s="2716"/>
      <c r="QIE4" s="2716"/>
      <c r="QIF4" s="2716"/>
      <c r="QIG4" s="2716"/>
      <c r="QIH4" s="2717"/>
      <c r="QII4" s="2715"/>
      <c r="QIJ4" s="2716"/>
      <c r="QIK4" s="2716"/>
      <c r="QIL4" s="2716"/>
      <c r="QIM4" s="2716"/>
      <c r="QIN4" s="2716"/>
      <c r="QIO4" s="2716"/>
      <c r="QIP4" s="2716"/>
      <c r="QIQ4" s="2716"/>
      <c r="QIR4" s="2716"/>
      <c r="QIS4" s="2717"/>
      <c r="QIT4" s="2715"/>
      <c r="QIU4" s="2716"/>
      <c r="QIV4" s="2716"/>
      <c r="QIW4" s="2716"/>
      <c r="QIX4" s="2716"/>
      <c r="QIY4" s="2716"/>
      <c r="QIZ4" s="2716"/>
      <c r="QJA4" s="2716"/>
      <c r="QJB4" s="2716"/>
      <c r="QJC4" s="2716"/>
      <c r="QJD4" s="2717"/>
      <c r="QJE4" s="2715"/>
      <c r="QJF4" s="2716"/>
      <c r="QJG4" s="2716"/>
      <c r="QJH4" s="2716"/>
      <c r="QJI4" s="2716"/>
      <c r="QJJ4" s="2716"/>
      <c r="QJK4" s="2716"/>
      <c r="QJL4" s="2716"/>
      <c r="QJM4" s="2716"/>
      <c r="QJN4" s="2716"/>
      <c r="QJO4" s="2717"/>
      <c r="QJP4" s="2715"/>
      <c r="QJQ4" s="2716"/>
      <c r="QJR4" s="2716"/>
      <c r="QJS4" s="2716"/>
      <c r="QJT4" s="2716"/>
      <c r="QJU4" s="2716"/>
      <c r="QJV4" s="2716"/>
      <c r="QJW4" s="2716"/>
      <c r="QJX4" s="2716"/>
      <c r="QJY4" s="2716"/>
      <c r="QJZ4" s="2717"/>
      <c r="QKA4" s="2715"/>
      <c r="QKB4" s="2716"/>
      <c r="QKC4" s="2716"/>
      <c r="QKD4" s="2716"/>
      <c r="QKE4" s="2716"/>
      <c r="QKF4" s="2716"/>
      <c r="QKG4" s="2716"/>
      <c r="QKH4" s="2716"/>
      <c r="QKI4" s="2716"/>
      <c r="QKJ4" s="2716"/>
      <c r="QKK4" s="2717"/>
      <c r="QKL4" s="2715"/>
      <c r="QKM4" s="2716"/>
      <c r="QKN4" s="2716"/>
      <c r="QKO4" s="2716"/>
      <c r="QKP4" s="2716"/>
      <c r="QKQ4" s="2716"/>
      <c r="QKR4" s="2716"/>
      <c r="QKS4" s="2716"/>
      <c r="QKT4" s="2716"/>
      <c r="QKU4" s="2716"/>
      <c r="QKV4" s="2717"/>
      <c r="QKW4" s="2715"/>
      <c r="QKX4" s="2716"/>
      <c r="QKY4" s="2716"/>
      <c r="QKZ4" s="2716"/>
      <c r="QLA4" s="2716"/>
      <c r="QLB4" s="2716"/>
      <c r="QLC4" s="2716"/>
      <c r="QLD4" s="2716"/>
      <c r="QLE4" s="2716"/>
      <c r="QLF4" s="2716"/>
      <c r="QLG4" s="2717"/>
      <c r="QLH4" s="2715"/>
      <c r="QLI4" s="2716"/>
      <c r="QLJ4" s="2716"/>
      <c r="QLK4" s="2716"/>
      <c r="QLL4" s="2716"/>
      <c r="QLM4" s="2716"/>
      <c r="QLN4" s="2716"/>
      <c r="QLO4" s="2716"/>
      <c r="QLP4" s="2716"/>
      <c r="QLQ4" s="2716"/>
      <c r="QLR4" s="2717"/>
      <c r="QLS4" s="2715"/>
      <c r="QLT4" s="2716"/>
      <c r="QLU4" s="2716"/>
      <c r="QLV4" s="2716"/>
      <c r="QLW4" s="2716"/>
      <c r="QLX4" s="2716"/>
      <c r="QLY4" s="2716"/>
      <c r="QLZ4" s="2716"/>
      <c r="QMA4" s="2716"/>
      <c r="QMB4" s="2716"/>
      <c r="QMC4" s="2717"/>
      <c r="QMD4" s="2715"/>
      <c r="QME4" s="2716"/>
      <c r="QMF4" s="2716"/>
      <c r="QMG4" s="2716"/>
      <c r="QMH4" s="2716"/>
      <c r="QMI4" s="2716"/>
      <c r="QMJ4" s="2716"/>
      <c r="QMK4" s="2716"/>
      <c r="QML4" s="2716"/>
      <c r="QMM4" s="2716"/>
      <c r="QMN4" s="2717"/>
      <c r="QMO4" s="2715"/>
      <c r="QMP4" s="2716"/>
      <c r="QMQ4" s="2716"/>
      <c r="QMR4" s="2716"/>
      <c r="QMS4" s="2716"/>
      <c r="QMT4" s="2716"/>
      <c r="QMU4" s="2716"/>
      <c r="QMV4" s="2716"/>
      <c r="QMW4" s="2716"/>
      <c r="QMX4" s="2716"/>
      <c r="QMY4" s="2717"/>
      <c r="QMZ4" s="2715"/>
      <c r="QNA4" s="2716"/>
      <c r="QNB4" s="2716"/>
      <c r="QNC4" s="2716"/>
      <c r="QND4" s="2716"/>
      <c r="QNE4" s="2716"/>
      <c r="QNF4" s="2716"/>
      <c r="QNG4" s="2716"/>
      <c r="QNH4" s="2716"/>
      <c r="QNI4" s="2716"/>
      <c r="QNJ4" s="2717"/>
      <c r="QNK4" s="2715"/>
      <c r="QNL4" s="2716"/>
      <c r="QNM4" s="2716"/>
      <c r="QNN4" s="2716"/>
      <c r="QNO4" s="2716"/>
      <c r="QNP4" s="2716"/>
      <c r="QNQ4" s="2716"/>
      <c r="QNR4" s="2716"/>
      <c r="QNS4" s="2716"/>
      <c r="QNT4" s="2716"/>
      <c r="QNU4" s="2717"/>
      <c r="QNV4" s="2715"/>
      <c r="QNW4" s="2716"/>
      <c r="QNX4" s="2716"/>
      <c r="QNY4" s="2716"/>
      <c r="QNZ4" s="2716"/>
      <c r="QOA4" s="2716"/>
      <c r="QOB4" s="2716"/>
      <c r="QOC4" s="2716"/>
      <c r="QOD4" s="2716"/>
      <c r="QOE4" s="2716"/>
      <c r="QOF4" s="2717"/>
      <c r="QOG4" s="2715"/>
      <c r="QOH4" s="2716"/>
      <c r="QOI4" s="2716"/>
      <c r="QOJ4" s="2716"/>
      <c r="QOK4" s="2716"/>
      <c r="QOL4" s="2716"/>
      <c r="QOM4" s="2716"/>
      <c r="QON4" s="2716"/>
      <c r="QOO4" s="2716"/>
      <c r="QOP4" s="2716"/>
      <c r="QOQ4" s="2717"/>
      <c r="QOR4" s="2715"/>
      <c r="QOS4" s="2716"/>
      <c r="QOT4" s="2716"/>
      <c r="QOU4" s="2716"/>
      <c r="QOV4" s="2716"/>
      <c r="QOW4" s="2716"/>
      <c r="QOX4" s="2716"/>
      <c r="QOY4" s="2716"/>
      <c r="QOZ4" s="2716"/>
      <c r="QPA4" s="2716"/>
      <c r="QPB4" s="2717"/>
      <c r="QPC4" s="2715"/>
      <c r="QPD4" s="2716"/>
      <c r="QPE4" s="2716"/>
      <c r="QPF4" s="2716"/>
      <c r="QPG4" s="2716"/>
      <c r="QPH4" s="2716"/>
      <c r="QPI4" s="2716"/>
      <c r="QPJ4" s="2716"/>
      <c r="QPK4" s="2716"/>
      <c r="QPL4" s="2716"/>
      <c r="QPM4" s="2717"/>
      <c r="QPN4" s="2715"/>
      <c r="QPO4" s="2716"/>
      <c r="QPP4" s="2716"/>
      <c r="QPQ4" s="2716"/>
      <c r="QPR4" s="2716"/>
      <c r="QPS4" s="2716"/>
      <c r="QPT4" s="2716"/>
      <c r="QPU4" s="2716"/>
      <c r="QPV4" s="2716"/>
      <c r="QPW4" s="2716"/>
      <c r="QPX4" s="2717"/>
      <c r="QPY4" s="2715"/>
      <c r="QPZ4" s="2716"/>
      <c r="QQA4" s="2716"/>
      <c r="QQB4" s="2716"/>
      <c r="QQC4" s="2716"/>
      <c r="QQD4" s="2716"/>
      <c r="QQE4" s="2716"/>
      <c r="QQF4" s="2716"/>
      <c r="QQG4" s="2716"/>
      <c r="QQH4" s="2716"/>
      <c r="QQI4" s="2717"/>
      <c r="QQJ4" s="2715"/>
      <c r="QQK4" s="2716"/>
      <c r="QQL4" s="2716"/>
      <c r="QQM4" s="2716"/>
      <c r="QQN4" s="2716"/>
      <c r="QQO4" s="2716"/>
      <c r="QQP4" s="2716"/>
      <c r="QQQ4" s="2716"/>
      <c r="QQR4" s="2716"/>
      <c r="QQS4" s="2716"/>
      <c r="QQT4" s="2717"/>
      <c r="QQU4" s="2715"/>
      <c r="QQV4" s="2716"/>
      <c r="QQW4" s="2716"/>
      <c r="QQX4" s="2716"/>
      <c r="QQY4" s="2716"/>
      <c r="QQZ4" s="2716"/>
      <c r="QRA4" s="2716"/>
      <c r="QRB4" s="2716"/>
      <c r="QRC4" s="2716"/>
      <c r="QRD4" s="2716"/>
      <c r="QRE4" s="2717"/>
      <c r="QRF4" s="2715"/>
      <c r="QRG4" s="2716"/>
      <c r="QRH4" s="2716"/>
      <c r="QRI4" s="2716"/>
      <c r="QRJ4" s="2716"/>
      <c r="QRK4" s="2716"/>
      <c r="QRL4" s="2716"/>
      <c r="QRM4" s="2716"/>
      <c r="QRN4" s="2716"/>
      <c r="QRO4" s="2716"/>
      <c r="QRP4" s="2717"/>
      <c r="QRQ4" s="2715"/>
      <c r="QRR4" s="2716"/>
      <c r="QRS4" s="2716"/>
      <c r="QRT4" s="2716"/>
      <c r="QRU4" s="2716"/>
      <c r="QRV4" s="2716"/>
      <c r="QRW4" s="2716"/>
      <c r="QRX4" s="2716"/>
      <c r="QRY4" s="2716"/>
      <c r="QRZ4" s="2716"/>
      <c r="QSA4" s="2717"/>
      <c r="QSB4" s="2715"/>
      <c r="QSC4" s="2716"/>
      <c r="QSD4" s="2716"/>
      <c r="QSE4" s="2716"/>
      <c r="QSF4" s="2716"/>
      <c r="QSG4" s="2716"/>
      <c r="QSH4" s="2716"/>
      <c r="QSI4" s="2716"/>
      <c r="QSJ4" s="2716"/>
      <c r="QSK4" s="2716"/>
      <c r="QSL4" s="2717"/>
      <c r="QSM4" s="2715"/>
      <c r="QSN4" s="2716"/>
      <c r="QSO4" s="2716"/>
      <c r="QSP4" s="2716"/>
      <c r="QSQ4" s="2716"/>
      <c r="QSR4" s="2716"/>
      <c r="QSS4" s="2716"/>
      <c r="QST4" s="2716"/>
      <c r="QSU4" s="2716"/>
      <c r="QSV4" s="2716"/>
      <c r="QSW4" s="2717"/>
      <c r="QSX4" s="2715"/>
      <c r="QSY4" s="2716"/>
      <c r="QSZ4" s="2716"/>
      <c r="QTA4" s="2716"/>
      <c r="QTB4" s="2716"/>
      <c r="QTC4" s="2716"/>
      <c r="QTD4" s="2716"/>
      <c r="QTE4" s="2716"/>
      <c r="QTF4" s="2716"/>
      <c r="QTG4" s="2716"/>
      <c r="QTH4" s="2717"/>
      <c r="QTI4" s="2715"/>
      <c r="QTJ4" s="2716"/>
      <c r="QTK4" s="2716"/>
      <c r="QTL4" s="2716"/>
      <c r="QTM4" s="2716"/>
      <c r="QTN4" s="2716"/>
      <c r="QTO4" s="2716"/>
      <c r="QTP4" s="2716"/>
      <c r="QTQ4" s="2716"/>
      <c r="QTR4" s="2716"/>
      <c r="QTS4" s="2717"/>
      <c r="QTT4" s="2715"/>
      <c r="QTU4" s="2716"/>
      <c r="QTV4" s="2716"/>
      <c r="QTW4" s="2716"/>
      <c r="QTX4" s="2716"/>
      <c r="QTY4" s="2716"/>
      <c r="QTZ4" s="2716"/>
      <c r="QUA4" s="2716"/>
      <c r="QUB4" s="2716"/>
      <c r="QUC4" s="2716"/>
      <c r="QUD4" s="2717"/>
      <c r="QUE4" s="2715"/>
      <c r="QUF4" s="2716"/>
      <c r="QUG4" s="2716"/>
      <c r="QUH4" s="2716"/>
      <c r="QUI4" s="2716"/>
      <c r="QUJ4" s="2716"/>
      <c r="QUK4" s="2716"/>
      <c r="QUL4" s="2716"/>
      <c r="QUM4" s="2716"/>
      <c r="QUN4" s="2716"/>
      <c r="QUO4" s="2717"/>
      <c r="QUP4" s="2715"/>
      <c r="QUQ4" s="2716"/>
      <c r="QUR4" s="2716"/>
      <c r="QUS4" s="2716"/>
      <c r="QUT4" s="2716"/>
      <c r="QUU4" s="2716"/>
      <c r="QUV4" s="2716"/>
      <c r="QUW4" s="2716"/>
      <c r="QUX4" s="2716"/>
      <c r="QUY4" s="2716"/>
      <c r="QUZ4" s="2717"/>
      <c r="QVA4" s="2715"/>
      <c r="QVB4" s="2716"/>
      <c r="QVC4" s="2716"/>
      <c r="QVD4" s="2716"/>
      <c r="QVE4" s="2716"/>
      <c r="QVF4" s="2716"/>
      <c r="QVG4" s="2716"/>
      <c r="QVH4" s="2716"/>
      <c r="QVI4" s="2716"/>
      <c r="QVJ4" s="2716"/>
      <c r="QVK4" s="2717"/>
      <c r="QVL4" s="2715"/>
      <c r="QVM4" s="2716"/>
      <c r="QVN4" s="2716"/>
      <c r="QVO4" s="2716"/>
      <c r="QVP4" s="2716"/>
      <c r="QVQ4" s="2716"/>
      <c r="QVR4" s="2716"/>
      <c r="QVS4" s="2716"/>
      <c r="QVT4" s="2716"/>
      <c r="QVU4" s="2716"/>
      <c r="QVV4" s="2717"/>
      <c r="QVW4" s="2715"/>
      <c r="QVX4" s="2716"/>
      <c r="QVY4" s="2716"/>
      <c r="QVZ4" s="2716"/>
      <c r="QWA4" s="2716"/>
      <c r="QWB4" s="2716"/>
      <c r="QWC4" s="2716"/>
      <c r="QWD4" s="2716"/>
      <c r="QWE4" s="2716"/>
      <c r="QWF4" s="2716"/>
      <c r="QWG4" s="2717"/>
      <c r="QWH4" s="2715"/>
      <c r="QWI4" s="2716"/>
      <c r="QWJ4" s="2716"/>
      <c r="QWK4" s="2716"/>
      <c r="QWL4" s="2716"/>
      <c r="QWM4" s="2716"/>
      <c r="QWN4" s="2716"/>
      <c r="QWO4" s="2716"/>
      <c r="QWP4" s="2716"/>
      <c r="QWQ4" s="2716"/>
      <c r="QWR4" s="2717"/>
      <c r="QWS4" s="2715"/>
      <c r="QWT4" s="2716"/>
      <c r="QWU4" s="2716"/>
      <c r="QWV4" s="2716"/>
      <c r="QWW4" s="2716"/>
      <c r="QWX4" s="2716"/>
      <c r="QWY4" s="2716"/>
      <c r="QWZ4" s="2716"/>
      <c r="QXA4" s="2716"/>
      <c r="QXB4" s="2716"/>
      <c r="QXC4" s="2717"/>
      <c r="QXD4" s="2715"/>
      <c r="QXE4" s="2716"/>
      <c r="QXF4" s="2716"/>
      <c r="QXG4" s="2716"/>
      <c r="QXH4" s="2716"/>
      <c r="QXI4" s="2716"/>
      <c r="QXJ4" s="2716"/>
      <c r="QXK4" s="2716"/>
      <c r="QXL4" s="2716"/>
      <c r="QXM4" s="2716"/>
      <c r="QXN4" s="2717"/>
      <c r="QXO4" s="2715"/>
      <c r="QXP4" s="2716"/>
      <c r="QXQ4" s="2716"/>
      <c r="QXR4" s="2716"/>
      <c r="QXS4" s="2716"/>
      <c r="QXT4" s="2716"/>
      <c r="QXU4" s="2716"/>
      <c r="QXV4" s="2716"/>
      <c r="QXW4" s="2716"/>
      <c r="QXX4" s="2716"/>
      <c r="QXY4" s="2717"/>
      <c r="QXZ4" s="2715"/>
      <c r="QYA4" s="2716"/>
      <c r="QYB4" s="2716"/>
      <c r="QYC4" s="2716"/>
      <c r="QYD4" s="2716"/>
      <c r="QYE4" s="2716"/>
      <c r="QYF4" s="2716"/>
      <c r="QYG4" s="2716"/>
      <c r="QYH4" s="2716"/>
      <c r="QYI4" s="2716"/>
      <c r="QYJ4" s="2717"/>
      <c r="QYK4" s="2715"/>
      <c r="QYL4" s="2716"/>
      <c r="QYM4" s="2716"/>
      <c r="QYN4" s="2716"/>
      <c r="QYO4" s="2716"/>
      <c r="QYP4" s="2716"/>
      <c r="QYQ4" s="2716"/>
      <c r="QYR4" s="2716"/>
      <c r="QYS4" s="2716"/>
      <c r="QYT4" s="2716"/>
      <c r="QYU4" s="2717"/>
      <c r="QYV4" s="2715"/>
      <c r="QYW4" s="2716"/>
      <c r="QYX4" s="2716"/>
      <c r="QYY4" s="2716"/>
      <c r="QYZ4" s="2716"/>
      <c r="QZA4" s="2716"/>
      <c r="QZB4" s="2716"/>
      <c r="QZC4" s="2716"/>
      <c r="QZD4" s="2716"/>
      <c r="QZE4" s="2716"/>
      <c r="QZF4" s="2717"/>
      <c r="QZG4" s="2715"/>
      <c r="QZH4" s="2716"/>
      <c r="QZI4" s="2716"/>
      <c r="QZJ4" s="2716"/>
      <c r="QZK4" s="2716"/>
      <c r="QZL4" s="2716"/>
      <c r="QZM4" s="2716"/>
      <c r="QZN4" s="2716"/>
      <c r="QZO4" s="2716"/>
      <c r="QZP4" s="2716"/>
      <c r="QZQ4" s="2717"/>
      <c r="QZR4" s="2715"/>
      <c r="QZS4" s="2716"/>
      <c r="QZT4" s="2716"/>
      <c r="QZU4" s="2716"/>
      <c r="QZV4" s="2716"/>
      <c r="QZW4" s="2716"/>
      <c r="QZX4" s="2716"/>
      <c r="QZY4" s="2716"/>
      <c r="QZZ4" s="2716"/>
      <c r="RAA4" s="2716"/>
      <c r="RAB4" s="2717"/>
      <c r="RAC4" s="2715"/>
      <c r="RAD4" s="2716"/>
      <c r="RAE4" s="2716"/>
      <c r="RAF4" s="2716"/>
      <c r="RAG4" s="2716"/>
      <c r="RAH4" s="2716"/>
      <c r="RAI4" s="2716"/>
      <c r="RAJ4" s="2716"/>
      <c r="RAK4" s="2716"/>
      <c r="RAL4" s="2716"/>
      <c r="RAM4" s="2717"/>
      <c r="RAN4" s="2715"/>
      <c r="RAO4" s="2716"/>
      <c r="RAP4" s="2716"/>
      <c r="RAQ4" s="2716"/>
      <c r="RAR4" s="2716"/>
      <c r="RAS4" s="2716"/>
      <c r="RAT4" s="2716"/>
      <c r="RAU4" s="2716"/>
      <c r="RAV4" s="2716"/>
      <c r="RAW4" s="2716"/>
      <c r="RAX4" s="2717"/>
      <c r="RAY4" s="2715"/>
      <c r="RAZ4" s="2716"/>
      <c r="RBA4" s="2716"/>
      <c r="RBB4" s="2716"/>
      <c r="RBC4" s="2716"/>
      <c r="RBD4" s="2716"/>
      <c r="RBE4" s="2716"/>
      <c r="RBF4" s="2716"/>
      <c r="RBG4" s="2716"/>
      <c r="RBH4" s="2716"/>
      <c r="RBI4" s="2717"/>
      <c r="RBJ4" s="2715"/>
      <c r="RBK4" s="2716"/>
      <c r="RBL4" s="2716"/>
      <c r="RBM4" s="2716"/>
      <c r="RBN4" s="2716"/>
      <c r="RBO4" s="2716"/>
      <c r="RBP4" s="2716"/>
      <c r="RBQ4" s="2716"/>
      <c r="RBR4" s="2716"/>
      <c r="RBS4" s="2716"/>
      <c r="RBT4" s="2717"/>
      <c r="RBU4" s="2715"/>
      <c r="RBV4" s="2716"/>
      <c r="RBW4" s="2716"/>
      <c r="RBX4" s="2716"/>
      <c r="RBY4" s="2716"/>
      <c r="RBZ4" s="2716"/>
      <c r="RCA4" s="2716"/>
      <c r="RCB4" s="2716"/>
      <c r="RCC4" s="2716"/>
      <c r="RCD4" s="2716"/>
      <c r="RCE4" s="2717"/>
      <c r="RCF4" s="2715"/>
      <c r="RCG4" s="2716"/>
      <c r="RCH4" s="2716"/>
      <c r="RCI4" s="2716"/>
      <c r="RCJ4" s="2716"/>
      <c r="RCK4" s="2716"/>
      <c r="RCL4" s="2716"/>
      <c r="RCM4" s="2716"/>
      <c r="RCN4" s="2716"/>
      <c r="RCO4" s="2716"/>
      <c r="RCP4" s="2717"/>
      <c r="RCQ4" s="2715"/>
      <c r="RCR4" s="2716"/>
      <c r="RCS4" s="2716"/>
      <c r="RCT4" s="2716"/>
      <c r="RCU4" s="2716"/>
      <c r="RCV4" s="2716"/>
      <c r="RCW4" s="2716"/>
      <c r="RCX4" s="2716"/>
      <c r="RCY4" s="2716"/>
      <c r="RCZ4" s="2716"/>
      <c r="RDA4" s="2717"/>
      <c r="RDB4" s="2715"/>
      <c r="RDC4" s="2716"/>
      <c r="RDD4" s="2716"/>
      <c r="RDE4" s="2716"/>
      <c r="RDF4" s="2716"/>
      <c r="RDG4" s="2716"/>
      <c r="RDH4" s="2716"/>
      <c r="RDI4" s="2716"/>
      <c r="RDJ4" s="2716"/>
      <c r="RDK4" s="2716"/>
      <c r="RDL4" s="2717"/>
      <c r="RDM4" s="2715"/>
      <c r="RDN4" s="2716"/>
      <c r="RDO4" s="2716"/>
      <c r="RDP4" s="2716"/>
      <c r="RDQ4" s="2716"/>
      <c r="RDR4" s="2716"/>
      <c r="RDS4" s="2716"/>
      <c r="RDT4" s="2716"/>
      <c r="RDU4" s="2716"/>
      <c r="RDV4" s="2716"/>
      <c r="RDW4" s="2717"/>
      <c r="RDX4" s="2715"/>
      <c r="RDY4" s="2716"/>
      <c r="RDZ4" s="2716"/>
      <c r="REA4" s="2716"/>
      <c r="REB4" s="2716"/>
      <c r="REC4" s="2716"/>
      <c r="RED4" s="2716"/>
      <c r="REE4" s="2716"/>
      <c r="REF4" s="2716"/>
      <c r="REG4" s="2716"/>
      <c r="REH4" s="2717"/>
      <c r="REI4" s="2715"/>
      <c r="REJ4" s="2716"/>
      <c r="REK4" s="2716"/>
      <c r="REL4" s="2716"/>
      <c r="REM4" s="2716"/>
      <c r="REN4" s="2716"/>
      <c r="REO4" s="2716"/>
      <c r="REP4" s="2716"/>
      <c r="REQ4" s="2716"/>
      <c r="RER4" s="2716"/>
      <c r="RES4" s="2717"/>
      <c r="RET4" s="2715"/>
      <c r="REU4" s="2716"/>
      <c r="REV4" s="2716"/>
      <c r="REW4" s="2716"/>
      <c r="REX4" s="2716"/>
      <c r="REY4" s="2716"/>
      <c r="REZ4" s="2716"/>
      <c r="RFA4" s="2716"/>
      <c r="RFB4" s="2716"/>
      <c r="RFC4" s="2716"/>
      <c r="RFD4" s="2717"/>
      <c r="RFE4" s="2715"/>
      <c r="RFF4" s="2716"/>
      <c r="RFG4" s="2716"/>
      <c r="RFH4" s="2716"/>
      <c r="RFI4" s="2716"/>
      <c r="RFJ4" s="2716"/>
      <c r="RFK4" s="2716"/>
      <c r="RFL4" s="2716"/>
      <c r="RFM4" s="2716"/>
      <c r="RFN4" s="2716"/>
      <c r="RFO4" s="2717"/>
      <c r="RFP4" s="2715"/>
      <c r="RFQ4" s="2716"/>
      <c r="RFR4" s="2716"/>
      <c r="RFS4" s="2716"/>
      <c r="RFT4" s="2716"/>
      <c r="RFU4" s="2716"/>
      <c r="RFV4" s="2716"/>
      <c r="RFW4" s="2716"/>
      <c r="RFX4" s="2716"/>
      <c r="RFY4" s="2716"/>
      <c r="RFZ4" s="2717"/>
      <c r="RGA4" s="2715"/>
      <c r="RGB4" s="2716"/>
      <c r="RGC4" s="2716"/>
      <c r="RGD4" s="2716"/>
      <c r="RGE4" s="2716"/>
      <c r="RGF4" s="2716"/>
      <c r="RGG4" s="2716"/>
      <c r="RGH4" s="2716"/>
      <c r="RGI4" s="2716"/>
      <c r="RGJ4" s="2716"/>
      <c r="RGK4" s="2717"/>
      <c r="RGL4" s="2715"/>
      <c r="RGM4" s="2716"/>
      <c r="RGN4" s="2716"/>
      <c r="RGO4" s="2716"/>
      <c r="RGP4" s="2716"/>
      <c r="RGQ4" s="2716"/>
      <c r="RGR4" s="2716"/>
      <c r="RGS4" s="2716"/>
      <c r="RGT4" s="2716"/>
      <c r="RGU4" s="2716"/>
      <c r="RGV4" s="2717"/>
      <c r="RGW4" s="2715"/>
      <c r="RGX4" s="2716"/>
      <c r="RGY4" s="2716"/>
      <c r="RGZ4" s="2716"/>
      <c r="RHA4" s="2716"/>
      <c r="RHB4" s="2716"/>
      <c r="RHC4" s="2716"/>
      <c r="RHD4" s="2716"/>
      <c r="RHE4" s="2716"/>
      <c r="RHF4" s="2716"/>
      <c r="RHG4" s="2717"/>
      <c r="RHH4" s="2715"/>
      <c r="RHI4" s="2716"/>
      <c r="RHJ4" s="2716"/>
      <c r="RHK4" s="2716"/>
      <c r="RHL4" s="2716"/>
      <c r="RHM4" s="2716"/>
      <c r="RHN4" s="2716"/>
      <c r="RHO4" s="2716"/>
      <c r="RHP4" s="2716"/>
      <c r="RHQ4" s="2716"/>
      <c r="RHR4" s="2717"/>
      <c r="RHS4" s="2715"/>
      <c r="RHT4" s="2716"/>
      <c r="RHU4" s="2716"/>
      <c r="RHV4" s="2716"/>
      <c r="RHW4" s="2716"/>
      <c r="RHX4" s="2716"/>
      <c r="RHY4" s="2716"/>
      <c r="RHZ4" s="2716"/>
      <c r="RIA4" s="2716"/>
      <c r="RIB4" s="2716"/>
      <c r="RIC4" s="2717"/>
      <c r="RID4" s="2715"/>
      <c r="RIE4" s="2716"/>
      <c r="RIF4" s="2716"/>
      <c r="RIG4" s="2716"/>
      <c r="RIH4" s="2716"/>
      <c r="RII4" s="2716"/>
      <c r="RIJ4" s="2716"/>
      <c r="RIK4" s="2716"/>
      <c r="RIL4" s="2716"/>
      <c r="RIM4" s="2716"/>
      <c r="RIN4" s="2717"/>
      <c r="RIO4" s="2715"/>
      <c r="RIP4" s="2716"/>
      <c r="RIQ4" s="2716"/>
      <c r="RIR4" s="2716"/>
      <c r="RIS4" s="2716"/>
      <c r="RIT4" s="2716"/>
      <c r="RIU4" s="2716"/>
      <c r="RIV4" s="2716"/>
      <c r="RIW4" s="2716"/>
      <c r="RIX4" s="2716"/>
      <c r="RIY4" s="2717"/>
      <c r="RIZ4" s="2715"/>
      <c r="RJA4" s="2716"/>
      <c r="RJB4" s="2716"/>
      <c r="RJC4" s="2716"/>
      <c r="RJD4" s="2716"/>
      <c r="RJE4" s="2716"/>
      <c r="RJF4" s="2716"/>
      <c r="RJG4" s="2716"/>
      <c r="RJH4" s="2716"/>
      <c r="RJI4" s="2716"/>
      <c r="RJJ4" s="2717"/>
      <c r="RJK4" s="2715"/>
      <c r="RJL4" s="2716"/>
      <c r="RJM4" s="2716"/>
      <c r="RJN4" s="2716"/>
      <c r="RJO4" s="2716"/>
      <c r="RJP4" s="2716"/>
      <c r="RJQ4" s="2716"/>
      <c r="RJR4" s="2716"/>
      <c r="RJS4" s="2716"/>
      <c r="RJT4" s="2716"/>
      <c r="RJU4" s="2717"/>
      <c r="RJV4" s="2715"/>
      <c r="RJW4" s="2716"/>
      <c r="RJX4" s="2716"/>
      <c r="RJY4" s="2716"/>
      <c r="RJZ4" s="2716"/>
      <c r="RKA4" s="2716"/>
      <c r="RKB4" s="2716"/>
      <c r="RKC4" s="2716"/>
      <c r="RKD4" s="2716"/>
      <c r="RKE4" s="2716"/>
      <c r="RKF4" s="2717"/>
      <c r="RKG4" s="2715"/>
      <c r="RKH4" s="2716"/>
      <c r="RKI4" s="2716"/>
      <c r="RKJ4" s="2716"/>
      <c r="RKK4" s="2716"/>
      <c r="RKL4" s="2716"/>
      <c r="RKM4" s="2716"/>
      <c r="RKN4" s="2716"/>
      <c r="RKO4" s="2716"/>
      <c r="RKP4" s="2716"/>
      <c r="RKQ4" s="2717"/>
      <c r="RKR4" s="2715"/>
      <c r="RKS4" s="2716"/>
      <c r="RKT4" s="2716"/>
      <c r="RKU4" s="2716"/>
      <c r="RKV4" s="2716"/>
      <c r="RKW4" s="2716"/>
      <c r="RKX4" s="2716"/>
      <c r="RKY4" s="2716"/>
      <c r="RKZ4" s="2716"/>
      <c r="RLA4" s="2716"/>
      <c r="RLB4" s="2717"/>
      <c r="RLC4" s="2715"/>
      <c r="RLD4" s="2716"/>
      <c r="RLE4" s="2716"/>
      <c r="RLF4" s="2716"/>
      <c r="RLG4" s="2716"/>
      <c r="RLH4" s="2716"/>
      <c r="RLI4" s="2716"/>
      <c r="RLJ4" s="2716"/>
      <c r="RLK4" s="2716"/>
      <c r="RLL4" s="2716"/>
      <c r="RLM4" s="2717"/>
      <c r="RLN4" s="2715"/>
      <c r="RLO4" s="2716"/>
      <c r="RLP4" s="2716"/>
      <c r="RLQ4" s="2716"/>
      <c r="RLR4" s="2716"/>
      <c r="RLS4" s="2716"/>
      <c r="RLT4" s="2716"/>
      <c r="RLU4" s="2716"/>
      <c r="RLV4" s="2716"/>
      <c r="RLW4" s="2716"/>
      <c r="RLX4" s="2717"/>
      <c r="RLY4" s="2715"/>
      <c r="RLZ4" s="2716"/>
      <c r="RMA4" s="2716"/>
      <c r="RMB4" s="2716"/>
      <c r="RMC4" s="2716"/>
      <c r="RMD4" s="2716"/>
      <c r="RME4" s="2716"/>
      <c r="RMF4" s="2716"/>
      <c r="RMG4" s="2716"/>
      <c r="RMH4" s="2716"/>
      <c r="RMI4" s="2717"/>
      <c r="RMJ4" s="2715"/>
      <c r="RMK4" s="2716"/>
      <c r="RML4" s="2716"/>
      <c r="RMM4" s="2716"/>
      <c r="RMN4" s="2716"/>
      <c r="RMO4" s="2716"/>
      <c r="RMP4" s="2716"/>
      <c r="RMQ4" s="2716"/>
      <c r="RMR4" s="2716"/>
      <c r="RMS4" s="2716"/>
      <c r="RMT4" s="2717"/>
      <c r="RMU4" s="2715"/>
      <c r="RMV4" s="2716"/>
      <c r="RMW4" s="2716"/>
      <c r="RMX4" s="2716"/>
      <c r="RMY4" s="2716"/>
      <c r="RMZ4" s="2716"/>
      <c r="RNA4" s="2716"/>
      <c r="RNB4" s="2716"/>
      <c r="RNC4" s="2716"/>
      <c r="RND4" s="2716"/>
      <c r="RNE4" s="2717"/>
      <c r="RNF4" s="2715"/>
      <c r="RNG4" s="2716"/>
      <c r="RNH4" s="2716"/>
      <c r="RNI4" s="2716"/>
      <c r="RNJ4" s="2716"/>
      <c r="RNK4" s="2716"/>
      <c r="RNL4" s="2716"/>
      <c r="RNM4" s="2716"/>
      <c r="RNN4" s="2716"/>
      <c r="RNO4" s="2716"/>
      <c r="RNP4" s="2717"/>
      <c r="RNQ4" s="2715"/>
      <c r="RNR4" s="2716"/>
      <c r="RNS4" s="2716"/>
      <c r="RNT4" s="2716"/>
      <c r="RNU4" s="2716"/>
      <c r="RNV4" s="2716"/>
      <c r="RNW4" s="2716"/>
      <c r="RNX4" s="2716"/>
      <c r="RNY4" s="2716"/>
      <c r="RNZ4" s="2716"/>
      <c r="ROA4" s="2717"/>
      <c r="ROB4" s="2715"/>
      <c r="ROC4" s="2716"/>
      <c r="ROD4" s="2716"/>
      <c r="ROE4" s="2716"/>
      <c r="ROF4" s="2716"/>
      <c r="ROG4" s="2716"/>
      <c r="ROH4" s="2716"/>
      <c r="ROI4" s="2716"/>
      <c r="ROJ4" s="2716"/>
      <c r="ROK4" s="2716"/>
      <c r="ROL4" s="2717"/>
      <c r="ROM4" s="2715"/>
      <c r="RON4" s="2716"/>
      <c r="ROO4" s="2716"/>
      <c r="ROP4" s="2716"/>
      <c r="ROQ4" s="2716"/>
      <c r="ROR4" s="2716"/>
      <c r="ROS4" s="2716"/>
      <c r="ROT4" s="2716"/>
      <c r="ROU4" s="2716"/>
      <c r="ROV4" s="2716"/>
      <c r="ROW4" s="2717"/>
      <c r="ROX4" s="2715"/>
      <c r="ROY4" s="2716"/>
      <c r="ROZ4" s="2716"/>
      <c r="RPA4" s="2716"/>
      <c r="RPB4" s="2716"/>
      <c r="RPC4" s="2716"/>
      <c r="RPD4" s="2716"/>
      <c r="RPE4" s="2716"/>
      <c r="RPF4" s="2716"/>
      <c r="RPG4" s="2716"/>
      <c r="RPH4" s="2717"/>
      <c r="RPI4" s="2715"/>
      <c r="RPJ4" s="2716"/>
      <c r="RPK4" s="2716"/>
      <c r="RPL4" s="2716"/>
      <c r="RPM4" s="2716"/>
      <c r="RPN4" s="2716"/>
      <c r="RPO4" s="2716"/>
      <c r="RPP4" s="2716"/>
      <c r="RPQ4" s="2716"/>
      <c r="RPR4" s="2716"/>
      <c r="RPS4" s="2717"/>
      <c r="RPT4" s="2715"/>
      <c r="RPU4" s="2716"/>
      <c r="RPV4" s="2716"/>
      <c r="RPW4" s="2716"/>
      <c r="RPX4" s="2716"/>
      <c r="RPY4" s="2716"/>
      <c r="RPZ4" s="2716"/>
      <c r="RQA4" s="2716"/>
      <c r="RQB4" s="2716"/>
      <c r="RQC4" s="2716"/>
      <c r="RQD4" s="2717"/>
      <c r="RQE4" s="2715"/>
      <c r="RQF4" s="2716"/>
      <c r="RQG4" s="2716"/>
      <c r="RQH4" s="2716"/>
      <c r="RQI4" s="2716"/>
      <c r="RQJ4" s="2716"/>
      <c r="RQK4" s="2716"/>
      <c r="RQL4" s="2716"/>
      <c r="RQM4" s="2716"/>
      <c r="RQN4" s="2716"/>
      <c r="RQO4" s="2717"/>
      <c r="RQP4" s="2715"/>
      <c r="RQQ4" s="2716"/>
      <c r="RQR4" s="2716"/>
      <c r="RQS4" s="2716"/>
      <c r="RQT4" s="2716"/>
      <c r="RQU4" s="2716"/>
      <c r="RQV4" s="2716"/>
      <c r="RQW4" s="2716"/>
      <c r="RQX4" s="2716"/>
      <c r="RQY4" s="2716"/>
      <c r="RQZ4" s="2717"/>
      <c r="RRA4" s="2715"/>
      <c r="RRB4" s="2716"/>
      <c r="RRC4" s="2716"/>
      <c r="RRD4" s="2716"/>
      <c r="RRE4" s="2716"/>
      <c r="RRF4" s="2716"/>
      <c r="RRG4" s="2716"/>
      <c r="RRH4" s="2716"/>
      <c r="RRI4" s="2716"/>
      <c r="RRJ4" s="2716"/>
      <c r="RRK4" s="2717"/>
      <c r="RRL4" s="2715"/>
      <c r="RRM4" s="2716"/>
      <c r="RRN4" s="2716"/>
      <c r="RRO4" s="2716"/>
      <c r="RRP4" s="2716"/>
      <c r="RRQ4" s="2716"/>
      <c r="RRR4" s="2716"/>
      <c r="RRS4" s="2716"/>
      <c r="RRT4" s="2716"/>
      <c r="RRU4" s="2716"/>
      <c r="RRV4" s="2717"/>
      <c r="RRW4" s="2715"/>
      <c r="RRX4" s="2716"/>
      <c r="RRY4" s="2716"/>
      <c r="RRZ4" s="2716"/>
      <c r="RSA4" s="2716"/>
      <c r="RSB4" s="2716"/>
      <c r="RSC4" s="2716"/>
      <c r="RSD4" s="2716"/>
      <c r="RSE4" s="2716"/>
      <c r="RSF4" s="2716"/>
      <c r="RSG4" s="2717"/>
      <c r="RSH4" s="2715"/>
      <c r="RSI4" s="2716"/>
      <c r="RSJ4" s="2716"/>
      <c r="RSK4" s="2716"/>
      <c r="RSL4" s="2716"/>
      <c r="RSM4" s="2716"/>
      <c r="RSN4" s="2716"/>
      <c r="RSO4" s="2716"/>
      <c r="RSP4" s="2716"/>
      <c r="RSQ4" s="2716"/>
      <c r="RSR4" s="2717"/>
      <c r="RSS4" s="2715"/>
      <c r="RST4" s="2716"/>
      <c r="RSU4" s="2716"/>
      <c r="RSV4" s="2716"/>
      <c r="RSW4" s="2716"/>
      <c r="RSX4" s="2716"/>
      <c r="RSY4" s="2716"/>
      <c r="RSZ4" s="2716"/>
      <c r="RTA4" s="2716"/>
      <c r="RTB4" s="2716"/>
      <c r="RTC4" s="2717"/>
      <c r="RTD4" s="2715"/>
      <c r="RTE4" s="2716"/>
      <c r="RTF4" s="2716"/>
      <c r="RTG4" s="2716"/>
      <c r="RTH4" s="2716"/>
      <c r="RTI4" s="2716"/>
      <c r="RTJ4" s="2716"/>
      <c r="RTK4" s="2716"/>
      <c r="RTL4" s="2716"/>
      <c r="RTM4" s="2716"/>
      <c r="RTN4" s="2717"/>
      <c r="RTO4" s="2715"/>
      <c r="RTP4" s="2716"/>
      <c r="RTQ4" s="2716"/>
      <c r="RTR4" s="2716"/>
      <c r="RTS4" s="2716"/>
      <c r="RTT4" s="2716"/>
      <c r="RTU4" s="2716"/>
      <c r="RTV4" s="2716"/>
      <c r="RTW4" s="2716"/>
      <c r="RTX4" s="2716"/>
      <c r="RTY4" s="2717"/>
      <c r="RTZ4" s="2715"/>
      <c r="RUA4" s="2716"/>
      <c r="RUB4" s="2716"/>
      <c r="RUC4" s="2716"/>
      <c r="RUD4" s="2716"/>
      <c r="RUE4" s="2716"/>
      <c r="RUF4" s="2716"/>
      <c r="RUG4" s="2716"/>
      <c r="RUH4" s="2716"/>
      <c r="RUI4" s="2716"/>
      <c r="RUJ4" s="2717"/>
      <c r="RUK4" s="2715"/>
      <c r="RUL4" s="2716"/>
      <c r="RUM4" s="2716"/>
      <c r="RUN4" s="2716"/>
      <c r="RUO4" s="2716"/>
      <c r="RUP4" s="2716"/>
      <c r="RUQ4" s="2716"/>
      <c r="RUR4" s="2716"/>
      <c r="RUS4" s="2716"/>
      <c r="RUT4" s="2716"/>
      <c r="RUU4" s="2717"/>
      <c r="RUV4" s="2715"/>
      <c r="RUW4" s="2716"/>
      <c r="RUX4" s="2716"/>
      <c r="RUY4" s="2716"/>
      <c r="RUZ4" s="2716"/>
      <c r="RVA4" s="2716"/>
      <c r="RVB4" s="2716"/>
      <c r="RVC4" s="2716"/>
      <c r="RVD4" s="2716"/>
      <c r="RVE4" s="2716"/>
      <c r="RVF4" s="2717"/>
      <c r="RVG4" s="2715"/>
      <c r="RVH4" s="2716"/>
      <c r="RVI4" s="2716"/>
      <c r="RVJ4" s="2716"/>
      <c r="RVK4" s="2716"/>
      <c r="RVL4" s="2716"/>
      <c r="RVM4" s="2716"/>
      <c r="RVN4" s="2716"/>
      <c r="RVO4" s="2716"/>
      <c r="RVP4" s="2716"/>
      <c r="RVQ4" s="2717"/>
      <c r="RVR4" s="2715"/>
      <c r="RVS4" s="2716"/>
      <c r="RVT4" s="2716"/>
      <c r="RVU4" s="2716"/>
      <c r="RVV4" s="2716"/>
      <c r="RVW4" s="2716"/>
      <c r="RVX4" s="2716"/>
      <c r="RVY4" s="2716"/>
      <c r="RVZ4" s="2716"/>
      <c r="RWA4" s="2716"/>
      <c r="RWB4" s="2717"/>
      <c r="RWC4" s="2715"/>
      <c r="RWD4" s="2716"/>
      <c r="RWE4" s="2716"/>
      <c r="RWF4" s="2716"/>
      <c r="RWG4" s="2716"/>
      <c r="RWH4" s="2716"/>
      <c r="RWI4" s="2716"/>
      <c r="RWJ4" s="2716"/>
      <c r="RWK4" s="2716"/>
      <c r="RWL4" s="2716"/>
      <c r="RWM4" s="2717"/>
      <c r="RWN4" s="2715"/>
      <c r="RWO4" s="2716"/>
      <c r="RWP4" s="2716"/>
      <c r="RWQ4" s="2716"/>
      <c r="RWR4" s="2716"/>
      <c r="RWS4" s="2716"/>
      <c r="RWT4" s="2716"/>
      <c r="RWU4" s="2716"/>
      <c r="RWV4" s="2716"/>
      <c r="RWW4" s="2716"/>
      <c r="RWX4" s="2717"/>
      <c r="RWY4" s="2715"/>
      <c r="RWZ4" s="2716"/>
      <c r="RXA4" s="2716"/>
      <c r="RXB4" s="2716"/>
      <c r="RXC4" s="2716"/>
      <c r="RXD4" s="2716"/>
      <c r="RXE4" s="2716"/>
      <c r="RXF4" s="2716"/>
      <c r="RXG4" s="2716"/>
      <c r="RXH4" s="2716"/>
      <c r="RXI4" s="2717"/>
      <c r="RXJ4" s="2715"/>
      <c r="RXK4" s="2716"/>
      <c r="RXL4" s="2716"/>
      <c r="RXM4" s="2716"/>
      <c r="RXN4" s="2716"/>
      <c r="RXO4" s="2716"/>
      <c r="RXP4" s="2716"/>
      <c r="RXQ4" s="2716"/>
      <c r="RXR4" s="2716"/>
      <c r="RXS4" s="2716"/>
      <c r="RXT4" s="2717"/>
      <c r="RXU4" s="2715"/>
      <c r="RXV4" s="2716"/>
      <c r="RXW4" s="2716"/>
      <c r="RXX4" s="2716"/>
      <c r="RXY4" s="2716"/>
      <c r="RXZ4" s="2716"/>
      <c r="RYA4" s="2716"/>
      <c r="RYB4" s="2716"/>
      <c r="RYC4" s="2716"/>
      <c r="RYD4" s="2716"/>
      <c r="RYE4" s="2717"/>
      <c r="RYF4" s="2715"/>
      <c r="RYG4" s="2716"/>
      <c r="RYH4" s="2716"/>
      <c r="RYI4" s="2716"/>
      <c r="RYJ4" s="2716"/>
      <c r="RYK4" s="2716"/>
      <c r="RYL4" s="2716"/>
      <c r="RYM4" s="2716"/>
      <c r="RYN4" s="2716"/>
      <c r="RYO4" s="2716"/>
      <c r="RYP4" s="2717"/>
      <c r="RYQ4" s="2715"/>
      <c r="RYR4" s="2716"/>
      <c r="RYS4" s="2716"/>
      <c r="RYT4" s="2716"/>
      <c r="RYU4" s="2716"/>
      <c r="RYV4" s="2716"/>
      <c r="RYW4" s="2716"/>
      <c r="RYX4" s="2716"/>
      <c r="RYY4" s="2716"/>
      <c r="RYZ4" s="2716"/>
      <c r="RZA4" s="2717"/>
      <c r="RZB4" s="2715"/>
      <c r="RZC4" s="2716"/>
      <c r="RZD4" s="2716"/>
      <c r="RZE4" s="2716"/>
      <c r="RZF4" s="2716"/>
      <c r="RZG4" s="2716"/>
      <c r="RZH4" s="2716"/>
      <c r="RZI4" s="2716"/>
      <c r="RZJ4" s="2716"/>
      <c r="RZK4" s="2716"/>
      <c r="RZL4" s="2717"/>
      <c r="RZM4" s="2715"/>
      <c r="RZN4" s="2716"/>
      <c r="RZO4" s="2716"/>
      <c r="RZP4" s="2716"/>
      <c r="RZQ4" s="2716"/>
      <c r="RZR4" s="2716"/>
      <c r="RZS4" s="2716"/>
      <c r="RZT4" s="2716"/>
      <c r="RZU4" s="2716"/>
      <c r="RZV4" s="2716"/>
      <c r="RZW4" s="2717"/>
      <c r="RZX4" s="2715"/>
      <c r="RZY4" s="2716"/>
      <c r="RZZ4" s="2716"/>
      <c r="SAA4" s="2716"/>
      <c r="SAB4" s="2716"/>
      <c r="SAC4" s="2716"/>
      <c r="SAD4" s="2716"/>
      <c r="SAE4" s="2716"/>
      <c r="SAF4" s="2716"/>
      <c r="SAG4" s="2716"/>
      <c r="SAH4" s="2717"/>
      <c r="SAI4" s="2715"/>
      <c r="SAJ4" s="2716"/>
      <c r="SAK4" s="2716"/>
      <c r="SAL4" s="2716"/>
      <c r="SAM4" s="2716"/>
      <c r="SAN4" s="2716"/>
      <c r="SAO4" s="2716"/>
      <c r="SAP4" s="2716"/>
      <c r="SAQ4" s="2716"/>
      <c r="SAR4" s="2716"/>
      <c r="SAS4" s="2717"/>
      <c r="SAT4" s="2715"/>
      <c r="SAU4" s="2716"/>
      <c r="SAV4" s="2716"/>
      <c r="SAW4" s="2716"/>
      <c r="SAX4" s="2716"/>
      <c r="SAY4" s="2716"/>
      <c r="SAZ4" s="2716"/>
      <c r="SBA4" s="2716"/>
      <c r="SBB4" s="2716"/>
      <c r="SBC4" s="2716"/>
      <c r="SBD4" s="2717"/>
      <c r="SBE4" s="2715"/>
      <c r="SBF4" s="2716"/>
      <c r="SBG4" s="2716"/>
      <c r="SBH4" s="2716"/>
      <c r="SBI4" s="2716"/>
      <c r="SBJ4" s="2716"/>
      <c r="SBK4" s="2716"/>
      <c r="SBL4" s="2716"/>
      <c r="SBM4" s="2716"/>
      <c r="SBN4" s="2716"/>
      <c r="SBO4" s="2717"/>
      <c r="SBP4" s="2715"/>
      <c r="SBQ4" s="2716"/>
      <c r="SBR4" s="2716"/>
      <c r="SBS4" s="2716"/>
      <c r="SBT4" s="2716"/>
      <c r="SBU4" s="2716"/>
      <c r="SBV4" s="2716"/>
      <c r="SBW4" s="2716"/>
      <c r="SBX4" s="2716"/>
      <c r="SBY4" s="2716"/>
      <c r="SBZ4" s="2717"/>
      <c r="SCA4" s="2715"/>
      <c r="SCB4" s="2716"/>
      <c r="SCC4" s="2716"/>
      <c r="SCD4" s="2716"/>
      <c r="SCE4" s="2716"/>
      <c r="SCF4" s="2716"/>
      <c r="SCG4" s="2716"/>
      <c r="SCH4" s="2716"/>
      <c r="SCI4" s="2716"/>
      <c r="SCJ4" s="2716"/>
      <c r="SCK4" s="2717"/>
      <c r="SCL4" s="2715"/>
      <c r="SCM4" s="2716"/>
      <c r="SCN4" s="2716"/>
      <c r="SCO4" s="2716"/>
      <c r="SCP4" s="2716"/>
      <c r="SCQ4" s="2716"/>
      <c r="SCR4" s="2716"/>
      <c r="SCS4" s="2716"/>
      <c r="SCT4" s="2716"/>
      <c r="SCU4" s="2716"/>
      <c r="SCV4" s="2717"/>
      <c r="SCW4" s="2715"/>
      <c r="SCX4" s="2716"/>
      <c r="SCY4" s="2716"/>
      <c r="SCZ4" s="2716"/>
      <c r="SDA4" s="2716"/>
      <c r="SDB4" s="2716"/>
      <c r="SDC4" s="2716"/>
      <c r="SDD4" s="2716"/>
      <c r="SDE4" s="2716"/>
      <c r="SDF4" s="2716"/>
      <c r="SDG4" s="2717"/>
      <c r="SDH4" s="2715"/>
      <c r="SDI4" s="2716"/>
      <c r="SDJ4" s="2716"/>
      <c r="SDK4" s="2716"/>
      <c r="SDL4" s="2716"/>
      <c r="SDM4" s="2716"/>
      <c r="SDN4" s="2716"/>
      <c r="SDO4" s="2716"/>
      <c r="SDP4" s="2716"/>
      <c r="SDQ4" s="2716"/>
      <c r="SDR4" s="2717"/>
      <c r="SDS4" s="2715"/>
      <c r="SDT4" s="2716"/>
      <c r="SDU4" s="2716"/>
      <c r="SDV4" s="2716"/>
      <c r="SDW4" s="2716"/>
      <c r="SDX4" s="2716"/>
      <c r="SDY4" s="2716"/>
      <c r="SDZ4" s="2716"/>
      <c r="SEA4" s="2716"/>
      <c r="SEB4" s="2716"/>
      <c r="SEC4" s="2717"/>
      <c r="SED4" s="2715"/>
      <c r="SEE4" s="2716"/>
      <c r="SEF4" s="2716"/>
      <c r="SEG4" s="2716"/>
      <c r="SEH4" s="2716"/>
      <c r="SEI4" s="2716"/>
      <c r="SEJ4" s="2716"/>
      <c r="SEK4" s="2716"/>
      <c r="SEL4" s="2716"/>
      <c r="SEM4" s="2716"/>
      <c r="SEN4" s="2717"/>
      <c r="SEO4" s="2715"/>
      <c r="SEP4" s="2716"/>
      <c r="SEQ4" s="2716"/>
      <c r="SER4" s="2716"/>
      <c r="SES4" s="2716"/>
      <c r="SET4" s="2716"/>
      <c r="SEU4" s="2716"/>
      <c r="SEV4" s="2716"/>
      <c r="SEW4" s="2716"/>
      <c r="SEX4" s="2716"/>
      <c r="SEY4" s="2717"/>
      <c r="SEZ4" s="2715"/>
      <c r="SFA4" s="2716"/>
      <c r="SFB4" s="2716"/>
      <c r="SFC4" s="2716"/>
      <c r="SFD4" s="2716"/>
      <c r="SFE4" s="2716"/>
      <c r="SFF4" s="2716"/>
      <c r="SFG4" s="2716"/>
      <c r="SFH4" s="2716"/>
      <c r="SFI4" s="2716"/>
      <c r="SFJ4" s="2717"/>
      <c r="SFK4" s="2715"/>
      <c r="SFL4" s="2716"/>
      <c r="SFM4" s="2716"/>
      <c r="SFN4" s="2716"/>
      <c r="SFO4" s="2716"/>
      <c r="SFP4" s="2716"/>
      <c r="SFQ4" s="2716"/>
      <c r="SFR4" s="2716"/>
      <c r="SFS4" s="2716"/>
      <c r="SFT4" s="2716"/>
      <c r="SFU4" s="2717"/>
      <c r="SFV4" s="2715"/>
      <c r="SFW4" s="2716"/>
      <c r="SFX4" s="2716"/>
      <c r="SFY4" s="2716"/>
      <c r="SFZ4" s="2716"/>
      <c r="SGA4" s="2716"/>
      <c r="SGB4" s="2716"/>
      <c r="SGC4" s="2716"/>
      <c r="SGD4" s="2716"/>
      <c r="SGE4" s="2716"/>
      <c r="SGF4" s="2717"/>
      <c r="SGG4" s="2715"/>
      <c r="SGH4" s="2716"/>
      <c r="SGI4" s="2716"/>
      <c r="SGJ4" s="2716"/>
      <c r="SGK4" s="2716"/>
      <c r="SGL4" s="2716"/>
      <c r="SGM4" s="2716"/>
      <c r="SGN4" s="2716"/>
      <c r="SGO4" s="2716"/>
      <c r="SGP4" s="2716"/>
      <c r="SGQ4" s="2717"/>
      <c r="SGR4" s="2715"/>
      <c r="SGS4" s="2716"/>
      <c r="SGT4" s="2716"/>
      <c r="SGU4" s="2716"/>
      <c r="SGV4" s="2716"/>
      <c r="SGW4" s="2716"/>
      <c r="SGX4" s="2716"/>
      <c r="SGY4" s="2716"/>
      <c r="SGZ4" s="2716"/>
      <c r="SHA4" s="2716"/>
      <c r="SHB4" s="2717"/>
      <c r="SHC4" s="2715"/>
      <c r="SHD4" s="2716"/>
      <c r="SHE4" s="2716"/>
      <c r="SHF4" s="2716"/>
      <c r="SHG4" s="2716"/>
      <c r="SHH4" s="2716"/>
      <c r="SHI4" s="2716"/>
      <c r="SHJ4" s="2716"/>
      <c r="SHK4" s="2716"/>
      <c r="SHL4" s="2716"/>
      <c r="SHM4" s="2717"/>
      <c r="SHN4" s="2715"/>
      <c r="SHO4" s="2716"/>
      <c r="SHP4" s="2716"/>
      <c r="SHQ4" s="2716"/>
      <c r="SHR4" s="2716"/>
      <c r="SHS4" s="2716"/>
      <c r="SHT4" s="2716"/>
      <c r="SHU4" s="2716"/>
      <c r="SHV4" s="2716"/>
      <c r="SHW4" s="2716"/>
      <c r="SHX4" s="2717"/>
      <c r="SHY4" s="2715"/>
      <c r="SHZ4" s="2716"/>
      <c r="SIA4" s="2716"/>
      <c r="SIB4" s="2716"/>
      <c r="SIC4" s="2716"/>
      <c r="SID4" s="2716"/>
      <c r="SIE4" s="2716"/>
      <c r="SIF4" s="2716"/>
      <c r="SIG4" s="2716"/>
      <c r="SIH4" s="2716"/>
      <c r="SII4" s="2717"/>
      <c r="SIJ4" s="2715"/>
      <c r="SIK4" s="2716"/>
      <c r="SIL4" s="2716"/>
      <c r="SIM4" s="2716"/>
      <c r="SIN4" s="2716"/>
      <c r="SIO4" s="2716"/>
      <c r="SIP4" s="2716"/>
      <c r="SIQ4" s="2716"/>
      <c r="SIR4" s="2716"/>
      <c r="SIS4" s="2716"/>
      <c r="SIT4" s="2717"/>
      <c r="SIU4" s="2715"/>
      <c r="SIV4" s="2716"/>
      <c r="SIW4" s="2716"/>
      <c r="SIX4" s="2716"/>
      <c r="SIY4" s="2716"/>
      <c r="SIZ4" s="2716"/>
      <c r="SJA4" s="2716"/>
      <c r="SJB4" s="2716"/>
      <c r="SJC4" s="2716"/>
      <c r="SJD4" s="2716"/>
      <c r="SJE4" s="2717"/>
      <c r="SJF4" s="2715"/>
      <c r="SJG4" s="2716"/>
      <c r="SJH4" s="2716"/>
      <c r="SJI4" s="2716"/>
      <c r="SJJ4" s="2716"/>
      <c r="SJK4" s="2716"/>
      <c r="SJL4" s="2716"/>
      <c r="SJM4" s="2716"/>
      <c r="SJN4" s="2716"/>
      <c r="SJO4" s="2716"/>
      <c r="SJP4" s="2717"/>
      <c r="SJQ4" s="2715"/>
      <c r="SJR4" s="2716"/>
      <c r="SJS4" s="2716"/>
      <c r="SJT4" s="2716"/>
      <c r="SJU4" s="2716"/>
      <c r="SJV4" s="2716"/>
      <c r="SJW4" s="2716"/>
      <c r="SJX4" s="2716"/>
      <c r="SJY4" s="2716"/>
      <c r="SJZ4" s="2716"/>
      <c r="SKA4" s="2717"/>
      <c r="SKB4" s="2715"/>
      <c r="SKC4" s="2716"/>
      <c r="SKD4" s="2716"/>
      <c r="SKE4" s="2716"/>
      <c r="SKF4" s="2716"/>
      <c r="SKG4" s="2716"/>
      <c r="SKH4" s="2716"/>
      <c r="SKI4" s="2716"/>
      <c r="SKJ4" s="2716"/>
      <c r="SKK4" s="2716"/>
      <c r="SKL4" s="2717"/>
      <c r="SKM4" s="2715"/>
      <c r="SKN4" s="2716"/>
      <c r="SKO4" s="2716"/>
      <c r="SKP4" s="2716"/>
      <c r="SKQ4" s="2716"/>
      <c r="SKR4" s="2716"/>
      <c r="SKS4" s="2716"/>
      <c r="SKT4" s="2716"/>
      <c r="SKU4" s="2716"/>
      <c r="SKV4" s="2716"/>
      <c r="SKW4" s="2717"/>
      <c r="SKX4" s="2715"/>
      <c r="SKY4" s="2716"/>
      <c r="SKZ4" s="2716"/>
      <c r="SLA4" s="2716"/>
      <c r="SLB4" s="2716"/>
      <c r="SLC4" s="2716"/>
      <c r="SLD4" s="2716"/>
      <c r="SLE4" s="2716"/>
      <c r="SLF4" s="2716"/>
      <c r="SLG4" s="2716"/>
      <c r="SLH4" s="2717"/>
      <c r="SLI4" s="2715"/>
      <c r="SLJ4" s="2716"/>
      <c r="SLK4" s="2716"/>
      <c r="SLL4" s="2716"/>
      <c r="SLM4" s="2716"/>
      <c r="SLN4" s="2716"/>
      <c r="SLO4" s="2716"/>
      <c r="SLP4" s="2716"/>
      <c r="SLQ4" s="2716"/>
      <c r="SLR4" s="2716"/>
      <c r="SLS4" s="2717"/>
      <c r="SLT4" s="2715"/>
      <c r="SLU4" s="2716"/>
      <c r="SLV4" s="2716"/>
      <c r="SLW4" s="2716"/>
      <c r="SLX4" s="2716"/>
      <c r="SLY4" s="2716"/>
      <c r="SLZ4" s="2716"/>
      <c r="SMA4" s="2716"/>
      <c r="SMB4" s="2716"/>
      <c r="SMC4" s="2716"/>
      <c r="SMD4" s="2717"/>
      <c r="SME4" s="2715"/>
      <c r="SMF4" s="2716"/>
      <c r="SMG4" s="2716"/>
      <c r="SMH4" s="2716"/>
      <c r="SMI4" s="2716"/>
      <c r="SMJ4" s="2716"/>
      <c r="SMK4" s="2716"/>
      <c r="SML4" s="2716"/>
      <c r="SMM4" s="2716"/>
      <c r="SMN4" s="2716"/>
      <c r="SMO4" s="2717"/>
      <c r="SMP4" s="2715"/>
      <c r="SMQ4" s="2716"/>
      <c r="SMR4" s="2716"/>
      <c r="SMS4" s="2716"/>
      <c r="SMT4" s="2716"/>
      <c r="SMU4" s="2716"/>
      <c r="SMV4" s="2716"/>
      <c r="SMW4" s="2716"/>
      <c r="SMX4" s="2716"/>
      <c r="SMY4" s="2716"/>
      <c r="SMZ4" s="2717"/>
      <c r="SNA4" s="2715"/>
      <c r="SNB4" s="2716"/>
      <c r="SNC4" s="2716"/>
      <c r="SND4" s="2716"/>
      <c r="SNE4" s="2716"/>
      <c r="SNF4" s="2716"/>
      <c r="SNG4" s="2716"/>
      <c r="SNH4" s="2716"/>
      <c r="SNI4" s="2716"/>
      <c r="SNJ4" s="2716"/>
      <c r="SNK4" s="2717"/>
      <c r="SNL4" s="2715"/>
      <c r="SNM4" s="2716"/>
      <c r="SNN4" s="2716"/>
      <c r="SNO4" s="2716"/>
      <c r="SNP4" s="2716"/>
      <c r="SNQ4" s="2716"/>
      <c r="SNR4" s="2716"/>
      <c r="SNS4" s="2716"/>
      <c r="SNT4" s="2716"/>
      <c r="SNU4" s="2716"/>
      <c r="SNV4" s="2717"/>
      <c r="SNW4" s="2715"/>
      <c r="SNX4" s="2716"/>
      <c r="SNY4" s="2716"/>
      <c r="SNZ4" s="2716"/>
      <c r="SOA4" s="2716"/>
      <c r="SOB4" s="2716"/>
      <c r="SOC4" s="2716"/>
      <c r="SOD4" s="2716"/>
      <c r="SOE4" s="2716"/>
      <c r="SOF4" s="2716"/>
      <c r="SOG4" s="2717"/>
      <c r="SOH4" s="2715"/>
      <c r="SOI4" s="2716"/>
      <c r="SOJ4" s="2716"/>
      <c r="SOK4" s="2716"/>
      <c r="SOL4" s="2716"/>
      <c r="SOM4" s="2716"/>
      <c r="SON4" s="2716"/>
      <c r="SOO4" s="2716"/>
      <c r="SOP4" s="2716"/>
      <c r="SOQ4" s="2716"/>
      <c r="SOR4" s="2717"/>
      <c r="SOS4" s="2715"/>
      <c r="SOT4" s="2716"/>
      <c r="SOU4" s="2716"/>
      <c r="SOV4" s="2716"/>
      <c r="SOW4" s="2716"/>
      <c r="SOX4" s="2716"/>
      <c r="SOY4" s="2716"/>
      <c r="SOZ4" s="2716"/>
      <c r="SPA4" s="2716"/>
      <c r="SPB4" s="2716"/>
      <c r="SPC4" s="2717"/>
      <c r="SPD4" s="2715"/>
      <c r="SPE4" s="2716"/>
      <c r="SPF4" s="2716"/>
      <c r="SPG4" s="2716"/>
      <c r="SPH4" s="2716"/>
      <c r="SPI4" s="2716"/>
      <c r="SPJ4" s="2716"/>
      <c r="SPK4" s="2716"/>
      <c r="SPL4" s="2716"/>
      <c r="SPM4" s="2716"/>
      <c r="SPN4" s="2717"/>
      <c r="SPO4" s="2715"/>
      <c r="SPP4" s="2716"/>
      <c r="SPQ4" s="2716"/>
      <c r="SPR4" s="2716"/>
      <c r="SPS4" s="2716"/>
      <c r="SPT4" s="2716"/>
      <c r="SPU4" s="2716"/>
      <c r="SPV4" s="2716"/>
      <c r="SPW4" s="2716"/>
      <c r="SPX4" s="2716"/>
      <c r="SPY4" s="2717"/>
      <c r="SPZ4" s="2715"/>
      <c r="SQA4" s="2716"/>
      <c r="SQB4" s="2716"/>
      <c r="SQC4" s="2716"/>
      <c r="SQD4" s="2716"/>
      <c r="SQE4" s="2716"/>
      <c r="SQF4" s="2716"/>
      <c r="SQG4" s="2716"/>
      <c r="SQH4" s="2716"/>
      <c r="SQI4" s="2716"/>
      <c r="SQJ4" s="2717"/>
      <c r="SQK4" s="2715"/>
      <c r="SQL4" s="2716"/>
      <c r="SQM4" s="2716"/>
      <c r="SQN4" s="2716"/>
      <c r="SQO4" s="2716"/>
      <c r="SQP4" s="2716"/>
      <c r="SQQ4" s="2716"/>
      <c r="SQR4" s="2716"/>
      <c r="SQS4" s="2716"/>
      <c r="SQT4" s="2716"/>
      <c r="SQU4" s="2717"/>
      <c r="SQV4" s="2715"/>
      <c r="SQW4" s="2716"/>
      <c r="SQX4" s="2716"/>
      <c r="SQY4" s="2716"/>
      <c r="SQZ4" s="2716"/>
      <c r="SRA4" s="2716"/>
      <c r="SRB4" s="2716"/>
      <c r="SRC4" s="2716"/>
      <c r="SRD4" s="2716"/>
      <c r="SRE4" s="2716"/>
      <c r="SRF4" s="2717"/>
      <c r="SRG4" s="2715"/>
      <c r="SRH4" s="2716"/>
      <c r="SRI4" s="2716"/>
      <c r="SRJ4" s="2716"/>
      <c r="SRK4" s="2716"/>
      <c r="SRL4" s="2716"/>
      <c r="SRM4" s="2716"/>
      <c r="SRN4" s="2716"/>
      <c r="SRO4" s="2716"/>
      <c r="SRP4" s="2716"/>
      <c r="SRQ4" s="2717"/>
      <c r="SRR4" s="2715"/>
      <c r="SRS4" s="2716"/>
      <c r="SRT4" s="2716"/>
      <c r="SRU4" s="2716"/>
      <c r="SRV4" s="2716"/>
      <c r="SRW4" s="2716"/>
      <c r="SRX4" s="2716"/>
      <c r="SRY4" s="2716"/>
      <c r="SRZ4" s="2716"/>
      <c r="SSA4" s="2716"/>
      <c r="SSB4" s="2717"/>
      <c r="SSC4" s="2715"/>
      <c r="SSD4" s="2716"/>
      <c r="SSE4" s="2716"/>
      <c r="SSF4" s="2716"/>
      <c r="SSG4" s="2716"/>
      <c r="SSH4" s="2716"/>
      <c r="SSI4" s="2716"/>
      <c r="SSJ4" s="2716"/>
      <c r="SSK4" s="2716"/>
      <c r="SSL4" s="2716"/>
      <c r="SSM4" s="2717"/>
      <c r="SSN4" s="2715"/>
      <c r="SSO4" s="2716"/>
      <c r="SSP4" s="2716"/>
      <c r="SSQ4" s="2716"/>
      <c r="SSR4" s="2716"/>
      <c r="SSS4" s="2716"/>
      <c r="SST4" s="2716"/>
      <c r="SSU4" s="2716"/>
      <c r="SSV4" s="2716"/>
      <c r="SSW4" s="2716"/>
      <c r="SSX4" s="2717"/>
      <c r="SSY4" s="2715"/>
      <c r="SSZ4" s="2716"/>
      <c r="STA4" s="2716"/>
      <c r="STB4" s="2716"/>
      <c r="STC4" s="2716"/>
      <c r="STD4" s="2716"/>
      <c r="STE4" s="2716"/>
      <c r="STF4" s="2716"/>
      <c r="STG4" s="2716"/>
      <c r="STH4" s="2716"/>
      <c r="STI4" s="2717"/>
      <c r="STJ4" s="2715"/>
      <c r="STK4" s="2716"/>
      <c r="STL4" s="2716"/>
      <c r="STM4" s="2716"/>
      <c r="STN4" s="2716"/>
      <c r="STO4" s="2716"/>
      <c r="STP4" s="2716"/>
      <c r="STQ4" s="2716"/>
      <c r="STR4" s="2716"/>
      <c r="STS4" s="2716"/>
      <c r="STT4" s="2717"/>
      <c r="STU4" s="2715"/>
      <c r="STV4" s="2716"/>
      <c r="STW4" s="2716"/>
      <c r="STX4" s="2716"/>
      <c r="STY4" s="2716"/>
      <c r="STZ4" s="2716"/>
      <c r="SUA4" s="2716"/>
      <c r="SUB4" s="2716"/>
      <c r="SUC4" s="2716"/>
      <c r="SUD4" s="2716"/>
      <c r="SUE4" s="2717"/>
      <c r="SUF4" s="2715"/>
      <c r="SUG4" s="2716"/>
      <c r="SUH4" s="2716"/>
      <c r="SUI4" s="2716"/>
      <c r="SUJ4" s="2716"/>
      <c r="SUK4" s="2716"/>
      <c r="SUL4" s="2716"/>
      <c r="SUM4" s="2716"/>
      <c r="SUN4" s="2716"/>
      <c r="SUO4" s="2716"/>
      <c r="SUP4" s="2717"/>
      <c r="SUQ4" s="2715"/>
      <c r="SUR4" s="2716"/>
      <c r="SUS4" s="2716"/>
      <c r="SUT4" s="2716"/>
      <c r="SUU4" s="2716"/>
      <c r="SUV4" s="2716"/>
      <c r="SUW4" s="2716"/>
      <c r="SUX4" s="2716"/>
      <c r="SUY4" s="2716"/>
      <c r="SUZ4" s="2716"/>
      <c r="SVA4" s="2717"/>
      <c r="SVB4" s="2715"/>
      <c r="SVC4" s="2716"/>
      <c r="SVD4" s="2716"/>
      <c r="SVE4" s="2716"/>
      <c r="SVF4" s="2716"/>
      <c r="SVG4" s="2716"/>
      <c r="SVH4" s="2716"/>
      <c r="SVI4" s="2716"/>
      <c r="SVJ4" s="2716"/>
      <c r="SVK4" s="2716"/>
      <c r="SVL4" s="2717"/>
      <c r="SVM4" s="2715"/>
      <c r="SVN4" s="2716"/>
      <c r="SVO4" s="2716"/>
      <c r="SVP4" s="2716"/>
      <c r="SVQ4" s="2716"/>
      <c r="SVR4" s="2716"/>
      <c r="SVS4" s="2716"/>
      <c r="SVT4" s="2716"/>
      <c r="SVU4" s="2716"/>
      <c r="SVV4" s="2716"/>
      <c r="SVW4" s="2717"/>
      <c r="SVX4" s="2715"/>
      <c r="SVY4" s="2716"/>
      <c r="SVZ4" s="2716"/>
      <c r="SWA4" s="2716"/>
      <c r="SWB4" s="2716"/>
      <c r="SWC4" s="2716"/>
      <c r="SWD4" s="2716"/>
      <c r="SWE4" s="2716"/>
      <c r="SWF4" s="2716"/>
      <c r="SWG4" s="2716"/>
      <c r="SWH4" s="2717"/>
      <c r="SWI4" s="2715"/>
      <c r="SWJ4" s="2716"/>
      <c r="SWK4" s="2716"/>
      <c r="SWL4" s="2716"/>
      <c r="SWM4" s="2716"/>
      <c r="SWN4" s="2716"/>
      <c r="SWO4" s="2716"/>
      <c r="SWP4" s="2716"/>
      <c r="SWQ4" s="2716"/>
      <c r="SWR4" s="2716"/>
      <c r="SWS4" s="2717"/>
      <c r="SWT4" s="2715"/>
      <c r="SWU4" s="2716"/>
      <c r="SWV4" s="2716"/>
      <c r="SWW4" s="2716"/>
      <c r="SWX4" s="2716"/>
      <c r="SWY4" s="2716"/>
      <c r="SWZ4" s="2716"/>
      <c r="SXA4" s="2716"/>
      <c r="SXB4" s="2716"/>
      <c r="SXC4" s="2716"/>
      <c r="SXD4" s="2717"/>
      <c r="SXE4" s="2715"/>
      <c r="SXF4" s="2716"/>
      <c r="SXG4" s="2716"/>
      <c r="SXH4" s="2716"/>
      <c r="SXI4" s="2716"/>
      <c r="SXJ4" s="2716"/>
      <c r="SXK4" s="2716"/>
      <c r="SXL4" s="2716"/>
      <c r="SXM4" s="2716"/>
      <c r="SXN4" s="2716"/>
      <c r="SXO4" s="2717"/>
      <c r="SXP4" s="2715"/>
      <c r="SXQ4" s="2716"/>
      <c r="SXR4" s="2716"/>
      <c r="SXS4" s="2716"/>
      <c r="SXT4" s="2716"/>
      <c r="SXU4" s="2716"/>
      <c r="SXV4" s="2716"/>
      <c r="SXW4" s="2716"/>
      <c r="SXX4" s="2716"/>
      <c r="SXY4" s="2716"/>
      <c r="SXZ4" s="2717"/>
      <c r="SYA4" s="2715"/>
      <c r="SYB4" s="2716"/>
      <c r="SYC4" s="2716"/>
      <c r="SYD4" s="2716"/>
      <c r="SYE4" s="2716"/>
      <c r="SYF4" s="2716"/>
      <c r="SYG4" s="2716"/>
      <c r="SYH4" s="2716"/>
      <c r="SYI4" s="2716"/>
      <c r="SYJ4" s="2716"/>
      <c r="SYK4" s="2717"/>
      <c r="SYL4" s="2715"/>
      <c r="SYM4" s="2716"/>
      <c r="SYN4" s="2716"/>
      <c r="SYO4" s="2716"/>
      <c r="SYP4" s="2716"/>
      <c r="SYQ4" s="2716"/>
      <c r="SYR4" s="2716"/>
      <c r="SYS4" s="2716"/>
      <c r="SYT4" s="2716"/>
      <c r="SYU4" s="2716"/>
      <c r="SYV4" s="2717"/>
      <c r="SYW4" s="2715"/>
      <c r="SYX4" s="2716"/>
      <c r="SYY4" s="2716"/>
      <c r="SYZ4" s="2716"/>
      <c r="SZA4" s="2716"/>
      <c r="SZB4" s="2716"/>
      <c r="SZC4" s="2716"/>
      <c r="SZD4" s="2716"/>
      <c r="SZE4" s="2716"/>
      <c r="SZF4" s="2716"/>
      <c r="SZG4" s="2717"/>
      <c r="SZH4" s="2715"/>
      <c r="SZI4" s="2716"/>
      <c r="SZJ4" s="2716"/>
      <c r="SZK4" s="2716"/>
      <c r="SZL4" s="2716"/>
      <c r="SZM4" s="2716"/>
      <c r="SZN4" s="2716"/>
      <c r="SZO4" s="2716"/>
      <c r="SZP4" s="2716"/>
      <c r="SZQ4" s="2716"/>
      <c r="SZR4" s="2717"/>
      <c r="SZS4" s="2715"/>
      <c r="SZT4" s="2716"/>
      <c r="SZU4" s="2716"/>
      <c r="SZV4" s="2716"/>
      <c r="SZW4" s="2716"/>
      <c r="SZX4" s="2716"/>
      <c r="SZY4" s="2716"/>
      <c r="SZZ4" s="2716"/>
      <c r="TAA4" s="2716"/>
      <c r="TAB4" s="2716"/>
      <c r="TAC4" s="2717"/>
      <c r="TAD4" s="2715"/>
      <c r="TAE4" s="2716"/>
      <c r="TAF4" s="2716"/>
      <c r="TAG4" s="2716"/>
      <c r="TAH4" s="2716"/>
      <c r="TAI4" s="2716"/>
      <c r="TAJ4" s="2716"/>
      <c r="TAK4" s="2716"/>
      <c r="TAL4" s="2716"/>
      <c r="TAM4" s="2716"/>
      <c r="TAN4" s="2717"/>
      <c r="TAO4" s="2715"/>
      <c r="TAP4" s="2716"/>
      <c r="TAQ4" s="2716"/>
      <c r="TAR4" s="2716"/>
      <c r="TAS4" s="2716"/>
      <c r="TAT4" s="2716"/>
      <c r="TAU4" s="2716"/>
      <c r="TAV4" s="2716"/>
      <c r="TAW4" s="2716"/>
      <c r="TAX4" s="2716"/>
      <c r="TAY4" s="2717"/>
      <c r="TAZ4" s="2715"/>
      <c r="TBA4" s="2716"/>
      <c r="TBB4" s="2716"/>
      <c r="TBC4" s="2716"/>
      <c r="TBD4" s="2716"/>
      <c r="TBE4" s="2716"/>
      <c r="TBF4" s="2716"/>
      <c r="TBG4" s="2716"/>
      <c r="TBH4" s="2716"/>
      <c r="TBI4" s="2716"/>
      <c r="TBJ4" s="2717"/>
      <c r="TBK4" s="2715"/>
      <c r="TBL4" s="2716"/>
      <c r="TBM4" s="2716"/>
      <c r="TBN4" s="2716"/>
      <c r="TBO4" s="2716"/>
      <c r="TBP4" s="2716"/>
      <c r="TBQ4" s="2716"/>
      <c r="TBR4" s="2716"/>
      <c r="TBS4" s="2716"/>
      <c r="TBT4" s="2716"/>
      <c r="TBU4" s="2717"/>
      <c r="TBV4" s="2715"/>
      <c r="TBW4" s="2716"/>
      <c r="TBX4" s="2716"/>
      <c r="TBY4" s="2716"/>
      <c r="TBZ4" s="2716"/>
      <c r="TCA4" s="2716"/>
      <c r="TCB4" s="2716"/>
      <c r="TCC4" s="2716"/>
      <c r="TCD4" s="2716"/>
      <c r="TCE4" s="2716"/>
      <c r="TCF4" s="2717"/>
      <c r="TCG4" s="2715"/>
      <c r="TCH4" s="2716"/>
      <c r="TCI4" s="2716"/>
      <c r="TCJ4" s="2716"/>
      <c r="TCK4" s="2716"/>
      <c r="TCL4" s="2716"/>
      <c r="TCM4" s="2716"/>
      <c r="TCN4" s="2716"/>
      <c r="TCO4" s="2716"/>
      <c r="TCP4" s="2716"/>
      <c r="TCQ4" s="2717"/>
      <c r="TCR4" s="2715"/>
      <c r="TCS4" s="2716"/>
      <c r="TCT4" s="2716"/>
      <c r="TCU4" s="2716"/>
      <c r="TCV4" s="2716"/>
      <c r="TCW4" s="2716"/>
      <c r="TCX4" s="2716"/>
      <c r="TCY4" s="2716"/>
      <c r="TCZ4" s="2716"/>
      <c r="TDA4" s="2716"/>
      <c r="TDB4" s="2717"/>
      <c r="TDC4" s="2715"/>
      <c r="TDD4" s="2716"/>
      <c r="TDE4" s="2716"/>
      <c r="TDF4" s="2716"/>
      <c r="TDG4" s="2716"/>
      <c r="TDH4" s="2716"/>
      <c r="TDI4" s="2716"/>
      <c r="TDJ4" s="2716"/>
      <c r="TDK4" s="2716"/>
      <c r="TDL4" s="2716"/>
      <c r="TDM4" s="2717"/>
      <c r="TDN4" s="2715"/>
      <c r="TDO4" s="2716"/>
      <c r="TDP4" s="2716"/>
      <c r="TDQ4" s="2716"/>
      <c r="TDR4" s="2716"/>
      <c r="TDS4" s="2716"/>
      <c r="TDT4" s="2716"/>
      <c r="TDU4" s="2716"/>
      <c r="TDV4" s="2716"/>
      <c r="TDW4" s="2716"/>
      <c r="TDX4" s="2717"/>
      <c r="TDY4" s="2715"/>
      <c r="TDZ4" s="2716"/>
      <c r="TEA4" s="2716"/>
      <c r="TEB4" s="2716"/>
      <c r="TEC4" s="2716"/>
      <c r="TED4" s="2716"/>
      <c r="TEE4" s="2716"/>
      <c r="TEF4" s="2716"/>
      <c r="TEG4" s="2716"/>
      <c r="TEH4" s="2716"/>
      <c r="TEI4" s="2717"/>
      <c r="TEJ4" s="2715"/>
      <c r="TEK4" s="2716"/>
      <c r="TEL4" s="2716"/>
      <c r="TEM4" s="2716"/>
      <c r="TEN4" s="2716"/>
      <c r="TEO4" s="2716"/>
      <c r="TEP4" s="2716"/>
      <c r="TEQ4" s="2716"/>
      <c r="TER4" s="2716"/>
      <c r="TES4" s="2716"/>
      <c r="TET4" s="2717"/>
      <c r="TEU4" s="2715"/>
      <c r="TEV4" s="2716"/>
      <c r="TEW4" s="2716"/>
      <c r="TEX4" s="2716"/>
      <c r="TEY4" s="2716"/>
      <c r="TEZ4" s="2716"/>
      <c r="TFA4" s="2716"/>
      <c r="TFB4" s="2716"/>
      <c r="TFC4" s="2716"/>
      <c r="TFD4" s="2716"/>
      <c r="TFE4" s="2717"/>
      <c r="TFF4" s="2715"/>
      <c r="TFG4" s="2716"/>
      <c r="TFH4" s="2716"/>
      <c r="TFI4" s="2716"/>
      <c r="TFJ4" s="2716"/>
      <c r="TFK4" s="2716"/>
      <c r="TFL4" s="2716"/>
      <c r="TFM4" s="2716"/>
      <c r="TFN4" s="2716"/>
      <c r="TFO4" s="2716"/>
      <c r="TFP4" s="2717"/>
      <c r="TFQ4" s="2715"/>
      <c r="TFR4" s="2716"/>
      <c r="TFS4" s="2716"/>
      <c r="TFT4" s="2716"/>
      <c r="TFU4" s="2716"/>
      <c r="TFV4" s="2716"/>
      <c r="TFW4" s="2716"/>
      <c r="TFX4" s="2716"/>
      <c r="TFY4" s="2716"/>
      <c r="TFZ4" s="2716"/>
      <c r="TGA4" s="2717"/>
      <c r="TGB4" s="2715"/>
      <c r="TGC4" s="2716"/>
      <c r="TGD4" s="2716"/>
      <c r="TGE4" s="2716"/>
      <c r="TGF4" s="2716"/>
      <c r="TGG4" s="2716"/>
      <c r="TGH4" s="2716"/>
      <c r="TGI4" s="2716"/>
      <c r="TGJ4" s="2716"/>
      <c r="TGK4" s="2716"/>
      <c r="TGL4" s="2717"/>
      <c r="TGM4" s="2715"/>
      <c r="TGN4" s="2716"/>
      <c r="TGO4" s="2716"/>
      <c r="TGP4" s="2716"/>
      <c r="TGQ4" s="2716"/>
      <c r="TGR4" s="2716"/>
      <c r="TGS4" s="2716"/>
      <c r="TGT4" s="2716"/>
      <c r="TGU4" s="2716"/>
      <c r="TGV4" s="2716"/>
      <c r="TGW4" s="2717"/>
      <c r="TGX4" s="2715"/>
      <c r="TGY4" s="2716"/>
      <c r="TGZ4" s="2716"/>
      <c r="THA4" s="2716"/>
      <c r="THB4" s="2716"/>
      <c r="THC4" s="2716"/>
      <c r="THD4" s="2716"/>
      <c r="THE4" s="2716"/>
      <c r="THF4" s="2716"/>
      <c r="THG4" s="2716"/>
      <c r="THH4" s="2717"/>
      <c r="THI4" s="2715"/>
      <c r="THJ4" s="2716"/>
      <c r="THK4" s="2716"/>
      <c r="THL4" s="2716"/>
      <c r="THM4" s="2716"/>
      <c r="THN4" s="2716"/>
      <c r="THO4" s="2716"/>
      <c r="THP4" s="2716"/>
      <c r="THQ4" s="2716"/>
      <c r="THR4" s="2716"/>
      <c r="THS4" s="2717"/>
      <c r="THT4" s="2715"/>
      <c r="THU4" s="2716"/>
      <c r="THV4" s="2716"/>
      <c r="THW4" s="2716"/>
      <c r="THX4" s="2716"/>
      <c r="THY4" s="2716"/>
      <c r="THZ4" s="2716"/>
      <c r="TIA4" s="2716"/>
      <c r="TIB4" s="2716"/>
      <c r="TIC4" s="2716"/>
      <c r="TID4" s="2717"/>
      <c r="TIE4" s="2715"/>
      <c r="TIF4" s="2716"/>
      <c r="TIG4" s="2716"/>
      <c r="TIH4" s="2716"/>
      <c r="TII4" s="2716"/>
      <c r="TIJ4" s="2716"/>
      <c r="TIK4" s="2716"/>
      <c r="TIL4" s="2716"/>
      <c r="TIM4" s="2716"/>
      <c r="TIN4" s="2716"/>
      <c r="TIO4" s="2717"/>
      <c r="TIP4" s="2715"/>
      <c r="TIQ4" s="2716"/>
      <c r="TIR4" s="2716"/>
      <c r="TIS4" s="2716"/>
      <c r="TIT4" s="2716"/>
      <c r="TIU4" s="2716"/>
      <c r="TIV4" s="2716"/>
      <c r="TIW4" s="2716"/>
      <c r="TIX4" s="2716"/>
      <c r="TIY4" s="2716"/>
      <c r="TIZ4" s="2717"/>
      <c r="TJA4" s="2715"/>
      <c r="TJB4" s="2716"/>
      <c r="TJC4" s="2716"/>
      <c r="TJD4" s="2716"/>
      <c r="TJE4" s="2716"/>
      <c r="TJF4" s="2716"/>
      <c r="TJG4" s="2716"/>
      <c r="TJH4" s="2716"/>
      <c r="TJI4" s="2716"/>
      <c r="TJJ4" s="2716"/>
      <c r="TJK4" s="2717"/>
      <c r="TJL4" s="2715"/>
      <c r="TJM4" s="2716"/>
      <c r="TJN4" s="2716"/>
      <c r="TJO4" s="2716"/>
      <c r="TJP4" s="2716"/>
      <c r="TJQ4" s="2716"/>
      <c r="TJR4" s="2716"/>
      <c r="TJS4" s="2716"/>
      <c r="TJT4" s="2716"/>
      <c r="TJU4" s="2716"/>
      <c r="TJV4" s="2717"/>
      <c r="TJW4" s="2715"/>
      <c r="TJX4" s="2716"/>
      <c r="TJY4" s="2716"/>
      <c r="TJZ4" s="2716"/>
      <c r="TKA4" s="2716"/>
      <c r="TKB4" s="2716"/>
      <c r="TKC4" s="2716"/>
      <c r="TKD4" s="2716"/>
      <c r="TKE4" s="2716"/>
      <c r="TKF4" s="2716"/>
      <c r="TKG4" s="2717"/>
      <c r="TKH4" s="2715"/>
      <c r="TKI4" s="2716"/>
      <c r="TKJ4" s="2716"/>
      <c r="TKK4" s="2716"/>
      <c r="TKL4" s="2716"/>
      <c r="TKM4" s="2716"/>
      <c r="TKN4" s="2716"/>
      <c r="TKO4" s="2716"/>
      <c r="TKP4" s="2716"/>
      <c r="TKQ4" s="2716"/>
      <c r="TKR4" s="2717"/>
      <c r="TKS4" s="2715"/>
      <c r="TKT4" s="2716"/>
      <c r="TKU4" s="2716"/>
      <c r="TKV4" s="2716"/>
      <c r="TKW4" s="2716"/>
      <c r="TKX4" s="2716"/>
      <c r="TKY4" s="2716"/>
      <c r="TKZ4" s="2716"/>
      <c r="TLA4" s="2716"/>
      <c r="TLB4" s="2716"/>
      <c r="TLC4" s="2717"/>
      <c r="TLD4" s="2715"/>
      <c r="TLE4" s="2716"/>
      <c r="TLF4" s="2716"/>
      <c r="TLG4" s="2716"/>
      <c r="TLH4" s="2716"/>
      <c r="TLI4" s="2716"/>
      <c r="TLJ4" s="2716"/>
      <c r="TLK4" s="2716"/>
      <c r="TLL4" s="2716"/>
      <c r="TLM4" s="2716"/>
      <c r="TLN4" s="2717"/>
      <c r="TLO4" s="2715"/>
      <c r="TLP4" s="2716"/>
      <c r="TLQ4" s="2716"/>
      <c r="TLR4" s="2716"/>
      <c r="TLS4" s="2716"/>
      <c r="TLT4" s="2716"/>
      <c r="TLU4" s="2716"/>
      <c r="TLV4" s="2716"/>
      <c r="TLW4" s="2716"/>
      <c r="TLX4" s="2716"/>
      <c r="TLY4" s="2717"/>
      <c r="TLZ4" s="2715"/>
      <c r="TMA4" s="2716"/>
      <c r="TMB4" s="2716"/>
      <c r="TMC4" s="2716"/>
      <c r="TMD4" s="2716"/>
      <c r="TME4" s="2716"/>
      <c r="TMF4" s="2716"/>
      <c r="TMG4" s="2716"/>
      <c r="TMH4" s="2716"/>
      <c r="TMI4" s="2716"/>
      <c r="TMJ4" s="2717"/>
      <c r="TMK4" s="2715"/>
      <c r="TML4" s="2716"/>
      <c r="TMM4" s="2716"/>
      <c r="TMN4" s="2716"/>
      <c r="TMO4" s="2716"/>
      <c r="TMP4" s="2716"/>
      <c r="TMQ4" s="2716"/>
      <c r="TMR4" s="2716"/>
      <c r="TMS4" s="2716"/>
      <c r="TMT4" s="2716"/>
      <c r="TMU4" s="2717"/>
      <c r="TMV4" s="2715"/>
      <c r="TMW4" s="2716"/>
      <c r="TMX4" s="2716"/>
      <c r="TMY4" s="2716"/>
      <c r="TMZ4" s="2716"/>
      <c r="TNA4" s="2716"/>
      <c r="TNB4" s="2716"/>
      <c r="TNC4" s="2716"/>
      <c r="TND4" s="2716"/>
      <c r="TNE4" s="2716"/>
      <c r="TNF4" s="2717"/>
      <c r="TNG4" s="2715"/>
      <c r="TNH4" s="2716"/>
      <c r="TNI4" s="2716"/>
      <c r="TNJ4" s="2716"/>
      <c r="TNK4" s="2716"/>
      <c r="TNL4" s="2716"/>
      <c r="TNM4" s="2716"/>
      <c r="TNN4" s="2716"/>
      <c r="TNO4" s="2716"/>
      <c r="TNP4" s="2716"/>
      <c r="TNQ4" s="2717"/>
      <c r="TNR4" s="2715"/>
      <c r="TNS4" s="2716"/>
      <c r="TNT4" s="2716"/>
      <c r="TNU4" s="2716"/>
      <c r="TNV4" s="2716"/>
      <c r="TNW4" s="2716"/>
      <c r="TNX4" s="2716"/>
      <c r="TNY4" s="2716"/>
      <c r="TNZ4" s="2716"/>
      <c r="TOA4" s="2716"/>
      <c r="TOB4" s="2717"/>
      <c r="TOC4" s="2715"/>
      <c r="TOD4" s="2716"/>
      <c r="TOE4" s="2716"/>
      <c r="TOF4" s="2716"/>
      <c r="TOG4" s="2716"/>
      <c r="TOH4" s="2716"/>
      <c r="TOI4" s="2716"/>
      <c r="TOJ4" s="2716"/>
      <c r="TOK4" s="2716"/>
      <c r="TOL4" s="2716"/>
      <c r="TOM4" s="2717"/>
      <c r="TON4" s="2715"/>
      <c r="TOO4" s="2716"/>
      <c r="TOP4" s="2716"/>
      <c r="TOQ4" s="2716"/>
      <c r="TOR4" s="2716"/>
      <c r="TOS4" s="2716"/>
      <c r="TOT4" s="2716"/>
      <c r="TOU4" s="2716"/>
      <c r="TOV4" s="2716"/>
      <c r="TOW4" s="2716"/>
      <c r="TOX4" s="2717"/>
      <c r="TOY4" s="2715"/>
      <c r="TOZ4" s="2716"/>
      <c r="TPA4" s="2716"/>
      <c r="TPB4" s="2716"/>
      <c r="TPC4" s="2716"/>
      <c r="TPD4" s="2716"/>
      <c r="TPE4" s="2716"/>
      <c r="TPF4" s="2716"/>
      <c r="TPG4" s="2716"/>
      <c r="TPH4" s="2716"/>
      <c r="TPI4" s="2717"/>
      <c r="TPJ4" s="2715"/>
      <c r="TPK4" s="2716"/>
      <c r="TPL4" s="2716"/>
      <c r="TPM4" s="2716"/>
      <c r="TPN4" s="2716"/>
      <c r="TPO4" s="2716"/>
      <c r="TPP4" s="2716"/>
      <c r="TPQ4" s="2716"/>
      <c r="TPR4" s="2716"/>
      <c r="TPS4" s="2716"/>
      <c r="TPT4" s="2717"/>
      <c r="TPU4" s="2715"/>
      <c r="TPV4" s="2716"/>
      <c r="TPW4" s="2716"/>
      <c r="TPX4" s="2716"/>
      <c r="TPY4" s="2716"/>
      <c r="TPZ4" s="2716"/>
      <c r="TQA4" s="2716"/>
      <c r="TQB4" s="2716"/>
      <c r="TQC4" s="2716"/>
      <c r="TQD4" s="2716"/>
      <c r="TQE4" s="2717"/>
      <c r="TQF4" s="2715"/>
      <c r="TQG4" s="2716"/>
      <c r="TQH4" s="2716"/>
      <c r="TQI4" s="2716"/>
      <c r="TQJ4" s="2716"/>
      <c r="TQK4" s="2716"/>
      <c r="TQL4" s="2716"/>
      <c r="TQM4" s="2716"/>
      <c r="TQN4" s="2716"/>
      <c r="TQO4" s="2716"/>
      <c r="TQP4" s="2717"/>
      <c r="TQQ4" s="2715"/>
      <c r="TQR4" s="2716"/>
      <c r="TQS4" s="2716"/>
      <c r="TQT4" s="2716"/>
      <c r="TQU4" s="2716"/>
      <c r="TQV4" s="2716"/>
      <c r="TQW4" s="2716"/>
      <c r="TQX4" s="2716"/>
      <c r="TQY4" s="2716"/>
      <c r="TQZ4" s="2716"/>
      <c r="TRA4" s="2717"/>
      <c r="TRB4" s="2715"/>
      <c r="TRC4" s="2716"/>
      <c r="TRD4" s="2716"/>
      <c r="TRE4" s="2716"/>
      <c r="TRF4" s="2716"/>
      <c r="TRG4" s="2716"/>
      <c r="TRH4" s="2716"/>
      <c r="TRI4" s="2716"/>
      <c r="TRJ4" s="2716"/>
      <c r="TRK4" s="2716"/>
      <c r="TRL4" s="2717"/>
      <c r="TRM4" s="2715"/>
      <c r="TRN4" s="2716"/>
      <c r="TRO4" s="2716"/>
      <c r="TRP4" s="2716"/>
      <c r="TRQ4" s="2716"/>
      <c r="TRR4" s="2716"/>
      <c r="TRS4" s="2716"/>
      <c r="TRT4" s="2716"/>
      <c r="TRU4" s="2716"/>
      <c r="TRV4" s="2716"/>
      <c r="TRW4" s="2717"/>
      <c r="TRX4" s="2715"/>
      <c r="TRY4" s="2716"/>
      <c r="TRZ4" s="2716"/>
      <c r="TSA4" s="2716"/>
      <c r="TSB4" s="2716"/>
      <c r="TSC4" s="2716"/>
      <c r="TSD4" s="2716"/>
      <c r="TSE4" s="2716"/>
      <c r="TSF4" s="2716"/>
      <c r="TSG4" s="2716"/>
      <c r="TSH4" s="2717"/>
      <c r="TSI4" s="2715"/>
      <c r="TSJ4" s="2716"/>
      <c r="TSK4" s="2716"/>
      <c r="TSL4" s="2716"/>
      <c r="TSM4" s="2716"/>
      <c r="TSN4" s="2716"/>
      <c r="TSO4" s="2716"/>
      <c r="TSP4" s="2716"/>
      <c r="TSQ4" s="2716"/>
      <c r="TSR4" s="2716"/>
      <c r="TSS4" s="2717"/>
      <c r="TST4" s="2715"/>
      <c r="TSU4" s="2716"/>
      <c r="TSV4" s="2716"/>
      <c r="TSW4" s="2716"/>
      <c r="TSX4" s="2716"/>
      <c r="TSY4" s="2716"/>
      <c r="TSZ4" s="2716"/>
      <c r="TTA4" s="2716"/>
      <c r="TTB4" s="2716"/>
      <c r="TTC4" s="2716"/>
      <c r="TTD4" s="2717"/>
      <c r="TTE4" s="2715"/>
      <c r="TTF4" s="2716"/>
      <c r="TTG4" s="2716"/>
      <c r="TTH4" s="2716"/>
      <c r="TTI4" s="2716"/>
      <c r="TTJ4" s="2716"/>
      <c r="TTK4" s="2716"/>
      <c r="TTL4" s="2716"/>
      <c r="TTM4" s="2716"/>
      <c r="TTN4" s="2716"/>
      <c r="TTO4" s="2717"/>
      <c r="TTP4" s="2715"/>
      <c r="TTQ4" s="2716"/>
      <c r="TTR4" s="2716"/>
      <c r="TTS4" s="2716"/>
      <c r="TTT4" s="2716"/>
      <c r="TTU4" s="2716"/>
      <c r="TTV4" s="2716"/>
      <c r="TTW4" s="2716"/>
      <c r="TTX4" s="2716"/>
      <c r="TTY4" s="2716"/>
      <c r="TTZ4" s="2717"/>
      <c r="TUA4" s="2715"/>
      <c r="TUB4" s="2716"/>
      <c r="TUC4" s="2716"/>
      <c r="TUD4" s="2716"/>
      <c r="TUE4" s="2716"/>
      <c r="TUF4" s="2716"/>
      <c r="TUG4" s="2716"/>
      <c r="TUH4" s="2716"/>
      <c r="TUI4" s="2716"/>
      <c r="TUJ4" s="2716"/>
      <c r="TUK4" s="2717"/>
      <c r="TUL4" s="2715"/>
      <c r="TUM4" s="2716"/>
      <c r="TUN4" s="2716"/>
      <c r="TUO4" s="2716"/>
      <c r="TUP4" s="2716"/>
      <c r="TUQ4" s="2716"/>
      <c r="TUR4" s="2716"/>
      <c r="TUS4" s="2716"/>
      <c r="TUT4" s="2716"/>
      <c r="TUU4" s="2716"/>
      <c r="TUV4" s="2717"/>
      <c r="TUW4" s="2715"/>
      <c r="TUX4" s="2716"/>
      <c r="TUY4" s="2716"/>
      <c r="TUZ4" s="2716"/>
      <c r="TVA4" s="2716"/>
      <c r="TVB4" s="2716"/>
      <c r="TVC4" s="2716"/>
      <c r="TVD4" s="2716"/>
      <c r="TVE4" s="2716"/>
      <c r="TVF4" s="2716"/>
      <c r="TVG4" s="2717"/>
      <c r="TVH4" s="2715"/>
      <c r="TVI4" s="2716"/>
      <c r="TVJ4" s="2716"/>
      <c r="TVK4" s="2716"/>
      <c r="TVL4" s="2716"/>
      <c r="TVM4" s="2716"/>
      <c r="TVN4" s="2716"/>
      <c r="TVO4" s="2716"/>
      <c r="TVP4" s="2716"/>
      <c r="TVQ4" s="2716"/>
      <c r="TVR4" s="2717"/>
      <c r="TVS4" s="2715"/>
      <c r="TVT4" s="2716"/>
      <c r="TVU4" s="2716"/>
      <c r="TVV4" s="2716"/>
      <c r="TVW4" s="2716"/>
      <c r="TVX4" s="2716"/>
      <c r="TVY4" s="2716"/>
      <c r="TVZ4" s="2716"/>
      <c r="TWA4" s="2716"/>
      <c r="TWB4" s="2716"/>
      <c r="TWC4" s="2717"/>
      <c r="TWD4" s="2715"/>
      <c r="TWE4" s="2716"/>
      <c r="TWF4" s="2716"/>
      <c r="TWG4" s="2716"/>
      <c r="TWH4" s="2716"/>
      <c r="TWI4" s="2716"/>
      <c r="TWJ4" s="2716"/>
      <c r="TWK4" s="2716"/>
      <c r="TWL4" s="2716"/>
      <c r="TWM4" s="2716"/>
      <c r="TWN4" s="2717"/>
      <c r="TWO4" s="2715"/>
      <c r="TWP4" s="2716"/>
      <c r="TWQ4" s="2716"/>
      <c r="TWR4" s="2716"/>
      <c r="TWS4" s="2716"/>
      <c r="TWT4" s="2716"/>
      <c r="TWU4" s="2716"/>
      <c r="TWV4" s="2716"/>
      <c r="TWW4" s="2716"/>
      <c r="TWX4" s="2716"/>
      <c r="TWY4" s="2717"/>
      <c r="TWZ4" s="2715"/>
      <c r="TXA4" s="2716"/>
      <c r="TXB4" s="2716"/>
      <c r="TXC4" s="2716"/>
      <c r="TXD4" s="2716"/>
      <c r="TXE4" s="2716"/>
      <c r="TXF4" s="2716"/>
      <c r="TXG4" s="2716"/>
      <c r="TXH4" s="2716"/>
      <c r="TXI4" s="2716"/>
      <c r="TXJ4" s="2717"/>
      <c r="TXK4" s="2715"/>
      <c r="TXL4" s="2716"/>
      <c r="TXM4" s="2716"/>
      <c r="TXN4" s="2716"/>
      <c r="TXO4" s="2716"/>
      <c r="TXP4" s="2716"/>
      <c r="TXQ4" s="2716"/>
      <c r="TXR4" s="2716"/>
      <c r="TXS4" s="2716"/>
      <c r="TXT4" s="2716"/>
      <c r="TXU4" s="2717"/>
      <c r="TXV4" s="2715"/>
      <c r="TXW4" s="2716"/>
      <c r="TXX4" s="2716"/>
      <c r="TXY4" s="2716"/>
      <c r="TXZ4" s="2716"/>
      <c r="TYA4" s="2716"/>
      <c r="TYB4" s="2716"/>
      <c r="TYC4" s="2716"/>
      <c r="TYD4" s="2716"/>
      <c r="TYE4" s="2716"/>
      <c r="TYF4" s="2717"/>
      <c r="TYG4" s="2715"/>
      <c r="TYH4" s="2716"/>
      <c r="TYI4" s="2716"/>
      <c r="TYJ4" s="2716"/>
      <c r="TYK4" s="2716"/>
      <c r="TYL4" s="2716"/>
      <c r="TYM4" s="2716"/>
      <c r="TYN4" s="2716"/>
      <c r="TYO4" s="2716"/>
      <c r="TYP4" s="2716"/>
      <c r="TYQ4" s="2717"/>
      <c r="TYR4" s="2715"/>
      <c r="TYS4" s="2716"/>
      <c r="TYT4" s="2716"/>
      <c r="TYU4" s="2716"/>
      <c r="TYV4" s="2716"/>
      <c r="TYW4" s="2716"/>
      <c r="TYX4" s="2716"/>
      <c r="TYY4" s="2716"/>
      <c r="TYZ4" s="2716"/>
      <c r="TZA4" s="2716"/>
      <c r="TZB4" s="2717"/>
      <c r="TZC4" s="2715"/>
      <c r="TZD4" s="2716"/>
      <c r="TZE4" s="2716"/>
      <c r="TZF4" s="2716"/>
      <c r="TZG4" s="2716"/>
      <c r="TZH4" s="2716"/>
      <c r="TZI4" s="2716"/>
      <c r="TZJ4" s="2716"/>
      <c r="TZK4" s="2716"/>
      <c r="TZL4" s="2716"/>
      <c r="TZM4" s="2717"/>
      <c r="TZN4" s="2715"/>
      <c r="TZO4" s="2716"/>
      <c r="TZP4" s="2716"/>
      <c r="TZQ4" s="2716"/>
      <c r="TZR4" s="2716"/>
      <c r="TZS4" s="2716"/>
      <c r="TZT4" s="2716"/>
      <c r="TZU4" s="2716"/>
      <c r="TZV4" s="2716"/>
      <c r="TZW4" s="2716"/>
      <c r="TZX4" s="2717"/>
      <c r="TZY4" s="2715"/>
      <c r="TZZ4" s="2716"/>
      <c r="UAA4" s="2716"/>
      <c r="UAB4" s="2716"/>
      <c r="UAC4" s="2716"/>
      <c r="UAD4" s="2716"/>
      <c r="UAE4" s="2716"/>
      <c r="UAF4" s="2716"/>
      <c r="UAG4" s="2716"/>
      <c r="UAH4" s="2716"/>
      <c r="UAI4" s="2717"/>
      <c r="UAJ4" s="2715"/>
      <c r="UAK4" s="2716"/>
      <c r="UAL4" s="2716"/>
      <c r="UAM4" s="2716"/>
      <c r="UAN4" s="2716"/>
      <c r="UAO4" s="2716"/>
      <c r="UAP4" s="2716"/>
      <c r="UAQ4" s="2716"/>
      <c r="UAR4" s="2716"/>
      <c r="UAS4" s="2716"/>
      <c r="UAT4" s="2717"/>
      <c r="UAU4" s="2715"/>
      <c r="UAV4" s="2716"/>
      <c r="UAW4" s="2716"/>
      <c r="UAX4" s="2716"/>
      <c r="UAY4" s="2716"/>
      <c r="UAZ4" s="2716"/>
      <c r="UBA4" s="2716"/>
      <c r="UBB4" s="2716"/>
      <c r="UBC4" s="2716"/>
      <c r="UBD4" s="2716"/>
      <c r="UBE4" s="2717"/>
      <c r="UBF4" s="2715"/>
      <c r="UBG4" s="2716"/>
      <c r="UBH4" s="2716"/>
      <c r="UBI4" s="2716"/>
      <c r="UBJ4" s="2716"/>
      <c r="UBK4" s="2716"/>
      <c r="UBL4" s="2716"/>
      <c r="UBM4" s="2716"/>
      <c r="UBN4" s="2716"/>
      <c r="UBO4" s="2716"/>
      <c r="UBP4" s="2717"/>
      <c r="UBQ4" s="2715"/>
      <c r="UBR4" s="2716"/>
      <c r="UBS4" s="2716"/>
      <c r="UBT4" s="2716"/>
      <c r="UBU4" s="2716"/>
      <c r="UBV4" s="2716"/>
      <c r="UBW4" s="2716"/>
      <c r="UBX4" s="2716"/>
      <c r="UBY4" s="2716"/>
      <c r="UBZ4" s="2716"/>
      <c r="UCA4" s="2717"/>
      <c r="UCB4" s="2715"/>
      <c r="UCC4" s="2716"/>
      <c r="UCD4" s="2716"/>
      <c r="UCE4" s="2716"/>
      <c r="UCF4" s="2716"/>
      <c r="UCG4" s="2716"/>
      <c r="UCH4" s="2716"/>
      <c r="UCI4" s="2716"/>
      <c r="UCJ4" s="2716"/>
      <c r="UCK4" s="2716"/>
      <c r="UCL4" s="2717"/>
      <c r="UCM4" s="2715"/>
      <c r="UCN4" s="2716"/>
      <c r="UCO4" s="2716"/>
      <c r="UCP4" s="2716"/>
      <c r="UCQ4" s="2716"/>
      <c r="UCR4" s="2716"/>
      <c r="UCS4" s="2716"/>
      <c r="UCT4" s="2716"/>
      <c r="UCU4" s="2716"/>
      <c r="UCV4" s="2716"/>
      <c r="UCW4" s="2717"/>
      <c r="UCX4" s="2715"/>
      <c r="UCY4" s="2716"/>
      <c r="UCZ4" s="2716"/>
      <c r="UDA4" s="2716"/>
      <c r="UDB4" s="2716"/>
      <c r="UDC4" s="2716"/>
      <c r="UDD4" s="2716"/>
      <c r="UDE4" s="2716"/>
      <c r="UDF4" s="2716"/>
      <c r="UDG4" s="2716"/>
      <c r="UDH4" s="2717"/>
      <c r="UDI4" s="2715"/>
      <c r="UDJ4" s="2716"/>
      <c r="UDK4" s="2716"/>
      <c r="UDL4" s="2716"/>
      <c r="UDM4" s="2716"/>
      <c r="UDN4" s="2716"/>
      <c r="UDO4" s="2716"/>
      <c r="UDP4" s="2716"/>
      <c r="UDQ4" s="2716"/>
      <c r="UDR4" s="2716"/>
      <c r="UDS4" s="2717"/>
      <c r="UDT4" s="2715"/>
      <c r="UDU4" s="2716"/>
      <c r="UDV4" s="2716"/>
      <c r="UDW4" s="2716"/>
      <c r="UDX4" s="2716"/>
      <c r="UDY4" s="2716"/>
      <c r="UDZ4" s="2716"/>
      <c r="UEA4" s="2716"/>
      <c r="UEB4" s="2716"/>
      <c r="UEC4" s="2716"/>
      <c r="UED4" s="2717"/>
      <c r="UEE4" s="2715"/>
      <c r="UEF4" s="2716"/>
      <c r="UEG4" s="2716"/>
      <c r="UEH4" s="2716"/>
      <c r="UEI4" s="2716"/>
      <c r="UEJ4" s="2716"/>
      <c r="UEK4" s="2716"/>
      <c r="UEL4" s="2716"/>
      <c r="UEM4" s="2716"/>
      <c r="UEN4" s="2716"/>
      <c r="UEO4" s="2717"/>
      <c r="UEP4" s="2715"/>
      <c r="UEQ4" s="2716"/>
      <c r="UER4" s="2716"/>
      <c r="UES4" s="2716"/>
      <c r="UET4" s="2716"/>
      <c r="UEU4" s="2716"/>
      <c r="UEV4" s="2716"/>
      <c r="UEW4" s="2716"/>
      <c r="UEX4" s="2716"/>
      <c r="UEY4" s="2716"/>
      <c r="UEZ4" s="2717"/>
      <c r="UFA4" s="2715"/>
      <c r="UFB4" s="2716"/>
      <c r="UFC4" s="2716"/>
      <c r="UFD4" s="2716"/>
      <c r="UFE4" s="2716"/>
      <c r="UFF4" s="2716"/>
      <c r="UFG4" s="2716"/>
      <c r="UFH4" s="2716"/>
      <c r="UFI4" s="2716"/>
      <c r="UFJ4" s="2716"/>
      <c r="UFK4" s="2717"/>
      <c r="UFL4" s="2715"/>
      <c r="UFM4" s="2716"/>
      <c r="UFN4" s="2716"/>
      <c r="UFO4" s="2716"/>
      <c r="UFP4" s="2716"/>
      <c r="UFQ4" s="2716"/>
      <c r="UFR4" s="2716"/>
      <c r="UFS4" s="2716"/>
      <c r="UFT4" s="2716"/>
      <c r="UFU4" s="2716"/>
      <c r="UFV4" s="2717"/>
      <c r="UFW4" s="2715"/>
      <c r="UFX4" s="2716"/>
      <c r="UFY4" s="2716"/>
      <c r="UFZ4" s="2716"/>
      <c r="UGA4" s="2716"/>
      <c r="UGB4" s="2716"/>
      <c r="UGC4" s="2716"/>
      <c r="UGD4" s="2716"/>
      <c r="UGE4" s="2716"/>
      <c r="UGF4" s="2716"/>
      <c r="UGG4" s="2717"/>
      <c r="UGH4" s="2715"/>
      <c r="UGI4" s="2716"/>
      <c r="UGJ4" s="2716"/>
      <c r="UGK4" s="2716"/>
      <c r="UGL4" s="2716"/>
      <c r="UGM4" s="2716"/>
      <c r="UGN4" s="2716"/>
      <c r="UGO4" s="2716"/>
      <c r="UGP4" s="2716"/>
      <c r="UGQ4" s="2716"/>
      <c r="UGR4" s="2717"/>
      <c r="UGS4" s="2715"/>
      <c r="UGT4" s="2716"/>
      <c r="UGU4" s="2716"/>
      <c r="UGV4" s="2716"/>
      <c r="UGW4" s="2716"/>
      <c r="UGX4" s="2716"/>
      <c r="UGY4" s="2716"/>
      <c r="UGZ4" s="2716"/>
      <c r="UHA4" s="2716"/>
      <c r="UHB4" s="2716"/>
      <c r="UHC4" s="2717"/>
      <c r="UHD4" s="2715"/>
      <c r="UHE4" s="2716"/>
      <c r="UHF4" s="2716"/>
      <c r="UHG4" s="2716"/>
      <c r="UHH4" s="2716"/>
      <c r="UHI4" s="2716"/>
      <c r="UHJ4" s="2716"/>
      <c r="UHK4" s="2716"/>
      <c r="UHL4" s="2716"/>
      <c r="UHM4" s="2716"/>
      <c r="UHN4" s="2717"/>
      <c r="UHO4" s="2715"/>
      <c r="UHP4" s="2716"/>
      <c r="UHQ4" s="2716"/>
      <c r="UHR4" s="2716"/>
      <c r="UHS4" s="2716"/>
      <c r="UHT4" s="2716"/>
      <c r="UHU4" s="2716"/>
      <c r="UHV4" s="2716"/>
      <c r="UHW4" s="2716"/>
      <c r="UHX4" s="2716"/>
      <c r="UHY4" s="2717"/>
      <c r="UHZ4" s="2715"/>
      <c r="UIA4" s="2716"/>
      <c r="UIB4" s="2716"/>
      <c r="UIC4" s="2716"/>
      <c r="UID4" s="2716"/>
      <c r="UIE4" s="2716"/>
      <c r="UIF4" s="2716"/>
      <c r="UIG4" s="2716"/>
      <c r="UIH4" s="2716"/>
      <c r="UII4" s="2716"/>
      <c r="UIJ4" s="2717"/>
      <c r="UIK4" s="2715"/>
      <c r="UIL4" s="2716"/>
      <c r="UIM4" s="2716"/>
      <c r="UIN4" s="2716"/>
      <c r="UIO4" s="2716"/>
      <c r="UIP4" s="2716"/>
      <c r="UIQ4" s="2716"/>
      <c r="UIR4" s="2716"/>
      <c r="UIS4" s="2716"/>
      <c r="UIT4" s="2716"/>
      <c r="UIU4" s="2717"/>
      <c r="UIV4" s="2715"/>
      <c r="UIW4" s="2716"/>
      <c r="UIX4" s="2716"/>
      <c r="UIY4" s="2716"/>
      <c r="UIZ4" s="2716"/>
      <c r="UJA4" s="2716"/>
      <c r="UJB4" s="2716"/>
      <c r="UJC4" s="2716"/>
      <c r="UJD4" s="2716"/>
      <c r="UJE4" s="2716"/>
      <c r="UJF4" s="2717"/>
      <c r="UJG4" s="2715"/>
      <c r="UJH4" s="2716"/>
      <c r="UJI4" s="2716"/>
      <c r="UJJ4" s="2716"/>
      <c r="UJK4" s="2716"/>
      <c r="UJL4" s="2716"/>
      <c r="UJM4" s="2716"/>
      <c r="UJN4" s="2716"/>
      <c r="UJO4" s="2716"/>
      <c r="UJP4" s="2716"/>
      <c r="UJQ4" s="2717"/>
      <c r="UJR4" s="2715"/>
      <c r="UJS4" s="2716"/>
      <c r="UJT4" s="2716"/>
      <c r="UJU4" s="2716"/>
      <c r="UJV4" s="2716"/>
      <c r="UJW4" s="2716"/>
      <c r="UJX4" s="2716"/>
      <c r="UJY4" s="2716"/>
      <c r="UJZ4" s="2716"/>
      <c r="UKA4" s="2716"/>
      <c r="UKB4" s="2717"/>
      <c r="UKC4" s="2715"/>
      <c r="UKD4" s="2716"/>
      <c r="UKE4" s="2716"/>
      <c r="UKF4" s="2716"/>
      <c r="UKG4" s="2716"/>
      <c r="UKH4" s="2716"/>
      <c r="UKI4" s="2716"/>
      <c r="UKJ4" s="2716"/>
      <c r="UKK4" s="2716"/>
      <c r="UKL4" s="2716"/>
      <c r="UKM4" s="2717"/>
      <c r="UKN4" s="2715"/>
      <c r="UKO4" s="2716"/>
      <c r="UKP4" s="2716"/>
      <c r="UKQ4" s="2716"/>
      <c r="UKR4" s="2716"/>
      <c r="UKS4" s="2716"/>
      <c r="UKT4" s="2716"/>
      <c r="UKU4" s="2716"/>
      <c r="UKV4" s="2716"/>
      <c r="UKW4" s="2716"/>
      <c r="UKX4" s="2717"/>
      <c r="UKY4" s="2715"/>
      <c r="UKZ4" s="2716"/>
      <c r="ULA4" s="2716"/>
      <c r="ULB4" s="2716"/>
      <c r="ULC4" s="2716"/>
      <c r="ULD4" s="2716"/>
      <c r="ULE4" s="2716"/>
      <c r="ULF4" s="2716"/>
      <c r="ULG4" s="2716"/>
      <c r="ULH4" s="2716"/>
      <c r="ULI4" s="2717"/>
      <c r="ULJ4" s="2715"/>
      <c r="ULK4" s="2716"/>
      <c r="ULL4" s="2716"/>
      <c r="ULM4" s="2716"/>
      <c r="ULN4" s="2716"/>
      <c r="ULO4" s="2716"/>
      <c r="ULP4" s="2716"/>
      <c r="ULQ4" s="2716"/>
      <c r="ULR4" s="2716"/>
      <c r="ULS4" s="2716"/>
      <c r="ULT4" s="2717"/>
      <c r="ULU4" s="2715"/>
      <c r="ULV4" s="2716"/>
      <c r="ULW4" s="2716"/>
      <c r="ULX4" s="2716"/>
      <c r="ULY4" s="2716"/>
      <c r="ULZ4" s="2716"/>
      <c r="UMA4" s="2716"/>
      <c r="UMB4" s="2716"/>
      <c r="UMC4" s="2716"/>
      <c r="UMD4" s="2716"/>
      <c r="UME4" s="2717"/>
      <c r="UMF4" s="2715"/>
      <c r="UMG4" s="2716"/>
      <c r="UMH4" s="2716"/>
      <c r="UMI4" s="2716"/>
      <c r="UMJ4" s="2716"/>
      <c r="UMK4" s="2716"/>
      <c r="UML4" s="2716"/>
      <c r="UMM4" s="2716"/>
      <c r="UMN4" s="2716"/>
      <c r="UMO4" s="2716"/>
      <c r="UMP4" s="2717"/>
      <c r="UMQ4" s="2715"/>
      <c r="UMR4" s="2716"/>
      <c r="UMS4" s="2716"/>
      <c r="UMT4" s="2716"/>
      <c r="UMU4" s="2716"/>
      <c r="UMV4" s="2716"/>
      <c r="UMW4" s="2716"/>
      <c r="UMX4" s="2716"/>
      <c r="UMY4" s="2716"/>
      <c r="UMZ4" s="2716"/>
      <c r="UNA4" s="2717"/>
      <c r="UNB4" s="2715"/>
      <c r="UNC4" s="2716"/>
      <c r="UND4" s="2716"/>
      <c r="UNE4" s="2716"/>
      <c r="UNF4" s="2716"/>
      <c r="UNG4" s="2716"/>
      <c r="UNH4" s="2716"/>
      <c r="UNI4" s="2716"/>
      <c r="UNJ4" s="2716"/>
      <c r="UNK4" s="2716"/>
      <c r="UNL4" s="2717"/>
      <c r="UNM4" s="2715"/>
      <c r="UNN4" s="2716"/>
      <c r="UNO4" s="2716"/>
      <c r="UNP4" s="2716"/>
      <c r="UNQ4" s="2716"/>
      <c r="UNR4" s="2716"/>
      <c r="UNS4" s="2716"/>
      <c r="UNT4" s="2716"/>
      <c r="UNU4" s="2716"/>
      <c r="UNV4" s="2716"/>
      <c r="UNW4" s="2717"/>
      <c r="UNX4" s="2715"/>
      <c r="UNY4" s="2716"/>
      <c r="UNZ4" s="2716"/>
      <c r="UOA4" s="2716"/>
      <c r="UOB4" s="2716"/>
      <c r="UOC4" s="2716"/>
      <c r="UOD4" s="2716"/>
      <c r="UOE4" s="2716"/>
      <c r="UOF4" s="2716"/>
      <c r="UOG4" s="2716"/>
      <c r="UOH4" s="2717"/>
      <c r="UOI4" s="2715"/>
      <c r="UOJ4" s="2716"/>
      <c r="UOK4" s="2716"/>
      <c r="UOL4" s="2716"/>
      <c r="UOM4" s="2716"/>
      <c r="UON4" s="2716"/>
      <c r="UOO4" s="2716"/>
      <c r="UOP4" s="2716"/>
      <c r="UOQ4" s="2716"/>
      <c r="UOR4" s="2716"/>
      <c r="UOS4" s="2717"/>
      <c r="UOT4" s="2715"/>
      <c r="UOU4" s="2716"/>
      <c r="UOV4" s="2716"/>
      <c r="UOW4" s="2716"/>
      <c r="UOX4" s="2716"/>
      <c r="UOY4" s="2716"/>
      <c r="UOZ4" s="2716"/>
      <c r="UPA4" s="2716"/>
      <c r="UPB4" s="2716"/>
      <c r="UPC4" s="2716"/>
      <c r="UPD4" s="2717"/>
      <c r="UPE4" s="2715"/>
      <c r="UPF4" s="2716"/>
      <c r="UPG4" s="2716"/>
      <c r="UPH4" s="2716"/>
      <c r="UPI4" s="2716"/>
      <c r="UPJ4" s="2716"/>
      <c r="UPK4" s="2716"/>
      <c r="UPL4" s="2716"/>
      <c r="UPM4" s="2716"/>
      <c r="UPN4" s="2716"/>
      <c r="UPO4" s="2717"/>
      <c r="UPP4" s="2715"/>
      <c r="UPQ4" s="2716"/>
      <c r="UPR4" s="2716"/>
      <c r="UPS4" s="2716"/>
      <c r="UPT4" s="2716"/>
      <c r="UPU4" s="2716"/>
      <c r="UPV4" s="2716"/>
      <c r="UPW4" s="2716"/>
      <c r="UPX4" s="2716"/>
      <c r="UPY4" s="2716"/>
      <c r="UPZ4" s="2717"/>
      <c r="UQA4" s="2715"/>
      <c r="UQB4" s="2716"/>
      <c r="UQC4" s="2716"/>
      <c r="UQD4" s="2716"/>
      <c r="UQE4" s="2716"/>
      <c r="UQF4" s="2716"/>
      <c r="UQG4" s="2716"/>
      <c r="UQH4" s="2716"/>
      <c r="UQI4" s="2716"/>
      <c r="UQJ4" s="2716"/>
      <c r="UQK4" s="2717"/>
      <c r="UQL4" s="2715"/>
      <c r="UQM4" s="2716"/>
      <c r="UQN4" s="2716"/>
      <c r="UQO4" s="2716"/>
      <c r="UQP4" s="2716"/>
      <c r="UQQ4" s="2716"/>
      <c r="UQR4" s="2716"/>
      <c r="UQS4" s="2716"/>
      <c r="UQT4" s="2716"/>
      <c r="UQU4" s="2716"/>
      <c r="UQV4" s="2717"/>
      <c r="UQW4" s="2715"/>
      <c r="UQX4" s="2716"/>
      <c r="UQY4" s="2716"/>
      <c r="UQZ4" s="2716"/>
      <c r="URA4" s="2716"/>
      <c r="URB4" s="2716"/>
      <c r="URC4" s="2716"/>
      <c r="URD4" s="2716"/>
      <c r="URE4" s="2716"/>
      <c r="URF4" s="2716"/>
      <c r="URG4" s="2717"/>
      <c r="URH4" s="2715"/>
      <c r="URI4" s="2716"/>
      <c r="URJ4" s="2716"/>
      <c r="URK4" s="2716"/>
      <c r="URL4" s="2716"/>
      <c r="URM4" s="2716"/>
      <c r="URN4" s="2716"/>
      <c r="URO4" s="2716"/>
      <c r="URP4" s="2716"/>
      <c r="URQ4" s="2716"/>
      <c r="URR4" s="2717"/>
      <c r="URS4" s="2715"/>
      <c r="URT4" s="2716"/>
      <c r="URU4" s="2716"/>
      <c r="URV4" s="2716"/>
      <c r="URW4" s="2716"/>
      <c r="URX4" s="2716"/>
      <c r="URY4" s="2716"/>
      <c r="URZ4" s="2716"/>
      <c r="USA4" s="2716"/>
      <c r="USB4" s="2716"/>
      <c r="USC4" s="2717"/>
      <c r="USD4" s="2715"/>
      <c r="USE4" s="2716"/>
      <c r="USF4" s="2716"/>
      <c r="USG4" s="2716"/>
      <c r="USH4" s="2716"/>
      <c r="USI4" s="2716"/>
      <c r="USJ4" s="2716"/>
      <c r="USK4" s="2716"/>
      <c r="USL4" s="2716"/>
      <c r="USM4" s="2716"/>
      <c r="USN4" s="2717"/>
      <c r="USO4" s="2715"/>
      <c r="USP4" s="2716"/>
      <c r="USQ4" s="2716"/>
      <c r="USR4" s="2716"/>
      <c r="USS4" s="2716"/>
      <c r="UST4" s="2716"/>
      <c r="USU4" s="2716"/>
      <c r="USV4" s="2716"/>
      <c r="USW4" s="2716"/>
      <c r="USX4" s="2716"/>
      <c r="USY4" s="2717"/>
      <c r="USZ4" s="2715"/>
      <c r="UTA4" s="2716"/>
      <c r="UTB4" s="2716"/>
      <c r="UTC4" s="2716"/>
      <c r="UTD4" s="2716"/>
      <c r="UTE4" s="2716"/>
      <c r="UTF4" s="2716"/>
      <c r="UTG4" s="2716"/>
      <c r="UTH4" s="2716"/>
      <c r="UTI4" s="2716"/>
      <c r="UTJ4" s="2717"/>
      <c r="UTK4" s="2715"/>
      <c r="UTL4" s="2716"/>
      <c r="UTM4" s="2716"/>
      <c r="UTN4" s="2716"/>
      <c r="UTO4" s="2716"/>
      <c r="UTP4" s="2716"/>
      <c r="UTQ4" s="2716"/>
      <c r="UTR4" s="2716"/>
      <c r="UTS4" s="2716"/>
      <c r="UTT4" s="2716"/>
      <c r="UTU4" s="2717"/>
      <c r="UTV4" s="2715"/>
      <c r="UTW4" s="2716"/>
      <c r="UTX4" s="2716"/>
      <c r="UTY4" s="2716"/>
      <c r="UTZ4" s="2716"/>
      <c r="UUA4" s="2716"/>
      <c r="UUB4" s="2716"/>
      <c r="UUC4" s="2716"/>
      <c r="UUD4" s="2716"/>
      <c r="UUE4" s="2716"/>
      <c r="UUF4" s="2717"/>
      <c r="UUG4" s="2715"/>
      <c r="UUH4" s="2716"/>
      <c r="UUI4" s="2716"/>
      <c r="UUJ4" s="2716"/>
      <c r="UUK4" s="2716"/>
      <c r="UUL4" s="2716"/>
      <c r="UUM4" s="2716"/>
      <c r="UUN4" s="2716"/>
      <c r="UUO4" s="2716"/>
      <c r="UUP4" s="2716"/>
      <c r="UUQ4" s="2717"/>
      <c r="UUR4" s="2715"/>
      <c r="UUS4" s="2716"/>
      <c r="UUT4" s="2716"/>
      <c r="UUU4" s="2716"/>
      <c r="UUV4" s="2716"/>
      <c r="UUW4" s="2716"/>
      <c r="UUX4" s="2716"/>
      <c r="UUY4" s="2716"/>
      <c r="UUZ4" s="2716"/>
      <c r="UVA4" s="2716"/>
      <c r="UVB4" s="2717"/>
      <c r="UVC4" s="2715"/>
      <c r="UVD4" s="2716"/>
      <c r="UVE4" s="2716"/>
      <c r="UVF4" s="2716"/>
      <c r="UVG4" s="2716"/>
      <c r="UVH4" s="2716"/>
      <c r="UVI4" s="2716"/>
      <c r="UVJ4" s="2716"/>
      <c r="UVK4" s="2716"/>
      <c r="UVL4" s="2716"/>
      <c r="UVM4" s="2717"/>
      <c r="UVN4" s="2715"/>
      <c r="UVO4" s="2716"/>
      <c r="UVP4" s="2716"/>
      <c r="UVQ4" s="2716"/>
      <c r="UVR4" s="2716"/>
      <c r="UVS4" s="2716"/>
      <c r="UVT4" s="2716"/>
      <c r="UVU4" s="2716"/>
      <c r="UVV4" s="2716"/>
      <c r="UVW4" s="2716"/>
      <c r="UVX4" s="2717"/>
      <c r="UVY4" s="2715"/>
      <c r="UVZ4" s="2716"/>
      <c r="UWA4" s="2716"/>
      <c r="UWB4" s="2716"/>
      <c r="UWC4" s="2716"/>
      <c r="UWD4" s="2716"/>
      <c r="UWE4" s="2716"/>
      <c r="UWF4" s="2716"/>
      <c r="UWG4" s="2716"/>
      <c r="UWH4" s="2716"/>
      <c r="UWI4" s="2717"/>
      <c r="UWJ4" s="2715"/>
      <c r="UWK4" s="2716"/>
      <c r="UWL4" s="2716"/>
      <c r="UWM4" s="2716"/>
      <c r="UWN4" s="2716"/>
      <c r="UWO4" s="2716"/>
      <c r="UWP4" s="2716"/>
      <c r="UWQ4" s="2716"/>
      <c r="UWR4" s="2716"/>
      <c r="UWS4" s="2716"/>
      <c r="UWT4" s="2717"/>
      <c r="UWU4" s="2715"/>
      <c r="UWV4" s="2716"/>
      <c r="UWW4" s="2716"/>
      <c r="UWX4" s="2716"/>
      <c r="UWY4" s="2716"/>
      <c r="UWZ4" s="2716"/>
      <c r="UXA4" s="2716"/>
      <c r="UXB4" s="2716"/>
      <c r="UXC4" s="2716"/>
      <c r="UXD4" s="2716"/>
      <c r="UXE4" s="2717"/>
      <c r="UXF4" s="2715"/>
      <c r="UXG4" s="2716"/>
      <c r="UXH4" s="2716"/>
      <c r="UXI4" s="2716"/>
      <c r="UXJ4" s="2716"/>
      <c r="UXK4" s="2716"/>
      <c r="UXL4" s="2716"/>
      <c r="UXM4" s="2716"/>
      <c r="UXN4" s="2716"/>
      <c r="UXO4" s="2716"/>
      <c r="UXP4" s="2717"/>
      <c r="UXQ4" s="2715"/>
      <c r="UXR4" s="2716"/>
      <c r="UXS4" s="2716"/>
      <c r="UXT4" s="2716"/>
      <c r="UXU4" s="2716"/>
      <c r="UXV4" s="2716"/>
      <c r="UXW4" s="2716"/>
      <c r="UXX4" s="2716"/>
      <c r="UXY4" s="2716"/>
      <c r="UXZ4" s="2716"/>
      <c r="UYA4" s="2717"/>
      <c r="UYB4" s="2715"/>
      <c r="UYC4" s="2716"/>
      <c r="UYD4" s="2716"/>
      <c r="UYE4" s="2716"/>
      <c r="UYF4" s="2716"/>
      <c r="UYG4" s="2716"/>
      <c r="UYH4" s="2716"/>
      <c r="UYI4" s="2716"/>
      <c r="UYJ4" s="2716"/>
      <c r="UYK4" s="2716"/>
      <c r="UYL4" s="2717"/>
      <c r="UYM4" s="2715"/>
      <c r="UYN4" s="2716"/>
      <c r="UYO4" s="2716"/>
      <c r="UYP4" s="2716"/>
      <c r="UYQ4" s="2716"/>
      <c r="UYR4" s="2716"/>
      <c r="UYS4" s="2716"/>
      <c r="UYT4" s="2716"/>
      <c r="UYU4" s="2716"/>
      <c r="UYV4" s="2716"/>
      <c r="UYW4" s="2717"/>
      <c r="UYX4" s="2715"/>
      <c r="UYY4" s="2716"/>
      <c r="UYZ4" s="2716"/>
      <c r="UZA4" s="2716"/>
      <c r="UZB4" s="2716"/>
      <c r="UZC4" s="2716"/>
      <c r="UZD4" s="2716"/>
      <c r="UZE4" s="2716"/>
      <c r="UZF4" s="2716"/>
      <c r="UZG4" s="2716"/>
      <c r="UZH4" s="2717"/>
      <c r="UZI4" s="2715"/>
      <c r="UZJ4" s="2716"/>
      <c r="UZK4" s="2716"/>
      <c r="UZL4" s="2716"/>
      <c r="UZM4" s="2716"/>
      <c r="UZN4" s="2716"/>
      <c r="UZO4" s="2716"/>
      <c r="UZP4" s="2716"/>
      <c r="UZQ4" s="2716"/>
      <c r="UZR4" s="2716"/>
      <c r="UZS4" s="2717"/>
      <c r="UZT4" s="2715"/>
      <c r="UZU4" s="2716"/>
      <c r="UZV4" s="2716"/>
      <c r="UZW4" s="2716"/>
      <c r="UZX4" s="2716"/>
      <c r="UZY4" s="2716"/>
      <c r="UZZ4" s="2716"/>
      <c r="VAA4" s="2716"/>
      <c r="VAB4" s="2716"/>
      <c r="VAC4" s="2716"/>
      <c r="VAD4" s="2717"/>
      <c r="VAE4" s="2715"/>
      <c r="VAF4" s="2716"/>
      <c r="VAG4" s="2716"/>
      <c r="VAH4" s="2716"/>
      <c r="VAI4" s="2716"/>
      <c r="VAJ4" s="2716"/>
      <c r="VAK4" s="2716"/>
      <c r="VAL4" s="2716"/>
      <c r="VAM4" s="2716"/>
      <c r="VAN4" s="2716"/>
      <c r="VAO4" s="2717"/>
      <c r="VAP4" s="2715"/>
      <c r="VAQ4" s="2716"/>
      <c r="VAR4" s="2716"/>
      <c r="VAS4" s="2716"/>
      <c r="VAT4" s="2716"/>
      <c r="VAU4" s="2716"/>
      <c r="VAV4" s="2716"/>
      <c r="VAW4" s="2716"/>
      <c r="VAX4" s="2716"/>
      <c r="VAY4" s="2716"/>
      <c r="VAZ4" s="2717"/>
      <c r="VBA4" s="2715"/>
      <c r="VBB4" s="2716"/>
      <c r="VBC4" s="2716"/>
      <c r="VBD4" s="2716"/>
      <c r="VBE4" s="2716"/>
      <c r="VBF4" s="2716"/>
      <c r="VBG4" s="2716"/>
      <c r="VBH4" s="2716"/>
      <c r="VBI4" s="2716"/>
      <c r="VBJ4" s="2716"/>
      <c r="VBK4" s="2717"/>
      <c r="VBL4" s="2715"/>
      <c r="VBM4" s="2716"/>
      <c r="VBN4" s="2716"/>
      <c r="VBO4" s="2716"/>
      <c r="VBP4" s="2716"/>
      <c r="VBQ4" s="2716"/>
      <c r="VBR4" s="2716"/>
      <c r="VBS4" s="2716"/>
      <c r="VBT4" s="2716"/>
      <c r="VBU4" s="2716"/>
      <c r="VBV4" s="2717"/>
      <c r="VBW4" s="2715"/>
      <c r="VBX4" s="2716"/>
      <c r="VBY4" s="2716"/>
      <c r="VBZ4" s="2716"/>
      <c r="VCA4" s="2716"/>
      <c r="VCB4" s="2716"/>
      <c r="VCC4" s="2716"/>
      <c r="VCD4" s="2716"/>
      <c r="VCE4" s="2716"/>
      <c r="VCF4" s="2716"/>
      <c r="VCG4" s="2717"/>
      <c r="VCH4" s="2715"/>
      <c r="VCI4" s="2716"/>
      <c r="VCJ4" s="2716"/>
      <c r="VCK4" s="2716"/>
      <c r="VCL4" s="2716"/>
      <c r="VCM4" s="2716"/>
      <c r="VCN4" s="2716"/>
      <c r="VCO4" s="2716"/>
      <c r="VCP4" s="2716"/>
      <c r="VCQ4" s="2716"/>
      <c r="VCR4" s="2717"/>
      <c r="VCS4" s="2715"/>
      <c r="VCT4" s="2716"/>
      <c r="VCU4" s="2716"/>
      <c r="VCV4" s="2716"/>
      <c r="VCW4" s="2716"/>
      <c r="VCX4" s="2716"/>
      <c r="VCY4" s="2716"/>
      <c r="VCZ4" s="2716"/>
      <c r="VDA4" s="2716"/>
      <c r="VDB4" s="2716"/>
      <c r="VDC4" s="2717"/>
      <c r="VDD4" s="2715"/>
      <c r="VDE4" s="2716"/>
      <c r="VDF4" s="2716"/>
      <c r="VDG4" s="2716"/>
      <c r="VDH4" s="2716"/>
      <c r="VDI4" s="2716"/>
      <c r="VDJ4" s="2716"/>
      <c r="VDK4" s="2716"/>
      <c r="VDL4" s="2716"/>
      <c r="VDM4" s="2716"/>
      <c r="VDN4" s="2717"/>
      <c r="VDO4" s="2715"/>
      <c r="VDP4" s="2716"/>
      <c r="VDQ4" s="2716"/>
      <c r="VDR4" s="2716"/>
      <c r="VDS4" s="2716"/>
      <c r="VDT4" s="2716"/>
      <c r="VDU4" s="2716"/>
      <c r="VDV4" s="2716"/>
      <c r="VDW4" s="2716"/>
      <c r="VDX4" s="2716"/>
      <c r="VDY4" s="2717"/>
      <c r="VDZ4" s="2715"/>
      <c r="VEA4" s="2716"/>
      <c r="VEB4" s="2716"/>
      <c r="VEC4" s="2716"/>
      <c r="VED4" s="2716"/>
      <c r="VEE4" s="2716"/>
      <c r="VEF4" s="2716"/>
      <c r="VEG4" s="2716"/>
      <c r="VEH4" s="2716"/>
      <c r="VEI4" s="2716"/>
      <c r="VEJ4" s="2717"/>
      <c r="VEK4" s="2715"/>
      <c r="VEL4" s="2716"/>
      <c r="VEM4" s="2716"/>
      <c r="VEN4" s="2716"/>
      <c r="VEO4" s="2716"/>
      <c r="VEP4" s="2716"/>
      <c r="VEQ4" s="2716"/>
      <c r="VER4" s="2716"/>
      <c r="VES4" s="2716"/>
      <c r="VET4" s="2716"/>
      <c r="VEU4" s="2717"/>
      <c r="VEV4" s="2715"/>
      <c r="VEW4" s="2716"/>
      <c r="VEX4" s="2716"/>
      <c r="VEY4" s="2716"/>
      <c r="VEZ4" s="2716"/>
      <c r="VFA4" s="2716"/>
      <c r="VFB4" s="2716"/>
      <c r="VFC4" s="2716"/>
      <c r="VFD4" s="2716"/>
      <c r="VFE4" s="2716"/>
      <c r="VFF4" s="2717"/>
      <c r="VFG4" s="2715"/>
      <c r="VFH4" s="2716"/>
      <c r="VFI4" s="2716"/>
      <c r="VFJ4" s="2716"/>
      <c r="VFK4" s="2716"/>
      <c r="VFL4" s="2716"/>
      <c r="VFM4" s="2716"/>
      <c r="VFN4" s="2716"/>
      <c r="VFO4" s="2716"/>
      <c r="VFP4" s="2716"/>
      <c r="VFQ4" s="2717"/>
      <c r="VFR4" s="2715"/>
      <c r="VFS4" s="2716"/>
      <c r="VFT4" s="2716"/>
      <c r="VFU4" s="2716"/>
      <c r="VFV4" s="2716"/>
      <c r="VFW4" s="2716"/>
      <c r="VFX4" s="2716"/>
      <c r="VFY4" s="2716"/>
      <c r="VFZ4" s="2716"/>
      <c r="VGA4" s="2716"/>
      <c r="VGB4" s="2717"/>
      <c r="VGC4" s="2715"/>
      <c r="VGD4" s="2716"/>
      <c r="VGE4" s="2716"/>
      <c r="VGF4" s="2716"/>
      <c r="VGG4" s="2716"/>
      <c r="VGH4" s="2716"/>
      <c r="VGI4" s="2716"/>
      <c r="VGJ4" s="2716"/>
      <c r="VGK4" s="2716"/>
      <c r="VGL4" s="2716"/>
      <c r="VGM4" s="2717"/>
      <c r="VGN4" s="2715"/>
      <c r="VGO4" s="2716"/>
      <c r="VGP4" s="2716"/>
      <c r="VGQ4" s="2716"/>
      <c r="VGR4" s="2716"/>
      <c r="VGS4" s="2716"/>
      <c r="VGT4" s="2716"/>
      <c r="VGU4" s="2716"/>
      <c r="VGV4" s="2716"/>
      <c r="VGW4" s="2716"/>
      <c r="VGX4" s="2717"/>
      <c r="VGY4" s="2715"/>
      <c r="VGZ4" s="2716"/>
      <c r="VHA4" s="2716"/>
      <c r="VHB4" s="2716"/>
      <c r="VHC4" s="2716"/>
      <c r="VHD4" s="2716"/>
      <c r="VHE4" s="2716"/>
      <c r="VHF4" s="2716"/>
      <c r="VHG4" s="2716"/>
      <c r="VHH4" s="2716"/>
      <c r="VHI4" s="2717"/>
      <c r="VHJ4" s="2715"/>
      <c r="VHK4" s="2716"/>
      <c r="VHL4" s="2716"/>
      <c r="VHM4" s="2716"/>
      <c r="VHN4" s="2716"/>
      <c r="VHO4" s="2716"/>
      <c r="VHP4" s="2716"/>
      <c r="VHQ4" s="2716"/>
      <c r="VHR4" s="2716"/>
      <c r="VHS4" s="2716"/>
      <c r="VHT4" s="2717"/>
      <c r="VHU4" s="2715"/>
      <c r="VHV4" s="2716"/>
      <c r="VHW4" s="2716"/>
      <c r="VHX4" s="2716"/>
      <c r="VHY4" s="2716"/>
      <c r="VHZ4" s="2716"/>
      <c r="VIA4" s="2716"/>
      <c r="VIB4" s="2716"/>
      <c r="VIC4" s="2716"/>
      <c r="VID4" s="2716"/>
      <c r="VIE4" s="2717"/>
      <c r="VIF4" s="2715"/>
      <c r="VIG4" s="2716"/>
      <c r="VIH4" s="2716"/>
      <c r="VII4" s="2716"/>
      <c r="VIJ4" s="2716"/>
      <c r="VIK4" s="2716"/>
      <c r="VIL4" s="2716"/>
      <c r="VIM4" s="2716"/>
      <c r="VIN4" s="2716"/>
      <c r="VIO4" s="2716"/>
      <c r="VIP4" s="2717"/>
      <c r="VIQ4" s="2715"/>
      <c r="VIR4" s="2716"/>
      <c r="VIS4" s="2716"/>
      <c r="VIT4" s="2716"/>
      <c r="VIU4" s="2716"/>
      <c r="VIV4" s="2716"/>
      <c r="VIW4" s="2716"/>
      <c r="VIX4" s="2716"/>
      <c r="VIY4" s="2716"/>
      <c r="VIZ4" s="2716"/>
      <c r="VJA4" s="2717"/>
      <c r="VJB4" s="2715"/>
      <c r="VJC4" s="2716"/>
      <c r="VJD4" s="2716"/>
      <c r="VJE4" s="2716"/>
      <c r="VJF4" s="2716"/>
      <c r="VJG4" s="2716"/>
      <c r="VJH4" s="2716"/>
      <c r="VJI4" s="2716"/>
      <c r="VJJ4" s="2716"/>
      <c r="VJK4" s="2716"/>
      <c r="VJL4" s="2717"/>
      <c r="VJM4" s="2715"/>
      <c r="VJN4" s="2716"/>
      <c r="VJO4" s="2716"/>
      <c r="VJP4" s="2716"/>
      <c r="VJQ4" s="2716"/>
      <c r="VJR4" s="2716"/>
      <c r="VJS4" s="2716"/>
      <c r="VJT4" s="2716"/>
      <c r="VJU4" s="2716"/>
      <c r="VJV4" s="2716"/>
      <c r="VJW4" s="2717"/>
      <c r="VJX4" s="2715"/>
      <c r="VJY4" s="2716"/>
      <c r="VJZ4" s="2716"/>
      <c r="VKA4" s="2716"/>
      <c r="VKB4" s="2716"/>
      <c r="VKC4" s="2716"/>
      <c r="VKD4" s="2716"/>
      <c r="VKE4" s="2716"/>
      <c r="VKF4" s="2716"/>
      <c r="VKG4" s="2716"/>
      <c r="VKH4" s="2717"/>
      <c r="VKI4" s="2715"/>
      <c r="VKJ4" s="2716"/>
      <c r="VKK4" s="2716"/>
      <c r="VKL4" s="2716"/>
      <c r="VKM4" s="2716"/>
      <c r="VKN4" s="2716"/>
      <c r="VKO4" s="2716"/>
      <c r="VKP4" s="2716"/>
      <c r="VKQ4" s="2716"/>
      <c r="VKR4" s="2716"/>
      <c r="VKS4" s="2717"/>
      <c r="VKT4" s="2715"/>
      <c r="VKU4" s="2716"/>
      <c r="VKV4" s="2716"/>
      <c r="VKW4" s="2716"/>
      <c r="VKX4" s="2716"/>
      <c r="VKY4" s="2716"/>
      <c r="VKZ4" s="2716"/>
      <c r="VLA4" s="2716"/>
      <c r="VLB4" s="2716"/>
      <c r="VLC4" s="2716"/>
      <c r="VLD4" s="2717"/>
      <c r="VLE4" s="2715"/>
      <c r="VLF4" s="2716"/>
      <c r="VLG4" s="2716"/>
      <c r="VLH4" s="2716"/>
      <c r="VLI4" s="2716"/>
      <c r="VLJ4" s="2716"/>
      <c r="VLK4" s="2716"/>
      <c r="VLL4" s="2716"/>
      <c r="VLM4" s="2716"/>
      <c r="VLN4" s="2716"/>
      <c r="VLO4" s="2717"/>
      <c r="VLP4" s="2715"/>
      <c r="VLQ4" s="2716"/>
      <c r="VLR4" s="2716"/>
      <c r="VLS4" s="2716"/>
      <c r="VLT4" s="2716"/>
      <c r="VLU4" s="2716"/>
      <c r="VLV4" s="2716"/>
      <c r="VLW4" s="2716"/>
      <c r="VLX4" s="2716"/>
      <c r="VLY4" s="2716"/>
      <c r="VLZ4" s="2717"/>
      <c r="VMA4" s="2715"/>
      <c r="VMB4" s="2716"/>
      <c r="VMC4" s="2716"/>
      <c r="VMD4" s="2716"/>
      <c r="VME4" s="2716"/>
      <c r="VMF4" s="2716"/>
      <c r="VMG4" s="2716"/>
      <c r="VMH4" s="2716"/>
      <c r="VMI4" s="2716"/>
      <c r="VMJ4" s="2716"/>
      <c r="VMK4" s="2717"/>
      <c r="VML4" s="2715"/>
      <c r="VMM4" s="2716"/>
      <c r="VMN4" s="2716"/>
      <c r="VMO4" s="2716"/>
      <c r="VMP4" s="2716"/>
      <c r="VMQ4" s="2716"/>
      <c r="VMR4" s="2716"/>
      <c r="VMS4" s="2716"/>
      <c r="VMT4" s="2716"/>
      <c r="VMU4" s="2716"/>
      <c r="VMV4" s="2717"/>
      <c r="VMW4" s="2715"/>
      <c r="VMX4" s="2716"/>
      <c r="VMY4" s="2716"/>
      <c r="VMZ4" s="2716"/>
      <c r="VNA4" s="2716"/>
      <c r="VNB4" s="2716"/>
      <c r="VNC4" s="2716"/>
      <c r="VND4" s="2716"/>
      <c r="VNE4" s="2716"/>
      <c r="VNF4" s="2716"/>
      <c r="VNG4" s="2717"/>
      <c r="VNH4" s="2715"/>
      <c r="VNI4" s="2716"/>
      <c r="VNJ4" s="2716"/>
      <c r="VNK4" s="2716"/>
      <c r="VNL4" s="2716"/>
      <c r="VNM4" s="2716"/>
      <c r="VNN4" s="2716"/>
      <c r="VNO4" s="2716"/>
      <c r="VNP4" s="2716"/>
      <c r="VNQ4" s="2716"/>
      <c r="VNR4" s="2717"/>
      <c r="VNS4" s="2715"/>
      <c r="VNT4" s="2716"/>
      <c r="VNU4" s="2716"/>
      <c r="VNV4" s="2716"/>
      <c r="VNW4" s="2716"/>
      <c r="VNX4" s="2716"/>
      <c r="VNY4" s="2716"/>
      <c r="VNZ4" s="2716"/>
      <c r="VOA4" s="2716"/>
      <c r="VOB4" s="2716"/>
      <c r="VOC4" s="2717"/>
      <c r="VOD4" s="2715"/>
      <c r="VOE4" s="2716"/>
      <c r="VOF4" s="2716"/>
      <c r="VOG4" s="2716"/>
      <c r="VOH4" s="2716"/>
      <c r="VOI4" s="2716"/>
      <c r="VOJ4" s="2716"/>
      <c r="VOK4" s="2716"/>
      <c r="VOL4" s="2716"/>
      <c r="VOM4" s="2716"/>
      <c r="VON4" s="2717"/>
      <c r="VOO4" s="2715"/>
      <c r="VOP4" s="2716"/>
      <c r="VOQ4" s="2716"/>
      <c r="VOR4" s="2716"/>
      <c r="VOS4" s="2716"/>
      <c r="VOT4" s="2716"/>
      <c r="VOU4" s="2716"/>
      <c r="VOV4" s="2716"/>
      <c r="VOW4" s="2716"/>
      <c r="VOX4" s="2716"/>
      <c r="VOY4" s="2717"/>
      <c r="VOZ4" s="2715"/>
      <c r="VPA4" s="2716"/>
      <c r="VPB4" s="2716"/>
      <c r="VPC4" s="2716"/>
      <c r="VPD4" s="2716"/>
      <c r="VPE4" s="2716"/>
      <c r="VPF4" s="2716"/>
      <c r="VPG4" s="2716"/>
      <c r="VPH4" s="2716"/>
      <c r="VPI4" s="2716"/>
      <c r="VPJ4" s="2717"/>
      <c r="VPK4" s="2715"/>
      <c r="VPL4" s="2716"/>
      <c r="VPM4" s="2716"/>
      <c r="VPN4" s="2716"/>
      <c r="VPO4" s="2716"/>
      <c r="VPP4" s="2716"/>
      <c r="VPQ4" s="2716"/>
      <c r="VPR4" s="2716"/>
      <c r="VPS4" s="2716"/>
      <c r="VPT4" s="2716"/>
      <c r="VPU4" s="2717"/>
      <c r="VPV4" s="2715"/>
      <c r="VPW4" s="2716"/>
      <c r="VPX4" s="2716"/>
      <c r="VPY4" s="2716"/>
      <c r="VPZ4" s="2716"/>
      <c r="VQA4" s="2716"/>
      <c r="VQB4" s="2716"/>
      <c r="VQC4" s="2716"/>
      <c r="VQD4" s="2716"/>
      <c r="VQE4" s="2716"/>
      <c r="VQF4" s="2717"/>
      <c r="VQG4" s="2715"/>
      <c r="VQH4" s="2716"/>
      <c r="VQI4" s="2716"/>
      <c r="VQJ4" s="2716"/>
      <c r="VQK4" s="2716"/>
      <c r="VQL4" s="2716"/>
      <c r="VQM4" s="2716"/>
      <c r="VQN4" s="2716"/>
      <c r="VQO4" s="2716"/>
      <c r="VQP4" s="2716"/>
      <c r="VQQ4" s="2717"/>
      <c r="VQR4" s="2715"/>
      <c r="VQS4" s="2716"/>
      <c r="VQT4" s="2716"/>
      <c r="VQU4" s="2716"/>
      <c r="VQV4" s="2716"/>
      <c r="VQW4" s="2716"/>
      <c r="VQX4" s="2716"/>
      <c r="VQY4" s="2716"/>
      <c r="VQZ4" s="2716"/>
      <c r="VRA4" s="2716"/>
      <c r="VRB4" s="2717"/>
      <c r="VRC4" s="2715"/>
      <c r="VRD4" s="2716"/>
      <c r="VRE4" s="2716"/>
      <c r="VRF4" s="2716"/>
      <c r="VRG4" s="2716"/>
      <c r="VRH4" s="2716"/>
      <c r="VRI4" s="2716"/>
      <c r="VRJ4" s="2716"/>
      <c r="VRK4" s="2716"/>
      <c r="VRL4" s="2716"/>
      <c r="VRM4" s="2717"/>
      <c r="VRN4" s="2715"/>
      <c r="VRO4" s="2716"/>
      <c r="VRP4" s="2716"/>
      <c r="VRQ4" s="2716"/>
      <c r="VRR4" s="2716"/>
      <c r="VRS4" s="2716"/>
      <c r="VRT4" s="2716"/>
      <c r="VRU4" s="2716"/>
      <c r="VRV4" s="2716"/>
      <c r="VRW4" s="2716"/>
      <c r="VRX4" s="2717"/>
      <c r="VRY4" s="2715"/>
      <c r="VRZ4" s="2716"/>
      <c r="VSA4" s="2716"/>
      <c r="VSB4" s="2716"/>
      <c r="VSC4" s="2716"/>
      <c r="VSD4" s="2716"/>
      <c r="VSE4" s="2716"/>
      <c r="VSF4" s="2716"/>
      <c r="VSG4" s="2716"/>
      <c r="VSH4" s="2716"/>
      <c r="VSI4" s="2717"/>
      <c r="VSJ4" s="2715"/>
      <c r="VSK4" s="2716"/>
      <c r="VSL4" s="2716"/>
      <c r="VSM4" s="2716"/>
      <c r="VSN4" s="2716"/>
      <c r="VSO4" s="2716"/>
      <c r="VSP4" s="2716"/>
      <c r="VSQ4" s="2716"/>
      <c r="VSR4" s="2716"/>
      <c r="VSS4" s="2716"/>
      <c r="VST4" s="2717"/>
      <c r="VSU4" s="2715"/>
      <c r="VSV4" s="2716"/>
      <c r="VSW4" s="2716"/>
      <c r="VSX4" s="2716"/>
      <c r="VSY4" s="2716"/>
      <c r="VSZ4" s="2716"/>
      <c r="VTA4" s="2716"/>
      <c r="VTB4" s="2716"/>
      <c r="VTC4" s="2716"/>
      <c r="VTD4" s="2716"/>
      <c r="VTE4" s="2717"/>
      <c r="VTF4" s="2715"/>
      <c r="VTG4" s="2716"/>
      <c r="VTH4" s="2716"/>
      <c r="VTI4" s="2716"/>
      <c r="VTJ4" s="2716"/>
      <c r="VTK4" s="2716"/>
      <c r="VTL4" s="2716"/>
      <c r="VTM4" s="2716"/>
      <c r="VTN4" s="2716"/>
      <c r="VTO4" s="2716"/>
      <c r="VTP4" s="2717"/>
      <c r="VTQ4" s="2715"/>
      <c r="VTR4" s="2716"/>
      <c r="VTS4" s="2716"/>
      <c r="VTT4" s="2716"/>
      <c r="VTU4" s="2716"/>
      <c r="VTV4" s="2716"/>
      <c r="VTW4" s="2716"/>
      <c r="VTX4" s="2716"/>
      <c r="VTY4" s="2716"/>
      <c r="VTZ4" s="2716"/>
      <c r="VUA4" s="2717"/>
      <c r="VUB4" s="2715"/>
      <c r="VUC4" s="2716"/>
      <c r="VUD4" s="2716"/>
      <c r="VUE4" s="2716"/>
      <c r="VUF4" s="2716"/>
      <c r="VUG4" s="2716"/>
      <c r="VUH4" s="2716"/>
      <c r="VUI4" s="2716"/>
      <c r="VUJ4" s="2716"/>
      <c r="VUK4" s="2716"/>
      <c r="VUL4" s="2717"/>
      <c r="VUM4" s="2715"/>
      <c r="VUN4" s="2716"/>
      <c r="VUO4" s="2716"/>
      <c r="VUP4" s="2716"/>
      <c r="VUQ4" s="2716"/>
      <c r="VUR4" s="2716"/>
      <c r="VUS4" s="2716"/>
      <c r="VUT4" s="2716"/>
      <c r="VUU4" s="2716"/>
      <c r="VUV4" s="2716"/>
      <c r="VUW4" s="2717"/>
      <c r="VUX4" s="2715"/>
      <c r="VUY4" s="2716"/>
      <c r="VUZ4" s="2716"/>
      <c r="VVA4" s="2716"/>
      <c r="VVB4" s="2716"/>
      <c r="VVC4" s="2716"/>
      <c r="VVD4" s="2716"/>
      <c r="VVE4" s="2716"/>
      <c r="VVF4" s="2716"/>
      <c r="VVG4" s="2716"/>
      <c r="VVH4" s="2717"/>
      <c r="VVI4" s="2715"/>
      <c r="VVJ4" s="2716"/>
      <c r="VVK4" s="2716"/>
      <c r="VVL4" s="2716"/>
      <c r="VVM4" s="2716"/>
      <c r="VVN4" s="2716"/>
      <c r="VVO4" s="2716"/>
      <c r="VVP4" s="2716"/>
      <c r="VVQ4" s="2716"/>
      <c r="VVR4" s="2716"/>
      <c r="VVS4" s="2717"/>
      <c r="VVT4" s="2715"/>
      <c r="VVU4" s="2716"/>
      <c r="VVV4" s="2716"/>
      <c r="VVW4" s="2716"/>
      <c r="VVX4" s="2716"/>
      <c r="VVY4" s="2716"/>
      <c r="VVZ4" s="2716"/>
      <c r="VWA4" s="2716"/>
      <c r="VWB4" s="2716"/>
      <c r="VWC4" s="2716"/>
      <c r="VWD4" s="2717"/>
      <c r="VWE4" s="2715"/>
      <c r="VWF4" s="2716"/>
      <c r="VWG4" s="2716"/>
      <c r="VWH4" s="2716"/>
      <c r="VWI4" s="2716"/>
      <c r="VWJ4" s="2716"/>
      <c r="VWK4" s="2716"/>
      <c r="VWL4" s="2716"/>
      <c r="VWM4" s="2716"/>
      <c r="VWN4" s="2716"/>
      <c r="VWO4" s="2717"/>
      <c r="VWP4" s="2715"/>
      <c r="VWQ4" s="2716"/>
      <c r="VWR4" s="2716"/>
      <c r="VWS4" s="2716"/>
      <c r="VWT4" s="2716"/>
      <c r="VWU4" s="2716"/>
      <c r="VWV4" s="2716"/>
      <c r="VWW4" s="2716"/>
      <c r="VWX4" s="2716"/>
      <c r="VWY4" s="2716"/>
      <c r="VWZ4" s="2717"/>
      <c r="VXA4" s="2715"/>
      <c r="VXB4" s="2716"/>
      <c r="VXC4" s="2716"/>
      <c r="VXD4" s="2716"/>
      <c r="VXE4" s="2716"/>
      <c r="VXF4" s="2716"/>
      <c r="VXG4" s="2716"/>
      <c r="VXH4" s="2716"/>
      <c r="VXI4" s="2716"/>
      <c r="VXJ4" s="2716"/>
      <c r="VXK4" s="2717"/>
      <c r="VXL4" s="2715"/>
      <c r="VXM4" s="2716"/>
      <c r="VXN4" s="2716"/>
      <c r="VXO4" s="2716"/>
      <c r="VXP4" s="2716"/>
      <c r="VXQ4" s="2716"/>
      <c r="VXR4" s="2716"/>
      <c r="VXS4" s="2716"/>
      <c r="VXT4" s="2716"/>
      <c r="VXU4" s="2716"/>
      <c r="VXV4" s="2717"/>
      <c r="VXW4" s="2715"/>
      <c r="VXX4" s="2716"/>
      <c r="VXY4" s="2716"/>
      <c r="VXZ4" s="2716"/>
      <c r="VYA4" s="2716"/>
      <c r="VYB4" s="2716"/>
      <c r="VYC4" s="2716"/>
      <c r="VYD4" s="2716"/>
      <c r="VYE4" s="2716"/>
      <c r="VYF4" s="2716"/>
      <c r="VYG4" s="2717"/>
      <c r="VYH4" s="2715"/>
      <c r="VYI4" s="2716"/>
      <c r="VYJ4" s="2716"/>
      <c r="VYK4" s="2716"/>
      <c r="VYL4" s="2716"/>
      <c r="VYM4" s="2716"/>
      <c r="VYN4" s="2716"/>
      <c r="VYO4" s="2716"/>
      <c r="VYP4" s="2716"/>
      <c r="VYQ4" s="2716"/>
      <c r="VYR4" s="2717"/>
      <c r="VYS4" s="2715"/>
      <c r="VYT4" s="2716"/>
      <c r="VYU4" s="2716"/>
      <c r="VYV4" s="2716"/>
      <c r="VYW4" s="2716"/>
      <c r="VYX4" s="2716"/>
      <c r="VYY4" s="2716"/>
      <c r="VYZ4" s="2716"/>
      <c r="VZA4" s="2716"/>
      <c r="VZB4" s="2716"/>
      <c r="VZC4" s="2717"/>
      <c r="VZD4" s="2715"/>
      <c r="VZE4" s="2716"/>
      <c r="VZF4" s="2716"/>
      <c r="VZG4" s="2716"/>
      <c r="VZH4" s="2716"/>
      <c r="VZI4" s="2716"/>
      <c r="VZJ4" s="2716"/>
      <c r="VZK4" s="2716"/>
      <c r="VZL4" s="2716"/>
      <c r="VZM4" s="2716"/>
      <c r="VZN4" s="2717"/>
      <c r="VZO4" s="2715"/>
      <c r="VZP4" s="2716"/>
      <c r="VZQ4" s="2716"/>
      <c r="VZR4" s="2716"/>
      <c r="VZS4" s="2716"/>
      <c r="VZT4" s="2716"/>
      <c r="VZU4" s="2716"/>
      <c r="VZV4" s="2716"/>
      <c r="VZW4" s="2716"/>
      <c r="VZX4" s="2716"/>
      <c r="VZY4" s="2717"/>
      <c r="VZZ4" s="2715"/>
      <c r="WAA4" s="2716"/>
      <c r="WAB4" s="2716"/>
      <c r="WAC4" s="2716"/>
      <c r="WAD4" s="2716"/>
      <c r="WAE4" s="2716"/>
      <c r="WAF4" s="2716"/>
      <c r="WAG4" s="2716"/>
      <c r="WAH4" s="2716"/>
      <c r="WAI4" s="2716"/>
      <c r="WAJ4" s="2717"/>
      <c r="WAK4" s="2715"/>
      <c r="WAL4" s="2716"/>
      <c r="WAM4" s="2716"/>
      <c r="WAN4" s="2716"/>
      <c r="WAO4" s="2716"/>
      <c r="WAP4" s="2716"/>
      <c r="WAQ4" s="2716"/>
      <c r="WAR4" s="2716"/>
      <c r="WAS4" s="2716"/>
      <c r="WAT4" s="2716"/>
      <c r="WAU4" s="2717"/>
      <c r="WAV4" s="2715"/>
      <c r="WAW4" s="2716"/>
      <c r="WAX4" s="2716"/>
      <c r="WAY4" s="2716"/>
      <c r="WAZ4" s="2716"/>
      <c r="WBA4" s="2716"/>
      <c r="WBB4" s="2716"/>
      <c r="WBC4" s="2716"/>
      <c r="WBD4" s="2716"/>
      <c r="WBE4" s="2716"/>
      <c r="WBF4" s="2717"/>
      <c r="WBG4" s="2715"/>
      <c r="WBH4" s="2716"/>
      <c r="WBI4" s="2716"/>
      <c r="WBJ4" s="2716"/>
      <c r="WBK4" s="2716"/>
      <c r="WBL4" s="2716"/>
      <c r="WBM4" s="2716"/>
      <c r="WBN4" s="2716"/>
      <c r="WBO4" s="2716"/>
      <c r="WBP4" s="2716"/>
      <c r="WBQ4" s="2717"/>
      <c r="WBR4" s="2715"/>
      <c r="WBS4" s="2716"/>
      <c r="WBT4" s="2716"/>
      <c r="WBU4" s="2716"/>
      <c r="WBV4" s="2716"/>
      <c r="WBW4" s="2716"/>
      <c r="WBX4" s="2716"/>
      <c r="WBY4" s="2716"/>
      <c r="WBZ4" s="2716"/>
      <c r="WCA4" s="2716"/>
      <c r="WCB4" s="2717"/>
      <c r="WCC4" s="2715"/>
      <c r="WCD4" s="2716"/>
      <c r="WCE4" s="2716"/>
      <c r="WCF4" s="2716"/>
      <c r="WCG4" s="2716"/>
      <c r="WCH4" s="2716"/>
      <c r="WCI4" s="2716"/>
      <c r="WCJ4" s="2716"/>
      <c r="WCK4" s="2716"/>
      <c r="WCL4" s="2716"/>
      <c r="WCM4" s="2717"/>
      <c r="WCN4" s="2715"/>
      <c r="WCO4" s="2716"/>
      <c r="WCP4" s="2716"/>
      <c r="WCQ4" s="2716"/>
      <c r="WCR4" s="2716"/>
      <c r="WCS4" s="2716"/>
      <c r="WCT4" s="2716"/>
      <c r="WCU4" s="2716"/>
      <c r="WCV4" s="2716"/>
      <c r="WCW4" s="2716"/>
      <c r="WCX4" s="2717"/>
      <c r="WCY4" s="2715"/>
      <c r="WCZ4" s="2716"/>
      <c r="WDA4" s="2716"/>
      <c r="WDB4" s="2716"/>
      <c r="WDC4" s="2716"/>
      <c r="WDD4" s="2716"/>
      <c r="WDE4" s="2716"/>
      <c r="WDF4" s="2716"/>
      <c r="WDG4" s="2716"/>
      <c r="WDH4" s="2716"/>
      <c r="WDI4" s="2717"/>
      <c r="WDJ4" s="2715"/>
      <c r="WDK4" s="2716"/>
      <c r="WDL4" s="2716"/>
      <c r="WDM4" s="2716"/>
      <c r="WDN4" s="2716"/>
      <c r="WDO4" s="2716"/>
      <c r="WDP4" s="2716"/>
      <c r="WDQ4" s="2716"/>
      <c r="WDR4" s="2716"/>
      <c r="WDS4" s="2716"/>
      <c r="WDT4" s="2717"/>
      <c r="WDU4" s="2715"/>
      <c r="WDV4" s="2716"/>
      <c r="WDW4" s="2716"/>
      <c r="WDX4" s="2716"/>
      <c r="WDY4" s="2716"/>
      <c r="WDZ4" s="2716"/>
      <c r="WEA4" s="2716"/>
      <c r="WEB4" s="2716"/>
      <c r="WEC4" s="2716"/>
      <c r="WED4" s="2716"/>
      <c r="WEE4" s="2717"/>
      <c r="WEF4" s="2715"/>
      <c r="WEG4" s="2716"/>
      <c r="WEH4" s="2716"/>
      <c r="WEI4" s="2716"/>
      <c r="WEJ4" s="2716"/>
      <c r="WEK4" s="2716"/>
      <c r="WEL4" s="2716"/>
      <c r="WEM4" s="2716"/>
      <c r="WEN4" s="2716"/>
      <c r="WEO4" s="2716"/>
      <c r="WEP4" s="2717"/>
      <c r="WEQ4" s="2715"/>
      <c r="WER4" s="2716"/>
      <c r="WES4" s="2716"/>
      <c r="WET4" s="2716"/>
      <c r="WEU4" s="2716"/>
      <c r="WEV4" s="2716"/>
      <c r="WEW4" s="2716"/>
      <c r="WEX4" s="2716"/>
      <c r="WEY4" s="2716"/>
      <c r="WEZ4" s="2716"/>
      <c r="WFA4" s="2717"/>
      <c r="WFB4" s="2715"/>
      <c r="WFC4" s="2716"/>
      <c r="WFD4" s="2716"/>
      <c r="WFE4" s="2716"/>
      <c r="WFF4" s="2716"/>
      <c r="WFG4" s="2716"/>
      <c r="WFH4" s="2716"/>
      <c r="WFI4" s="2716"/>
      <c r="WFJ4" s="2716"/>
      <c r="WFK4" s="2716"/>
      <c r="WFL4" s="2717"/>
      <c r="WFM4" s="2715"/>
      <c r="WFN4" s="2716"/>
      <c r="WFO4" s="2716"/>
      <c r="WFP4" s="2716"/>
      <c r="WFQ4" s="2716"/>
      <c r="WFR4" s="2716"/>
      <c r="WFS4" s="2716"/>
      <c r="WFT4" s="2716"/>
      <c r="WFU4" s="2716"/>
      <c r="WFV4" s="2716"/>
      <c r="WFW4" s="2717"/>
      <c r="WFX4" s="2715"/>
      <c r="WFY4" s="2716"/>
      <c r="WFZ4" s="2716"/>
      <c r="WGA4" s="2716"/>
      <c r="WGB4" s="2716"/>
      <c r="WGC4" s="2716"/>
      <c r="WGD4" s="2716"/>
      <c r="WGE4" s="2716"/>
      <c r="WGF4" s="2716"/>
      <c r="WGG4" s="2716"/>
      <c r="WGH4" s="2717"/>
      <c r="WGI4" s="2715"/>
      <c r="WGJ4" s="2716"/>
      <c r="WGK4" s="2716"/>
      <c r="WGL4" s="2716"/>
      <c r="WGM4" s="2716"/>
      <c r="WGN4" s="2716"/>
      <c r="WGO4" s="2716"/>
      <c r="WGP4" s="2716"/>
      <c r="WGQ4" s="2716"/>
      <c r="WGR4" s="2716"/>
      <c r="WGS4" s="2717"/>
      <c r="WGT4" s="2715"/>
      <c r="WGU4" s="2716"/>
      <c r="WGV4" s="2716"/>
      <c r="WGW4" s="2716"/>
      <c r="WGX4" s="2716"/>
      <c r="WGY4" s="2716"/>
      <c r="WGZ4" s="2716"/>
      <c r="WHA4" s="2716"/>
      <c r="WHB4" s="2716"/>
      <c r="WHC4" s="2716"/>
      <c r="WHD4" s="2717"/>
      <c r="WHE4" s="2715"/>
      <c r="WHF4" s="2716"/>
      <c r="WHG4" s="2716"/>
      <c r="WHH4" s="2716"/>
      <c r="WHI4" s="2716"/>
      <c r="WHJ4" s="2716"/>
      <c r="WHK4" s="2716"/>
      <c r="WHL4" s="2716"/>
      <c r="WHM4" s="2716"/>
      <c r="WHN4" s="2716"/>
      <c r="WHO4" s="2717"/>
      <c r="WHP4" s="2715"/>
      <c r="WHQ4" s="2716"/>
      <c r="WHR4" s="2716"/>
      <c r="WHS4" s="2716"/>
      <c r="WHT4" s="2716"/>
      <c r="WHU4" s="2716"/>
      <c r="WHV4" s="2716"/>
      <c r="WHW4" s="2716"/>
      <c r="WHX4" s="2716"/>
      <c r="WHY4" s="2716"/>
      <c r="WHZ4" s="2717"/>
      <c r="WIA4" s="2715"/>
      <c r="WIB4" s="2716"/>
      <c r="WIC4" s="2716"/>
      <c r="WID4" s="2716"/>
      <c r="WIE4" s="2716"/>
      <c r="WIF4" s="2716"/>
      <c r="WIG4" s="2716"/>
      <c r="WIH4" s="2716"/>
      <c r="WII4" s="2716"/>
      <c r="WIJ4" s="2716"/>
      <c r="WIK4" s="2717"/>
      <c r="WIL4" s="2715"/>
      <c r="WIM4" s="2716"/>
      <c r="WIN4" s="2716"/>
      <c r="WIO4" s="2716"/>
      <c r="WIP4" s="2716"/>
      <c r="WIQ4" s="2716"/>
      <c r="WIR4" s="2716"/>
      <c r="WIS4" s="2716"/>
      <c r="WIT4" s="2716"/>
      <c r="WIU4" s="2716"/>
      <c r="WIV4" s="2717"/>
      <c r="WIW4" s="2715"/>
      <c r="WIX4" s="2716"/>
      <c r="WIY4" s="2716"/>
      <c r="WIZ4" s="2716"/>
      <c r="WJA4" s="2716"/>
      <c r="WJB4" s="2716"/>
      <c r="WJC4" s="2716"/>
      <c r="WJD4" s="2716"/>
      <c r="WJE4" s="2716"/>
      <c r="WJF4" s="2716"/>
      <c r="WJG4" s="2717"/>
      <c r="WJH4" s="2715"/>
      <c r="WJI4" s="2716"/>
      <c r="WJJ4" s="2716"/>
      <c r="WJK4" s="2716"/>
      <c r="WJL4" s="2716"/>
      <c r="WJM4" s="2716"/>
      <c r="WJN4" s="2716"/>
      <c r="WJO4" s="2716"/>
      <c r="WJP4" s="2716"/>
      <c r="WJQ4" s="2716"/>
      <c r="WJR4" s="2717"/>
      <c r="WJS4" s="2715"/>
      <c r="WJT4" s="2716"/>
      <c r="WJU4" s="2716"/>
      <c r="WJV4" s="2716"/>
      <c r="WJW4" s="2716"/>
      <c r="WJX4" s="2716"/>
      <c r="WJY4" s="2716"/>
      <c r="WJZ4" s="2716"/>
      <c r="WKA4" s="2716"/>
      <c r="WKB4" s="2716"/>
      <c r="WKC4" s="2717"/>
      <c r="WKD4" s="2715"/>
      <c r="WKE4" s="2716"/>
      <c r="WKF4" s="2716"/>
      <c r="WKG4" s="2716"/>
      <c r="WKH4" s="2716"/>
      <c r="WKI4" s="2716"/>
      <c r="WKJ4" s="2716"/>
      <c r="WKK4" s="2716"/>
      <c r="WKL4" s="2716"/>
      <c r="WKM4" s="2716"/>
      <c r="WKN4" s="2717"/>
      <c r="WKO4" s="2715"/>
      <c r="WKP4" s="2716"/>
      <c r="WKQ4" s="2716"/>
      <c r="WKR4" s="2716"/>
      <c r="WKS4" s="2716"/>
      <c r="WKT4" s="2716"/>
      <c r="WKU4" s="2716"/>
      <c r="WKV4" s="2716"/>
      <c r="WKW4" s="2716"/>
      <c r="WKX4" s="2716"/>
      <c r="WKY4" s="2717"/>
      <c r="WKZ4" s="2715"/>
      <c r="WLA4" s="2716"/>
      <c r="WLB4" s="2716"/>
      <c r="WLC4" s="2716"/>
      <c r="WLD4" s="2716"/>
      <c r="WLE4" s="2716"/>
      <c r="WLF4" s="2716"/>
      <c r="WLG4" s="2716"/>
      <c r="WLH4" s="2716"/>
      <c r="WLI4" s="2716"/>
      <c r="WLJ4" s="2717"/>
      <c r="WLK4" s="2715"/>
      <c r="WLL4" s="2716"/>
      <c r="WLM4" s="2716"/>
      <c r="WLN4" s="2716"/>
      <c r="WLO4" s="2716"/>
      <c r="WLP4" s="2716"/>
      <c r="WLQ4" s="2716"/>
      <c r="WLR4" s="2716"/>
      <c r="WLS4" s="2716"/>
      <c r="WLT4" s="2716"/>
      <c r="WLU4" s="2717"/>
      <c r="WLV4" s="2715"/>
      <c r="WLW4" s="2716"/>
      <c r="WLX4" s="2716"/>
      <c r="WLY4" s="2716"/>
      <c r="WLZ4" s="2716"/>
      <c r="WMA4" s="2716"/>
      <c r="WMB4" s="2716"/>
      <c r="WMC4" s="2716"/>
      <c r="WMD4" s="2716"/>
      <c r="WME4" s="2716"/>
      <c r="WMF4" s="2717"/>
      <c r="WMG4" s="2715"/>
      <c r="WMH4" s="2716"/>
      <c r="WMI4" s="2716"/>
      <c r="WMJ4" s="2716"/>
      <c r="WMK4" s="2716"/>
      <c r="WML4" s="2716"/>
      <c r="WMM4" s="2716"/>
      <c r="WMN4" s="2716"/>
      <c r="WMO4" s="2716"/>
      <c r="WMP4" s="2716"/>
      <c r="WMQ4" s="2717"/>
      <c r="WMR4" s="2715"/>
      <c r="WMS4" s="2716"/>
      <c r="WMT4" s="2716"/>
      <c r="WMU4" s="2716"/>
      <c r="WMV4" s="2716"/>
      <c r="WMW4" s="2716"/>
      <c r="WMX4" s="2716"/>
      <c r="WMY4" s="2716"/>
      <c r="WMZ4" s="2716"/>
      <c r="WNA4" s="2716"/>
      <c r="WNB4" s="2717"/>
      <c r="WNC4" s="2715"/>
      <c r="WND4" s="2716"/>
      <c r="WNE4" s="2716"/>
      <c r="WNF4" s="2716"/>
      <c r="WNG4" s="2716"/>
      <c r="WNH4" s="2716"/>
      <c r="WNI4" s="2716"/>
      <c r="WNJ4" s="2716"/>
      <c r="WNK4" s="2716"/>
      <c r="WNL4" s="2716"/>
      <c r="WNM4" s="2717"/>
      <c r="WNN4" s="2715"/>
      <c r="WNO4" s="2716"/>
      <c r="WNP4" s="2716"/>
      <c r="WNQ4" s="2716"/>
      <c r="WNR4" s="2716"/>
      <c r="WNS4" s="2716"/>
      <c r="WNT4" s="2716"/>
      <c r="WNU4" s="2716"/>
      <c r="WNV4" s="2716"/>
      <c r="WNW4" s="2716"/>
      <c r="WNX4" s="2717"/>
      <c r="WNY4" s="2715"/>
      <c r="WNZ4" s="2716"/>
      <c r="WOA4" s="2716"/>
      <c r="WOB4" s="2716"/>
      <c r="WOC4" s="2716"/>
      <c r="WOD4" s="2716"/>
      <c r="WOE4" s="2716"/>
      <c r="WOF4" s="2716"/>
      <c r="WOG4" s="2716"/>
      <c r="WOH4" s="2716"/>
      <c r="WOI4" s="2717"/>
      <c r="WOJ4" s="2715"/>
      <c r="WOK4" s="2716"/>
      <c r="WOL4" s="2716"/>
      <c r="WOM4" s="2716"/>
      <c r="WON4" s="2716"/>
      <c r="WOO4" s="2716"/>
      <c r="WOP4" s="2716"/>
      <c r="WOQ4" s="2716"/>
      <c r="WOR4" s="2716"/>
      <c r="WOS4" s="2716"/>
      <c r="WOT4" s="2717"/>
      <c r="WOU4" s="2715"/>
      <c r="WOV4" s="2716"/>
      <c r="WOW4" s="2716"/>
      <c r="WOX4" s="2716"/>
      <c r="WOY4" s="2716"/>
      <c r="WOZ4" s="2716"/>
      <c r="WPA4" s="2716"/>
      <c r="WPB4" s="2716"/>
      <c r="WPC4" s="2716"/>
      <c r="WPD4" s="2716"/>
      <c r="WPE4" s="2717"/>
      <c r="WPF4" s="2715"/>
      <c r="WPG4" s="2716"/>
      <c r="WPH4" s="2716"/>
      <c r="WPI4" s="2716"/>
      <c r="WPJ4" s="2716"/>
      <c r="WPK4" s="2716"/>
      <c r="WPL4" s="2716"/>
      <c r="WPM4" s="2716"/>
      <c r="WPN4" s="2716"/>
      <c r="WPO4" s="2716"/>
      <c r="WPP4" s="2717"/>
      <c r="WPQ4" s="2715"/>
      <c r="WPR4" s="2716"/>
      <c r="WPS4" s="2716"/>
      <c r="WPT4" s="2716"/>
      <c r="WPU4" s="2716"/>
      <c r="WPV4" s="2716"/>
      <c r="WPW4" s="2716"/>
      <c r="WPX4" s="2716"/>
      <c r="WPY4" s="2716"/>
      <c r="WPZ4" s="2716"/>
      <c r="WQA4" s="2717"/>
      <c r="WQB4" s="2715"/>
      <c r="WQC4" s="2716"/>
      <c r="WQD4" s="2716"/>
      <c r="WQE4" s="2716"/>
      <c r="WQF4" s="2716"/>
      <c r="WQG4" s="2716"/>
      <c r="WQH4" s="2716"/>
      <c r="WQI4" s="2716"/>
      <c r="WQJ4" s="2716"/>
      <c r="WQK4" s="2716"/>
      <c r="WQL4" s="2717"/>
      <c r="WQM4" s="2715"/>
      <c r="WQN4" s="2716"/>
      <c r="WQO4" s="2716"/>
      <c r="WQP4" s="2716"/>
      <c r="WQQ4" s="2716"/>
      <c r="WQR4" s="2716"/>
      <c r="WQS4" s="2716"/>
      <c r="WQT4" s="2716"/>
      <c r="WQU4" s="2716"/>
      <c r="WQV4" s="2716"/>
      <c r="WQW4" s="2717"/>
      <c r="WQX4" s="2715"/>
      <c r="WQY4" s="2716"/>
      <c r="WQZ4" s="2716"/>
      <c r="WRA4" s="2716"/>
      <c r="WRB4" s="2716"/>
      <c r="WRC4" s="2716"/>
      <c r="WRD4" s="2716"/>
      <c r="WRE4" s="2716"/>
      <c r="WRF4" s="2716"/>
      <c r="WRG4" s="2716"/>
      <c r="WRH4" s="2717"/>
      <c r="WRI4" s="2715"/>
      <c r="WRJ4" s="2716"/>
      <c r="WRK4" s="2716"/>
      <c r="WRL4" s="2716"/>
      <c r="WRM4" s="2716"/>
      <c r="WRN4" s="2716"/>
      <c r="WRO4" s="2716"/>
      <c r="WRP4" s="2716"/>
      <c r="WRQ4" s="2716"/>
      <c r="WRR4" s="2716"/>
      <c r="WRS4" s="2717"/>
      <c r="WRT4" s="2715"/>
      <c r="WRU4" s="2716"/>
      <c r="WRV4" s="2716"/>
      <c r="WRW4" s="2716"/>
      <c r="WRX4" s="2716"/>
      <c r="WRY4" s="2716"/>
      <c r="WRZ4" s="2716"/>
      <c r="WSA4" s="2716"/>
      <c r="WSB4" s="2716"/>
      <c r="WSC4" s="2716"/>
      <c r="WSD4" s="2717"/>
      <c r="WSE4" s="2715"/>
      <c r="WSF4" s="2716"/>
      <c r="WSG4" s="2716"/>
      <c r="WSH4" s="2716"/>
      <c r="WSI4" s="2716"/>
      <c r="WSJ4" s="2716"/>
      <c r="WSK4" s="2716"/>
      <c r="WSL4" s="2716"/>
      <c r="WSM4" s="2716"/>
      <c r="WSN4" s="2716"/>
      <c r="WSO4" s="2717"/>
      <c r="WSP4" s="2715"/>
      <c r="WSQ4" s="2716"/>
      <c r="WSR4" s="2716"/>
      <c r="WSS4" s="2716"/>
      <c r="WST4" s="2716"/>
      <c r="WSU4" s="2716"/>
      <c r="WSV4" s="2716"/>
      <c r="WSW4" s="2716"/>
      <c r="WSX4" s="2716"/>
      <c r="WSY4" s="2716"/>
      <c r="WSZ4" s="2717"/>
      <c r="WTA4" s="2715"/>
      <c r="WTB4" s="2716"/>
      <c r="WTC4" s="2716"/>
      <c r="WTD4" s="2716"/>
      <c r="WTE4" s="2716"/>
      <c r="WTF4" s="2716"/>
      <c r="WTG4" s="2716"/>
      <c r="WTH4" s="2716"/>
      <c r="WTI4" s="2716"/>
      <c r="WTJ4" s="2716"/>
      <c r="WTK4" s="2717"/>
      <c r="WTL4" s="2715"/>
      <c r="WTM4" s="2716"/>
      <c r="WTN4" s="2716"/>
      <c r="WTO4" s="2716"/>
      <c r="WTP4" s="2716"/>
      <c r="WTQ4" s="2716"/>
      <c r="WTR4" s="2716"/>
      <c r="WTS4" s="2716"/>
      <c r="WTT4" s="2716"/>
      <c r="WTU4" s="2716"/>
      <c r="WTV4" s="2717"/>
      <c r="WTW4" s="2715"/>
      <c r="WTX4" s="2716"/>
      <c r="WTY4" s="2716"/>
      <c r="WTZ4" s="2716"/>
      <c r="WUA4" s="2716"/>
      <c r="WUB4" s="2716"/>
      <c r="WUC4" s="2716"/>
      <c r="WUD4" s="2716"/>
      <c r="WUE4" s="2716"/>
      <c r="WUF4" s="2716"/>
      <c r="WUG4" s="2717"/>
      <c r="WUH4" s="2715"/>
      <c r="WUI4" s="2716"/>
      <c r="WUJ4" s="2716"/>
      <c r="WUK4" s="2716"/>
      <c r="WUL4" s="2716"/>
      <c r="WUM4" s="2716"/>
      <c r="WUN4" s="2716"/>
      <c r="WUO4" s="2716"/>
      <c r="WUP4" s="2716"/>
      <c r="WUQ4" s="2716"/>
      <c r="WUR4" s="2717"/>
      <c r="WUS4" s="2715"/>
      <c r="WUT4" s="2716"/>
      <c r="WUU4" s="2716"/>
      <c r="WUV4" s="2716"/>
      <c r="WUW4" s="2716"/>
      <c r="WUX4" s="2716"/>
      <c r="WUY4" s="2716"/>
      <c r="WUZ4" s="2716"/>
      <c r="WVA4" s="2716"/>
      <c r="WVB4" s="2716"/>
      <c r="WVC4" s="2717"/>
      <c r="WVD4" s="2715"/>
      <c r="WVE4" s="2716"/>
      <c r="WVF4" s="2716"/>
      <c r="WVG4" s="2716"/>
      <c r="WVH4" s="2716"/>
      <c r="WVI4" s="2716"/>
      <c r="WVJ4" s="2716"/>
      <c r="WVK4" s="2716"/>
      <c r="WVL4" s="2716"/>
      <c r="WVM4" s="2716"/>
      <c r="WVN4" s="2717"/>
      <c r="WVO4" s="2715"/>
      <c r="WVP4" s="2716"/>
      <c r="WVQ4" s="2716"/>
      <c r="WVR4" s="2716"/>
      <c r="WVS4" s="2716"/>
      <c r="WVT4" s="2716"/>
      <c r="WVU4" s="2716"/>
      <c r="WVV4" s="2716"/>
      <c r="WVW4" s="2716"/>
      <c r="WVX4" s="2716"/>
      <c r="WVY4" s="2717"/>
      <c r="WVZ4" s="2715"/>
      <c r="WWA4" s="2716"/>
      <c r="WWB4" s="2716"/>
      <c r="WWC4" s="2716"/>
      <c r="WWD4" s="2716"/>
      <c r="WWE4" s="2716"/>
      <c r="WWF4" s="2716"/>
      <c r="WWG4" s="2716"/>
      <c r="WWH4" s="2716"/>
      <c r="WWI4" s="2716"/>
      <c r="WWJ4" s="2717"/>
      <c r="WWK4" s="2715"/>
      <c r="WWL4" s="2716"/>
      <c r="WWM4" s="2716"/>
      <c r="WWN4" s="2716"/>
      <c r="WWO4" s="2716"/>
      <c r="WWP4" s="2716"/>
      <c r="WWQ4" s="2716"/>
      <c r="WWR4" s="2716"/>
      <c r="WWS4" s="2716"/>
      <c r="WWT4" s="2716"/>
      <c r="WWU4" s="2717"/>
      <c r="WWV4" s="2715"/>
      <c r="WWW4" s="2716"/>
      <c r="WWX4" s="2716"/>
      <c r="WWY4" s="2716"/>
      <c r="WWZ4" s="2716"/>
      <c r="WXA4" s="2716"/>
      <c r="WXB4" s="2716"/>
      <c r="WXC4" s="2716"/>
      <c r="WXD4" s="2716"/>
      <c r="WXE4" s="2716"/>
      <c r="WXF4" s="2717"/>
      <c r="WXG4" s="2715"/>
      <c r="WXH4" s="2716"/>
      <c r="WXI4" s="2716"/>
      <c r="WXJ4" s="2716"/>
      <c r="WXK4" s="2716"/>
      <c r="WXL4" s="2716"/>
      <c r="WXM4" s="2716"/>
      <c r="WXN4" s="2716"/>
      <c r="WXO4" s="2716"/>
      <c r="WXP4" s="2716"/>
      <c r="WXQ4" s="2717"/>
      <c r="WXR4" s="2715"/>
      <c r="WXS4" s="2716"/>
      <c r="WXT4" s="2716"/>
      <c r="WXU4" s="2716"/>
      <c r="WXV4" s="2716"/>
      <c r="WXW4" s="2716"/>
      <c r="WXX4" s="2716"/>
      <c r="WXY4" s="2716"/>
      <c r="WXZ4" s="2716"/>
      <c r="WYA4" s="2716"/>
      <c r="WYB4" s="2717"/>
      <c r="WYC4" s="2715"/>
      <c r="WYD4" s="2716"/>
      <c r="WYE4" s="2716"/>
      <c r="WYF4" s="2716"/>
      <c r="WYG4" s="2716"/>
      <c r="WYH4" s="2716"/>
      <c r="WYI4" s="2716"/>
      <c r="WYJ4" s="2716"/>
      <c r="WYK4" s="2716"/>
      <c r="WYL4" s="2716"/>
      <c r="WYM4" s="2717"/>
      <c r="WYN4" s="2715"/>
      <c r="WYO4" s="2716"/>
      <c r="WYP4" s="2716"/>
      <c r="WYQ4" s="2716"/>
      <c r="WYR4" s="2716"/>
      <c r="WYS4" s="2716"/>
      <c r="WYT4" s="2716"/>
      <c r="WYU4" s="2716"/>
      <c r="WYV4" s="2716"/>
      <c r="WYW4" s="2716"/>
      <c r="WYX4" s="2717"/>
      <c r="WYY4" s="2715"/>
      <c r="WYZ4" s="2716"/>
      <c r="WZA4" s="2716"/>
      <c r="WZB4" s="2716"/>
      <c r="WZC4" s="2716"/>
      <c r="WZD4" s="2716"/>
      <c r="WZE4" s="2716"/>
      <c r="WZF4" s="2716"/>
      <c r="WZG4" s="2716"/>
      <c r="WZH4" s="2716"/>
      <c r="WZI4" s="2717"/>
      <c r="WZJ4" s="2715"/>
      <c r="WZK4" s="2716"/>
      <c r="WZL4" s="2716"/>
      <c r="WZM4" s="2716"/>
      <c r="WZN4" s="2716"/>
      <c r="WZO4" s="2716"/>
      <c r="WZP4" s="2716"/>
      <c r="WZQ4" s="2716"/>
      <c r="WZR4" s="2716"/>
      <c r="WZS4" s="2716"/>
      <c r="WZT4" s="2717"/>
      <c r="WZU4" s="2715"/>
      <c r="WZV4" s="2716"/>
      <c r="WZW4" s="2716"/>
      <c r="WZX4" s="2716"/>
      <c r="WZY4" s="2716"/>
      <c r="WZZ4" s="2716"/>
      <c r="XAA4" s="2716"/>
      <c r="XAB4" s="2716"/>
      <c r="XAC4" s="2716"/>
      <c r="XAD4" s="2716"/>
      <c r="XAE4" s="2717"/>
      <c r="XAF4" s="2715"/>
      <c r="XAG4" s="2716"/>
      <c r="XAH4" s="2716"/>
      <c r="XAI4" s="2716"/>
      <c r="XAJ4" s="2716"/>
      <c r="XAK4" s="2716"/>
      <c r="XAL4" s="2716"/>
      <c r="XAM4" s="2716"/>
      <c r="XAN4" s="2716"/>
      <c r="XAO4" s="2716"/>
      <c r="XAP4" s="2717"/>
      <c r="XAQ4" s="2715"/>
      <c r="XAR4" s="2716"/>
      <c r="XAS4" s="2716"/>
      <c r="XAT4" s="2716"/>
      <c r="XAU4" s="2716"/>
      <c r="XAV4" s="2716"/>
      <c r="XAW4" s="2716"/>
      <c r="XAX4" s="2716"/>
      <c r="XAY4" s="2716"/>
      <c r="XAZ4" s="2716"/>
      <c r="XBA4" s="2717"/>
      <c r="XBB4" s="2715"/>
      <c r="XBC4" s="2716"/>
      <c r="XBD4" s="2716"/>
      <c r="XBE4" s="2716"/>
      <c r="XBF4" s="2716"/>
    </row>
    <row r="5" spans="1:16282" s="125" customFormat="1" ht="165.75" customHeight="1" thickTop="1" thickBot="1">
      <c r="A5" s="117" t="s">
        <v>83</v>
      </c>
      <c r="B5" s="118" t="s">
        <v>97</v>
      </c>
      <c r="C5" s="119" t="s">
        <v>98</v>
      </c>
      <c r="D5" s="120" t="s">
        <v>99</v>
      </c>
      <c r="E5" s="120" t="s">
        <v>100</v>
      </c>
      <c r="F5" s="120" t="s">
        <v>88</v>
      </c>
      <c r="G5" s="121">
        <v>90</v>
      </c>
      <c r="H5" s="122" t="s">
        <v>20</v>
      </c>
      <c r="I5" s="123">
        <v>90</v>
      </c>
      <c r="J5" s="123">
        <v>92.3</v>
      </c>
      <c r="K5" s="124">
        <v>102.55555555555556</v>
      </c>
      <c r="L5" s="2742" t="s">
        <v>101</v>
      </c>
      <c r="M5" s="2743"/>
      <c r="N5" s="2743"/>
      <c r="O5" s="2743"/>
      <c r="R5" s="126"/>
    </row>
    <row r="6" spans="1:16282" s="128" customFormat="1" ht="22.5" customHeight="1" thickTop="1" thickBot="1">
      <c r="A6" s="2739" t="s">
        <v>102</v>
      </c>
      <c r="B6" s="2739"/>
      <c r="C6" s="2739"/>
      <c r="D6" s="2739"/>
      <c r="E6" s="2739"/>
      <c r="F6" s="2739"/>
      <c r="G6" s="2739"/>
      <c r="H6" s="2739"/>
      <c r="I6" s="37"/>
      <c r="J6" s="38"/>
      <c r="K6" s="38"/>
      <c r="L6" s="38"/>
      <c r="M6" s="38"/>
      <c r="N6" s="38"/>
      <c r="O6" s="127"/>
    </row>
    <row r="7" spans="1:16282" s="116" customFormat="1" ht="320.25" customHeight="1" thickTop="1" thickBot="1">
      <c r="A7" s="129" t="s">
        <v>103</v>
      </c>
      <c r="B7" s="130" t="s">
        <v>104</v>
      </c>
      <c r="C7" s="96" t="s">
        <v>105</v>
      </c>
      <c r="D7" s="96" t="s">
        <v>106</v>
      </c>
      <c r="E7" s="96" t="s">
        <v>107</v>
      </c>
      <c r="F7" s="96" t="s">
        <v>88</v>
      </c>
      <c r="G7" s="131">
        <v>90</v>
      </c>
      <c r="H7" s="132" t="s">
        <v>20</v>
      </c>
      <c r="I7" s="133">
        <v>90</v>
      </c>
      <c r="J7" s="123">
        <v>90</v>
      </c>
      <c r="K7" s="124">
        <v>100</v>
      </c>
      <c r="L7" s="2740" t="s">
        <v>108</v>
      </c>
      <c r="M7" s="2741"/>
      <c r="N7" s="2741"/>
      <c r="O7" s="2741"/>
    </row>
    <row r="8" spans="1:16282" ht="113.25" customHeight="1" thickTop="1">
      <c r="J8" s="2145" t="s">
        <v>2992</v>
      </c>
      <c r="K8" s="2289">
        <v>1.012777</v>
      </c>
      <c r="P8" s="109" t="s">
        <v>91</v>
      </c>
    </row>
  </sheetData>
  <sheetProtection algorithmName="SHA-512" hashValue="Lhu/+GUDQzu9HfukmQDPwHUfE8iG694JgPlDiUB5O+3/TqeRukBD01TSndULH92Uo9ykkf/gghe4jj8VB6TD0A==" saltValue="Z/gXhM3HppxmRo6TljJIiQ==" spinCount="100000" sheet="1" objects="1" scenarios="1"/>
  <mergeCells count="1494">
    <mergeCell ref="A6:H6"/>
    <mergeCell ref="L7:O7"/>
    <mergeCell ref="WZJ4:WZT4"/>
    <mergeCell ref="WZU4:XAE4"/>
    <mergeCell ref="XAF4:XAP4"/>
    <mergeCell ref="XAQ4:XBA4"/>
    <mergeCell ref="XBB4:XBF4"/>
    <mergeCell ref="L5:O5"/>
    <mergeCell ref="WWV4:WXF4"/>
    <mergeCell ref="WXG4:WXQ4"/>
    <mergeCell ref="WXR4:WYB4"/>
    <mergeCell ref="WYC4:WYM4"/>
    <mergeCell ref="WYN4:WYX4"/>
    <mergeCell ref="WYY4:WZI4"/>
    <mergeCell ref="WUH4:WUR4"/>
    <mergeCell ref="WUS4:WVC4"/>
    <mergeCell ref="WVD4:WVN4"/>
    <mergeCell ref="WVO4:WVY4"/>
    <mergeCell ref="WVZ4:WWJ4"/>
    <mergeCell ref="WWK4:WWU4"/>
    <mergeCell ref="WRT4:WSD4"/>
    <mergeCell ref="WSE4:WSO4"/>
    <mergeCell ref="WSP4:WSZ4"/>
    <mergeCell ref="WTA4:WTK4"/>
    <mergeCell ref="WTL4:WTV4"/>
    <mergeCell ref="WTW4:WUG4"/>
    <mergeCell ref="WPF4:WPP4"/>
    <mergeCell ref="WPQ4:WQA4"/>
    <mergeCell ref="WQB4:WQL4"/>
    <mergeCell ref="WQM4:WQW4"/>
    <mergeCell ref="WQX4:WRH4"/>
    <mergeCell ref="WRI4:WRS4"/>
    <mergeCell ref="WMR4:WNB4"/>
    <mergeCell ref="WNC4:WNM4"/>
    <mergeCell ref="WNN4:WNX4"/>
    <mergeCell ref="WNY4:WOI4"/>
    <mergeCell ref="WOJ4:WOT4"/>
    <mergeCell ref="WOU4:WPE4"/>
    <mergeCell ref="WKD4:WKN4"/>
    <mergeCell ref="WKO4:WKY4"/>
    <mergeCell ref="WKZ4:WLJ4"/>
    <mergeCell ref="WLK4:WLU4"/>
    <mergeCell ref="WLV4:WMF4"/>
    <mergeCell ref="WMG4:WMQ4"/>
    <mergeCell ref="WHP4:WHZ4"/>
    <mergeCell ref="WIA4:WIK4"/>
    <mergeCell ref="WIL4:WIV4"/>
    <mergeCell ref="WIW4:WJG4"/>
    <mergeCell ref="WJH4:WJR4"/>
    <mergeCell ref="WJS4:WKC4"/>
    <mergeCell ref="WFB4:WFL4"/>
    <mergeCell ref="WFM4:WFW4"/>
    <mergeCell ref="WFX4:WGH4"/>
    <mergeCell ref="WGI4:WGS4"/>
    <mergeCell ref="WGT4:WHD4"/>
    <mergeCell ref="WHE4:WHO4"/>
    <mergeCell ref="WCN4:WCX4"/>
    <mergeCell ref="WCY4:WDI4"/>
    <mergeCell ref="WDJ4:WDT4"/>
    <mergeCell ref="WDU4:WEE4"/>
    <mergeCell ref="WEF4:WEP4"/>
    <mergeCell ref="WEQ4:WFA4"/>
    <mergeCell ref="VZZ4:WAJ4"/>
    <mergeCell ref="WAK4:WAU4"/>
    <mergeCell ref="WAV4:WBF4"/>
    <mergeCell ref="WBG4:WBQ4"/>
    <mergeCell ref="WBR4:WCB4"/>
    <mergeCell ref="WCC4:WCM4"/>
    <mergeCell ref="VXL4:VXV4"/>
    <mergeCell ref="VXW4:VYG4"/>
    <mergeCell ref="VYH4:VYR4"/>
    <mergeCell ref="VYS4:VZC4"/>
    <mergeCell ref="VZD4:VZN4"/>
    <mergeCell ref="VZO4:VZY4"/>
    <mergeCell ref="VUX4:VVH4"/>
    <mergeCell ref="VVI4:VVS4"/>
    <mergeCell ref="VVT4:VWD4"/>
    <mergeCell ref="VWE4:VWO4"/>
    <mergeCell ref="VWP4:VWZ4"/>
    <mergeCell ref="VXA4:VXK4"/>
    <mergeCell ref="VSJ4:VST4"/>
    <mergeCell ref="VSU4:VTE4"/>
    <mergeCell ref="VTF4:VTP4"/>
    <mergeCell ref="VTQ4:VUA4"/>
    <mergeCell ref="VUB4:VUL4"/>
    <mergeCell ref="VUM4:VUW4"/>
    <mergeCell ref="VPV4:VQF4"/>
    <mergeCell ref="VQG4:VQQ4"/>
    <mergeCell ref="VQR4:VRB4"/>
    <mergeCell ref="VRC4:VRM4"/>
    <mergeCell ref="VRN4:VRX4"/>
    <mergeCell ref="VRY4:VSI4"/>
    <mergeCell ref="VNH4:VNR4"/>
    <mergeCell ref="VNS4:VOC4"/>
    <mergeCell ref="VOD4:VON4"/>
    <mergeCell ref="VOO4:VOY4"/>
    <mergeCell ref="VOZ4:VPJ4"/>
    <mergeCell ref="VPK4:VPU4"/>
    <mergeCell ref="VKT4:VLD4"/>
    <mergeCell ref="VLE4:VLO4"/>
    <mergeCell ref="VLP4:VLZ4"/>
    <mergeCell ref="VMA4:VMK4"/>
    <mergeCell ref="VML4:VMV4"/>
    <mergeCell ref="VMW4:VNG4"/>
    <mergeCell ref="VIF4:VIP4"/>
    <mergeCell ref="VIQ4:VJA4"/>
    <mergeCell ref="VJB4:VJL4"/>
    <mergeCell ref="VJM4:VJW4"/>
    <mergeCell ref="VJX4:VKH4"/>
    <mergeCell ref="VKI4:VKS4"/>
    <mergeCell ref="VFR4:VGB4"/>
    <mergeCell ref="VGC4:VGM4"/>
    <mergeCell ref="VGN4:VGX4"/>
    <mergeCell ref="VGY4:VHI4"/>
    <mergeCell ref="VHJ4:VHT4"/>
    <mergeCell ref="VHU4:VIE4"/>
    <mergeCell ref="VDD4:VDN4"/>
    <mergeCell ref="VDO4:VDY4"/>
    <mergeCell ref="VDZ4:VEJ4"/>
    <mergeCell ref="VEK4:VEU4"/>
    <mergeCell ref="VEV4:VFF4"/>
    <mergeCell ref="VFG4:VFQ4"/>
    <mergeCell ref="VAP4:VAZ4"/>
    <mergeCell ref="VBA4:VBK4"/>
    <mergeCell ref="VBL4:VBV4"/>
    <mergeCell ref="VBW4:VCG4"/>
    <mergeCell ref="VCH4:VCR4"/>
    <mergeCell ref="VCS4:VDC4"/>
    <mergeCell ref="UYB4:UYL4"/>
    <mergeCell ref="UYM4:UYW4"/>
    <mergeCell ref="UYX4:UZH4"/>
    <mergeCell ref="UZI4:UZS4"/>
    <mergeCell ref="UZT4:VAD4"/>
    <mergeCell ref="VAE4:VAO4"/>
    <mergeCell ref="UVN4:UVX4"/>
    <mergeCell ref="UVY4:UWI4"/>
    <mergeCell ref="UWJ4:UWT4"/>
    <mergeCell ref="UWU4:UXE4"/>
    <mergeCell ref="UXF4:UXP4"/>
    <mergeCell ref="UXQ4:UYA4"/>
    <mergeCell ref="USZ4:UTJ4"/>
    <mergeCell ref="UTK4:UTU4"/>
    <mergeCell ref="UTV4:UUF4"/>
    <mergeCell ref="UUG4:UUQ4"/>
    <mergeCell ref="UUR4:UVB4"/>
    <mergeCell ref="UVC4:UVM4"/>
    <mergeCell ref="UQL4:UQV4"/>
    <mergeCell ref="UQW4:URG4"/>
    <mergeCell ref="URH4:URR4"/>
    <mergeCell ref="URS4:USC4"/>
    <mergeCell ref="USD4:USN4"/>
    <mergeCell ref="USO4:USY4"/>
    <mergeCell ref="UNX4:UOH4"/>
    <mergeCell ref="UOI4:UOS4"/>
    <mergeCell ref="UOT4:UPD4"/>
    <mergeCell ref="UPE4:UPO4"/>
    <mergeCell ref="UPP4:UPZ4"/>
    <mergeCell ref="UQA4:UQK4"/>
    <mergeCell ref="ULJ4:ULT4"/>
    <mergeCell ref="ULU4:UME4"/>
    <mergeCell ref="UMF4:UMP4"/>
    <mergeCell ref="UMQ4:UNA4"/>
    <mergeCell ref="UNB4:UNL4"/>
    <mergeCell ref="UNM4:UNW4"/>
    <mergeCell ref="UIV4:UJF4"/>
    <mergeCell ref="UJG4:UJQ4"/>
    <mergeCell ref="UJR4:UKB4"/>
    <mergeCell ref="UKC4:UKM4"/>
    <mergeCell ref="UKN4:UKX4"/>
    <mergeCell ref="UKY4:ULI4"/>
    <mergeCell ref="UGH4:UGR4"/>
    <mergeCell ref="UGS4:UHC4"/>
    <mergeCell ref="UHD4:UHN4"/>
    <mergeCell ref="UHO4:UHY4"/>
    <mergeCell ref="UHZ4:UIJ4"/>
    <mergeCell ref="UIK4:UIU4"/>
    <mergeCell ref="UDT4:UED4"/>
    <mergeCell ref="UEE4:UEO4"/>
    <mergeCell ref="UEP4:UEZ4"/>
    <mergeCell ref="UFA4:UFK4"/>
    <mergeCell ref="UFL4:UFV4"/>
    <mergeCell ref="UFW4:UGG4"/>
    <mergeCell ref="UBF4:UBP4"/>
    <mergeCell ref="UBQ4:UCA4"/>
    <mergeCell ref="UCB4:UCL4"/>
    <mergeCell ref="UCM4:UCW4"/>
    <mergeCell ref="UCX4:UDH4"/>
    <mergeCell ref="UDI4:UDS4"/>
    <mergeCell ref="TYR4:TZB4"/>
    <mergeCell ref="TZC4:TZM4"/>
    <mergeCell ref="TZN4:TZX4"/>
    <mergeCell ref="TZY4:UAI4"/>
    <mergeCell ref="UAJ4:UAT4"/>
    <mergeCell ref="UAU4:UBE4"/>
    <mergeCell ref="TWD4:TWN4"/>
    <mergeCell ref="TWO4:TWY4"/>
    <mergeCell ref="TWZ4:TXJ4"/>
    <mergeCell ref="TXK4:TXU4"/>
    <mergeCell ref="TXV4:TYF4"/>
    <mergeCell ref="TYG4:TYQ4"/>
    <mergeCell ref="TTP4:TTZ4"/>
    <mergeCell ref="TUA4:TUK4"/>
    <mergeCell ref="TUL4:TUV4"/>
    <mergeCell ref="TUW4:TVG4"/>
    <mergeCell ref="TVH4:TVR4"/>
    <mergeCell ref="TVS4:TWC4"/>
    <mergeCell ref="TRB4:TRL4"/>
    <mergeCell ref="TRM4:TRW4"/>
    <mergeCell ref="TRX4:TSH4"/>
    <mergeCell ref="TSI4:TSS4"/>
    <mergeCell ref="TST4:TTD4"/>
    <mergeCell ref="TTE4:TTO4"/>
    <mergeCell ref="TON4:TOX4"/>
    <mergeCell ref="TOY4:TPI4"/>
    <mergeCell ref="TPJ4:TPT4"/>
    <mergeCell ref="TPU4:TQE4"/>
    <mergeCell ref="TQF4:TQP4"/>
    <mergeCell ref="TQQ4:TRA4"/>
    <mergeCell ref="TLZ4:TMJ4"/>
    <mergeCell ref="TMK4:TMU4"/>
    <mergeCell ref="TMV4:TNF4"/>
    <mergeCell ref="TNG4:TNQ4"/>
    <mergeCell ref="TNR4:TOB4"/>
    <mergeCell ref="TOC4:TOM4"/>
    <mergeCell ref="TJL4:TJV4"/>
    <mergeCell ref="TJW4:TKG4"/>
    <mergeCell ref="TKH4:TKR4"/>
    <mergeCell ref="TKS4:TLC4"/>
    <mergeCell ref="TLD4:TLN4"/>
    <mergeCell ref="TLO4:TLY4"/>
    <mergeCell ref="TGX4:THH4"/>
    <mergeCell ref="THI4:THS4"/>
    <mergeCell ref="THT4:TID4"/>
    <mergeCell ref="TIE4:TIO4"/>
    <mergeCell ref="TIP4:TIZ4"/>
    <mergeCell ref="TJA4:TJK4"/>
    <mergeCell ref="TEJ4:TET4"/>
    <mergeCell ref="TEU4:TFE4"/>
    <mergeCell ref="TFF4:TFP4"/>
    <mergeCell ref="TFQ4:TGA4"/>
    <mergeCell ref="TGB4:TGL4"/>
    <mergeCell ref="TGM4:TGW4"/>
    <mergeCell ref="TBV4:TCF4"/>
    <mergeCell ref="TCG4:TCQ4"/>
    <mergeCell ref="TCR4:TDB4"/>
    <mergeCell ref="TDC4:TDM4"/>
    <mergeCell ref="TDN4:TDX4"/>
    <mergeCell ref="TDY4:TEI4"/>
    <mergeCell ref="SZH4:SZR4"/>
    <mergeCell ref="SZS4:TAC4"/>
    <mergeCell ref="TAD4:TAN4"/>
    <mergeCell ref="TAO4:TAY4"/>
    <mergeCell ref="TAZ4:TBJ4"/>
    <mergeCell ref="TBK4:TBU4"/>
    <mergeCell ref="SWT4:SXD4"/>
    <mergeCell ref="SXE4:SXO4"/>
    <mergeCell ref="SXP4:SXZ4"/>
    <mergeCell ref="SYA4:SYK4"/>
    <mergeCell ref="SYL4:SYV4"/>
    <mergeCell ref="SYW4:SZG4"/>
    <mergeCell ref="SUF4:SUP4"/>
    <mergeCell ref="SUQ4:SVA4"/>
    <mergeCell ref="SVB4:SVL4"/>
    <mergeCell ref="SVM4:SVW4"/>
    <mergeCell ref="SVX4:SWH4"/>
    <mergeCell ref="SWI4:SWS4"/>
    <mergeCell ref="SRR4:SSB4"/>
    <mergeCell ref="SSC4:SSM4"/>
    <mergeCell ref="SSN4:SSX4"/>
    <mergeCell ref="SSY4:STI4"/>
    <mergeCell ref="STJ4:STT4"/>
    <mergeCell ref="STU4:SUE4"/>
    <mergeCell ref="SPD4:SPN4"/>
    <mergeCell ref="SPO4:SPY4"/>
    <mergeCell ref="SPZ4:SQJ4"/>
    <mergeCell ref="SQK4:SQU4"/>
    <mergeCell ref="SQV4:SRF4"/>
    <mergeCell ref="SRG4:SRQ4"/>
    <mergeCell ref="SMP4:SMZ4"/>
    <mergeCell ref="SNA4:SNK4"/>
    <mergeCell ref="SNL4:SNV4"/>
    <mergeCell ref="SNW4:SOG4"/>
    <mergeCell ref="SOH4:SOR4"/>
    <mergeCell ref="SOS4:SPC4"/>
    <mergeCell ref="SKB4:SKL4"/>
    <mergeCell ref="SKM4:SKW4"/>
    <mergeCell ref="SKX4:SLH4"/>
    <mergeCell ref="SLI4:SLS4"/>
    <mergeCell ref="SLT4:SMD4"/>
    <mergeCell ref="SME4:SMO4"/>
    <mergeCell ref="SHN4:SHX4"/>
    <mergeCell ref="SHY4:SII4"/>
    <mergeCell ref="SIJ4:SIT4"/>
    <mergeCell ref="SIU4:SJE4"/>
    <mergeCell ref="SJF4:SJP4"/>
    <mergeCell ref="SJQ4:SKA4"/>
    <mergeCell ref="SEZ4:SFJ4"/>
    <mergeCell ref="SFK4:SFU4"/>
    <mergeCell ref="SFV4:SGF4"/>
    <mergeCell ref="SGG4:SGQ4"/>
    <mergeCell ref="SGR4:SHB4"/>
    <mergeCell ref="SHC4:SHM4"/>
    <mergeCell ref="SCL4:SCV4"/>
    <mergeCell ref="SCW4:SDG4"/>
    <mergeCell ref="SDH4:SDR4"/>
    <mergeCell ref="SDS4:SEC4"/>
    <mergeCell ref="SED4:SEN4"/>
    <mergeCell ref="SEO4:SEY4"/>
    <mergeCell ref="RZX4:SAH4"/>
    <mergeCell ref="SAI4:SAS4"/>
    <mergeCell ref="SAT4:SBD4"/>
    <mergeCell ref="SBE4:SBO4"/>
    <mergeCell ref="SBP4:SBZ4"/>
    <mergeCell ref="SCA4:SCK4"/>
    <mergeCell ref="RXJ4:RXT4"/>
    <mergeCell ref="RXU4:RYE4"/>
    <mergeCell ref="RYF4:RYP4"/>
    <mergeCell ref="RYQ4:RZA4"/>
    <mergeCell ref="RZB4:RZL4"/>
    <mergeCell ref="RZM4:RZW4"/>
    <mergeCell ref="RUV4:RVF4"/>
    <mergeCell ref="RVG4:RVQ4"/>
    <mergeCell ref="RVR4:RWB4"/>
    <mergeCell ref="RWC4:RWM4"/>
    <mergeCell ref="RWN4:RWX4"/>
    <mergeCell ref="RWY4:RXI4"/>
    <mergeCell ref="RSH4:RSR4"/>
    <mergeCell ref="RSS4:RTC4"/>
    <mergeCell ref="RTD4:RTN4"/>
    <mergeCell ref="RTO4:RTY4"/>
    <mergeCell ref="RTZ4:RUJ4"/>
    <mergeCell ref="RUK4:RUU4"/>
    <mergeCell ref="RPT4:RQD4"/>
    <mergeCell ref="RQE4:RQO4"/>
    <mergeCell ref="RQP4:RQZ4"/>
    <mergeCell ref="RRA4:RRK4"/>
    <mergeCell ref="RRL4:RRV4"/>
    <mergeCell ref="RRW4:RSG4"/>
    <mergeCell ref="RNF4:RNP4"/>
    <mergeCell ref="RNQ4:ROA4"/>
    <mergeCell ref="ROB4:ROL4"/>
    <mergeCell ref="ROM4:ROW4"/>
    <mergeCell ref="ROX4:RPH4"/>
    <mergeCell ref="RPI4:RPS4"/>
    <mergeCell ref="RKR4:RLB4"/>
    <mergeCell ref="RLC4:RLM4"/>
    <mergeCell ref="RLN4:RLX4"/>
    <mergeCell ref="RLY4:RMI4"/>
    <mergeCell ref="RMJ4:RMT4"/>
    <mergeCell ref="RMU4:RNE4"/>
    <mergeCell ref="RID4:RIN4"/>
    <mergeCell ref="RIO4:RIY4"/>
    <mergeCell ref="RIZ4:RJJ4"/>
    <mergeCell ref="RJK4:RJU4"/>
    <mergeCell ref="RJV4:RKF4"/>
    <mergeCell ref="RKG4:RKQ4"/>
    <mergeCell ref="RFP4:RFZ4"/>
    <mergeCell ref="RGA4:RGK4"/>
    <mergeCell ref="RGL4:RGV4"/>
    <mergeCell ref="RGW4:RHG4"/>
    <mergeCell ref="RHH4:RHR4"/>
    <mergeCell ref="RHS4:RIC4"/>
    <mergeCell ref="RDB4:RDL4"/>
    <mergeCell ref="RDM4:RDW4"/>
    <mergeCell ref="RDX4:REH4"/>
    <mergeCell ref="REI4:RES4"/>
    <mergeCell ref="RET4:RFD4"/>
    <mergeCell ref="RFE4:RFO4"/>
    <mergeCell ref="RAN4:RAX4"/>
    <mergeCell ref="RAY4:RBI4"/>
    <mergeCell ref="RBJ4:RBT4"/>
    <mergeCell ref="RBU4:RCE4"/>
    <mergeCell ref="RCF4:RCP4"/>
    <mergeCell ref="RCQ4:RDA4"/>
    <mergeCell ref="QXZ4:QYJ4"/>
    <mergeCell ref="QYK4:QYU4"/>
    <mergeCell ref="QYV4:QZF4"/>
    <mergeCell ref="QZG4:QZQ4"/>
    <mergeCell ref="QZR4:RAB4"/>
    <mergeCell ref="RAC4:RAM4"/>
    <mergeCell ref="QVL4:QVV4"/>
    <mergeCell ref="QVW4:QWG4"/>
    <mergeCell ref="QWH4:QWR4"/>
    <mergeCell ref="QWS4:QXC4"/>
    <mergeCell ref="QXD4:QXN4"/>
    <mergeCell ref="QXO4:QXY4"/>
    <mergeCell ref="QSX4:QTH4"/>
    <mergeCell ref="QTI4:QTS4"/>
    <mergeCell ref="QTT4:QUD4"/>
    <mergeCell ref="QUE4:QUO4"/>
    <mergeCell ref="QUP4:QUZ4"/>
    <mergeCell ref="QVA4:QVK4"/>
    <mergeCell ref="QQJ4:QQT4"/>
    <mergeCell ref="QQU4:QRE4"/>
    <mergeCell ref="QRF4:QRP4"/>
    <mergeCell ref="QRQ4:QSA4"/>
    <mergeCell ref="QSB4:QSL4"/>
    <mergeCell ref="QSM4:QSW4"/>
    <mergeCell ref="QNV4:QOF4"/>
    <mergeCell ref="QOG4:QOQ4"/>
    <mergeCell ref="QOR4:QPB4"/>
    <mergeCell ref="QPC4:QPM4"/>
    <mergeCell ref="QPN4:QPX4"/>
    <mergeCell ref="QPY4:QQI4"/>
    <mergeCell ref="QLH4:QLR4"/>
    <mergeCell ref="QLS4:QMC4"/>
    <mergeCell ref="QMD4:QMN4"/>
    <mergeCell ref="QMO4:QMY4"/>
    <mergeCell ref="QMZ4:QNJ4"/>
    <mergeCell ref="QNK4:QNU4"/>
    <mergeCell ref="QIT4:QJD4"/>
    <mergeCell ref="QJE4:QJO4"/>
    <mergeCell ref="QJP4:QJZ4"/>
    <mergeCell ref="QKA4:QKK4"/>
    <mergeCell ref="QKL4:QKV4"/>
    <mergeCell ref="QKW4:QLG4"/>
    <mergeCell ref="QGF4:QGP4"/>
    <mergeCell ref="QGQ4:QHA4"/>
    <mergeCell ref="QHB4:QHL4"/>
    <mergeCell ref="QHM4:QHW4"/>
    <mergeCell ref="QHX4:QIH4"/>
    <mergeCell ref="QII4:QIS4"/>
    <mergeCell ref="QDR4:QEB4"/>
    <mergeCell ref="QEC4:QEM4"/>
    <mergeCell ref="QEN4:QEX4"/>
    <mergeCell ref="QEY4:QFI4"/>
    <mergeCell ref="QFJ4:QFT4"/>
    <mergeCell ref="QFU4:QGE4"/>
    <mergeCell ref="QBD4:QBN4"/>
    <mergeCell ref="QBO4:QBY4"/>
    <mergeCell ref="QBZ4:QCJ4"/>
    <mergeCell ref="QCK4:QCU4"/>
    <mergeCell ref="QCV4:QDF4"/>
    <mergeCell ref="QDG4:QDQ4"/>
    <mergeCell ref="PYP4:PYZ4"/>
    <mergeCell ref="PZA4:PZK4"/>
    <mergeCell ref="PZL4:PZV4"/>
    <mergeCell ref="PZW4:QAG4"/>
    <mergeCell ref="QAH4:QAR4"/>
    <mergeCell ref="QAS4:QBC4"/>
    <mergeCell ref="PWB4:PWL4"/>
    <mergeCell ref="PWM4:PWW4"/>
    <mergeCell ref="PWX4:PXH4"/>
    <mergeCell ref="PXI4:PXS4"/>
    <mergeCell ref="PXT4:PYD4"/>
    <mergeCell ref="PYE4:PYO4"/>
    <mergeCell ref="PTN4:PTX4"/>
    <mergeCell ref="PTY4:PUI4"/>
    <mergeCell ref="PUJ4:PUT4"/>
    <mergeCell ref="PUU4:PVE4"/>
    <mergeCell ref="PVF4:PVP4"/>
    <mergeCell ref="PVQ4:PWA4"/>
    <mergeCell ref="PQZ4:PRJ4"/>
    <mergeCell ref="PRK4:PRU4"/>
    <mergeCell ref="PRV4:PSF4"/>
    <mergeCell ref="PSG4:PSQ4"/>
    <mergeCell ref="PSR4:PTB4"/>
    <mergeCell ref="PTC4:PTM4"/>
    <mergeCell ref="POL4:POV4"/>
    <mergeCell ref="POW4:PPG4"/>
    <mergeCell ref="PPH4:PPR4"/>
    <mergeCell ref="PPS4:PQC4"/>
    <mergeCell ref="PQD4:PQN4"/>
    <mergeCell ref="PQO4:PQY4"/>
    <mergeCell ref="PLX4:PMH4"/>
    <mergeCell ref="PMI4:PMS4"/>
    <mergeCell ref="PMT4:PND4"/>
    <mergeCell ref="PNE4:PNO4"/>
    <mergeCell ref="PNP4:PNZ4"/>
    <mergeCell ref="POA4:POK4"/>
    <mergeCell ref="PJJ4:PJT4"/>
    <mergeCell ref="PJU4:PKE4"/>
    <mergeCell ref="PKF4:PKP4"/>
    <mergeCell ref="PKQ4:PLA4"/>
    <mergeCell ref="PLB4:PLL4"/>
    <mergeCell ref="PLM4:PLW4"/>
    <mergeCell ref="PGV4:PHF4"/>
    <mergeCell ref="PHG4:PHQ4"/>
    <mergeCell ref="PHR4:PIB4"/>
    <mergeCell ref="PIC4:PIM4"/>
    <mergeCell ref="PIN4:PIX4"/>
    <mergeCell ref="PIY4:PJI4"/>
    <mergeCell ref="PEH4:PER4"/>
    <mergeCell ref="PES4:PFC4"/>
    <mergeCell ref="PFD4:PFN4"/>
    <mergeCell ref="PFO4:PFY4"/>
    <mergeCell ref="PFZ4:PGJ4"/>
    <mergeCell ref="PGK4:PGU4"/>
    <mergeCell ref="PBT4:PCD4"/>
    <mergeCell ref="PCE4:PCO4"/>
    <mergeCell ref="PCP4:PCZ4"/>
    <mergeCell ref="PDA4:PDK4"/>
    <mergeCell ref="PDL4:PDV4"/>
    <mergeCell ref="PDW4:PEG4"/>
    <mergeCell ref="OZF4:OZP4"/>
    <mergeCell ref="OZQ4:PAA4"/>
    <mergeCell ref="PAB4:PAL4"/>
    <mergeCell ref="PAM4:PAW4"/>
    <mergeCell ref="PAX4:PBH4"/>
    <mergeCell ref="PBI4:PBS4"/>
    <mergeCell ref="OWR4:OXB4"/>
    <mergeCell ref="OXC4:OXM4"/>
    <mergeCell ref="OXN4:OXX4"/>
    <mergeCell ref="OXY4:OYI4"/>
    <mergeCell ref="OYJ4:OYT4"/>
    <mergeCell ref="OYU4:OZE4"/>
    <mergeCell ref="OUD4:OUN4"/>
    <mergeCell ref="OUO4:OUY4"/>
    <mergeCell ref="OUZ4:OVJ4"/>
    <mergeCell ref="OVK4:OVU4"/>
    <mergeCell ref="OVV4:OWF4"/>
    <mergeCell ref="OWG4:OWQ4"/>
    <mergeCell ref="ORP4:ORZ4"/>
    <mergeCell ref="OSA4:OSK4"/>
    <mergeCell ref="OSL4:OSV4"/>
    <mergeCell ref="OSW4:OTG4"/>
    <mergeCell ref="OTH4:OTR4"/>
    <mergeCell ref="OTS4:OUC4"/>
    <mergeCell ref="OPB4:OPL4"/>
    <mergeCell ref="OPM4:OPW4"/>
    <mergeCell ref="OPX4:OQH4"/>
    <mergeCell ref="OQI4:OQS4"/>
    <mergeCell ref="OQT4:ORD4"/>
    <mergeCell ref="ORE4:ORO4"/>
    <mergeCell ref="OMN4:OMX4"/>
    <mergeCell ref="OMY4:ONI4"/>
    <mergeCell ref="ONJ4:ONT4"/>
    <mergeCell ref="ONU4:OOE4"/>
    <mergeCell ref="OOF4:OOP4"/>
    <mergeCell ref="OOQ4:OPA4"/>
    <mergeCell ref="OJZ4:OKJ4"/>
    <mergeCell ref="OKK4:OKU4"/>
    <mergeCell ref="OKV4:OLF4"/>
    <mergeCell ref="OLG4:OLQ4"/>
    <mergeCell ref="OLR4:OMB4"/>
    <mergeCell ref="OMC4:OMM4"/>
    <mergeCell ref="OHL4:OHV4"/>
    <mergeCell ref="OHW4:OIG4"/>
    <mergeCell ref="OIH4:OIR4"/>
    <mergeCell ref="OIS4:OJC4"/>
    <mergeCell ref="OJD4:OJN4"/>
    <mergeCell ref="OJO4:OJY4"/>
    <mergeCell ref="OEX4:OFH4"/>
    <mergeCell ref="OFI4:OFS4"/>
    <mergeCell ref="OFT4:OGD4"/>
    <mergeCell ref="OGE4:OGO4"/>
    <mergeCell ref="OGP4:OGZ4"/>
    <mergeCell ref="OHA4:OHK4"/>
    <mergeCell ref="OCJ4:OCT4"/>
    <mergeCell ref="OCU4:ODE4"/>
    <mergeCell ref="ODF4:ODP4"/>
    <mergeCell ref="ODQ4:OEA4"/>
    <mergeCell ref="OEB4:OEL4"/>
    <mergeCell ref="OEM4:OEW4"/>
    <mergeCell ref="NZV4:OAF4"/>
    <mergeCell ref="OAG4:OAQ4"/>
    <mergeCell ref="OAR4:OBB4"/>
    <mergeCell ref="OBC4:OBM4"/>
    <mergeCell ref="OBN4:OBX4"/>
    <mergeCell ref="OBY4:OCI4"/>
    <mergeCell ref="NXH4:NXR4"/>
    <mergeCell ref="NXS4:NYC4"/>
    <mergeCell ref="NYD4:NYN4"/>
    <mergeCell ref="NYO4:NYY4"/>
    <mergeCell ref="NYZ4:NZJ4"/>
    <mergeCell ref="NZK4:NZU4"/>
    <mergeCell ref="NUT4:NVD4"/>
    <mergeCell ref="NVE4:NVO4"/>
    <mergeCell ref="NVP4:NVZ4"/>
    <mergeCell ref="NWA4:NWK4"/>
    <mergeCell ref="NWL4:NWV4"/>
    <mergeCell ref="NWW4:NXG4"/>
    <mergeCell ref="NSF4:NSP4"/>
    <mergeCell ref="NSQ4:NTA4"/>
    <mergeCell ref="NTB4:NTL4"/>
    <mergeCell ref="NTM4:NTW4"/>
    <mergeCell ref="NTX4:NUH4"/>
    <mergeCell ref="NUI4:NUS4"/>
    <mergeCell ref="NPR4:NQB4"/>
    <mergeCell ref="NQC4:NQM4"/>
    <mergeCell ref="NQN4:NQX4"/>
    <mergeCell ref="NQY4:NRI4"/>
    <mergeCell ref="NRJ4:NRT4"/>
    <mergeCell ref="NRU4:NSE4"/>
    <mergeCell ref="NND4:NNN4"/>
    <mergeCell ref="NNO4:NNY4"/>
    <mergeCell ref="NNZ4:NOJ4"/>
    <mergeCell ref="NOK4:NOU4"/>
    <mergeCell ref="NOV4:NPF4"/>
    <mergeCell ref="NPG4:NPQ4"/>
    <mergeCell ref="NKP4:NKZ4"/>
    <mergeCell ref="NLA4:NLK4"/>
    <mergeCell ref="NLL4:NLV4"/>
    <mergeCell ref="NLW4:NMG4"/>
    <mergeCell ref="NMH4:NMR4"/>
    <mergeCell ref="NMS4:NNC4"/>
    <mergeCell ref="NIB4:NIL4"/>
    <mergeCell ref="NIM4:NIW4"/>
    <mergeCell ref="NIX4:NJH4"/>
    <mergeCell ref="NJI4:NJS4"/>
    <mergeCell ref="NJT4:NKD4"/>
    <mergeCell ref="NKE4:NKO4"/>
    <mergeCell ref="NFN4:NFX4"/>
    <mergeCell ref="NFY4:NGI4"/>
    <mergeCell ref="NGJ4:NGT4"/>
    <mergeCell ref="NGU4:NHE4"/>
    <mergeCell ref="NHF4:NHP4"/>
    <mergeCell ref="NHQ4:NIA4"/>
    <mergeCell ref="NCZ4:NDJ4"/>
    <mergeCell ref="NDK4:NDU4"/>
    <mergeCell ref="NDV4:NEF4"/>
    <mergeCell ref="NEG4:NEQ4"/>
    <mergeCell ref="NER4:NFB4"/>
    <mergeCell ref="NFC4:NFM4"/>
    <mergeCell ref="NAL4:NAV4"/>
    <mergeCell ref="NAW4:NBG4"/>
    <mergeCell ref="NBH4:NBR4"/>
    <mergeCell ref="NBS4:NCC4"/>
    <mergeCell ref="NCD4:NCN4"/>
    <mergeCell ref="NCO4:NCY4"/>
    <mergeCell ref="MXX4:MYH4"/>
    <mergeCell ref="MYI4:MYS4"/>
    <mergeCell ref="MYT4:MZD4"/>
    <mergeCell ref="MZE4:MZO4"/>
    <mergeCell ref="MZP4:MZZ4"/>
    <mergeCell ref="NAA4:NAK4"/>
    <mergeCell ref="MVJ4:MVT4"/>
    <mergeCell ref="MVU4:MWE4"/>
    <mergeCell ref="MWF4:MWP4"/>
    <mergeCell ref="MWQ4:MXA4"/>
    <mergeCell ref="MXB4:MXL4"/>
    <mergeCell ref="MXM4:MXW4"/>
    <mergeCell ref="MSV4:MTF4"/>
    <mergeCell ref="MTG4:MTQ4"/>
    <mergeCell ref="MTR4:MUB4"/>
    <mergeCell ref="MUC4:MUM4"/>
    <mergeCell ref="MUN4:MUX4"/>
    <mergeCell ref="MUY4:MVI4"/>
    <mergeCell ref="MQH4:MQR4"/>
    <mergeCell ref="MQS4:MRC4"/>
    <mergeCell ref="MRD4:MRN4"/>
    <mergeCell ref="MRO4:MRY4"/>
    <mergeCell ref="MRZ4:MSJ4"/>
    <mergeCell ref="MSK4:MSU4"/>
    <mergeCell ref="MNT4:MOD4"/>
    <mergeCell ref="MOE4:MOO4"/>
    <mergeCell ref="MOP4:MOZ4"/>
    <mergeCell ref="MPA4:MPK4"/>
    <mergeCell ref="MPL4:MPV4"/>
    <mergeCell ref="MPW4:MQG4"/>
    <mergeCell ref="MLF4:MLP4"/>
    <mergeCell ref="MLQ4:MMA4"/>
    <mergeCell ref="MMB4:MML4"/>
    <mergeCell ref="MMM4:MMW4"/>
    <mergeCell ref="MMX4:MNH4"/>
    <mergeCell ref="MNI4:MNS4"/>
    <mergeCell ref="MIR4:MJB4"/>
    <mergeCell ref="MJC4:MJM4"/>
    <mergeCell ref="MJN4:MJX4"/>
    <mergeCell ref="MJY4:MKI4"/>
    <mergeCell ref="MKJ4:MKT4"/>
    <mergeCell ref="MKU4:MLE4"/>
    <mergeCell ref="MGD4:MGN4"/>
    <mergeCell ref="MGO4:MGY4"/>
    <mergeCell ref="MGZ4:MHJ4"/>
    <mergeCell ref="MHK4:MHU4"/>
    <mergeCell ref="MHV4:MIF4"/>
    <mergeCell ref="MIG4:MIQ4"/>
    <mergeCell ref="MDP4:MDZ4"/>
    <mergeCell ref="MEA4:MEK4"/>
    <mergeCell ref="MEL4:MEV4"/>
    <mergeCell ref="MEW4:MFG4"/>
    <mergeCell ref="MFH4:MFR4"/>
    <mergeCell ref="MFS4:MGC4"/>
    <mergeCell ref="MBB4:MBL4"/>
    <mergeCell ref="MBM4:MBW4"/>
    <mergeCell ref="MBX4:MCH4"/>
    <mergeCell ref="MCI4:MCS4"/>
    <mergeCell ref="MCT4:MDD4"/>
    <mergeCell ref="MDE4:MDO4"/>
    <mergeCell ref="LYN4:LYX4"/>
    <mergeCell ref="LYY4:LZI4"/>
    <mergeCell ref="LZJ4:LZT4"/>
    <mergeCell ref="LZU4:MAE4"/>
    <mergeCell ref="MAF4:MAP4"/>
    <mergeCell ref="MAQ4:MBA4"/>
    <mergeCell ref="LVZ4:LWJ4"/>
    <mergeCell ref="LWK4:LWU4"/>
    <mergeCell ref="LWV4:LXF4"/>
    <mergeCell ref="LXG4:LXQ4"/>
    <mergeCell ref="LXR4:LYB4"/>
    <mergeCell ref="LYC4:LYM4"/>
    <mergeCell ref="LTL4:LTV4"/>
    <mergeCell ref="LTW4:LUG4"/>
    <mergeCell ref="LUH4:LUR4"/>
    <mergeCell ref="LUS4:LVC4"/>
    <mergeCell ref="LVD4:LVN4"/>
    <mergeCell ref="LVO4:LVY4"/>
    <mergeCell ref="LQX4:LRH4"/>
    <mergeCell ref="LRI4:LRS4"/>
    <mergeCell ref="LRT4:LSD4"/>
    <mergeCell ref="LSE4:LSO4"/>
    <mergeCell ref="LSP4:LSZ4"/>
    <mergeCell ref="LTA4:LTK4"/>
    <mergeCell ref="LOJ4:LOT4"/>
    <mergeCell ref="LOU4:LPE4"/>
    <mergeCell ref="LPF4:LPP4"/>
    <mergeCell ref="LPQ4:LQA4"/>
    <mergeCell ref="LQB4:LQL4"/>
    <mergeCell ref="LQM4:LQW4"/>
    <mergeCell ref="LLV4:LMF4"/>
    <mergeCell ref="LMG4:LMQ4"/>
    <mergeCell ref="LMR4:LNB4"/>
    <mergeCell ref="LNC4:LNM4"/>
    <mergeCell ref="LNN4:LNX4"/>
    <mergeCell ref="LNY4:LOI4"/>
    <mergeCell ref="LJH4:LJR4"/>
    <mergeCell ref="LJS4:LKC4"/>
    <mergeCell ref="LKD4:LKN4"/>
    <mergeCell ref="LKO4:LKY4"/>
    <mergeCell ref="LKZ4:LLJ4"/>
    <mergeCell ref="LLK4:LLU4"/>
    <mergeCell ref="LGT4:LHD4"/>
    <mergeCell ref="LHE4:LHO4"/>
    <mergeCell ref="LHP4:LHZ4"/>
    <mergeCell ref="LIA4:LIK4"/>
    <mergeCell ref="LIL4:LIV4"/>
    <mergeCell ref="LIW4:LJG4"/>
    <mergeCell ref="LEF4:LEP4"/>
    <mergeCell ref="LEQ4:LFA4"/>
    <mergeCell ref="LFB4:LFL4"/>
    <mergeCell ref="LFM4:LFW4"/>
    <mergeCell ref="LFX4:LGH4"/>
    <mergeCell ref="LGI4:LGS4"/>
    <mergeCell ref="LBR4:LCB4"/>
    <mergeCell ref="LCC4:LCM4"/>
    <mergeCell ref="LCN4:LCX4"/>
    <mergeCell ref="LCY4:LDI4"/>
    <mergeCell ref="LDJ4:LDT4"/>
    <mergeCell ref="LDU4:LEE4"/>
    <mergeCell ref="KZD4:KZN4"/>
    <mergeCell ref="KZO4:KZY4"/>
    <mergeCell ref="KZZ4:LAJ4"/>
    <mergeCell ref="LAK4:LAU4"/>
    <mergeCell ref="LAV4:LBF4"/>
    <mergeCell ref="LBG4:LBQ4"/>
    <mergeCell ref="KWP4:KWZ4"/>
    <mergeCell ref="KXA4:KXK4"/>
    <mergeCell ref="KXL4:KXV4"/>
    <mergeCell ref="KXW4:KYG4"/>
    <mergeCell ref="KYH4:KYR4"/>
    <mergeCell ref="KYS4:KZC4"/>
    <mergeCell ref="KUB4:KUL4"/>
    <mergeCell ref="KUM4:KUW4"/>
    <mergeCell ref="KUX4:KVH4"/>
    <mergeCell ref="KVI4:KVS4"/>
    <mergeCell ref="KVT4:KWD4"/>
    <mergeCell ref="KWE4:KWO4"/>
    <mergeCell ref="KRN4:KRX4"/>
    <mergeCell ref="KRY4:KSI4"/>
    <mergeCell ref="KSJ4:KST4"/>
    <mergeCell ref="KSU4:KTE4"/>
    <mergeCell ref="KTF4:KTP4"/>
    <mergeCell ref="KTQ4:KUA4"/>
    <mergeCell ref="KOZ4:KPJ4"/>
    <mergeCell ref="KPK4:KPU4"/>
    <mergeCell ref="KPV4:KQF4"/>
    <mergeCell ref="KQG4:KQQ4"/>
    <mergeCell ref="KQR4:KRB4"/>
    <mergeCell ref="KRC4:KRM4"/>
    <mergeCell ref="KML4:KMV4"/>
    <mergeCell ref="KMW4:KNG4"/>
    <mergeCell ref="KNH4:KNR4"/>
    <mergeCell ref="KNS4:KOC4"/>
    <mergeCell ref="KOD4:KON4"/>
    <mergeCell ref="KOO4:KOY4"/>
    <mergeCell ref="KJX4:KKH4"/>
    <mergeCell ref="KKI4:KKS4"/>
    <mergeCell ref="KKT4:KLD4"/>
    <mergeCell ref="KLE4:KLO4"/>
    <mergeCell ref="KLP4:KLZ4"/>
    <mergeCell ref="KMA4:KMK4"/>
    <mergeCell ref="KHJ4:KHT4"/>
    <mergeCell ref="KHU4:KIE4"/>
    <mergeCell ref="KIF4:KIP4"/>
    <mergeCell ref="KIQ4:KJA4"/>
    <mergeCell ref="KJB4:KJL4"/>
    <mergeCell ref="KJM4:KJW4"/>
    <mergeCell ref="KEV4:KFF4"/>
    <mergeCell ref="KFG4:KFQ4"/>
    <mergeCell ref="KFR4:KGB4"/>
    <mergeCell ref="KGC4:KGM4"/>
    <mergeCell ref="KGN4:KGX4"/>
    <mergeCell ref="KGY4:KHI4"/>
    <mergeCell ref="KCH4:KCR4"/>
    <mergeCell ref="KCS4:KDC4"/>
    <mergeCell ref="KDD4:KDN4"/>
    <mergeCell ref="KDO4:KDY4"/>
    <mergeCell ref="KDZ4:KEJ4"/>
    <mergeCell ref="KEK4:KEU4"/>
    <mergeCell ref="JZT4:KAD4"/>
    <mergeCell ref="KAE4:KAO4"/>
    <mergeCell ref="KAP4:KAZ4"/>
    <mergeCell ref="KBA4:KBK4"/>
    <mergeCell ref="KBL4:KBV4"/>
    <mergeCell ref="KBW4:KCG4"/>
    <mergeCell ref="JXF4:JXP4"/>
    <mergeCell ref="JXQ4:JYA4"/>
    <mergeCell ref="JYB4:JYL4"/>
    <mergeCell ref="JYM4:JYW4"/>
    <mergeCell ref="JYX4:JZH4"/>
    <mergeCell ref="JZI4:JZS4"/>
    <mergeCell ref="JUR4:JVB4"/>
    <mergeCell ref="JVC4:JVM4"/>
    <mergeCell ref="JVN4:JVX4"/>
    <mergeCell ref="JVY4:JWI4"/>
    <mergeCell ref="JWJ4:JWT4"/>
    <mergeCell ref="JWU4:JXE4"/>
    <mergeCell ref="JSD4:JSN4"/>
    <mergeCell ref="JSO4:JSY4"/>
    <mergeCell ref="JSZ4:JTJ4"/>
    <mergeCell ref="JTK4:JTU4"/>
    <mergeCell ref="JTV4:JUF4"/>
    <mergeCell ref="JUG4:JUQ4"/>
    <mergeCell ref="JPP4:JPZ4"/>
    <mergeCell ref="JQA4:JQK4"/>
    <mergeCell ref="JQL4:JQV4"/>
    <mergeCell ref="JQW4:JRG4"/>
    <mergeCell ref="JRH4:JRR4"/>
    <mergeCell ref="JRS4:JSC4"/>
    <mergeCell ref="JNB4:JNL4"/>
    <mergeCell ref="JNM4:JNW4"/>
    <mergeCell ref="JNX4:JOH4"/>
    <mergeCell ref="JOI4:JOS4"/>
    <mergeCell ref="JOT4:JPD4"/>
    <mergeCell ref="JPE4:JPO4"/>
    <mergeCell ref="JKN4:JKX4"/>
    <mergeCell ref="JKY4:JLI4"/>
    <mergeCell ref="JLJ4:JLT4"/>
    <mergeCell ref="JLU4:JME4"/>
    <mergeCell ref="JMF4:JMP4"/>
    <mergeCell ref="JMQ4:JNA4"/>
    <mergeCell ref="JHZ4:JIJ4"/>
    <mergeCell ref="JIK4:JIU4"/>
    <mergeCell ref="JIV4:JJF4"/>
    <mergeCell ref="JJG4:JJQ4"/>
    <mergeCell ref="JJR4:JKB4"/>
    <mergeCell ref="JKC4:JKM4"/>
    <mergeCell ref="JFL4:JFV4"/>
    <mergeCell ref="JFW4:JGG4"/>
    <mergeCell ref="JGH4:JGR4"/>
    <mergeCell ref="JGS4:JHC4"/>
    <mergeCell ref="JHD4:JHN4"/>
    <mergeCell ref="JHO4:JHY4"/>
    <mergeCell ref="JCX4:JDH4"/>
    <mergeCell ref="JDI4:JDS4"/>
    <mergeCell ref="JDT4:JED4"/>
    <mergeCell ref="JEE4:JEO4"/>
    <mergeCell ref="JEP4:JEZ4"/>
    <mergeCell ref="JFA4:JFK4"/>
    <mergeCell ref="JAJ4:JAT4"/>
    <mergeCell ref="JAU4:JBE4"/>
    <mergeCell ref="JBF4:JBP4"/>
    <mergeCell ref="JBQ4:JCA4"/>
    <mergeCell ref="JCB4:JCL4"/>
    <mergeCell ref="JCM4:JCW4"/>
    <mergeCell ref="IXV4:IYF4"/>
    <mergeCell ref="IYG4:IYQ4"/>
    <mergeCell ref="IYR4:IZB4"/>
    <mergeCell ref="IZC4:IZM4"/>
    <mergeCell ref="IZN4:IZX4"/>
    <mergeCell ref="IZY4:JAI4"/>
    <mergeCell ref="IVH4:IVR4"/>
    <mergeCell ref="IVS4:IWC4"/>
    <mergeCell ref="IWD4:IWN4"/>
    <mergeCell ref="IWO4:IWY4"/>
    <mergeCell ref="IWZ4:IXJ4"/>
    <mergeCell ref="IXK4:IXU4"/>
    <mergeCell ref="IST4:ITD4"/>
    <mergeCell ref="ITE4:ITO4"/>
    <mergeCell ref="ITP4:ITZ4"/>
    <mergeCell ref="IUA4:IUK4"/>
    <mergeCell ref="IUL4:IUV4"/>
    <mergeCell ref="IUW4:IVG4"/>
    <mergeCell ref="IQF4:IQP4"/>
    <mergeCell ref="IQQ4:IRA4"/>
    <mergeCell ref="IRB4:IRL4"/>
    <mergeCell ref="IRM4:IRW4"/>
    <mergeCell ref="IRX4:ISH4"/>
    <mergeCell ref="ISI4:ISS4"/>
    <mergeCell ref="INR4:IOB4"/>
    <mergeCell ref="IOC4:IOM4"/>
    <mergeCell ref="ION4:IOX4"/>
    <mergeCell ref="IOY4:IPI4"/>
    <mergeCell ref="IPJ4:IPT4"/>
    <mergeCell ref="IPU4:IQE4"/>
    <mergeCell ref="ILD4:ILN4"/>
    <mergeCell ref="ILO4:ILY4"/>
    <mergeCell ref="ILZ4:IMJ4"/>
    <mergeCell ref="IMK4:IMU4"/>
    <mergeCell ref="IMV4:INF4"/>
    <mergeCell ref="ING4:INQ4"/>
    <mergeCell ref="IIP4:IIZ4"/>
    <mergeCell ref="IJA4:IJK4"/>
    <mergeCell ref="IJL4:IJV4"/>
    <mergeCell ref="IJW4:IKG4"/>
    <mergeCell ref="IKH4:IKR4"/>
    <mergeCell ref="IKS4:ILC4"/>
    <mergeCell ref="IGB4:IGL4"/>
    <mergeCell ref="IGM4:IGW4"/>
    <mergeCell ref="IGX4:IHH4"/>
    <mergeCell ref="IHI4:IHS4"/>
    <mergeCell ref="IHT4:IID4"/>
    <mergeCell ref="IIE4:IIO4"/>
    <mergeCell ref="IDN4:IDX4"/>
    <mergeCell ref="IDY4:IEI4"/>
    <mergeCell ref="IEJ4:IET4"/>
    <mergeCell ref="IEU4:IFE4"/>
    <mergeCell ref="IFF4:IFP4"/>
    <mergeCell ref="IFQ4:IGA4"/>
    <mergeCell ref="IAZ4:IBJ4"/>
    <mergeCell ref="IBK4:IBU4"/>
    <mergeCell ref="IBV4:ICF4"/>
    <mergeCell ref="ICG4:ICQ4"/>
    <mergeCell ref="ICR4:IDB4"/>
    <mergeCell ref="IDC4:IDM4"/>
    <mergeCell ref="HYL4:HYV4"/>
    <mergeCell ref="HYW4:HZG4"/>
    <mergeCell ref="HZH4:HZR4"/>
    <mergeCell ref="HZS4:IAC4"/>
    <mergeCell ref="IAD4:IAN4"/>
    <mergeCell ref="IAO4:IAY4"/>
    <mergeCell ref="HVX4:HWH4"/>
    <mergeCell ref="HWI4:HWS4"/>
    <mergeCell ref="HWT4:HXD4"/>
    <mergeCell ref="HXE4:HXO4"/>
    <mergeCell ref="HXP4:HXZ4"/>
    <mergeCell ref="HYA4:HYK4"/>
    <mergeCell ref="HTJ4:HTT4"/>
    <mergeCell ref="HTU4:HUE4"/>
    <mergeCell ref="HUF4:HUP4"/>
    <mergeCell ref="HUQ4:HVA4"/>
    <mergeCell ref="HVB4:HVL4"/>
    <mergeCell ref="HVM4:HVW4"/>
    <mergeCell ref="HQV4:HRF4"/>
    <mergeCell ref="HRG4:HRQ4"/>
    <mergeCell ref="HRR4:HSB4"/>
    <mergeCell ref="HSC4:HSM4"/>
    <mergeCell ref="HSN4:HSX4"/>
    <mergeCell ref="HSY4:HTI4"/>
    <mergeCell ref="HOH4:HOR4"/>
    <mergeCell ref="HOS4:HPC4"/>
    <mergeCell ref="HPD4:HPN4"/>
    <mergeCell ref="HPO4:HPY4"/>
    <mergeCell ref="HPZ4:HQJ4"/>
    <mergeCell ref="HQK4:HQU4"/>
    <mergeCell ref="HLT4:HMD4"/>
    <mergeCell ref="HME4:HMO4"/>
    <mergeCell ref="HMP4:HMZ4"/>
    <mergeCell ref="HNA4:HNK4"/>
    <mergeCell ref="HNL4:HNV4"/>
    <mergeCell ref="HNW4:HOG4"/>
    <mergeCell ref="HJF4:HJP4"/>
    <mergeCell ref="HJQ4:HKA4"/>
    <mergeCell ref="HKB4:HKL4"/>
    <mergeCell ref="HKM4:HKW4"/>
    <mergeCell ref="HKX4:HLH4"/>
    <mergeCell ref="HLI4:HLS4"/>
    <mergeCell ref="HGR4:HHB4"/>
    <mergeCell ref="HHC4:HHM4"/>
    <mergeCell ref="HHN4:HHX4"/>
    <mergeCell ref="HHY4:HII4"/>
    <mergeCell ref="HIJ4:HIT4"/>
    <mergeCell ref="HIU4:HJE4"/>
    <mergeCell ref="HED4:HEN4"/>
    <mergeCell ref="HEO4:HEY4"/>
    <mergeCell ref="HEZ4:HFJ4"/>
    <mergeCell ref="HFK4:HFU4"/>
    <mergeCell ref="HFV4:HGF4"/>
    <mergeCell ref="HGG4:HGQ4"/>
    <mergeCell ref="HBP4:HBZ4"/>
    <mergeCell ref="HCA4:HCK4"/>
    <mergeCell ref="HCL4:HCV4"/>
    <mergeCell ref="HCW4:HDG4"/>
    <mergeCell ref="HDH4:HDR4"/>
    <mergeCell ref="HDS4:HEC4"/>
    <mergeCell ref="GZB4:GZL4"/>
    <mergeCell ref="GZM4:GZW4"/>
    <mergeCell ref="GZX4:HAH4"/>
    <mergeCell ref="HAI4:HAS4"/>
    <mergeCell ref="HAT4:HBD4"/>
    <mergeCell ref="HBE4:HBO4"/>
    <mergeCell ref="GWN4:GWX4"/>
    <mergeCell ref="GWY4:GXI4"/>
    <mergeCell ref="GXJ4:GXT4"/>
    <mergeCell ref="GXU4:GYE4"/>
    <mergeCell ref="GYF4:GYP4"/>
    <mergeCell ref="GYQ4:GZA4"/>
    <mergeCell ref="GTZ4:GUJ4"/>
    <mergeCell ref="GUK4:GUU4"/>
    <mergeCell ref="GUV4:GVF4"/>
    <mergeCell ref="GVG4:GVQ4"/>
    <mergeCell ref="GVR4:GWB4"/>
    <mergeCell ref="GWC4:GWM4"/>
    <mergeCell ref="GRL4:GRV4"/>
    <mergeCell ref="GRW4:GSG4"/>
    <mergeCell ref="GSH4:GSR4"/>
    <mergeCell ref="GSS4:GTC4"/>
    <mergeCell ref="GTD4:GTN4"/>
    <mergeCell ref="GTO4:GTY4"/>
    <mergeCell ref="GOX4:GPH4"/>
    <mergeCell ref="GPI4:GPS4"/>
    <mergeCell ref="GPT4:GQD4"/>
    <mergeCell ref="GQE4:GQO4"/>
    <mergeCell ref="GQP4:GQZ4"/>
    <mergeCell ref="GRA4:GRK4"/>
    <mergeCell ref="GMJ4:GMT4"/>
    <mergeCell ref="GMU4:GNE4"/>
    <mergeCell ref="GNF4:GNP4"/>
    <mergeCell ref="GNQ4:GOA4"/>
    <mergeCell ref="GOB4:GOL4"/>
    <mergeCell ref="GOM4:GOW4"/>
    <mergeCell ref="GJV4:GKF4"/>
    <mergeCell ref="GKG4:GKQ4"/>
    <mergeCell ref="GKR4:GLB4"/>
    <mergeCell ref="GLC4:GLM4"/>
    <mergeCell ref="GLN4:GLX4"/>
    <mergeCell ref="GLY4:GMI4"/>
    <mergeCell ref="GHH4:GHR4"/>
    <mergeCell ref="GHS4:GIC4"/>
    <mergeCell ref="GID4:GIN4"/>
    <mergeCell ref="GIO4:GIY4"/>
    <mergeCell ref="GIZ4:GJJ4"/>
    <mergeCell ref="GJK4:GJU4"/>
    <mergeCell ref="GET4:GFD4"/>
    <mergeCell ref="GFE4:GFO4"/>
    <mergeCell ref="GFP4:GFZ4"/>
    <mergeCell ref="GGA4:GGK4"/>
    <mergeCell ref="GGL4:GGV4"/>
    <mergeCell ref="GGW4:GHG4"/>
    <mergeCell ref="GCF4:GCP4"/>
    <mergeCell ref="GCQ4:GDA4"/>
    <mergeCell ref="GDB4:GDL4"/>
    <mergeCell ref="GDM4:GDW4"/>
    <mergeCell ref="GDX4:GEH4"/>
    <mergeCell ref="GEI4:GES4"/>
    <mergeCell ref="FZR4:GAB4"/>
    <mergeCell ref="GAC4:GAM4"/>
    <mergeCell ref="GAN4:GAX4"/>
    <mergeCell ref="GAY4:GBI4"/>
    <mergeCell ref="GBJ4:GBT4"/>
    <mergeCell ref="GBU4:GCE4"/>
    <mergeCell ref="FXD4:FXN4"/>
    <mergeCell ref="FXO4:FXY4"/>
    <mergeCell ref="FXZ4:FYJ4"/>
    <mergeCell ref="FYK4:FYU4"/>
    <mergeCell ref="FYV4:FZF4"/>
    <mergeCell ref="FZG4:FZQ4"/>
    <mergeCell ref="FUP4:FUZ4"/>
    <mergeCell ref="FVA4:FVK4"/>
    <mergeCell ref="FVL4:FVV4"/>
    <mergeCell ref="FVW4:FWG4"/>
    <mergeCell ref="FWH4:FWR4"/>
    <mergeCell ref="FWS4:FXC4"/>
    <mergeCell ref="FSB4:FSL4"/>
    <mergeCell ref="FSM4:FSW4"/>
    <mergeCell ref="FSX4:FTH4"/>
    <mergeCell ref="FTI4:FTS4"/>
    <mergeCell ref="FTT4:FUD4"/>
    <mergeCell ref="FUE4:FUO4"/>
    <mergeCell ref="FPN4:FPX4"/>
    <mergeCell ref="FPY4:FQI4"/>
    <mergeCell ref="FQJ4:FQT4"/>
    <mergeCell ref="FQU4:FRE4"/>
    <mergeCell ref="FRF4:FRP4"/>
    <mergeCell ref="FRQ4:FSA4"/>
    <mergeCell ref="FMZ4:FNJ4"/>
    <mergeCell ref="FNK4:FNU4"/>
    <mergeCell ref="FNV4:FOF4"/>
    <mergeCell ref="FOG4:FOQ4"/>
    <mergeCell ref="FOR4:FPB4"/>
    <mergeCell ref="FPC4:FPM4"/>
    <mergeCell ref="FKL4:FKV4"/>
    <mergeCell ref="FKW4:FLG4"/>
    <mergeCell ref="FLH4:FLR4"/>
    <mergeCell ref="FLS4:FMC4"/>
    <mergeCell ref="FMD4:FMN4"/>
    <mergeCell ref="FMO4:FMY4"/>
    <mergeCell ref="FHX4:FIH4"/>
    <mergeCell ref="FII4:FIS4"/>
    <mergeCell ref="FIT4:FJD4"/>
    <mergeCell ref="FJE4:FJO4"/>
    <mergeCell ref="FJP4:FJZ4"/>
    <mergeCell ref="FKA4:FKK4"/>
    <mergeCell ref="FFJ4:FFT4"/>
    <mergeCell ref="FFU4:FGE4"/>
    <mergeCell ref="FGF4:FGP4"/>
    <mergeCell ref="FGQ4:FHA4"/>
    <mergeCell ref="FHB4:FHL4"/>
    <mergeCell ref="FHM4:FHW4"/>
    <mergeCell ref="FCV4:FDF4"/>
    <mergeCell ref="FDG4:FDQ4"/>
    <mergeCell ref="FDR4:FEB4"/>
    <mergeCell ref="FEC4:FEM4"/>
    <mergeCell ref="FEN4:FEX4"/>
    <mergeCell ref="FEY4:FFI4"/>
    <mergeCell ref="FAH4:FAR4"/>
    <mergeCell ref="FAS4:FBC4"/>
    <mergeCell ref="FBD4:FBN4"/>
    <mergeCell ref="FBO4:FBY4"/>
    <mergeCell ref="FBZ4:FCJ4"/>
    <mergeCell ref="FCK4:FCU4"/>
    <mergeCell ref="EXT4:EYD4"/>
    <mergeCell ref="EYE4:EYO4"/>
    <mergeCell ref="EYP4:EYZ4"/>
    <mergeCell ref="EZA4:EZK4"/>
    <mergeCell ref="EZL4:EZV4"/>
    <mergeCell ref="EZW4:FAG4"/>
    <mergeCell ref="EVF4:EVP4"/>
    <mergeCell ref="EVQ4:EWA4"/>
    <mergeCell ref="EWB4:EWL4"/>
    <mergeCell ref="EWM4:EWW4"/>
    <mergeCell ref="EWX4:EXH4"/>
    <mergeCell ref="EXI4:EXS4"/>
    <mergeCell ref="ESR4:ETB4"/>
    <mergeCell ref="ETC4:ETM4"/>
    <mergeCell ref="ETN4:ETX4"/>
    <mergeCell ref="ETY4:EUI4"/>
    <mergeCell ref="EUJ4:EUT4"/>
    <mergeCell ref="EUU4:EVE4"/>
    <mergeCell ref="EQD4:EQN4"/>
    <mergeCell ref="EQO4:EQY4"/>
    <mergeCell ref="EQZ4:ERJ4"/>
    <mergeCell ref="ERK4:ERU4"/>
    <mergeCell ref="ERV4:ESF4"/>
    <mergeCell ref="ESG4:ESQ4"/>
    <mergeCell ref="ENP4:ENZ4"/>
    <mergeCell ref="EOA4:EOK4"/>
    <mergeCell ref="EOL4:EOV4"/>
    <mergeCell ref="EOW4:EPG4"/>
    <mergeCell ref="EPH4:EPR4"/>
    <mergeCell ref="EPS4:EQC4"/>
    <mergeCell ref="ELB4:ELL4"/>
    <mergeCell ref="ELM4:ELW4"/>
    <mergeCell ref="ELX4:EMH4"/>
    <mergeCell ref="EMI4:EMS4"/>
    <mergeCell ref="EMT4:END4"/>
    <mergeCell ref="ENE4:ENO4"/>
    <mergeCell ref="EIN4:EIX4"/>
    <mergeCell ref="EIY4:EJI4"/>
    <mergeCell ref="EJJ4:EJT4"/>
    <mergeCell ref="EJU4:EKE4"/>
    <mergeCell ref="EKF4:EKP4"/>
    <mergeCell ref="EKQ4:ELA4"/>
    <mergeCell ref="EFZ4:EGJ4"/>
    <mergeCell ref="EGK4:EGU4"/>
    <mergeCell ref="EGV4:EHF4"/>
    <mergeCell ref="EHG4:EHQ4"/>
    <mergeCell ref="EHR4:EIB4"/>
    <mergeCell ref="EIC4:EIM4"/>
    <mergeCell ref="EDL4:EDV4"/>
    <mergeCell ref="EDW4:EEG4"/>
    <mergeCell ref="EEH4:EER4"/>
    <mergeCell ref="EES4:EFC4"/>
    <mergeCell ref="EFD4:EFN4"/>
    <mergeCell ref="EFO4:EFY4"/>
    <mergeCell ref="EAX4:EBH4"/>
    <mergeCell ref="EBI4:EBS4"/>
    <mergeCell ref="EBT4:ECD4"/>
    <mergeCell ref="ECE4:ECO4"/>
    <mergeCell ref="ECP4:ECZ4"/>
    <mergeCell ref="EDA4:EDK4"/>
    <mergeCell ref="DYJ4:DYT4"/>
    <mergeCell ref="DYU4:DZE4"/>
    <mergeCell ref="DZF4:DZP4"/>
    <mergeCell ref="DZQ4:EAA4"/>
    <mergeCell ref="EAB4:EAL4"/>
    <mergeCell ref="EAM4:EAW4"/>
    <mergeCell ref="DVV4:DWF4"/>
    <mergeCell ref="DWG4:DWQ4"/>
    <mergeCell ref="DWR4:DXB4"/>
    <mergeCell ref="DXC4:DXM4"/>
    <mergeCell ref="DXN4:DXX4"/>
    <mergeCell ref="DXY4:DYI4"/>
    <mergeCell ref="DTH4:DTR4"/>
    <mergeCell ref="DTS4:DUC4"/>
    <mergeCell ref="DUD4:DUN4"/>
    <mergeCell ref="DUO4:DUY4"/>
    <mergeCell ref="DUZ4:DVJ4"/>
    <mergeCell ref="DVK4:DVU4"/>
    <mergeCell ref="DQT4:DRD4"/>
    <mergeCell ref="DRE4:DRO4"/>
    <mergeCell ref="DRP4:DRZ4"/>
    <mergeCell ref="DSA4:DSK4"/>
    <mergeCell ref="DSL4:DSV4"/>
    <mergeCell ref="DSW4:DTG4"/>
    <mergeCell ref="DOF4:DOP4"/>
    <mergeCell ref="DOQ4:DPA4"/>
    <mergeCell ref="DPB4:DPL4"/>
    <mergeCell ref="DPM4:DPW4"/>
    <mergeCell ref="DPX4:DQH4"/>
    <mergeCell ref="DQI4:DQS4"/>
    <mergeCell ref="DLR4:DMB4"/>
    <mergeCell ref="DMC4:DMM4"/>
    <mergeCell ref="DMN4:DMX4"/>
    <mergeCell ref="DMY4:DNI4"/>
    <mergeCell ref="DNJ4:DNT4"/>
    <mergeCell ref="DNU4:DOE4"/>
    <mergeCell ref="DJD4:DJN4"/>
    <mergeCell ref="DJO4:DJY4"/>
    <mergeCell ref="DJZ4:DKJ4"/>
    <mergeCell ref="DKK4:DKU4"/>
    <mergeCell ref="DKV4:DLF4"/>
    <mergeCell ref="DLG4:DLQ4"/>
    <mergeCell ref="DGP4:DGZ4"/>
    <mergeCell ref="DHA4:DHK4"/>
    <mergeCell ref="DHL4:DHV4"/>
    <mergeCell ref="DHW4:DIG4"/>
    <mergeCell ref="DIH4:DIR4"/>
    <mergeCell ref="DIS4:DJC4"/>
    <mergeCell ref="DEB4:DEL4"/>
    <mergeCell ref="DEM4:DEW4"/>
    <mergeCell ref="DEX4:DFH4"/>
    <mergeCell ref="DFI4:DFS4"/>
    <mergeCell ref="DFT4:DGD4"/>
    <mergeCell ref="DGE4:DGO4"/>
    <mergeCell ref="DBN4:DBX4"/>
    <mergeCell ref="DBY4:DCI4"/>
    <mergeCell ref="DCJ4:DCT4"/>
    <mergeCell ref="DCU4:DDE4"/>
    <mergeCell ref="DDF4:DDP4"/>
    <mergeCell ref="DDQ4:DEA4"/>
    <mergeCell ref="CYZ4:CZJ4"/>
    <mergeCell ref="CZK4:CZU4"/>
    <mergeCell ref="CZV4:DAF4"/>
    <mergeCell ref="DAG4:DAQ4"/>
    <mergeCell ref="DAR4:DBB4"/>
    <mergeCell ref="DBC4:DBM4"/>
    <mergeCell ref="CWL4:CWV4"/>
    <mergeCell ref="CWW4:CXG4"/>
    <mergeCell ref="CXH4:CXR4"/>
    <mergeCell ref="CXS4:CYC4"/>
    <mergeCell ref="CYD4:CYN4"/>
    <mergeCell ref="CYO4:CYY4"/>
    <mergeCell ref="CTX4:CUH4"/>
    <mergeCell ref="CUI4:CUS4"/>
    <mergeCell ref="CUT4:CVD4"/>
    <mergeCell ref="CVE4:CVO4"/>
    <mergeCell ref="CVP4:CVZ4"/>
    <mergeCell ref="CWA4:CWK4"/>
    <mergeCell ref="CRJ4:CRT4"/>
    <mergeCell ref="CRU4:CSE4"/>
    <mergeCell ref="CSF4:CSP4"/>
    <mergeCell ref="CSQ4:CTA4"/>
    <mergeCell ref="CTB4:CTL4"/>
    <mergeCell ref="CTM4:CTW4"/>
    <mergeCell ref="COV4:CPF4"/>
    <mergeCell ref="CPG4:CPQ4"/>
    <mergeCell ref="CPR4:CQB4"/>
    <mergeCell ref="CQC4:CQM4"/>
    <mergeCell ref="CQN4:CQX4"/>
    <mergeCell ref="CQY4:CRI4"/>
    <mergeCell ref="CMH4:CMR4"/>
    <mergeCell ref="CMS4:CNC4"/>
    <mergeCell ref="CND4:CNN4"/>
    <mergeCell ref="CNO4:CNY4"/>
    <mergeCell ref="CNZ4:COJ4"/>
    <mergeCell ref="COK4:COU4"/>
    <mergeCell ref="CJT4:CKD4"/>
    <mergeCell ref="CKE4:CKO4"/>
    <mergeCell ref="CKP4:CKZ4"/>
    <mergeCell ref="CLA4:CLK4"/>
    <mergeCell ref="CLL4:CLV4"/>
    <mergeCell ref="CLW4:CMG4"/>
    <mergeCell ref="CHF4:CHP4"/>
    <mergeCell ref="CHQ4:CIA4"/>
    <mergeCell ref="CIB4:CIL4"/>
    <mergeCell ref="CIM4:CIW4"/>
    <mergeCell ref="CIX4:CJH4"/>
    <mergeCell ref="CJI4:CJS4"/>
    <mergeCell ref="CER4:CFB4"/>
    <mergeCell ref="CFC4:CFM4"/>
    <mergeCell ref="CFN4:CFX4"/>
    <mergeCell ref="CFY4:CGI4"/>
    <mergeCell ref="CGJ4:CGT4"/>
    <mergeCell ref="CGU4:CHE4"/>
    <mergeCell ref="CCD4:CCN4"/>
    <mergeCell ref="CCO4:CCY4"/>
    <mergeCell ref="CCZ4:CDJ4"/>
    <mergeCell ref="CDK4:CDU4"/>
    <mergeCell ref="CDV4:CEF4"/>
    <mergeCell ref="CEG4:CEQ4"/>
    <mergeCell ref="BZP4:BZZ4"/>
    <mergeCell ref="CAA4:CAK4"/>
    <mergeCell ref="CAL4:CAV4"/>
    <mergeCell ref="CAW4:CBG4"/>
    <mergeCell ref="CBH4:CBR4"/>
    <mergeCell ref="CBS4:CCC4"/>
    <mergeCell ref="BXB4:BXL4"/>
    <mergeCell ref="BXM4:BXW4"/>
    <mergeCell ref="BXX4:BYH4"/>
    <mergeCell ref="BYI4:BYS4"/>
    <mergeCell ref="BYT4:BZD4"/>
    <mergeCell ref="BZE4:BZO4"/>
    <mergeCell ref="BUN4:BUX4"/>
    <mergeCell ref="BUY4:BVI4"/>
    <mergeCell ref="BVJ4:BVT4"/>
    <mergeCell ref="BVU4:BWE4"/>
    <mergeCell ref="BWF4:BWP4"/>
    <mergeCell ref="BWQ4:BXA4"/>
    <mergeCell ref="BRZ4:BSJ4"/>
    <mergeCell ref="BSK4:BSU4"/>
    <mergeCell ref="BSV4:BTF4"/>
    <mergeCell ref="BTG4:BTQ4"/>
    <mergeCell ref="BTR4:BUB4"/>
    <mergeCell ref="BUC4:BUM4"/>
    <mergeCell ref="BPL4:BPV4"/>
    <mergeCell ref="BPW4:BQG4"/>
    <mergeCell ref="BQH4:BQR4"/>
    <mergeCell ref="BQS4:BRC4"/>
    <mergeCell ref="BRD4:BRN4"/>
    <mergeCell ref="BRO4:BRY4"/>
    <mergeCell ref="BMX4:BNH4"/>
    <mergeCell ref="BNI4:BNS4"/>
    <mergeCell ref="BNT4:BOD4"/>
    <mergeCell ref="BOE4:BOO4"/>
    <mergeCell ref="BOP4:BOZ4"/>
    <mergeCell ref="BPA4:BPK4"/>
    <mergeCell ref="BKJ4:BKT4"/>
    <mergeCell ref="BKU4:BLE4"/>
    <mergeCell ref="BLF4:BLP4"/>
    <mergeCell ref="BLQ4:BMA4"/>
    <mergeCell ref="BMB4:BML4"/>
    <mergeCell ref="BMM4:BMW4"/>
    <mergeCell ref="BHV4:BIF4"/>
    <mergeCell ref="BIG4:BIQ4"/>
    <mergeCell ref="BIR4:BJB4"/>
    <mergeCell ref="BJC4:BJM4"/>
    <mergeCell ref="BJN4:BJX4"/>
    <mergeCell ref="BJY4:BKI4"/>
    <mergeCell ref="BFH4:BFR4"/>
    <mergeCell ref="BFS4:BGC4"/>
    <mergeCell ref="BGD4:BGN4"/>
    <mergeCell ref="BGO4:BGY4"/>
    <mergeCell ref="BGZ4:BHJ4"/>
    <mergeCell ref="BHK4:BHU4"/>
    <mergeCell ref="BCT4:BDD4"/>
    <mergeCell ref="BDE4:BDO4"/>
    <mergeCell ref="BDP4:BDZ4"/>
    <mergeCell ref="BEA4:BEK4"/>
    <mergeCell ref="BEL4:BEV4"/>
    <mergeCell ref="BEW4:BFG4"/>
    <mergeCell ref="BAF4:BAP4"/>
    <mergeCell ref="BAQ4:BBA4"/>
    <mergeCell ref="BBB4:BBL4"/>
    <mergeCell ref="BBM4:BBW4"/>
    <mergeCell ref="BBX4:BCH4"/>
    <mergeCell ref="BCI4:BCS4"/>
    <mergeCell ref="AXR4:AYB4"/>
    <mergeCell ref="AYC4:AYM4"/>
    <mergeCell ref="AYN4:AYX4"/>
    <mergeCell ref="AYY4:AZI4"/>
    <mergeCell ref="AZJ4:AZT4"/>
    <mergeCell ref="AZU4:BAE4"/>
    <mergeCell ref="AVD4:AVN4"/>
    <mergeCell ref="AVO4:AVY4"/>
    <mergeCell ref="AVZ4:AWJ4"/>
    <mergeCell ref="AWK4:AWU4"/>
    <mergeCell ref="AWV4:AXF4"/>
    <mergeCell ref="AXG4:AXQ4"/>
    <mergeCell ref="ASP4:ASZ4"/>
    <mergeCell ref="ATA4:ATK4"/>
    <mergeCell ref="ATL4:ATV4"/>
    <mergeCell ref="ATW4:AUG4"/>
    <mergeCell ref="AUH4:AUR4"/>
    <mergeCell ref="AUS4:AVC4"/>
    <mergeCell ref="AQB4:AQL4"/>
    <mergeCell ref="AQM4:AQW4"/>
    <mergeCell ref="AQX4:ARH4"/>
    <mergeCell ref="ARI4:ARS4"/>
    <mergeCell ref="ART4:ASD4"/>
    <mergeCell ref="ASE4:ASO4"/>
    <mergeCell ref="ANN4:ANX4"/>
    <mergeCell ref="ANY4:AOI4"/>
    <mergeCell ref="AOJ4:AOT4"/>
    <mergeCell ref="AOU4:APE4"/>
    <mergeCell ref="APF4:APP4"/>
    <mergeCell ref="APQ4:AQA4"/>
    <mergeCell ref="AKZ4:ALJ4"/>
    <mergeCell ref="ALK4:ALU4"/>
    <mergeCell ref="ALV4:AMF4"/>
    <mergeCell ref="AMG4:AMQ4"/>
    <mergeCell ref="AMR4:ANB4"/>
    <mergeCell ref="ANC4:ANM4"/>
    <mergeCell ref="AIL4:AIV4"/>
    <mergeCell ref="AIW4:AJG4"/>
    <mergeCell ref="AJH4:AJR4"/>
    <mergeCell ref="AJS4:AKC4"/>
    <mergeCell ref="AKD4:AKN4"/>
    <mergeCell ref="AKO4:AKY4"/>
    <mergeCell ref="AFX4:AGH4"/>
    <mergeCell ref="AGI4:AGS4"/>
    <mergeCell ref="AGT4:AHD4"/>
    <mergeCell ref="AHE4:AHO4"/>
    <mergeCell ref="AHP4:AHZ4"/>
    <mergeCell ref="AIA4:AIK4"/>
    <mergeCell ref="ADJ4:ADT4"/>
    <mergeCell ref="ADU4:AEE4"/>
    <mergeCell ref="AEF4:AEP4"/>
    <mergeCell ref="AEQ4:AFA4"/>
    <mergeCell ref="AFB4:AFL4"/>
    <mergeCell ref="AFM4:AFW4"/>
    <mergeCell ref="AAV4:ABF4"/>
    <mergeCell ref="ABG4:ABQ4"/>
    <mergeCell ref="ABR4:ACB4"/>
    <mergeCell ref="ACC4:ACM4"/>
    <mergeCell ref="ACN4:ACX4"/>
    <mergeCell ref="ACY4:ADI4"/>
    <mergeCell ref="YH4:YR4"/>
    <mergeCell ref="YS4:ZC4"/>
    <mergeCell ref="ZD4:ZN4"/>
    <mergeCell ref="ZO4:ZY4"/>
    <mergeCell ref="ZZ4:AAJ4"/>
    <mergeCell ref="AAK4:AAU4"/>
    <mergeCell ref="VT4:WD4"/>
    <mergeCell ref="WE4:WO4"/>
    <mergeCell ref="WP4:WZ4"/>
    <mergeCell ref="XA4:XK4"/>
    <mergeCell ref="XL4:XV4"/>
    <mergeCell ref="XW4:YG4"/>
    <mergeCell ref="TF4:TP4"/>
    <mergeCell ref="TQ4:UA4"/>
    <mergeCell ref="UB4:UL4"/>
    <mergeCell ref="UM4:UW4"/>
    <mergeCell ref="UX4:VH4"/>
    <mergeCell ref="VI4:VS4"/>
    <mergeCell ref="QR4:RB4"/>
    <mergeCell ref="RC4:RM4"/>
    <mergeCell ref="RN4:RX4"/>
    <mergeCell ref="RY4:SI4"/>
    <mergeCell ref="SJ4:ST4"/>
    <mergeCell ref="SU4:TE4"/>
    <mergeCell ref="OD4:ON4"/>
    <mergeCell ref="OO4:OY4"/>
    <mergeCell ref="OZ4:PJ4"/>
    <mergeCell ref="PK4:PU4"/>
    <mergeCell ref="PV4:QF4"/>
    <mergeCell ref="QG4:QQ4"/>
    <mergeCell ref="LP4:LZ4"/>
    <mergeCell ref="MA4:MK4"/>
    <mergeCell ref="ML4:MV4"/>
    <mergeCell ref="MW4:NG4"/>
    <mergeCell ref="NH4:NR4"/>
    <mergeCell ref="NS4:OC4"/>
    <mergeCell ref="JB4:JL4"/>
    <mergeCell ref="JM4:JW4"/>
    <mergeCell ref="JX4:KH4"/>
    <mergeCell ref="KI4:KS4"/>
    <mergeCell ref="KT4:LD4"/>
    <mergeCell ref="LE4:LO4"/>
    <mergeCell ref="GN4:GX4"/>
    <mergeCell ref="GY4:HI4"/>
    <mergeCell ref="HJ4:HT4"/>
    <mergeCell ref="HU4:IE4"/>
    <mergeCell ref="IF4:IP4"/>
    <mergeCell ref="IQ4:JA4"/>
    <mergeCell ref="DZ4:EJ4"/>
    <mergeCell ref="EK4:EU4"/>
    <mergeCell ref="EV4:FF4"/>
    <mergeCell ref="FG4:FQ4"/>
    <mergeCell ref="FR4:GB4"/>
    <mergeCell ref="GC4:GM4"/>
    <mergeCell ref="BL4:BV4"/>
    <mergeCell ref="BW4:CG4"/>
    <mergeCell ref="CH4:CR4"/>
    <mergeCell ref="CS4:DC4"/>
    <mergeCell ref="DD4:DN4"/>
    <mergeCell ref="DO4:DY4"/>
    <mergeCell ref="L2:O3"/>
    <mergeCell ref="A4:H4"/>
    <mergeCell ref="T4:AD4"/>
    <mergeCell ref="AE4:AO4"/>
    <mergeCell ref="AP4:AZ4"/>
    <mergeCell ref="BA4:BK4"/>
    <mergeCell ref="A1:O1"/>
    <mergeCell ref="A2:A3"/>
    <mergeCell ref="B2:B3"/>
    <mergeCell ref="C2:C3"/>
    <mergeCell ref="D2:D3"/>
    <mergeCell ref="E2:E3"/>
    <mergeCell ref="F2:F3"/>
    <mergeCell ref="G2:G3"/>
    <mergeCell ref="H2:H3"/>
    <mergeCell ref="I2:K2"/>
  </mergeCells>
  <conditionalFormatting sqref="K7">
    <cfRule type="containsBlanks" dxfId="3928" priority="6">
      <formula>LEN(TRIM(K7))=0</formula>
    </cfRule>
    <cfRule type="cellIs" dxfId="3927" priority="7" operator="greaterThan">
      <formula>1.1</formula>
    </cfRule>
    <cfRule type="cellIs" dxfId="3926" priority="8" operator="between">
      <formula>100%</formula>
      <formula>110%</formula>
    </cfRule>
    <cfRule type="cellIs" dxfId="3925" priority="9" operator="between">
      <formula>70%</formula>
      <formula>99.9999999%</formula>
    </cfRule>
    <cfRule type="cellIs" dxfId="3924" priority="10" operator="between">
      <formula>0</formula>
      <formula>0.6999999999999</formula>
    </cfRule>
  </conditionalFormatting>
  <conditionalFormatting sqref="K5">
    <cfRule type="containsBlanks" dxfId="3923" priority="1">
      <formula>LEN(TRIM(K5))=0</formula>
    </cfRule>
    <cfRule type="cellIs" dxfId="3922" priority="2" operator="greaterThan">
      <formula>1.1</formula>
    </cfRule>
    <cfRule type="cellIs" dxfId="3921" priority="3" operator="between">
      <formula>100%</formula>
      <formula>110%</formula>
    </cfRule>
    <cfRule type="cellIs" dxfId="3920" priority="4" operator="between">
      <formula>70%</formula>
      <formula>99.9999999%</formula>
    </cfRule>
    <cfRule type="cellIs" dxfId="3919" priority="5" operator="between">
      <formula>0</formula>
      <formula>0.6999999999999</formula>
    </cfRule>
  </conditionalFormatting>
  <hyperlinks>
    <hyperlink ref="P8" location="Principal!A1" display="volver al índice" xr:uid="{E7042666-693F-4DC8-A110-F8ED51D5DA06}"/>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3F94-78FB-41D6-AE65-6542960A1118}">
  <sheetPr>
    <tabColor theme="9" tint="0.39997558519241921"/>
  </sheetPr>
  <dimension ref="A1:XCJ12"/>
  <sheetViews>
    <sheetView topLeftCell="A3" zoomScale="70" zoomScaleNormal="70" workbookViewId="0">
      <selection activeCell="I9" sqref="I9"/>
    </sheetView>
  </sheetViews>
  <sheetFormatPr baseColWidth="10" defaultColWidth="11.5703125" defaultRowHeight="15.75"/>
  <cols>
    <col min="1" max="1" width="29.85546875" style="27" bestFit="1" customWidth="1"/>
    <col min="2" max="2" width="28.42578125" style="27" customWidth="1"/>
    <col min="3" max="3" width="32.28515625" style="27" customWidth="1"/>
    <col min="4" max="4" width="31.5703125" style="27" bestFit="1" customWidth="1"/>
    <col min="5" max="5" width="45.7109375" style="27" customWidth="1"/>
    <col min="6" max="6" width="18" style="27" customWidth="1"/>
    <col min="7" max="7" width="14.85546875" style="27" customWidth="1"/>
    <col min="8" max="8" width="20.140625" style="27" customWidth="1"/>
    <col min="9" max="10" width="22.7109375" style="151" customWidth="1"/>
    <col min="11" max="11" width="22.7109375" style="105" customWidth="1"/>
    <col min="12" max="12" width="72.28515625" style="105" customWidth="1"/>
    <col min="13" max="13" width="50.5703125" style="108" customWidth="1"/>
    <col min="14" max="14" width="55.28515625" style="108" customWidth="1"/>
    <col min="15" max="15" width="11.5703125" style="110"/>
    <col min="16" max="16384" width="11.5703125" style="27"/>
  </cols>
  <sheetData>
    <row r="1" spans="1:16312" ht="0" hidden="1" customHeight="1"/>
    <row r="2" spans="1:16312" ht="0" hidden="1" customHeight="1"/>
    <row r="3" spans="1:16312" ht="30" customHeight="1" thickTop="1">
      <c r="A3" s="2523" t="s">
        <v>150</v>
      </c>
      <c r="B3" s="2523"/>
      <c r="C3" s="2523"/>
      <c r="D3" s="2523"/>
      <c r="E3" s="2523"/>
      <c r="F3" s="2523"/>
      <c r="G3" s="2523"/>
      <c r="H3" s="2523"/>
      <c r="I3" s="134"/>
      <c r="J3" s="134"/>
      <c r="K3" s="134"/>
      <c r="L3" s="134"/>
      <c r="M3" s="2083"/>
      <c r="N3" s="2090"/>
    </row>
    <row r="4" spans="1:16312" ht="30" customHeight="1" thickBot="1">
      <c r="A4" s="2523"/>
      <c r="B4" s="2523"/>
      <c r="C4" s="2523"/>
      <c r="D4" s="2523"/>
      <c r="E4" s="2523"/>
      <c r="F4" s="2523"/>
      <c r="G4" s="2523"/>
      <c r="H4" s="2523"/>
      <c r="I4" s="134"/>
      <c r="J4" s="134"/>
      <c r="K4" s="134"/>
      <c r="L4" s="134"/>
      <c r="M4" s="2085"/>
      <c r="N4" s="2091"/>
    </row>
    <row r="5" spans="1:16312" ht="30" customHeight="1" thickTop="1" thickBot="1">
      <c r="A5" s="2705"/>
      <c r="B5" s="2705"/>
      <c r="C5" s="2705"/>
      <c r="D5" s="2705"/>
      <c r="E5" s="2705"/>
      <c r="F5" s="2705"/>
      <c r="G5" s="2705"/>
      <c r="H5" s="2705"/>
      <c r="I5" s="134"/>
      <c r="J5" s="134"/>
      <c r="K5" s="134"/>
      <c r="L5" s="134"/>
      <c r="M5" s="2087"/>
      <c r="N5" s="2092"/>
    </row>
    <row r="6" spans="1:16312" ht="29.25" customHeight="1" thickTop="1" thickBot="1">
      <c r="A6" s="2747" t="s">
        <v>66</v>
      </c>
      <c r="B6" s="2747" t="s">
        <v>151</v>
      </c>
      <c r="C6" s="2747" t="s">
        <v>68</v>
      </c>
      <c r="D6" s="2747" t="s">
        <v>152</v>
      </c>
      <c r="E6" s="2747" t="s">
        <v>111</v>
      </c>
      <c r="F6" s="2747" t="s">
        <v>71</v>
      </c>
      <c r="G6" s="2747" t="s">
        <v>72</v>
      </c>
      <c r="H6" s="2747" t="s">
        <v>73</v>
      </c>
      <c r="I6" s="2681" t="s">
        <v>112</v>
      </c>
      <c r="J6" s="2682"/>
      <c r="K6" s="2683"/>
      <c r="L6" s="2684" t="s">
        <v>113</v>
      </c>
      <c r="M6" s="2089"/>
      <c r="N6" s="2092"/>
    </row>
    <row r="7" spans="1:16312" s="152" customFormat="1" ht="38.450000000000003" customHeight="1" thickTop="1" thickBot="1">
      <c r="A7" s="2748"/>
      <c r="B7" s="2748"/>
      <c r="C7" s="2748"/>
      <c r="D7" s="2748"/>
      <c r="E7" s="2748"/>
      <c r="F7" s="2748"/>
      <c r="G7" s="2747"/>
      <c r="H7" s="2747"/>
      <c r="I7" s="136" t="s">
        <v>116</v>
      </c>
      <c r="J7" s="136" t="s">
        <v>117</v>
      </c>
      <c r="K7" s="137" t="s">
        <v>79</v>
      </c>
      <c r="L7" s="2685"/>
      <c r="M7" s="2089"/>
      <c r="N7" s="2092"/>
      <c r="O7" s="110"/>
      <c r="P7" s="27"/>
      <c r="Q7" s="27"/>
      <c r="R7" s="27"/>
      <c r="S7" s="27"/>
      <c r="T7" s="27"/>
      <c r="U7" s="27"/>
      <c r="V7" s="27"/>
      <c r="W7" s="27"/>
      <c r="X7" s="27"/>
      <c r="Y7" s="27"/>
      <c r="Z7" s="27"/>
      <c r="AA7" s="27"/>
      <c r="AB7" s="110"/>
      <c r="AC7" s="27"/>
      <c r="AD7" s="27"/>
      <c r="AE7" s="27"/>
      <c r="AF7" s="27"/>
      <c r="AG7" s="27"/>
      <c r="AH7" s="27"/>
      <c r="AI7" s="27"/>
      <c r="AJ7" s="27"/>
      <c r="AK7" s="27"/>
      <c r="AL7" s="27"/>
    </row>
    <row r="8" spans="1:16312" s="93" customFormat="1" ht="28.15" customHeight="1" thickTop="1" thickBot="1">
      <c r="A8" s="2749" t="s">
        <v>82</v>
      </c>
      <c r="B8" s="2749"/>
      <c r="C8" s="2749"/>
      <c r="D8" s="2749"/>
      <c r="E8" s="2749"/>
      <c r="F8" s="2749"/>
      <c r="G8" s="2749"/>
      <c r="H8" s="2749"/>
      <c r="I8" s="139"/>
      <c r="J8" s="139"/>
      <c r="K8" s="139"/>
      <c r="L8" s="140"/>
      <c r="M8" s="2089"/>
      <c r="N8" s="2092"/>
      <c r="O8" s="110"/>
      <c r="P8" s="27"/>
      <c r="Q8" s="27"/>
      <c r="R8" s="27"/>
      <c r="S8" s="27"/>
      <c r="T8" s="27"/>
      <c r="U8" s="27"/>
      <c r="V8" s="27"/>
      <c r="W8" s="27"/>
      <c r="X8" s="27"/>
      <c r="Y8" s="27"/>
      <c r="Z8" s="27"/>
      <c r="AA8" s="27"/>
      <c r="AB8" s="110"/>
      <c r="AC8" s="27"/>
      <c r="AD8" s="27"/>
      <c r="AE8" s="27"/>
      <c r="AF8" s="27"/>
      <c r="AG8" s="27"/>
      <c r="AH8" s="27"/>
      <c r="AI8" s="27"/>
      <c r="AJ8" s="27"/>
      <c r="AK8" s="27"/>
      <c r="AL8" s="27"/>
      <c r="AM8" s="2750"/>
      <c r="AN8" s="2750"/>
      <c r="AO8" s="2750"/>
      <c r="AP8" s="2750"/>
      <c r="AQ8" s="2750"/>
      <c r="AR8" s="2750"/>
      <c r="AS8" s="2750"/>
      <c r="AT8" s="2750"/>
      <c r="AU8" s="2750"/>
      <c r="AV8" s="2750"/>
      <c r="AW8" s="2750"/>
      <c r="AX8" s="2745"/>
      <c r="AY8" s="2745"/>
      <c r="AZ8" s="2745"/>
      <c r="BA8" s="2745"/>
      <c r="BB8" s="2745"/>
      <c r="BC8" s="2745"/>
      <c r="BD8" s="2745"/>
      <c r="BE8" s="2745"/>
      <c r="BF8" s="2745"/>
      <c r="BG8" s="2745"/>
      <c r="BH8" s="2746"/>
      <c r="BI8" s="2744"/>
      <c r="BJ8" s="2745"/>
      <c r="BK8" s="2745"/>
      <c r="BL8" s="2745"/>
      <c r="BM8" s="2745"/>
      <c r="BN8" s="2745"/>
      <c r="BO8" s="2745"/>
      <c r="BP8" s="2745"/>
      <c r="BQ8" s="2745"/>
      <c r="BR8" s="2745"/>
      <c r="BS8" s="2746"/>
      <c r="BT8" s="2744"/>
      <c r="BU8" s="2745"/>
      <c r="BV8" s="2745"/>
      <c r="BW8" s="2745"/>
      <c r="BX8" s="2745"/>
      <c r="BY8" s="2745"/>
      <c r="BZ8" s="2745"/>
      <c r="CA8" s="2745"/>
      <c r="CB8" s="2745"/>
      <c r="CC8" s="2745"/>
      <c r="CD8" s="2746"/>
      <c r="CE8" s="2744"/>
      <c r="CF8" s="2745"/>
      <c r="CG8" s="2745"/>
      <c r="CH8" s="2745"/>
      <c r="CI8" s="2745"/>
      <c r="CJ8" s="2745"/>
      <c r="CK8" s="2745"/>
      <c r="CL8" s="2745"/>
      <c r="CM8" s="2745"/>
      <c r="CN8" s="2745"/>
      <c r="CO8" s="2746"/>
      <c r="CP8" s="2744"/>
      <c r="CQ8" s="2745"/>
      <c r="CR8" s="2745"/>
      <c r="CS8" s="2745"/>
      <c r="CT8" s="2745"/>
      <c r="CU8" s="2745"/>
      <c r="CV8" s="2745"/>
      <c r="CW8" s="2745"/>
      <c r="CX8" s="2745"/>
      <c r="CY8" s="2745"/>
      <c r="CZ8" s="2746"/>
      <c r="DA8" s="2744"/>
      <c r="DB8" s="2745"/>
      <c r="DC8" s="2745"/>
      <c r="DD8" s="2745"/>
      <c r="DE8" s="2745"/>
      <c r="DF8" s="2745"/>
      <c r="DG8" s="2745"/>
      <c r="DH8" s="2745"/>
      <c r="DI8" s="2745"/>
      <c r="DJ8" s="2745"/>
      <c r="DK8" s="2746"/>
      <c r="DL8" s="2744"/>
      <c r="DM8" s="2745"/>
      <c r="DN8" s="2745"/>
      <c r="DO8" s="2745"/>
      <c r="DP8" s="2745"/>
      <c r="DQ8" s="2745"/>
      <c r="DR8" s="2745"/>
      <c r="DS8" s="2745"/>
      <c r="DT8" s="2745"/>
      <c r="DU8" s="2745"/>
      <c r="DV8" s="2746"/>
      <c r="DW8" s="2744"/>
      <c r="DX8" s="2745"/>
      <c r="DY8" s="2745"/>
      <c r="DZ8" s="2745"/>
      <c r="EA8" s="2745"/>
      <c r="EB8" s="2745"/>
      <c r="EC8" s="2745"/>
      <c r="ED8" s="2745"/>
      <c r="EE8" s="2745"/>
      <c r="EF8" s="2745"/>
      <c r="EG8" s="2746"/>
      <c r="EH8" s="2744"/>
      <c r="EI8" s="2745"/>
      <c r="EJ8" s="2745"/>
      <c r="EK8" s="2745"/>
      <c r="EL8" s="2745"/>
      <c r="EM8" s="2745"/>
      <c r="EN8" s="2745"/>
      <c r="EO8" s="2745"/>
      <c r="EP8" s="2745"/>
      <c r="EQ8" s="2745"/>
      <c r="ER8" s="2746"/>
      <c r="ES8" s="2744"/>
      <c r="ET8" s="2745"/>
      <c r="EU8" s="2745"/>
      <c r="EV8" s="2745"/>
      <c r="EW8" s="2745"/>
      <c r="EX8" s="2745"/>
      <c r="EY8" s="2745"/>
      <c r="EZ8" s="2745"/>
      <c r="FA8" s="2745"/>
      <c r="FB8" s="2745"/>
      <c r="FC8" s="2746"/>
      <c r="FD8" s="2744"/>
      <c r="FE8" s="2745"/>
      <c r="FF8" s="2745"/>
      <c r="FG8" s="2745"/>
      <c r="FH8" s="2745"/>
      <c r="FI8" s="2745"/>
      <c r="FJ8" s="2745"/>
      <c r="FK8" s="2745"/>
      <c r="FL8" s="2745"/>
      <c r="FM8" s="2745"/>
      <c r="FN8" s="2746"/>
      <c r="FO8" s="2744"/>
      <c r="FP8" s="2745"/>
      <c r="FQ8" s="2745"/>
      <c r="FR8" s="2745"/>
      <c r="FS8" s="2745"/>
      <c r="FT8" s="2745"/>
      <c r="FU8" s="2745"/>
      <c r="FV8" s="2745"/>
      <c r="FW8" s="2745"/>
      <c r="FX8" s="2745"/>
      <c r="FY8" s="2746"/>
      <c r="FZ8" s="2744"/>
      <c r="GA8" s="2745"/>
      <c r="GB8" s="2745"/>
      <c r="GC8" s="2745"/>
      <c r="GD8" s="2745"/>
      <c r="GE8" s="2745"/>
      <c r="GF8" s="2745"/>
      <c r="GG8" s="2745"/>
      <c r="GH8" s="2745"/>
      <c r="GI8" s="2745"/>
      <c r="GJ8" s="2746"/>
      <c r="GK8" s="2744"/>
      <c r="GL8" s="2745"/>
      <c r="GM8" s="2745"/>
      <c r="GN8" s="2745"/>
      <c r="GO8" s="2745"/>
      <c r="GP8" s="2745"/>
      <c r="GQ8" s="2745"/>
      <c r="GR8" s="2745"/>
      <c r="GS8" s="2745"/>
      <c r="GT8" s="2745"/>
      <c r="GU8" s="2746"/>
      <c r="GV8" s="2744"/>
      <c r="GW8" s="2745"/>
      <c r="GX8" s="2745"/>
      <c r="GY8" s="2745"/>
      <c r="GZ8" s="2745"/>
      <c r="HA8" s="2745"/>
      <c r="HB8" s="2745"/>
      <c r="HC8" s="2745"/>
      <c r="HD8" s="2745"/>
      <c r="HE8" s="2745"/>
      <c r="HF8" s="2746"/>
      <c r="HG8" s="2744"/>
      <c r="HH8" s="2745"/>
      <c r="HI8" s="2745"/>
      <c r="HJ8" s="2745"/>
      <c r="HK8" s="2745"/>
      <c r="HL8" s="2745"/>
      <c r="HM8" s="2745"/>
      <c r="HN8" s="2745"/>
      <c r="HO8" s="2745"/>
      <c r="HP8" s="2745"/>
      <c r="HQ8" s="2746"/>
      <c r="HR8" s="2744"/>
      <c r="HS8" s="2745"/>
      <c r="HT8" s="2745"/>
      <c r="HU8" s="2745"/>
      <c r="HV8" s="2745"/>
      <c r="HW8" s="2745"/>
      <c r="HX8" s="2745"/>
      <c r="HY8" s="2745"/>
      <c r="HZ8" s="2745"/>
      <c r="IA8" s="2745"/>
      <c r="IB8" s="2746"/>
      <c r="IC8" s="2744"/>
      <c r="ID8" s="2745"/>
      <c r="IE8" s="2745"/>
      <c r="IF8" s="2745"/>
      <c r="IG8" s="2745"/>
      <c r="IH8" s="2745"/>
      <c r="II8" s="2745"/>
      <c r="IJ8" s="2745"/>
      <c r="IK8" s="2745"/>
      <c r="IL8" s="2745"/>
      <c r="IM8" s="2746"/>
      <c r="IN8" s="2744"/>
      <c r="IO8" s="2745"/>
      <c r="IP8" s="2745"/>
      <c r="IQ8" s="2745"/>
      <c r="IR8" s="2745"/>
      <c r="IS8" s="2745"/>
      <c r="IT8" s="2745"/>
      <c r="IU8" s="2745"/>
      <c r="IV8" s="2745"/>
      <c r="IW8" s="2745"/>
      <c r="IX8" s="2746"/>
      <c r="IY8" s="2744"/>
      <c r="IZ8" s="2745"/>
      <c r="JA8" s="2745"/>
      <c r="JB8" s="2745"/>
      <c r="JC8" s="2745"/>
      <c r="JD8" s="2745"/>
      <c r="JE8" s="2745"/>
      <c r="JF8" s="2745"/>
      <c r="JG8" s="2745"/>
      <c r="JH8" s="2745"/>
      <c r="JI8" s="2746"/>
      <c r="JJ8" s="2744"/>
      <c r="JK8" s="2745"/>
      <c r="JL8" s="2745"/>
      <c r="JM8" s="2745"/>
      <c r="JN8" s="2745"/>
      <c r="JO8" s="2745"/>
      <c r="JP8" s="2745"/>
      <c r="JQ8" s="2745"/>
      <c r="JR8" s="2745"/>
      <c r="JS8" s="2745"/>
      <c r="JT8" s="2746"/>
      <c r="JU8" s="2744"/>
      <c r="JV8" s="2745"/>
      <c r="JW8" s="2745"/>
      <c r="JX8" s="2745"/>
      <c r="JY8" s="2745"/>
      <c r="JZ8" s="2745"/>
      <c r="KA8" s="2745"/>
      <c r="KB8" s="2745"/>
      <c r="KC8" s="2745"/>
      <c r="KD8" s="2745"/>
      <c r="KE8" s="2746"/>
      <c r="KF8" s="2744"/>
      <c r="KG8" s="2745"/>
      <c r="KH8" s="2745"/>
      <c r="KI8" s="2745"/>
      <c r="KJ8" s="2745"/>
      <c r="KK8" s="2745"/>
      <c r="KL8" s="2745"/>
      <c r="KM8" s="2745"/>
      <c r="KN8" s="2745"/>
      <c r="KO8" s="2745"/>
      <c r="KP8" s="2746"/>
      <c r="KQ8" s="2744"/>
      <c r="KR8" s="2745"/>
      <c r="KS8" s="2745"/>
      <c r="KT8" s="2745"/>
      <c r="KU8" s="2745"/>
      <c r="KV8" s="2745"/>
      <c r="KW8" s="2745"/>
      <c r="KX8" s="2745"/>
      <c r="KY8" s="2745"/>
      <c r="KZ8" s="2745"/>
      <c r="LA8" s="2746"/>
      <c r="LB8" s="2744"/>
      <c r="LC8" s="2745"/>
      <c r="LD8" s="2745"/>
      <c r="LE8" s="2745"/>
      <c r="LF8" s="2745"/>
      <c r="LG8" s="2745"/>
      <c r="LH8" s="2745"/>
      <c r="LI8" s="2745"/>
      <c r="LJ8" s="2745"/>
      <c r="LK8" s="2745"/>
      <c r="LL8" s="2746"/>
      <c r="LM8" s="2744"/>
      <c r="LN8" s="2745"/>
      <c r="LO8" s="2745"/>
      <c r="LP8" s="2745"/>
      <c r="LQ8" s="2745"/>
      <c r="LR8" s="2745"/>
      <c r="LS8" s="2745"/>
      <c r="LT8" s="2745"/>
      <c r="LU8" s="2745"/>
      <c r="LV8" s="2745"/>
      <c r="LW8" s="2746"/>
      <c r="LX8" s="2744"/>
      <c r="LY8" s="2745"/>
      <c r="LZ8" s="2745"/>
      <c r="MA8" s="2745"/>
      <c r="MB8" s="2745"/>
      <c r="MC8" s="2745"/>
      <c r="MD8" s="2745"/>
      <c r="ME8" s="2745"/>
      <c r="MF8" s="2745"/>
      <c r="MG8" s="2745"/>
      <c r="MH8" s="2746"/>
      <c r="MI8" s="2744"/>
      <c r="MJ8" s="2745"/>
      <c r="MK8" s="2745"/>
      <c r="ML8" s="2745"/>
      <c r="MM8" s="2745"/>
      <c r="MN8" s="2745"/>
      <c r="MO8" s="2745"/>
      <c r="MP8" s="2745"/>
      <c r="MQ8" s="2745"/>
      <c r="MR8" s="2745"/>
      <c r="MS8" s="2746"/>
      <c r="MT8" s="2744"/>
      <c r="MU8" s="2745"/>
      <c r="MV8" s="2745"/>
      <c r="MW8" s="2745"/>
      <c r="MX8" s="2745"/>
      <c r="MY8" s="2745"/>
      <c r="MZ8" s="2745"/>
      <c r="NA8" s="2745"/>
      <c r="NB8" s="2745"/>
      <c r="NC8" s="2745"/>
      <c r="ND8" s="2746"/>
      <c r="NE8" s="2744"/>
      <c r="NF8" s="2745"/>
      <c r="NG8" s="2745"/>
      <c r="NH8" s="2745"/>
      <c r="NI8" s="2745"/>
      <c r="NJ8" s="2745"/>
      <c r="NK8" s="2745"/>
      <c r="NL8" s="2745"/>
      <c r="NM8" s="2745"/>
      <c r="NN8" s="2745"/>
      <c r="NO8" s="2746"/>
      <c r="NP8" s="2744"/>
      <c r="NQ8" s="2745"/>
      <c r="NR8" s="2745"/>
      <c r="NS8" s="2745"/>
      <c r="NT8" s="2745"/>
      <c r="NU8" s="2745"/>
      <c r="NV8" s="2745"/>
      <c r="NW8" s="2745"/>
      <c r="NX8" s="2745"/>
      <c r="NY8" s="2745"/>
      <c r="NZ8" s="2746"/>
      <c r="OA8" s="2744"/>
      <c r="OB8" s="2745"/>
      <c r="OC8" s="2745"/>
      <c r="OD8" s="2745"/>
      <c r="OE8" s="2745"/>
      <c r="OF8" s="2745"/>
      <c r="OG8" s="2745"/>
      <c r="OH8" s="2745"/>
      <c r="OI8" s="2745"/>
      <c r="OJ8" s="2745"/>
      <c r="OK8" s="2746"/>
      <c r="OL8" s="2744"/>
      <c r="OM8" s="2745"/>
      <c r="ON8" s="2745"/>
      <c r="OO8" s="2745"/>
      <c r="OP8" s="2745"/>
      <c r="OQ8" s="2745"/>
      <c r="OR8" s="2745"/>
      <c r="OS8" s="2745"/>
      <c r="OT8" s="2745"/>
      <c r="OU8" s="2745"/>
      <c r="OV8" s="2746"/>
      <c r="OW8" s="2744"/>
      <c r="OX8" s="2745"/>
      <c r="OY8" s="2745"/>
      <c r="OZ8" s="2745"/>
      <c r="PA8" s="2745"/>
      <c r="PB8" s="2745"/>
      <c r="PC8" s="2745"/>
      <c r="PD8" s="2745"/>
      <c r="PE8" s="2745"/>
      <c r="PF8" s="2745"/>
      <c r="PG8" s="2746"/>
      <c r="PH8" s="2744"/>
      <c r="PI8" s="2745"/>
      <c r="PJ8" s="2745"/>
      <c r="PK8" s="2745"/>
      <c r="PL8" s="2745"/>
      <c r="PM8" s="2745"/>
      <c r="PN8" s="2745"/>
      <c r="PO8" s="2745"/>
      <c r="PP8" s="2745"/>
      <c r="PQ8" s="2745"/>
      <c r="PR8" s="2746"/>
      <c r="PS8" s="2744"/>
      <c r="PT8" s="2745"/>
      <c r="PU8" s="2745"/>
      <c r="PV8" s="2745"/>
      <c r="PW8" s="2745"/>
      <c r="PX8" s="2745"/>
      <c r="PY8" s="2745"/>
      <c r="PZ8" s="2745"/>
      <c r="QA8" s="2745"/>
      <c r="QB8" s="2745"/>
      <c r="QC8" s="2746"/>
      <c r="QD8" s="2744"/>
      <c r="QE8" s="2745"/>
      <c r="QF8" s="2745"/>
      <c r="QG8" s="2745"/>
      <c r="QH8" s="2745"/>
      <c r="QI8" s="2745"/>
      <c r="QJ8" s="2745"/>
      <c r="QK8" s="2745"/>
      <c r="QL8" s="2745"/>
      <c r="QM8" s="2745"/>
      <c r="QN8" s="2746"/>
      <c r="QO8" s="2744"/>
      <c r="QP8" s="2745"/>
      <c r="QQ8" s="2745"/>
      <c r="QR8" s="2745"/>
      <c r="QS8" s="2745"/>
      <c r="QT8" s="2745"/>
      <c r="QU8" s="2745"/>
      <c r="QV8" s="2745"/>
      <c r="QW8" s="2745"/>
      <c r="QX8" s="2745"/>
      <c r="QY8" s="2746"/>
      <c r="QZ8" s="2744"/>
      <c r="RA8" s="2745"/>
      <c r="RB8" s="2745"/>
      <c r="RC8" s="2745"/>
      <c r="RD8" s="2745"/>
      <c r="RE8" s="2745"/>
      <c r="RF8" s="2745"/>
      <c r="RG8" s="2745"/>
      <c r="RH8" s="2745"/>
      <c r="RI8" s="2745"/>
      <c r="RJ8" s="2746"/>
      <c r="RK8" s="2744"/>
      <c r="RL8" s="2745"/>
      <c r="RM8" s="2745"/>
      <c r="RN8" s="2745"/>
      <c r="RO8" s="2745"/>
      <c r="RP8" s="2745"/>
      <c r="RQ8" s="2745"/>
      <c r="RR8" s="2745"/>
      <c r="RS8" s="2745"/>
      <c r="RT8" s="2745"/>
      <c r="RU8" s="2746"/>
      <c r="RV8" s="2744"/>
      <c r="RW8" s="2745"/>
      <c r="RX8" s="2745"/>
      <c r="RY8" s="2745"/>
      <c r="RZ8" s="2745"/>
      <c r="SA8" s="2745"/>
      <c r="SB8" s="2745"/>
      <c r="SC8" s="2745"/>
      <c r="SD8" s="2745"/>
      <c r="SE8" s="2745"/>
      <c r="SF8" s="2746"/>
      <c r="SG8" s="2744"/>
      <c r="SH8" s="2745"/>
      <c r="SI8" s="2745"/>
      <c r="SJ8" s="2745"/>
      <c r="SK8" s="2745"/>
      <c r="SL8" s="2745"/>
      <c r="SM8" s="2745"/>
      <c r="SN8" s="2745"/>
      <c r="SO8" s="2745"/>
      <c r="SP8" s="2745"/>
      <c r="SQ8" s="2746"/>
      <c r="SR8" s="2744"/>
      <c r="SS8" s="2745"/>
      <c r="ST8" s="2745"/>
      <c r="SU8" s="2745"/>
      <c r="SV8" s="2745"/>
      <c r="SW8" s="2745"/>
      <c r="SX8" s="2745"/>
      <c r="SY8" s="2745"/>
      <c r="SZ8" s="2745"/>
      <c r="TA8" s="2745"/>
      <c r="TB8" s="2746"/>
      <c r="TC8" s="2744"/>
      <c r="TD8" s="2745"/>
      <c r="TE8" s="2745"/>
      <c r="TF8" s="2745"/>
      <c r="TG8" s="2745"/>
      <c r="TH8" s="2745"/>
      <c r="TI8" s="2745"/>
      <c r="TJ8" s="2745"/>
      <c r="TK8" s="2745"/>
      <c r="TL8" s="2745"/>
      <c r="TM8" s="2746"/>
      <c r="TN8" s="2744"/>
      <c r="TO8" s="2745"/>
      <c r="TP8" s="2745"/>
      <c r="TQ8" s="2745"/>
      <c r="TR8" s="2745"/>
      <c r="TS8" s="2745"/>
      <c r="TT8" s="2745"/>
      <c r="TU8" s="2745"/>
      <c r="TV8" s="2745"/>
      <c r="TW8" s="2745"/>
      <c r="TX8" s="2746"/>
      <c r="TY8" s="2744"/>
      <c r="TZ8" s="2745"/>
      <c r="UA8" s="2745"/>
      <c r="UB8" s="2745"/>
      <c r="UC8" s="2745"/>
      <c r="UD8" s="2745"/>
      <c r="UE8" s="2745"/>
      <c r="UF8" s="2745"/>
      <c r="UG8" s="2745"/>
      <c r="UH8" s="2745"/>
      <c r="UI8" s="2746"/>
      <c r="UJ8" s="2744"/>
      <c r="UK8" s="2745"/>
      <c r="UL8" s="2745"/>
      <c r="UM8" s="2745"/>
      <c r="UN8" s="2745"/>
      <c r="UO8" s="2745"/>
      <c r="UP8" s="2745"/>
      <c r="UQ8" s="2745"/>
      <c r="UR8" s="2745"/>
      <c r="US8" s="2745"/>
      <c r="UT8" s="2746"/>
      <c r="UU8" s="2744"/>
      <c r="UV8" s="2745"/>
      <c r="UW8" s="2745"/>
      <c r="UX8" s="2745"/>
      <c r="UY8" s="2745"/>
      <c r="UZ8" s="2745"/>
      <c r="VA8" s="2745"/>
      <c r="VB8" s="2745"/>
      <c r="VC8" s="2745"/>
      <c r="VD8" s="2745"/>
      <c r="VE8" s="2746"/>
      <c r="VF8" s="2744"/>
      <c r="VG8" s="2745"/>
      <c r="VH8" s="2745"/>
      <c r="VI8" s="2745"/>
      <c r="VJ8" s="2745"/>
      <c r="VK8" s="2745"/>
      <c r="VL8" s="2745"/>
      <c r="VM8" s="2745"/>
      <c r="VN8" s="2745"/>
      <c r="VO8" s="2745"/>
      <c r="VP8" s="2746"/>
      <c r="VQ8" s="2744"/>
      <c r="VR8" s="2745"/>
      <c r="VS8" s="2745"/>
      <c r="VT8" s="2745"/>
      <c r="VU8" s="2745"/>
      <c r="VV8" s="2745"/>
      <c r="VW8" s="2745"/>
      <c r="VX8" s="2745"/>
      <c r="VY8" s="2745"/>
      <c r="VZ8" s="2745"/>
      <c r="WA8" s="2746"/>
      <c r="WB8" s="2744"/>
      <c r="WC8" s="2745"/>
      <c r="WD8" s="2745"/>
      <c r="WE8" s="2745"/>
      <c r="WF8" s="2745"/>
      <c r="WG8" s="2745"/>
      <c r="WH8" s="2745"/>
      <c r="WI8" s="2745"/>
      <c r="WJ8" s="2745"/>
      <c r="WK8" s="2745"/>
      <c r="WL8" s="2746"/>
      <c r="WM8" s="2744"/>
      <c r="WN8" s="2745"/>
      <c r="WO8" s="2745"/>
      <c r="WP8" s="2745"/>
      <c r="WQ8" s="2745"/>
      <c r="WR8" s="2745"/>
      <c r="WS8" s="2745"/>
      <c r="WT8" s="2745"/>
      <c r="WU8" s="2745"/>
      <c r="WV8" s="2745"/>
      <c r="WW8" s="2746"/>
      <c r="WX8" s="2744"/>
      <c r="WY8" s="2745"/>
      <c r="WZ8" s="2745"/>
      <c r="XA8" s="2745"/>
      <c r="XB8" s="2745"/>
      <c r="XC8" s="2745"/>
      <c r="XD8" s="2745"/>
      <c r="XE8" s="2745"/>
      <c r="XF8" s="2745"/>
      <c r="XG8" s="2745"/>
      <c r="XH8" s="2746"/>
      <c r="XI8" s="2744"/>
      <c r="XJ8" s="2745"/>
      <c r="XK8" s="2745"/>
      <c r="XL8" s="2745"/>
      <c r="XM8" s="2745"/>
      <c r="XN8" s="2745"/>
      <c r="XO8" s="2745"/>
      <c r="XP8" s="2745"/>
      <c r="XQ8" s="2745"/>
      <c r="XR8" s="2745"/>
      <c r="XS8" s="2746"/>
      <c r="XT8" s="2744"/>
      <c r="XU8" s="2745"/>
      <c r="XV8" s="2745"/>
      <c r="XW8" s="2745"/>
      <c r="XX8" s="2745"/>
      <c r="XY8" s="2745"/>
      <c r="XZ8" s="2745"/>
      <c r="YA8" s="2745"/>
      <c r="YB8" s="2745"/>
      <c r="YC8" s="2745"/>
      <c r="YD8" s="2746"/>
      <c r="YE8" s="2744"/>
      <c r="YF8" s="2745"/>
      <c r="YG8" s="2745"/>
      <c r="YH8" s="2745"/>
      <c r="YI8" s="2745"/>
      <c r="YJ8" s="2745"/>
      <c r="YK8" s="2745"/>
      <c r="YL8" s="2745"/>
      <c r="YM8" s="2745"/>
      <c r="YN8" s="2745"/>
      <c r="YO8" s="2746"/>
      <c r="YP8" s="2744"/>
      <c r="YQ8" s="2745"/>
      <c r="YR8" s="2745"/>
      <c r="YS8" s="2745"/>
      <c r="YT8" s="2745"/>
      <c r="YU8" s="2745"/>
      <c r="YV8" s="2745"/>
      <c r="YW8" s="2745"/>
      <c r="YX8" s="2745"/>
      <c r="YY8" s="2745"/>
      <c r="YZ8" s="2746"/>
      <c r="ZA8" s="2744"/>
      <c r="ZB8" s="2745"/>
      <c r="ZC8" s="2745"/>
      <c r="ZD8" s="2745"/>
      <c r="ZE8" s="2745"/>
      <c r="ZF8" s="2745"/>
      <c r="ZG8" s="2745"/>
      <c r="ZH8" s="2745"/>
      <c r="ZI8" s="2745"/>
      <c r="ZJ8" s="2745"/>
      <c r="ZK8" s="2746"/>
      <c r="ZL8" s="2744"/>
      <c r="ZM8" s="2745"/>
      <c r="ZN8" s="2745"/>
      <c r="ZO8" s="2745"/>
      <c r="ZP8" s="2745"/>
      <c r="ZQ8" s="2745"/>
      <c r="ZR8" s="2745"/>
      <c r="ZS8" s="2745"/>
      <c r="ZT8" s="2745"/>
      <c r="ZU8" s="2745"/>
      <c r="ZV8" s="2746"/>
      <c r="ZW8" s="2744"/>
      <c r="ZX8" s="2745"/>
      <c r="ZY8" s="2745"/>
      <c r="ZZ8" s="2745"/>
      <c r="AAA8" s="2745"/>
      <c r="AAB8" s="2745"/>
      <c r="AAC8" s="2745"/>
      <c r="AAD8" s="2745"/>
      <c r="AAE8" s="2745"/>
      <c r="AAF8" s="2745"/>
      <c r="AAG8" s="2746"/>
      <c r="AAH8" s="2744"/>
      <c r="AAI8" s="2745"/>
      <c r="AAJ8" s="2745"/>
      <c r="AAK8" s="2745"/>
      <c r="AAL8" s="2745"/>
      <c r="AAM8" s="2745"/>
      <c r="AAN8" s="2745"/>
      <c r="AAO8" s="2745"/>
      <c r="AAP8" s="2745"/>
      <c r="AAQ8" s="2745"/>
      <c r="AAR8" s="2746"/>
      <c r="AAS8" s="2744"/>
      <c r="AAT8" s="2745"/>
      <c r="AAU8" s="2745"/>
      <c r="AAV8" s="2745"/>
      <c r="AAW8" s="2745"/>
      <c r="AAX8" s="2745"/>
      <c r="AAY8" s="2745"/>
      <c r="AAZ8" s="2745"/>
      <c r="ABA8" s="2745"/>
      <c r="ABB8" s="2745"/>
      <c r="ABC8" s="2746"/>
      <c r="ABD8" s="2744"/>
      <c r="ABE8" s="2745"/>
      <c r="ABF8" s="2745"/>
      <c r="ABG8" s="2745"/>
      <c r="ABH8" s="2745"/>
      <c r="ABI8" s="2745"/>
      <c r="ABJ8" s="2745"/>
      <c r="ABK8" s="2745"/>
      <c r="ABL8" s="2745"/>
      <c r="ABM8" s="2745"/>
      <c r="ABN8" s="2746"/>
      <c r="ABO8" s="2744"/>
      <c r="ABP8" s="2745"/>
      <c r="ABQ8" s="2745"/>
      <c r="ABR8" s="2745"/>
      <c r="ABS8" s="2745"/>
      <c r="ABT8" s="2745"/>
      <c r="ABU8" s="2745"/>
      <c r="ABV8" s="2745"/>
      <c r="ABW8" s="2745"/>
      <c r="ABX8" s="2745"/>
      <c r="ABY8" s="2746"/>
      <c r="ABZ8" s="2744"/>
      <c r="ACA8" s="2745"/>
      <c r="ACB8" s="2745"/>
      <c r="ACC8" s="2745"/>
      <c r="ACD8" s="2745"/>
      <c r="ACE8" s="2745"/>
      <c r="ACF8" s="2745"/>
      <c r="ACG8" s="2745"/>
      <c r="ACH8" s="2745"/>
      <c r="ACI8" s="2745"/>
      <c r="ACJ8" s="2746"/>
      <c r="ACK8" s="2744"/>
      <c r="ACL8" s="2745"/>
      <c r="ACM8" s="2745"/>
      <c r="ACN8" s="2745"/>
      <c r="ACO8" s="2745"/>
      <c r="ACP8" s="2745"/>
      <c r="ACQ8" s="2745"/>
      <c r="ACR8" s="2745"/>
      <c r="ACS8" s="2745"/>
      <c r="ACT8" s="2745"/>
      <c r="ACU8" s="2746"/>
      <c r="ACV8" s="2744"/>
      <c r="ACW8" s="2745"/>
      <c r="ACX8" s="2745"/>
      <c r="ACY8" s="2745"/>
      <c r="ACZ8" s="2745"/>
      <c r="ADA8" s="2745"/>
      <c r="ADB8" s="2745"/>
      <c r="ADC8" s="2745"/>
      <c r="ADD8" s="2745"/>
      <c r="ADE8" s="2745"/>
      <c r="ADF8" s="2746"/>
      <c r="ADG8" s="2744"/>
      <c r="ADH8" s="2745"/>
      <c r="ADI8" s="2745"/>
      <c r="ADJ8" s="2745"/>
      <c r="ADK8" s="2745"/>
      <c r="ADL8" s="2745"/>
      <c r="ADM8" s="2745"/>
      <c r="ADN8" s="2745"/>
      <c r="ADO8" s="2745"/>
      <c r="ADP8" s="2745"/>
      <c r="ADQ8" s="2746"/>
      <c r="ADR8" s="2744"/>
      <c r="ADS8" s="2745"/>
      <c r="ADT8" s="2745"/>
      <c r="ADU8" s="2745"/>
      <c r="ADV8" s="2745"/>
      <c r="ADW8" s="2745"/>
      <c r="ADX8" s="2745"/>
      <c r="ADY8" s="2745"/>
      <c r="ADZ8" s="2745"/>
      <c r="AEA8" s="2745"/>
      <c r="AEB8" s="2746"/>
      <c r="AEC8" s="2744"/>
      <c r="AED8" s="2745"/>
      <c r="AEE8" s="2745"/>
      <c r="AEF8" s="2745"/>
      <c r="AEG8" s="2745"/>
      <c r="AEH8" s="2745"/>
      <c r="AEI8" s="2745"/>
      <c r="AEJ8" s="2745"/>
      <c r="AEK8" s="2745"/>
      <c r="AEL8" s="2745"/>
      <c r="AEM8" s="2746"/>
      <c r="AEN8" s="2744"/>
      <c r="AEO8" s="2745"/>
      <c r="AEP8" s="2745"/>
      <c r="AEQ8" s="2745"/>
      <c r="AER8" s="2745"/>
      <c r="AES8" s="2745"/>
      <c r="AET8" s="2745"/>
      <c r="AEU8" s="2745"/>
      <c r="AEV8" s="2745"/>
      <c r="AEW8" s="2745"/>
      <c r="AEX8" s="2746"/>
      <c r="AEY8" s="2744"/>
      <c r="AEZ8" s="2745"/>
      <c r="AFA8" s="2745"/>
      <c r="AFB8" s="2745"/>
      <c r="AFC8" s="2745"/>
      <c r="AFD8" s="2745"/>
      <c r="AFE8" s="2745"/>
      <c r="AFF8" s="2745"/>
      <c r="AFG8" s="2745"/>
      <c r="AFH8" s="2745"/>
      <c r="AFI8" s="2746"/>
      <c r="AFJ8" s="2744"/>
      <c r="AFK8" s="2745"/>
      <c r="AFL8" s="2745"/>
      <c r="AFM8" s="2745"/>
      <c r="AFN8" s="2745"/>
      <c r="AFO8" s="2745"/>
      <c r="AFP8" s="2745"/>
      <c r="AFQ8" s="2745"/>
      <c r="AFR8" s="2745"/>
      <c r="AFS8" s="2745"/>
      <c r="AFT8" s="2746"/>
      <c r="AFU8" s="2744"/>
      <c r="AFV8" s="2745"/>
      <c r="AFW8" s="2745"/>
      <c r="AFX8" s="2745"/>
      <c r="AFY8" s="2745"/>
      <c r="AFZ8" s="2745"/>
      <c r="AGA8" s="2745"/>
      <c r="AGB8" s="2745"/>
      <c r="AGC8" s="2745"/>
      <c r="AGD8" s="2745"/>
      <c r="AGE8" s="2746"/>
      <c r="AGF8" s="2744"/>
      <c r="AGG8" s="2745"/>
      <c r="AGH8" s="2745"/>
      <c r="AGI8" s="2745"/>
      <c r="AGJ8" s="2745"/>
      <c r="AGK8" s="2745"/>
      <c r="AGL8" s="2745"/>
      <c r="AGM8" s="2745"/>
      <c r="AGN8" s="2745"/>
      <c r="AGO8" s="2745"/>
      <c r="AGP8" s="2746"/>
      <c r="AGQ8" s="2744"/>
      <c r="AGR8" s="2745"/>
      <c r="AGS8" s="2745"/>
      <c r="AGT8" s="2745"/>
      <c r="AGU8" s="2745"/>
      <c r="AGV8" s="2745"/>
      <c r="AGW8" s="2745"/>
      <c r="AGX8" s="2745"/>
      <c r="AGY8" s="2745"/>
      <c r="AGZ8" s="2745"/>
      <c r="AHA8" s="2746"/>
      <c r="AHB8" s="2744"/>
      <c r="AHC8" s="2745"/>
      <c r="AHD8" s="2745"/>
      <c r="AHE8" s="2745"/>
      <c r="AHF8" s="2745"/>
      <c r="AHG8" s="2745"/>
      <c r="AHH8" s="2745"/>
      <c r="AHI8" s="2745"/>
      <c r="AHJ8" s="2745"/>
      <c r="AHK8" s="2745"/>
      <c r="AHL8" s="2746"/>
      <c r="AHM8" s="2744"/>
      <c r="AHN8" s="2745"/>
      <c r="AHO8" s="2745"/>
      <c r="AHP8" s="2745"/>
      <c r="AHQ8" s="2745"/>
      <c r="AHR8" s="2745"/>
      <c r="AHS8" s="2745"/>
      <c r="AHT8" s="2745"/>
      <c r="AHU8" s="2745"/>
      <c r="AHV8" s="2745"/>
      <c r="AHW8" s="2746"/>
      <c r="AHX8" s="2744"/>
      <c r="AHY8" s="2745"/>
      <c r="AHZ8" s="2745"/>
      <c r="AIA8" s="2745"/>
      <c r="AIB8" s="2745"/>
      <c r="AIC8" s="2745"/>
      <c r="AID8" s="2745"/>
      <c r="AIE8" s="2745"/>
      <c r="AIF8" s="2745"/>
      <c r="AIG8" s="2745"/>
      <c r="AIH8" s="2746"/>
      <c r="AII8" s="2744"/>
      <c r="AIJ8" s="2745"/>
      <c r="AIK8" s="2745"/>
      <c r="AIL8" s="2745"/>
      <c r="AIM8" s="2745"/>
      <c r="AIN8" s="2745"/>
      <c r="AIO8" s="2745"/>
      <c r="AIP8" s="2745"/>
      <c r="AIQ8" s="2745"/>
      <c r="AIR8" s="2745"/>
      <c r="AIS8" s="2746"/>
      <c r="AIT8" s="2744"/>
      <c r="AIU8" s="2745"/>
      <c r="AIV8" s="2745"/>
      <c r="AIW8" s="2745"/>
      <c r="AIX8" s="2745"/>
      <c r="AIY8" s="2745"/>
      <c r="AIZ8" s="2745"/>
      <c r="AJA8" s="2745"/>
      <c r="AJB8" s="2745"/>
      <c r="AJC8" s="2745"/>
      <c r="AJD8" s="2746"/>
      <c r="AJE8" s="2744"/>
      <c r="AJF8" s="2745"/>
      <c r="AJG8" s="2745"/>
      <c r="AJH8" s="2745"/>
      <c r="AJI8" s="2745"/>
      <c r="AJJ8" s="2745"/>
      <c r="AJK8" s="2745"/>
      <c r="AJL8" s="2745"/>
      <c r="AJM8" s="2745"/>
      <c r="AJN8" s="2745"/>
      <c r="AJO8" s="2746"/>
      <c r="AJP8" s="2744"/>
      <c r="AJQ8" s="2745"/>
      <c r="AJR8" s="2745"/>
      <c r="AJS8" s="2745"/>
      <c r="AJT8" s="2745"/>
      <c r="AJU8" s="2745"/>
      <c r="AJV8" s="2745"/>
      <c r="AJW8" s="2745"/>
      <c r="AJX8" s="2745"/>
      <c r="AJY8" s="2745"/>
      <c r="AJZ8" s="2746"/>
      <c r="AKA8" s="2744"/>
      <c r="AKB8" s="2745"/>
      <c r="AKC8" s="2745"/>
      <c r="AKD8" s="2745"/>
      <c r="AKE8" s="2745"/>
      <c r="AKF8" s="2745"/>
      <c r="AKG8" s="2745"/>
      <c r="AKH8" s="2745"/>
      <c r="AKI8" s="2745"/>
      <c r="AKJ8" s="2745"/>
      <c r="AKK8" s="2746"/>
      <c r="AKL8" s="2744"/>
      <c r="AKM8" s="2745"/>
      <c r="AKN8" s="2745"/>
      <c r="AKO8" s="2745"/>
      <c r="AKP8" s="2745"/>
      <c r="AKQ8" s="2745"/>
      <c r="AKR8" s="2745"/>
      <c r="AKS8" s="2745"/>
      <c r="AKT8" s="2745"/>
      <c r="AKU8" s="2745"/>
      <c r="AKV8" s="2746"/>
      <c r="AKW8" s="2744"/>
      <c r="AKX8" s="2745"/>
      <c r="AKY8" s="2745"/>
      <c r="AKZ8" s="2745"/>
      <c r="ALA8" s="2745"/>
      <c r="ALB8" s="2745"/>
      <c r="ALC8" s="2745"/>
      <c r="ALD8" s="2745"/>
      <c r="ALE8" s="2745"/>
      <c r="ALF8" s="2745"/>
      <c r="ALG8" s="2746"/>
      <c r="ALH8" s="2744"/>
      <c r="ALI8" s="2745"/>
      <c r="ALJ8" s="2745"/>
      <c r="ALK8" s="2745"/>
      <c r="ALL8" s="2745"/>
      <c r="ALM8" s="2745"/>
      <c r="ALN8" s="2745"/>
      <c r="ALO8" s="2745"/>
      <c r="ALP8" s="2745"/>
      <c r="ALQ8" s="2745"/>
      <c r="ALR8" s="2746"/>
      <c r="ALS8" s="2744"/>
      <c r="ALT8" s="2745"/>
      <c r="ALU8" s="2745"/>
      <c r="ALV8" s="2745"/>
      <c r="ALW8" s="2745"/>
      <c r="ALX8" s="2745"/>
      <c r="ALY8" s="2745"/>
      <c r="ALZ8" s="2745"/>
      <c r="AMA8" s="2745"/>
      <c r="AMB8" s="2745"/>
      <c r="AMC8" s="2746"/>
      <c r="AMD8" s="2744"/>
      <c r="AME8" s="2745"/>
      <c r="AMF8" s="2745"/>
      <c r="AMG8" s="2745"/>
      <c r="AMH8" s="2745"/>
      <c r="AMI8" s="2745"/>
      <c r="AMJ8" s="2745"/>
      <c r="AMK8" s="2745"/>
      <c r="AML8" s="2745"/>
      <c r="AMM8" s="2745"/>
      <c r="AMN8" s="2746"/>
      <c r="AMO8" s="2744"/>
      <c r="AMP8" s="2745"/>
      <c r="AMQ8" s="2745"/>
      <c r="AMR8" s="2745"/>
      <c r="AMS8" s="2745"/>
      <c r="AMT8" s="2745"/>
      <c r="AMU8" s="2745"/>
      <c r="AMV8" s="2745"/>
      <c r="AMW8" s="2745"/>
      <c r="AMX8" s="2745"/>
      <c r="AMY8" s="2746"/>
      <c r="AMZ8" s="2744"/>
      <c r="ANA8" s="2745"/>
      <c r="ANB8" s="2745"/>
      <c r="ANC8" s="2745"/>
      <c r="AND8" s="2745"/>
      <c r="ANE8" s="2745"/>
      <c r="ANF8" s="2745"/>
      <c r="ANG8" s="2745"/>
      <c r="ANH8" s="2745"/>
      <c r="ANI8" s="2745"/>
      <c r="ANJ8" s="2746"/>
      <c r="ANK8" s="2744"/>
      <c r="ANL8" s="2745"/>
      <c r="ANM8" s="2745"/>
      <c r="ANN8" s="2745"/>
      <c r="ANO8" s="2745"/>
      <c r="ANP8" s="2745"/>
      <c r="ANQ8" s="2745"/>
      <c r="ANR8" s="2745"/>
      <c r="ANS8" s="2745"/>
      <c r="ANT8" s="2745"/>
      <c r="ANU8" s="2746"/>
      <c r="ANV8" s="2744"/>
      <c r="ANW8" s="2745"/>
      <c r="ANX8" s="2745"/>
      <c r="ANY8" s="2745"/>
      <c r="ANZ8" s="2745"/>
      <c r="AOA8" s="2745"/>
      <c r="AOB8" s="2745"/>
      <c r="AOC8" s="2745"/>
      <c r="AOD8" s="2745"/>
      <c r="AOE8" s="2745"/>
      <c r="AOF8" s="2746"/>
      <c r="AOG8" s="2744"/>
      <c r="AOH8" s="2745"/>
      <c r="AOI8" s="2745"/>
      <c r="AOJ8" s="2745"/>
      <c r="AOK8" s="2745"/>
      <c r="AOL8" s="2745"/>
      <c r="AOM8" s="2745"/>
      <c r="AON8" s="2745"/>
      <c r="AOO8" s="2745"/>
      <c r="AOP8" s="2745"/>
      <c r="AOQ8" s="2746"/>
      <c r="AOR8" s="2744"/>
      <c r="AOS8" s="2745"/>
      <c r="AOT8" s="2745"/>
      <c r="AOU8" s="2745"/>
      <c r="AOV8" s="2745"/>
      <c r="AOW8" s="2745"/>
      <c r="AOX8" s="2745"/>
      <c r="AOY8" s="2745"/>
      <c r="AOZ8" s="2745"/>
      <c r="APA8" s="2745"/>
      <c r="APB8" s="2746"/>
      <c r="APC8" s="2744"/>
      <c r="APD8" s="2745"/>
      <c r="APE8" s="2745"/>
      <c r="APF8" s="2745"/>
      <c r="APG8" s="2745"/>
      <c r="APH8" s="2745"/>
      <c r="API8" s="2745"/>
      <c r="APJ8" s="2745"/>
      <c r="APK8" s="2745"/>
      <c r="APL8" s="2745"/>
      <c r="APM8" s="2746"/>
      <c r="APN8" s="2744"/>
      <c r="APO8" s="2745"/>
      <c r="APP8" s="2745"/>
      <c r="APQ8" s="2745"/>
      <c r="APR8" s="2745"/>
      <c r="APS8" s="2745"/>
      <c r="APT8" s="2745"/>
      <c r="APU8" s="2745"/>
      <c r="APV8" s="2745"/>
      <c r="APW8" s="2745"/>
      <c r="APX8" s="2746"/>
      <c r="APY8" s="2744"/>
      <c r="APZ8" s="2745"/>
      <c r="AQA8" s="2745"/>
      <c r="AQB8" s="2745"/>
      <c r="AQC8" s="2745"/>
      <c r="AQD8" s="2745"/>
      <c r="AQE8" s="2745"/>
      <c r="AQF8" s="2745"/>
      <c r="AQG8" s="2745"/>
      <c r="AQH8" s="2745"/>
      <c r="AQI8" s="2746"/>
      <c r="AQJ8" s="2744"/>
      <c r="AQK8" s="2745"/>
      <c r="AQL8" s="2745"/>
      <c r="AQM8" s="2745"/>
      <c r="AQN8" s="2745"/>
      <c r="AQO8" s="2745"/>
      <c r="AQP8" s="2745"/>
      <c r="AQQ8" s="2745"/>
      <c r="AQR8" s="2745"/>
      <c r="AQS8" s="2745"/>
      <c r="AQT8" s="2746"/>
      <c r="AQU8" s="2744"/>
      <c r="AQV8" s="2745"/>
      <c r="AQW8" s="2745"/>
      <c r="AQX8" s="2745"/>
      <c r="AQY8" s="2745"/>
      <c r="AQZ8" s="2745"/>
      <c r="ARA8" s="2745"/>
      <c r="ARB8" s="2745"/>
      <c r="ARC8" s="2745"/>
      <c r="ARD8" s="2745"/>
      <c r="ARE8" s="2746"/>
      <c r="ARF8" s="2744"/>
      <c r="ARG8" s="2745"/>
      <c r="ARH8" s="2745"/>
      <c r="ARI8" s="2745"/>
      <c r="ARJ8" s="2745"/>
      <c r="ARK8" s="2745"/>
      <c r="ARL8" s="2745"/>
      <c r="ARM8" s="2745"/>
      <c r="ARN8" s="2745"/>
      <c r="ARO8" s="2745"/>
      <c r="ARP8" s="2746"/>
      <c r="ARQ8" s="2744"/>
      <c r="ARR8" s="2745"/>
      <c r="ARS8" s="2745"/>
      <c r="ART8" s="2745"/>
      <c r="ARU8" s="2745"/>
      <c r="ARV8" s="2745"/>
      <c r="ARW8" s="2745"/>
      <c r="ARX8" s="2745"/>
      <c r="ARY8" s="2745"/>
      <c r="ARZ8" s="2745"/>
      <c r="ASA8" s="2746"/>
      <c r="ASB8" s="2744"/>
      <c r="ASC8" s="2745"/>
      <c r="ASD8" s="2745"/>
      <c r="ASE8" s="2745"/>
      <c r="ASF8" s="2745"/>
      <c r="ASG8" s="2745"/>
      <c r="ASH8" s="2745"/>
      <c r="ASI8" s="2745"/>
      <c r="ASJ8" s="2745"/>
      <c r="ASK8" s="2745"/>
      <c r="ASL8" s="2746"/>
      <c r="ASM8" s="2744"/>
      <c r="ASN8" s="2745"/>
      <c r="ASO8" s="2745"/>
      <c r="ASP8" s="2745"/>
      <c r="ASQ8" s="2745"/>
      <c r="ASR8" s="2745"/>
      <c r="ASS8" s="2745"/>
      <c r="AST8" s="2745"/>
      <c r="ASU8" s="2745"/>
      <c r="ASV8" s="2745"/>
      <c r="ASW8" s="2746"/>
      <c r="ASX8" s="2744"/>
      <c r="ASY8" s="2745"/>
      <c r="ASZ8" s="2745"/>
      <c r="ATA8" s="2745"/>
      <c r="ATB8" s="2745"/>
      <c r="ATC8" s="2745"/>
      <c r="ATD8" s="2745"/>
      <c r="ATE8" s="2745"/>
      <c r="ATF8" s="2745"/>
      <c r="ATG8" s="2745"/>
      <c r="ATH8" s="2746"/>
      <c r="ATI8" s="2744"/>
      <c r="ATJ8" s="2745"/>
      <c r="ATK8" s="2745"/>
      <c r="ATL8" s="2745"/>
      <c r="ATM8" s="2745"/>
      <c r="ATN8" s="2745"/>
      <c r="ATO8" s="2745"/>
      <c r="ATP8" s="2745"/>
      <c r="ATQ8" s="2745"/>
      <c r="ATR8" s="2745"/>
      <c r="ATS8" s="2746"/>
      <c r="ATT8" s="2744"/>
      <c r="ATU8" s="2745"/>
      <c r="ATV8" s="2745"/>
      <c r="ATW8" s="2745"/>
      <c r="ATX8" s="2745"/>
      <c r="ATY8" s="2745"/>
      <c r="ATZ8" s="2745"/>
      <c r="AUA8" s="2745"/>
      <c r="AUB8" s="2745"/>
      <c r="AUC8" s="2745"/>
      <c r="AUD8" s="2746"/>
      <c r="AUE8" s="2744"/>
      <c r="AUF8" s="2745"/>
      <c r="AUG8" s="2745"/>
      <c r="AUH8" s="2745"/>
      <c r="AUI8" s="2745"/>
      <c r="AUJ8" s="2745"/>
      <c r="AUK8" s="2745"/>
      <c r="AUL8" s="2745"/>
      <c r="AUM8" s="2745"/>
      <c r="AUN8" s="2745"/>
      <c r="AUO8" s="2746"/>
      <c r="AUP8" s="2744"/>
      <c r="AUQ8" s="2745"/>
      <c r="AUR8" s="2745"/>
      <c r="AUS8" s="2745"/>
      <c r="AUT8" s="2745"/>
      <c r="AUU8" s="2745"/>
      <c r="AUV8" s="2745"/>
      <c r="AUW8" s="2745"/>
      <c r="AUX8" s="2745"/>
      <c r="AUY8" s="2745"/>
      <c r="AUZ8" s="2746"/>
      <c r="AVA8" s="2744"/>
      <c r="AVB8" s="2745"/>
      <c r="AVC8" s="2745"/>
      <c r="AVD8" s="2745"/>
      <c r="AVE8" s="2745"/>
      <c r="AVF8" s="2745"/>
      <c r="AVG8" s="2745"/>
      <c r="AVH8" s="2745"/>
      <c r="AVI8" s="2745"/>
      <c r="AVJ8" s="2745"/>
      <c r="AVK8" s="2746"/>
      <c r="AVL8" s="2744"/>
      <c r="AVM8" s="2745"/>
      <c r="AVN8" s="2745"/>
      <c r="AVO8" s="2745"/>
      <c r="AVP8" s="2745"/>
      <c r="AVQ8" s="2745"/>
      <c r="AVR8" s="2745"/>
      <c r="AVS8" s="2745"/>
      <c r="AVT8" s="2745"/>
      <c r="AVU8" s="2745"/>
      <c r="AVV8" s="2746"/>
      <c r="AVW8" s="2744"/>
      <c r="AVX8" s="2745"/>
      <c r="AVY8" s="2745"/>
      <c r="AVZ8" s="2745"/>
      <c r="AWA8" s="2745"/>
      <c r="AWB8" s="2745"/>
      <c r="AWC8" s="2745"/>
      <c r="AWD8" s="2745"/>
      <c r="AWE8" s="2745"/>
      <c r="AWF8" s="2745"/>
      <c r="AWG8" s="2746"/>
      <c r="AWH8" s="2744"/>
      <c r="AWI8" s="2745"/>
      <c r="AWJ8" s="2745"/>
      <c r="AWK8" s="2745"/>
      <c r="AWL8" s="2745"/>
      <c r="AWM8" s="2745"/>
      <c r="AWN8" s="2745"/>
      <c r="AWO8" s="2745"/>
      <c r="AWP8" s="2745"/>
      <c r="AWQ8" s="2745"/>
      <c r="AWR8" s="2746"/>
      <c r="AWS8" s="2744"/>
      <c r="AWT8" s="2745"/>
      <c r="AWU8" s="2745"/>
      <c r="AWV8" s="2745"/>
      <c r="AWW8" s="2745"/>
      <c r="AWX8" s="2745"/>
      <c r="AWY8" s="2745"/>
      <c r="AWZ8" s="2745"/>
      <c r="AXA8" s="2745"/>
      <c r="AXB8" s="2745"/>
      <c r="AXC8" s="2746"/>
      <c r="AXD8" s="2744"/>
      <c r="AXE8" s="2745"/>
      <c r="AXF8" s="2745"/>
      <c r="AXG8" s="2745"/>
      <c r="AXH8" s="2745"/>
      <c r="AXI8" s="2745"/>
      <c r="AXJ8" s="2745"/>
      <c r="AXK8" s="2745"/>
      <c r="AXL8" s="2745"/>
      <c r="AXM8" s="2745"/>
      <c r="AXN8" s="2746"/>
      <c r="AXO8" s="2744"/>
      <c r="AXP8" s="2745"/>
      <c r="AXQ8" s="2745"/>
      <c r="AXR8" s="2745"/>
      <c r="AXS8" s="2745"/>
      <c r="AXT8" s="2745"/>
      <c r="AXU8" s="2745"/>
      <c r="AXV8" s="2745"/>
      <c r="AXW8" s="2745"/>
      <c r="AXX8" s="2745"/>
      <c r="AXY8" s="2746"/>
      <c r="AXZ8" s="2744"/>
      <c r="AYA8" s="2745"/>
      <c r="AYB8" s="2745"/>
      <c r="AYC8" s="2745"/>
      <c r="AYD8" s="2745"/>
      <c r="AYE8" s="2745"/>
      <c r="AYF8" s="2745"/>
      <c r="AYG8" s="2745"/>
      <c r="AYH8" s="2745"/>
      <c r="AYI8" s="2745"/>
      <c r="AYJ8" s="2746"/>
      <c r="AYK8" s="2744"/>
      <c r="AYL8" s="2745"/>
      <c r="AYM8" s="2745"/>
      <c r="AYN8" s="2745"/>
      <c r="AYO8" s="2745"/>
      <c r="AYP8" s="2745"/>
      <c r="AYQ8" s="2745"/>
      <c r="AYR8" s="2745"/>
      <c r="AYS8" s="2745"/>
      <c r="AYT8" s="2745"/>
      <c r="AYU8" s="2746"/>
      <c r="AYV8" s="2744"/>
      <c r="AYW8" s="2745"/>
      <c r="AYX8" s="2745"/>
      <c r="AYY8" s="2745"/>
      <c r="AYZ8" s="2745"/>
      <c r="AZA8" s="2745"/>
      <c r="AZB8" s="2745"/>
      <c r="AZC8" s="2745"/>
      <c r="AZD8" s="2745"/>
      <c r="AZE8" s="2745"/>
      <c r="AZF8" s="2746"/>
      <c r="AZG8" s="2744"/>
      <c r="AZH8" s="2745"/>
      <c r="AZI8" s="2745"/>
      <c r="AZJ8" s="2745"/>
      <c r="AZK8" s="2745"/>
      <c r="AZL8" s="2745"/>
      <c r="AZM8" s="2745"/>
      <c r="AZN8" s="2745"/>
      <c r="AZO8" s="2745"/>
      <c r="AZP8" s="2745"/>
      <c r="AZQ8" s="2746"/>
      <c r="AZR8" s="2744"/>
      <c r="AZS8" s="2745"/>
      <c r="AZT8" s="2745"/>
      <c r="AZU8" s="2745"/>
      <c r="AZV8" s="2745"/>
      <c r="AZW8" s="2745"/>
      <c r="AZX8" s="2745"/>
      <c r="AZY8" s="2745"/>
      <c r="AZZ8" s="2745"/>
      <c r="BAA8" s="2745"/>
      <c r="BAB8" s="2746"/>
      <c r="BAC8" s="2744"/>
      <c r="BAD8" s="2745"/>
      <c r="BAE8" s="2745"/>
      <c r="BAF8" s="2745"/>
      <c r="BAG8" s="2745"/>
      <c r="BAH8" s="2745"/>
      <c r="BAI8" s="2745"/>
      <c r="BAJ8" s="2745"/>
      <c r="BAK8" s="2745"/>
      <c r="BAL8" s="2745"/>
      <c r="BAM8" s="2746"/>
      <c r="BAN8" s="2744"/>
      <c r="BAO8" s="2745"/>
      <c r="BAP8" s="2745"/>
      <c r="BAQ8" s="2745"/>
      <c r="BAR8" s="2745"/>
      <c r="BAS8" s="2745"/>
      <c r="BAT8" s="2745"/>
      <c r="BAU8" s="2745"/>
      <c r="BAV8" s="2745"/>
      <c r="BAW8" s="2745"/>
      <c r="BAX8" s="2746"/>
      <c r="BAY8" s="2744"/>
      <c r="BAZ8" s="2745"/>
      <c r="BBA8" s="2745"/>
      <c r="BBB8" s="2745"/>
      <c r="BBC8" s="2745"/>
      <c r="BBD8" s="2745"/>
      <c r="BBE8" s="2745"/>
      <c r="BBF8" s="2745"/>
      <c r="BBG8" s="2745"/>
      <c r="BBH8" s="2745"/>
      <c r="BBI8" s="2746"/>
      <c r="BBJ8" s="2744"/>
      <c r="BBK8" s="2745"/>
      <c r="BBL8" s="2745"/>
      <c r="BBM8" s="2745"/>
      <c r="BBN8" s="2745"/>
      <c r="BBO8" s="2745"/>
      <c r="BBP8" s="2745"/>
      <c r="BBQ8" s="2745"/>
      <c r="BBR8" s="2745"/>
      <c r="BBS8" s="2745"/>
      <c r="BBT8" s="2746"/>
      <c r="BBU8" s="2744"/>
      <c r="BBV8" s="2745"/>
      <c r="BBW8" s="2745"/>
      <c r="BBX8" s="2745"/>
      <c r="BBY8" s="2745"/>
      <c r="BBZ8" s="2745"/>
      <c r="BCA8" s="2745"/>
      <c r="BCB8" s="2745"/>
      <c r="BCC8" s="2745"/>
      <c r="BCD8" s="2745"/>
      <c r="BCE8" s="2746"/>
      <c r="BCF8" s="2744"/>
      <c r="BCG8" s="2745"/>
      <c r="BCH8" s="2745"/>
      <c r="BCI8" s="2745"/>
      <c r="BCJ8" s="2745"/>
      <c r="BCK8" s="2745"/>
      <c r="BCL8" s="2745"/>
      <c r="BCM8" s="2745"/>
      <c r="BCN8" s="2745"/>
      <c r="BCO8" s="2745"/>
      <c r="BCP8" s="2746"/>
      <c r="BCQ8" s="2744"/>
      <c r="BCR8" s="2745"/>
      <c r="BCS8" s="2745"/>
      <c r="BCT8" s="2745"/>
      <c r="BCU8" s="2745"/>
      <c r="BCV8" s="2745"/>
      <c r="BCW8" s="2745"/>
      <c r="BCX8" s="2745"/>
      <c r="BCY8" s="2745"/>
      <c r="BCZ8" s="2745"/>
      <c r="BDA8" s="2746"/>
      <c r="BDB8" s="2744"/>
      <c r="BDC8" s="2745"/>
      <c r="BDD8" s="2745"/>
      <c r="BDE8" s="2745"/>
      <c r="BDF8" s="2745"/>
      <c r="BDG8" s="2745"/>
      <c r="BDH8" s="2745"/>
      <c r="BDI8" s="2745"/>
      <c r="BDJ8" s="2745"/>
      <c r="BDK8" s="2745"/>
      <c r="BDL8" s="2746"/>
      <c r="BDM8" s="2744"/>
      <c r="BDN8" s="2745"/>
      <c r="BDO8" s="2745"/>
      <c r="BDP8" s="2745"/>
      <c r="BDQ8" s="2745"/>
      <c r="BDR8" s="2745"/>
      <c r="BDS8" s="2745"/>
      <c r="BDT8" s="2745"/>
      <c r="BDU8" s="2745"/>
      <c r="BDV8" s="2745"/>
      <c r="BDW8" s="2746"/>
      <c r="BDX8" s="2744"/>
      <c r="BDY8" s="2745"/>
      <c r="BDZ8" s="2745"/>
      <c r="BEA8" s="2745"/>
      <c r="BEB8" s="2745"/>
      <c r="BEC8" s="2745"/>
      <c r="BED8" s="2745"/>
      <c r="BEE8" s="2745"/>
      <c r="BEF8" s="2745"/>
      <c r="BEG8" s="2745"/>
      <c r="BEH8" s="2746"/>
      <c r="BEI8" s="2744"/>
      <c r="BEJ8" s="2745"/>
      <c r="BEK8" s="2745"/>
      <c r="BEL8" s="2745"/>
      <c r="BEM8" s="2745"/>
      <c r="BEN8" s="2745"/>
      <c r="BEO8" s="2745"/>
      <c r="BEP8" s="2745"/>
      <c r="BEQ8" s="2745"/>
      <c r="BER8" s="2745"/>
      <c r="BES8" s="2746"/>
      <c r="BET8" s="2744"/>
      <c r="BEU8" s="2745"/>
      <c r="BEV8" s="2745"/>
      <c r="BEW8" s="2745"/>
      <c r="BEX8" s="2745"/>
      <c r="BEY8" s="2745"/>
      <c r="BEZ8" s="2745"/>
      <c r="BFA8" s="2745"/>
      <c r="BFB8" s="2745"/>
      <c r="BFC8" s="2745"/>
      <c r="BFD8" s="2746"/>
      <c r="BFE8" s="2744"/>
      <c r="BFF8" s="2745"/>
      <c r="BFG8" s="2745"/>
      <c r="BFH8" s="2745"/>
      <c r="BFI8" s="2745"/>
      <c r="BFJ8" s="2745"/>
      <c r="BFK8" s="2745"/>
      <c r="BFL8" s="2745"/>
      <c r="BFM8" s="2745"/>
      <c r="BFN8" s="2745"/>
      <c r="BFO8" s="2746"/>
      <c r="BFP8" s="2744"/>
      <c r="BFQ8" s="2745"/>
      <c r="BFR8" s="2745"/>
      <c r="BFS8" s="2745"/>
      <c r="BFT8" s="2745"/>
      <c r="BFU8" s="2745"/>
      <c r="BFV8" s="2745"/>
      <c r="BFW8" s="2745"/>
      <c r="BFX8" s="2745"/>
      <c r="BFY8" s="2745"/>
      <c r="BFZ8" s="2746"/>
      <c r="BGA8" s="2744"/>
      <c r="BGB8" s="2745"/>
      <c r="BGC8" s="2745"/>
      <c r="BGD8" s="2745"/>
      <c r="BGE8" s="2745"/>
      <c r="BGF8" s="2745"/>
      <c r="BGG8" s="2745"/>
      <c r="BGH8" s="2745"/>
      <c r="BGI8" s="2745"/>
      <c r="BGJ8" s="2745"/>
      <c r="BGK8" s="2746"/>
      <c r="BGL8" s="2744"/>
      <c r="BGM8" s="2745"/>
      <c r="BGN8" s="2745"/>
      <c r="BGO8" s="2745"/>
      <c r="BGP8" s="2745"/>
      <c r="BGQ8" s="2745"/>
      <c r="BGR8" s="2745"/>
      <c r="BGS8" s="2745"/>
      <c r="BGT8" s="2745"/>
      <c r="BGU8" s="2745"/>
      <c r="BGV8" s="2746"/>
      <c r="BGW8" s="2744"/>
      <c r="BGX8" s="2745"/>
      <c r="BGY8" s="2745"/>
      <c r="BGZ8" s="2745"/>
      <c r="BHA8" s="2745"/>
      <c r="BHB8" s="2745"/>
      <c r="BHC8" s="2745"/>
      <c r="BHD8" s="2745"/>
      <c r="BHE8" s="2745"/>
      <c r="BHF8" s="2745"/>
      <c r="BHG8" s="2746"/>
      <c r="BHH8" s="2744"/>
      <c r="BHI8" s="2745"/>
      <c r="BHJ8" s="2745"/>
      <c r="BHK8" s="2745"/>
      <c r="BHL8" s="2745"/>
      <c r="BHM8" s="2745"/>
      <c r="BHN8" s="2745"/>
      <c r="BHO8" s="2745"/>
      <c r="BHP8" s="2745"/>
      <c r="BHQ8" s="2745"/>
      <c r="BHR8" s="2746"/>
      <c r="BHS8" s="2744"/>
      <c r="BHT8" s="2745"/>
      <c r="BHU8" s="2745"/>
      <c r="BHV8" s="2745"/>
      <c r="BHW8" s="2745"/>
      <c r="BHX8" s="2745"/>
      <c r="BHY8" s="2745"/>
      <c r="BHZ8" s="2745"/>
      <c r="BIA8" s="2745"/>
      <c r="BIB8" s="2745"/>
      <c r="BIC8" s="2746"/>
      <c r="BID8" s="2744"/>
      <c r="BIE8" s="2745"/>
      <c r="BIF8" s="2745"/>
      <c r="BIG8" s="2745"/>
      <c r="BIH8" s="2745"/>
      <c r="BII8" s="2745"/>
      <c r="BIJ8" s="2745"/>
      <c r="BIK8" s="2745"/>
      <c r="BIL8" s="2745"/>
      <c r="BIM8" s="2745"/>
      <c r="BIN8" s="2746"/>
      <c r="BIO8" s="2744"/>
      <c r="BIP8" s="2745"/>
      <c r="BIQ8" s="2745"/>
      <c r="BIR8" s="2745"/>
      <c r="BIS8" s="2745"/>
      <c r="BIT8" s="2745"/>
      <c r="BIU8" s="2745"/>
      <c r="BIV8" s="2745"/>
      <c r="BIW8" s="2745"/>
      <c r="BIX8" s="2745"/>
      <c r="BIY8" s="2746"/>
      <c r="BIZ8" s="2744"/>
      <c r="BJA8" s="2745"/>
      <c r="BJB8" s="2745"/>
      <c r="BJC8" s="2745"/>
      <c r="BJD8" s="2745"/>
      <c r="BJE8" s="2745"/>
      <c r="BJF8" s="2745"/>
      <c r="BJG8" s="2745"/>
      <c r="BJH8" s="2745"/>
      <c r="BJI8" s="2745"/>
      <c r="BJJ8" s="2746"/>
      <c r="BJK8" s="2744"/>
      <c r="BJL8" s="2745"/>
      <c r="BJM8" s="2745"/>
      <c r="BJN8" s="2745"/>
      <c r="BJO8" s="2745"/>
      <c r="BJP8" s="2745"/>
      <c r="BJQ8" s="2745"/>
      <c r="BJR8" s="2745"/>
      <c r="BJS8" s="2745"/>
      <c r="BJT8" s="2745"/>
      <c r="BJU8" s="2746"/>
      <c r="BJV8" s="2744"/>
      <c r="BJW8" s="2745"/>
      <c r="BJX8" s="2745"/>
      <c r="BJY8" s="2745"/>
      <c r="BJZ8" s="2745"/>
      <c r="BKA8" s="2745"/>
      <c r="BKB8" s="2745"/>
      <c r="BKC8" s="2745"/>
      <c r="BKD8" s="2745"/>
      <c r="BKE8" s="2745"/>
      <c r="BKF8" s="2746"/>
      <c r="BKG8" s="2744"/>
      <c r="BKH8" s="2745"/>
      <c r="BKI8" s="2745"/>
      <c r="BKJ8" s="2745"/>
      <c r="BKK8" s="2745"/>
      <c r="BKL8" s="2745"/>
      <c r="BKM8" s="2745"/>
      <c r="BKN8" s="2745"/>
      <c r="BKO8" s="2745"/>
      <c r="BKP8" s="2745"/>
      <c r="BKQ8" s="2746"/>
      <c r="BKR8" s="2744"/>
      <c r="BKS8" s="2745"/>
      <c r="BKT8" s="2745"/>
      <c r="BKU8" s="2745"/>
      <c r="BKV8" s="2745"/>
      <c r="BKW8" s="2745"/>
      <c r="BKX8" s="2745"/>
      <c r="BKY8" s="2745"/>
      <c r="BKZ8" s="2745"/>
      <c r="BLA8" s="2745"/>
      <c r="BLB8" s="2746"/>
      <c r="BLC8" s="2744"/>
      <c r="BLD8" s="2745"/>
      <c r="BLE8" s="2745"/>
      <c r="BLF8" s="2745"/>
      <c r="BLG8" s="2745"/>
      <c r="BLH8" s="2745"/>
      <c r="BLI8" s="2745"/>
      <c r="BLJ8" s="2745"/>
      <c r="BLK8" s="2745"/>
      <c r="BLL8" s="2745"/>
      <c r="BLM8" s="2746"/>
      <c r="BLN8" s="2744"/>
      <c r="BLO8" s="2745"/>
      <c r="BLP8" s="2745"/>
      <c r="BLQ8" s="2745"/>
      <c r="BLR8" s="2745"/>
      <c r="BLS8" s="2745"/>
      <c r="BLT8" s="2745"/>
      <c r="BLU8" s="2745"/>
      <c r="BLV8" s="2745"/>
      <c r="BLW8" s="2745"/>
      <c r="BLX8" s="2746"/>
      <c r="BLY8" s="2744"/>
      <c r="BLZ8" s="2745"/>
      <c r="BMA8" s="2745"/>
      <c r="BMB8" s="2745"/>
      <c r="BMC8" s="2745"/>
      <c r="BMD8" s="2745"/>
      <c r="BME8" s="2745"/>
      <c r="BMF8" s="2745"/>
      <c r="BMG8" s="2745"/>
      <c r="BMH8" s="2745"/>
      <c r="BMI8" s="2746"/>
      <c r="BMJ8" s="2744"/>
      <c r="BMK8" s="2745"/>
      <c r="BML8" s="2745"/>
      <c r="BMM8" s="2745"/>
      <c r="BMN8" s="2745"/>
      <c r="BMO8" s="2745"/>
      <c r="BMP8" s="2745"/>
      <c r="BMQ8" s="2745"/>
      <c r="BMR8" s="2745"/>
      <c r="BMS8" s="2745"/>
      <c r="BMT8" s="2746"/>
      <c r="BMU8" s="2744"/>
      <c r="BMV8" s="2745"/>
      <c r="BMW8" s="2745"/>
      <c r="BMX8" s="2745"/>
      <c r="BMY8" s="2745"/>
      <c r="BMZ8" s="2745"/>
      <c r="BNA8" s="2745"/>
      <c r="BNB8" s="2745"/>
      <c r="BNC8" s="2745"/>
      <c r="BND8" s="2745"/>
      <c r="BNE8" s="2746"/>
      <c r="BNF8" s="2744"/>
      <c r="BNG8" s="2745"/>
      <c r="BNH8" s="2745"/>
      <c r="BNI8" s="2745"/>
      <c r="BNJ8" s="2745"/>
      <c r="BNK8" s="2745"/>
      <c r="BNL8" s="2745"/>
      <c r="BNM8" s="2745"/>
      <c r="BNN8" s="2745"/>
      <c r="BNO8" s="2745"/>
      <c r="BNP8" s="2746"/>
      <c r="BNQ8" s="2744"/>
      <c r="BNR8" s="2745"/>
      <c r="BNS8" s="2745"/>
      <c r="BNT8" s="2745"/>
      <c r="BNU8" s="2745"/>
      <c r="BNV8" s="2745"/>
      <c r="BNW8" s="2745"/>
      <c r="BNX8" s="2745"/>
      <c r="BNY8" s="2745"/>
      <c r="BNZ8" s="2745"/>
      <c r="BOA8" s="2746"/>
      <c r="BOB8" s="2744"/>
      <c r="BOC8" s="2745"/>
      <c r="BOD8" s="2745"/>
      <c r="BOE8" s="2745"/>
      <c r="BOF8" s="2745"/>
      <c r="BOG8" s="2745"/>
      <c r="BOH8" s="2745"/>
      <c r="BOI8" s="2745"/>
      <c r="BOJ8" s="2745"/>
      <c r="BOK8" s="2745"/>
      <c r="BOL8" s="2746"/>
      <c r="BOM8" s="2744"/>
      <c r="BON8" s="2745"/>
      <c r="BOO8" s="2745"/>
      <c r="BOP8" s="2745"/>
      <c r="BOQ8" s="2745"/>
      <c r="BOR8" s="2745"/>
      <c r="BOS8" s="2745"/>
      <c r="BOT8" s="2745"/>
      <c r="BOU8" s="2745"/>
      <c r="BOV8" s="2745"/>
      <c r="BOW8" s="2746"/>
      <c r="BOX8" s="2744"/>
      <c r="BOY8" s="2745"/>
      <c r="BOZ8" s="2745"/>
      <c r="BPA8" s="2745"/>
      <c r="BPB8" s="2745"/>
      <c r="BPC8" s="2745"/>
      <c r="BPD8" s="2745"/>
      <c r="BPE8" s="2745"/>
      <c r="BPF8" s="2745"/>
      <c r="BPG8" s="2745"/>
      <c r="BPH8" s="2746"/>
      <c r="BPI8" s="2744"/>
      <c r="BPJ8" s="2745"/>
      <c r="BPK8" s="2745"/>
      <c r="BPL8" s="2745"/>
      <c r="BPM8" s="2745"/>
      <c r="BPN8" s="2745"/>
      <c r="BPO8" s="2745"/>
      <c r="BPP8" s="2745"/>
      <c r="BPQ8" s="2745"/>
      <c r="BPR8" s="2745"/>
      <c r="BPS8" s="2746"/>
      <c r="BPT8" s="2744"/>
      <c r="BPU8" s="2745"/>
      <c r="BPV8" s="2745"/>
      <c r="BPW8" s="2745"/>
      <c r="BPX8" s="2745"/>
      <c r="BPY8" s="2745"/>
      <c r="BPZ8" s="2745"/>
      <c r="BQA8" s="2745"/>
      <c r="BQB8" s="2745"/>
      <c r="BQC8" s="2745"/>
      <c r="BQD8" s="2746"/>
      <c r="BQE8" s="2744"/>
      <c r="BQF8" s="2745"/>
      <c r="BQG8" s="2745"/>
      <c r="BQH8" s="2745"/>
      <c r="BQI8" s="2745"/>
      <c r="BQJ8" s="2745"/>
      <c r="BQK8" s="2745"/>
      <c r="BQL8" s="2745"/>
      <c r="BQM8" s="2745"/>
      <c r="BQN8" s="2745"/>
      <c r="BQO8" s="2746"/>
      <c r="BQP8" s="2744"/>
      <c r="BQQ8" s="2745"/>
      <c r="BQR8" s="2745"/>
      <c r="BQS8" s="2745"/>
      <c r="BQT8" s="2745"/>
      <c r="BQU8" s="2745"/>
      <c r="BQV8" s="2745"/>
      <c r="BQW8" s="2745"/>
      <c r="BQX8" s="2745"/>
      <c r="BQY8" s="2745"/>
      <c r="BQZ8" s="2746"/>
      <c r="BRA8" s="2744"/>
      <c r="BRB8" s="2745"/>
      <c r="BRC8" s="2745"/>
      <c r="BRD8" s="2745"/>
      <c r="BRE8" s="2745"/>
      <c r="BRF8" s="2745"/>
      <c r="BRG8" s="2745"/>
      <c r="BRH8" s="2745"/>
      <c r="BRI8" s="2745"/>
      <c r="BRJ8" s="2745"/>
      <c r="BRK8" s="2746"/>
      <c r="BRL8" s="2744"/>
      <c r="BRM8" s="2745"/>
      <c r="BRN8" s="2745"/>
      <c r="BRO8" s="2745"/>
      <c r="BRP8" s="2745"/>
      <c r="BRQ8" s="2745"/>
      <c r="BRR8" s="2745"/>
      <c r="BRS8" s="2745"/>
      <c r="BRT8" s="2745"/>
      <c r="BRU8" s="2745"/>
      <c r="BRV8" s="2746"/>
      <c r="BRW8" s="2744"/>
      <c r="BRX8" s="2745"/>
      <c r="BRY8" s="2745"/>
      <c r="BRZ8" s="2745"/>
      <c r="BSA8" s="2745"/>
      <c r="BSB8" s="2745"/>
      <c r="BSC8" s="2745"/>
      <c r="BSD8" s="2745"/>
      <c r="BSE8" s="2745"/>
      <c r="BSF8" s="2745"/>
      <c r="BSG8" s="2746"/>
      <c r="BSH8" s="2744"/>
      <c r="BSI8" s="2745"/>
      <c r="BSJ8" s="2745"/>
      <c r="BSK8" s="2745"/>
      <c r="BSL8" s="2745"/>
      <c r="BSM8" s="2745"/>
      <c r="BSN8" s="2745"/>
      <c r="BSO8" s="2745"/>
      <c r="BSP8" s="2745"/>
      <c r="BSQ8" s="2745"/>
      <c r="BSR8" s="2746"/>
      <c r="BSS8" s="2744"/>
      <c r="BST8" s="2745"/>
      <c r="BSU8" s="2745"/>
      <c r="BSV8" s="2745"/>
      <c r="BSW8" s="2745"/>
      <c r="BSX8" s="2745"/>
      <c r="BSY8" s="2745"/>
      <c r="BSZ8" s="2745"/>
      <c r="BTA8" s="2745"/>
      <c r="BTB8" s="2745"/>
      <c r="BTC8" s="2746"/>
      <c r="BTD8" s="2744"/>
      <c r="BTE8" s="2745"/>
      <c r="BTF8" s="2745"/>
      <c r="BTG8" s="2745"/>
      <c r="BTH8" s="2745"/>
      <c r="BTI8" s="2745"/>
      <c r="BTJ8" s="2745"/>
      <c r="BTK8" s="2745"/>
      <c r="BTL8" s="2745"/>
      <c r="BTM8" s="2745"/>
      <c r="BTN8" s="2746"/>
      <c r="BTO8" s="2744"/>
      <c r="BTP8" s="2745"/>
      <c r="BTQ8" s="2745"/>
      <c r="BTR8" s="2745"/>
      <c r="BTS8" s="2745"/>
      <c r="BTT8" s="2745"/>
      <c r="BTU8" s="2745"/>
      <c r="BTV8" s="2745"/>
      <c r="BTW8" s="2745"/>
      <c r="BTX8" s="2745"/>
      <c r="BTY8" s="2746"/>
      <c r="BTZ8" s="2744"/>
      <c r="BUA8" s="2745"/>
      <c r="BUB8" s="2745"/>
      <c r="BUC8" s="2745"/>
      <c r="BUD8" s="2745"/>
      <c r="BUE8" s="2745"/>
      <c r="BUF8" s="2745"/>
      <c r="BUG8" s="2745"/>
      <c r="BUH8" s="2745"/>
      <c r="BUI8" s="2745"/>
      <c r="BUJ8" s="2746"/>
      <c r="BUK8" s="2744"/>
      <c r="BUL8" s="2745"/>
      <c r="BUM8" s="2745"/>
      <c r="BUN8" s="2745"/>
      <c r="BUO8" s="2745"/>
      <c r="BUP8" s="2745"/>
      <c r="BUQ8" s="2745"/>
      <c r="BUR8" s="2745"/>
      <c r="BUS8" s="2745"/>
      <c r="BUT8" s="2745"/>
      <c r="BUU8" s="2746"/>
      <c r="BUV8" s="2744"/>
      <c r="BUW8" s="2745"/>
      <c r="BUX8" s="2745"/>
      <c r="BUY8" s="2745"/>
      <c r="BUZ8" s="2745"/>
      <c r="BVA8" s="2745"/>
      <c r="BVB8" s="2745"/>
      <c r="BVC8" s="2745"/>
      <c r="BVD8" s="2745"/>
      <c r="BVE8" s="2745"/>
      <c r="BVF8" s="2746"/>
      <c r="BVG8" s="2744"/>
      <c r="BVH8" s="2745"/>
      <c r="BVI8" s="2745"/>
      <c r="BVJ8" s="2745"/>
      <c r="BVK8" s="2745"/>
      <c r="BVL8" s="2745"/>
      <c r="BVM8" s="2745"/>
      <c r="BVN8" s="2745"/>
      <c r="BVO8" s="2745"/>
      <c r="BVP8" s="2745"/>
      <c r="BVQ8" s="2746"/>
      <c r="BVR8" s="2744"/>
      <c r="BVS8" s="2745"/>
      <c r="BVT8" s="2745"/>
      <c r="BVU8" s="2745"/>
      <c r="BVV8" s="2745"/>
      <c r="BVW8" s="2745"/>
      <c r="BVX8" s="2745"/>
      <c r="BVY8" s="2745"/>
      <c r="BVZ8" s="2745"/>
      <c r="BWA8" s="2745"/>
      <c r="BWB8" s="2746"/>
      <c r="BWC8" s="2744"/>
      <c r="BWD8" s="2745"/>
      <c r="BWE8" s="2745"/>
      <c r="BWF8" s="2745"/>
      <c r="BWG8" s="2745"/>
      <c r="BWH8" s="2745"/>
      <c r="BWI8" s="2745"/>
      <c r="BWJ8" s="2745"/>
      <c r="BWK8" s="2745"/>
      <c r="BWL8" s="2745"/>
      <c r="BWM8" s="2746"/>
      <c r="BWN8" s="2744"/>
      <c r="BWO8" s="2745"/>
      <c r="BWP8" s="2745"/>
      <c r="BWQ8" s="2745"/>
      <c r="BWR8" s="2745"/>
      <c r="BWS8" s="2745"/>
      <c r="BWT8" s="2745"/>
      <c r="BWU8" s="2745"/>
      <c r="BWV8" s="2745"/>
      <c r="BWW8" s="2745"/>
      <c r="BWX8" s="2746"/>
      <c r="BWY8" s="2744"/>
      <c r="BWZ8" s="2745"/>
      <c r="BXA8" s="2745"/>
      <c r="BXB8" s="2745"/>
      <c r="BXC8" s="2745"/>
      <c r="BXD8" s="2745"/>
      <c r="BXE8" s="2745"/>
      <c r="BXF8" s="2745"/>
      <c r="BXG8" s="2745"/>
      <c r="BXH8" s="2745"/>
      <c r="BXI8" s="2746"/>
      <c r="BXJ8" s="2744"/>
      <c r="BXK8" s="2745"/>
      <c r="BXL8" s="2745"/>
      <c r="BXM8" s="2745"/>
      <c r="BXN8" s="2745"/>
      <c r="BXO8" s="2745"/>
      <c r="BXP8" s="2745"/>
      <c r="BXQ8" s="2745"/>
      <c r="BXR8" s="2745"/>
      <c r="BXS8" s="2745"/>
      <c r="BXT8" s="2746"/>
      <c r="BXU8" s="2744"/>
      <c r="BXV8" s="2745"/>
      <c r="BXW8" s="2745"/>
      <c r="BXX8" s="2745"/>
      <c r="BXY8" s="2745"/>
      <c r="BXZ8" s="2745"/>
      <c r="BYA8" s="2745"/>
      <c r="BYB8" s="2745"/>
      <c r="BYC8" s="2745"/>
      <c r="BYD8" s="2745"/>
      <c r="BYE8" s="2746"/>
      <c r="BYF8" s="2744"/>
      <c r="BYG8" s="2745"/>
      <c r="BYH8" s="2745"/>
      <c r="BYI8" s="2745"/>
      <c r="BYJ8" s="2745"/>
      <c r="BYK8" s="2745"/>
      <c r="BYL8" s="2745"/>
      <c r="BYM8" s="2745"/>
      <c r="BYN8" s="2745"/>
      <c r="BYO8" s="2745"/>
      <c r="BYP8" s="2746"/>
      <c r="BYQ8" s="2744"/>
      <c r="BYR8" s="2745"/>
      <c r="BYS8" s="2745"/>
      <c r="BYT8" s="2745"/>
      <c r="BYU8" s="2745"/>
      <c r="BYV8" s="2745"/>
      <c r="BYW8" s="2745"/>
      <c r="BYX8" s="2745"/>
      <c r="BYY8" s="2745"/>
      <c r="BYZ8" s="2745"/>
      <c r="BZA8" s="2746"/>
      <c r="BZB8" s="2744"/>
      <c r="BZC8" s="2745"/>
      <c r="BZD8" s="2745"/>
      <c r="BZE8" s="2745"/>
      <c r="BZF8" s="2745"/>
      <c r="BZG8" s="2745"/>
      <c r="BZH8" s="2745"/>
      <c r="BZI8" s="2745"/>
      <c r="BZJ8" s="2745"/>
      <c r="BZK8" s="2745"/>
      <c r="BZL8" s="2746"/>
      <c r="BZM8" s="2744"/>
      <c r="BZN8" s="2745"/>
      <c r="BZO8" s="2745"/>
      <c r="BZP8" s="2745"/>
      <c r="BZQ8" s="2745"/>
      <c r="BZR8" s="2745"/>
      <c r="BZS8" s="2745"/>
      <c r="BZT8" s="2745"/>
      <c r="BZU8" s="2745"/>
      <c r="BZV8" s="2745"/>
      <c r="BZW8" s="2746"/>
      <c r="BZX8" s="2744"/>
      <c r="BZY8" s="2745"/>
      <c r="BZZ8" s="2745"/>
      <c r="CAA8" s="2745"/>
      <c r="CAB8" s="2745"/>
      <c r="CAC8" s="2745"/>
      <c r="CAD8" s="2745"/>
      <c r="CAE8" s="2745"/>
      <c r="CAF8" s="2745"/>
      <c r="CAG8" s="2745"/>
      <c r="CAH8" s="2746"/>
      <c r="CAI8" s="2744"/>
      <c r="CAJ8" s="2745"/>
      <c r="CAK8" s="2745"/>
      <c r="CAL8" s="2745"/>
      <c r="CAM8" s="2745"/>
      <c r="CAN8" s="2745"/>
      <c r="CAO8" s="2745"/>
      <c r="CAP8" s="2745"/>
      <c r="CAQ8" s="2745"/>
      <c r="CAR8" s="2745"/>
      <c r="CAS8" s="2746"/>
      <c r="CAT8" s="2744"/>
      <c r="CAU8" s="2745"/>
      <c r="CAV8" s="2745"/>
      <c r="CAW8" s="2745"/>
      <c r="CAX8" s="2745"/>
      <c r="CAY8" s="2745"/>
      <c r="CAZ8" s="2745"/>
      <c r="CBA8" s="2745"/>
      <c r="CBB8" s="2745"/>
      <c r="CBC8" s="2745"/>
      <c r="CBD8" s="2746"/>
      <c r="CBE8" s="2744"/>
      <c r="CBF8" s="2745"/>
      <c r="CBG8" s="2745"/>
      <c r="CBH8" s="2745"/>
      <c r="CBI8" s="2745"/>
      <c r="CBJ8" s="2745"/>
      <c r="CBK8" s="2745"/>
      <c r="CBL8" s="2745"/>
      <c r="CBM8" s="2745"/>
      <c r="CBN8" s="2745"/>
      <c r="CBO8" s="2746"/>
      <c r="CBP8" s="2744"/>
      <c r="CBQ8" s="2745"/>
      <c r="CBR8" s="2745"/>
      <c r="CBS8" s="2745"/>
      <c r="CBT8" s="2745"/>
      <c r="CBU8" s="2745"/>
      <c r="CBV8" s="2745"/>
      <c r="CBW8" s="2745"/>
      <c r="CBX8" s="2745"/>
      <c r="CBY8" s="2745"/>
      <c r="CBZ8" s="2746"/>
      <c r="CCA8" s="2744"/>
      <c r="CCB8" s="2745"/>
      <c r="CCC8" s="2745"/>
      <c r="CCD8" s="2745"/>
      <c r="CCE8" s="2745"/>
      <c r="CCF8" s="2745"/>
      <c r="CCG8" s="2745"/>
      <c r="CCH8" s="2745"/>
      <c r="CCI8" s="2745"/>
      <c r="CCJ8" s="2745"/>
      <c r="CCK8" s="2746"/>
      <c r="CCL8" s="2744"/>
      <c r="CCM8" s="2745"/>
      <c r="CCN8" s="2745"/>
      <c r="CCO8" s="2745"/>
      <c r="CCP8" s="2745"/>
      <c r="CCQ8" s="2745"/>
      <c r="CCR8" s="2745"/>
      <c r="CCS8" s="2745"/>
      <c r="CCT8" s="2745"/>
      <c r="CCU8" s="2745"/>
      <c r="CCV8" s="2746"/>
      <c r="CCW8" s="2744"/>
      <c r="CCX8" s="2745"/>
      <c r="CCY8" s="2745"/>
      <c r="CCZ8" s="2745"/>
      <c r="CDA8" s="2745"/>
      <c r="CDB8" s="2745"/>
      <c r="CDC8" s="2745"/>
      <c r="CDD8" s="2745"/>
      <c r="CDE8" s="2745"/>
      <c r="CDF8" s="2745"/>
      <c r="CDG8" s="2746"/>
      <c r="CDH8" s="2744"/>
      <c r="CDI8" s="2745"/>
      <c r="CDJ8" s="2745"/>
      <c r="CDK8" s="2745"/>
      <c r="CDL8" s="2745"/>
      <c r="CDM8" s="2745"/>
      <c r="CDN8" s="2745"/>
      <c r="CDO8" s="2745"/>
      <c r="CDP8" s="2745"/>
      <c r="CDQ8" s="2745"/>
      <c r="CDR8" s="2746"/>
      <c r="CDS8" s="2744"/>
      <c r="CDT8" s="2745"/>
      <c r="CDU8" s="2745"/>
      <c r="CDV8" s="2745"/>
      <c r="CDW8" s="2745"/>
      <c r="CDX8" s="2745"/>
      <c r="CDY8" s="2745"/>
      <c r="CDZ8" s="2745"/>
      <c r="CEA8" s="2745"/>
      <c r="CEB8" s="2745"/>
      <c r="CEC8" s="2746"/>
      <c r="CED8" s="2744"/>
      <c r="CEE8" s="2745"/>
      <c r="CEF8" s="2745"/>
      <c r="CEG8" s="2745"/>
      <c r="CEH8" s="2745"/>
      <c r="CEI8" s="2745"/>
      <c r="CEJ8" s="2745"/>
      <c r="CEK8" s="2745"/>
      <c r="CEL8" s="2745"/>
      <c r="CEM8" s="2745"/>
      <c r="CEN8" s="2746"/>
      <c r="CEO8" s="2744"/>
      <c r="CEP8" s="2745"/>
      <c r="CEQ8" s="2745"/>
      <c r="CER8" s="2745"/>
      <c r="CES8" s="2745"/>
      <c r="CET8" s="2745"/>
      <c r="CEU8" s="2745"/>
      <c r="CEV8" s="2745"/>
      <c r="CEW8" s="2745"/>
      <c r="CEX8" s="2745"/>
      <c r="CEY8" s="2746"/>
      <c r="CEZ8" s="2744"/>
      <c r="CFA8" s="2745"/>
      <c r="CFB8" s="2745"/>
      <c r="CFC8" s="2745"/>
      <c r="CFD8" s="2745"/>
      <c r="CFE8" s="2745"/>
      <c r="CFF8" s="2745"/>
      <c r="CFG8" s="2745"/>
      <c r="CFH8" s="2745"/>
      <c r="CFI8" s="2745"/>
      <c r="CFJ8" s="2746"/>
      <c r="CFK8" s="2744"/>
      <c r="CFL8" s="2745"/>
      <c r="CFM8" s="2745"/>
      <c r="CFN8" s="2745"/>
      <c r="CFO8" s="2745"/>
      <c r="CFP8" s="2745"/>
      <c r="CFQ8" s="2745"/>
      <c r="CFR8" s="2745"/>
      <c r="CFS8" s="2745"/>
      <c r="CFT8" s="2745"/>
      <c r="CFU8" s="2746"/>
      <c r="CFV8" s="2744"/>
      <c r="CFW8" s="2745"/>
      <c r="CFX8" s="2745"/>
      <c r="CFY8" s="2745"/>
      <c r="CFZ8" s="2745"/>
      <c r="CGA8" s="2745"/>
      <c r="CGB8" s="2745"/>
      <c r="CGC8" s="2745"/>
      <c r="CGD8" s="2745"/>
      <c r="CGE8" s="2745"/>
      <c r="CGF8" s="2746"/>
      <c r="CGG8" s="2744"/>
      <c r="CGH8" s="2745"/>
      <c r="CGI8" s="2745"/>
      <c r="CGJ8" s="2745"/>
      <c r="CGK8" s="2745"/>
      <c r="CGL8" s="2745"/>
      <c r="CGM8" s="2745"/>
      <c r="CGN8" s="2745"/>
      <c r="CGO8" s="2745"/>
      <c r="CGP8" s="2745"/>
      <c r="CGQ8" s="2746"/>
      <c r="CGR8" s="2744"/>
      <c r="CGS8" s="2745"/>
      <c r="CGT8" s="2745"/>
      <c r="CGU8" s="2745"/>
      <c r="CGV8" s="2745"/>
      <c r="CGW8" s="2745"/>
      <c r="CGX8" s="2745"/>
      <c r="CGY8" s="2745"/>
      <c r="CGZ8" s="2745"/>
      <c r="CHA8" s="2745"/>
      <c r="CHB8" s="2746"/>
      <c r="CHC8" s="2744"/>
      <c r="CHD8" s="2745"/>
      <c r="CHE8" s="2745"/>
      <c r="CHF8" s="2745"/>
      <c r="CHG8" s="2745"/>
      <c r="CHH8" s="2745"/>
      <c r="CHI8" s="2745"/>
      <c r="CHJ8" s="2745"/>
      <c r="CHK8" s="2745"/>
      <c r="CHL8" s="2745"/>
      <c r="CHM8" s="2746"/>
      <c r="CHN8" s="2744"/>
      <c r="CHO8" s="2745"/>
      <c r="CHP8" s="2745"/>
      <c r="CHQ8" s="2745"/>
      <c r="CHR8" s="2745"/>
      <c r="CHS8" s="2745"/>
      <c r="CHT8" s="2745"/>
      <c r="CHU8" s="2745"/>
      <c r="CHV8" s="2745"/>
      <c r="CHW8" s="2745"/>
      <c r="CHX8" s="2746"/>
      <c r="CHY8" s="2744"/>
      <c r="CHZ8" s="2745"/>
      <c r="CIA8" s="2745"/>
      <c r="CIB8" s="2745"/>
      <c r="CIC8" s="2745"/>
      <c r="CID8" s="2745"/>
      <c r="CIE8" s="2745"/>
      <c r="CIF8" s="2745"/>
      <c r="CIG8" s="2745"/>
      <c r="CIH8" s="2745"/>
      <c r="CII8" s="2746"/>
      <c r="CIJ8" s="2744"/>
      <c r="CIK8" s="2745"/>
      <c r="CIL8" s="2745"/>
      <c r="CIM8" s="2745"/>
      <c r="CIN8" s="2745"/>
      <c r="CIO8" s="2745"/>
      <c r="CIP8" s="2745"/>
      <c r="CIQ8" s="2745"/>
      <c r="CIR8" s="2745"/>
      <c r="CIS8" s="2745"/>
      <c r="CIT8" s="2746"/>
      <c r="CIU8" s="2744"/>
      <c r="CIV8" s="2745"/>
      <c r="CIW8" s="2745"/>
      <c r="CIX8" s="2745"/>
      <c r="CIY8" s="2745"/>
      <c r="CIZ8" s="2745"/>
      <c r="CJA8" s="2745"/>
      <c r="CJB8" s="2745"/>
      <c r="CJC8" s="2745"/>
      <c r="CJD8" s="2745"/>
      <c r="CJE8" s="2746"/>
      <c r="CJF8" s="2744"/>
      <c r="CJG8" s="2745"/>
      <c r="CJH8" s="2745"/>
      <c r="CJI8" s="2745"/>
      <c r="CJJ8" s="2745"/>
      <c r="CJK8" s="2745"/>
      <c r="CJL8" s="2745"/>
      <c r="CJM8" s="2745"/>
      <c r="CJN8" s="2745"/>
      <c r="CJO8" s="2745"/>
      <c r="CJP8" s="2746"/>
      <c r="CJQ8" s="2744"/>
      <c r="CJR8" s="2745"/>
      <c r="CJS8" s="2745"/>
      <c r="CJT8" s="2745"/>
      <c r="CJU8" s="2745"/>
      <c r="CJV8" s="2745"/>
      <c r="CJW8" s="2745"/>
      <c r="CJX8" s="2745"/>
      <c r="CJY8" s="2745"/>
      <c r="CJZ8" s="2745"/>
      <c r="CKA8" s="2746"/>
      <c r="CKB8" s="2744"/>
      <c r="CKC8" s="2745"/>
      <c r="CKD8" s="2745"/>
      <c r="CKE8" s="2745"/>
      <c r="CKF8" s="2745"/>
      <c r="CKG8" s="2745"/>
      <c r="CKH8" s="2745"/>
      <c r="CKI8" s="2745"/>
      <c r="CKJ8" s="2745"/>
      <c r="CKK8" s="2745"/>
      <c r="CKL8" s="2746"/>
      <c r="CKM8" s="2744"/>
      <c r="CKN8" s="2745"/>
      <c r="CKO8" s="2745"/>
      <c r="CKP8" s="2745"/>
      <c r="CKQ8" s="2745"/>
      <c r="CKR8" s="2745"/>
      <c r="CKS8" s="2745"/>
      <c r="CKT8" s="2745"/>
      <c r="CKU8" s="2745"/>
      <c r="CKV8" s="2745"/>
      <c r="CKW8" s="2746"/>
      <c r="CKX8" s="2744"/>
      <c r="CKY8" s="2745"/>
      <c r="CKZ8" s="2745"/>
      <c r="CLA8" s="2745"/>
      <c r="CLB8" s="2745"/>
      <c r="CLC8" s="2745"/>
      <c r="CLD8" s="2745"/>
      <c r="CLE8" s="2745"/>
      <c r="CLF8" s="2745"/>
      <c r="CLG8" s="2745"/>
      <c r="CLH8" s="2746"/>
      <c r="CLI8" s="2744"/>
      <c r="CLJ8" s="2745"/>
      <c r="CLK8" s="2745"/>
      <c r="CLL8" s="2745"/>
      <c r="CLM8" s="2745"/>
      <c r="CLN8" s="2745"/>
      <c r="CLO8" s="2745"/>
      <c r="CLP8" s="2745"/>
      <c r="CLQ8" s="2745"/>
      <c r="CLR8" s="2745"/>
      <c r="CLS8" s="2746"/>
      <c r="CLT8" s="2744"/>
      <c r="CLU8" s="2745"/>
      <c r="CLV8" s="2745"/>
      <c r="CLW8" s="2745"/>
      <c r="CLX8" s="2745"/>
      <c r="CLY8" s="2745"/>
      <c r="CLZ8" s="2745"/>
      <c r="CMA8" s="2745"/>
      <c r="CMB8" s="2745"/>
      <c r="CMC8" s="2745"/>
      <c r="CMD8" s="2746"/>
      <c r="CME8" s="2744"/>
      <c r="CMF8" s="2745"/>
      <c r="CMG8" s="2745"/>
      <c r="CMH8" s="2745"/>
      <c r="CMI8" s="2745"/>
      <c r="CMJ8" s="2745"/>
      <c r="CMK8" s="2745"/>
      <c r="CML8" s="2745"/>
      <c r="CMM8" s="2745"/>
      <c r="CMN8" s="2745"/>
      <c r="CMO8" s="2746"/>
      <c r="CMP8" s="2744"/>
      <c r="CMQ8" s="2745"/>
      <c r="CMR8" s="2745"/>
      <c r="CMS8" s="2745"/>
      <c r="CMT8" s="2745"/>
      <c r="CMU8" s="2745"/>
      <c r="CMV8" s="2745"/>
      <c r="CMW8" s="2745"/>
      <c r="CMX8" s="2745"/>
      <c r="CMY8" s="2745"/>
      <c r="CMZ8" s="2746"/>
      <c r="CNA8" s="2744"/>
      <c r="CNB8" s="2745"/>
      <c r="CNC8" s="2745"/>
      <c r="CND8" s="2745"/>
      <c r="CNE8" s="2745"/>
      <c r="CNF8" s="2745"/>
      <c r="CNG8" s="2745"/>
      <c r="CNH8" s="2745"/>
      <c r="CNI8" s="2745"/>
      <c r="CNJ8" s="2745"/>
      <c r="CNK8" s="2746"/>
      <c r="CNL8" s="2744"/>
      <c r="CNM8" s="2745"/>
      <c r="CNN8" s="2745"/>
      <c r="CNO8" s="2745"/>
      <c r="CNP8" s="2745"/>
      <c r="CNQ8" s="2745"/>
      <c r="CNR8" s="2745"/>
      <c r="CNS8" s="2745"/>
      <c r="CNT8" s="2745"/>
      <c r="CNU8" s="2745"/>
      <c r="CNV8" s="2746"/>
      <c r="CNW8" s="2744"/>
      <c r="CNX8" s="2745"/>
      <c r="CNY8" s="2745"/>
      <c r="CNZ8" s="2745"/>
      <c r="COA8" s="2745"/>
      <c r="COB8" s="2745"/>
      <c r="COC8" s="2745"/>
      <c r="COD8" s="2745"/>
      <c r="COE8" s="2745"/>
      <c r="COF8" s="2745"/>
      <c r="COG8" s="2746"/>
      <c r="COH8" s="2744"/>
      <c r="COI8" s="2745"/>
      <c r="COJ8" s="2745"/>
      <c r="COK8" s="2745"/>
      <c r="COL8" s="2745"/>
      <c r="COM8" s="2745"/>
      <c r="CON8" s="2745"/>
      <c r="COO8" s="2745"/>
      <c r="COP8" s="2745"/>
      <c r="COQ8" s="2745"/>
      <c r="COR8" s="2746"/>
      <c r="COS8" s="2744"/>
      <c r="COT8" s="2745"/>
      <c r="COU8" s="2745"/>
      <c r="COV8" s="2745"/>
      <c r="COW8" s="2745"/>
      <c r="COX8" s="2745"/>
      <c r="COY8" s="2745"/>
      <c r="COZ8" s="2745"/>
      <c r="CPA8" s="2745"/>
      <c r="CPB8" s="2745"/>
      <c r="CPC8" s="2746"/>
      <c r="CPD8" s="2744"/>
      <c r="CPE8" s="2745"/>
      <c r="CPF8" s="2745"/>
      <c r="CPG8" s="2745"/>
      <c r="CPH8" s="2745"/>
      <c r="CPI8" s="2745"/>
      <c r="CPJ8" s="2745"/>
      <c r="CPK8" s="2745"/>
      <c r="CPL8" s="2745"/>
      <c r="CPM8" s="2745"/>
      <c r="CPN8" s="2746"/>
      <c r="CPO8" s="2744"/>
      <c r="CPP8" s="2745"/>
      <c r="CPQ8" s="2745"/>
      <c r="CPR8" s="2745"/>
      <c r="CPS8" s="2745"/>
      <c r="CPT8" s="2745"/>
      <c r="CPU8" s="2745"/>
      <c r="CPV8" s="2745"/>
      <c r="CPW8" s="2745"/>
      <c r="CPX8" s="2745"/>
      <c r="CPY8" s="2746"/>
      <c r="CPZ8" s="2744"/>
      <c r="CQA8" s="2745"/>
      <c r="CQB8" s="2745"/>
      <c r="CQC8" s="2745"/>
      <c r="CQD8" s="2745"/>
      <c r="CQE8" s="2745"/>
      <c r="CQF8" s="2745"/>
      <c r="CQG8" s="2745"/>
      <c r="CQH8" s="2745"/>
      <c r="CQI8" s="2745"/>
      <c r="CQJ8" s="2746"/>
      <c r="CQK8" s="2744"/>
      <c r="CQL8" s="2745"/>
      <c r="CQM8" s="2745"/>
      <c r="CQN8" s="2745"/>
      <c r="CQO8" s="2745"/>
      <c r="CQP8" s="2745"/>
      <c r="CQQ8" s="2745"/>
      <c r="CQR8" s="2745"/>
      <c r="CQS8" s="2745"/>
      <c r="CQT8" s="2745"/>
      <c r="CQU8" s="2746"/>
      <c r="CQV8" s="2744"/>
      <c r="CQW8" s="2745"/>
      <c r="CQX8" s="2745"/>
      <c r="CQY8" s="2745"/>
      <c r="CQZ8" s="2745"/>
      <c r="CRA8" s="2745"/>
      <c r="CRB8" s="2745"/>
      <c r="CRC8" s="2745"/>
      <c r="CRD8" s="2745"/>
      <c r="CRE8" s="2745"/>
      <c r="CRF8" s="2746"/>
      <c r="CRG8" s="2744"/>
      <c r="CRH8" s="2745"/>
      <c r="CRI8" s="2745"/>
      <c r="CRJ8" s="2745"/>
      <c r="CRK8" s="2745"/>
      <c r="CRL8" s="2745"/>
      <c r="CRM8" s="2745"/>
      <c r="CRN8" s="2745"/>
      <c r="CRO8" s="2745"/>
      <c r="CRP8" s="2745"/>
      <c r="CRQ8" s="2746"/>
      <c r="CRR8" s="2744"/>
      <c r="CRS8" s="2745"/>
      <c r="CRT8" s="2745"/>
      <c r="CRU8" s="2745"/>
      <c r="CRV8" s="2745"/>
      <c r="CRW8" s="2745"/>
      <c r="CRX8" s="2745"/>
      <c r="CRY8" s="2745"/>
      <c r="CRZ8" s="2745"/>
      <c r="CSA8" s="2745"/>
      <c r="CSB8" s="2746"/>
      <c r="CSC8" s="2744"/>
      <c r="CSD8" s="2745"/>
      <c r="CSE8" s="2745"/>
      <c r="CSF8" s="2745"/>
      <c r="CSG8" s="2745"/>
      <c r="CSH8" s="2745"/>
      <c r="CSI8" s="2745"/>
      <c r="CSJ8" s="2745"/>
      <c r="CSK8" s="2745"/>
      <c r="CSL8" s="2745"/>
      <c r="CSM8" s="2746"/>
      <c r="CSN8" s="2744"/>
      <c r="CSO8" s="2745"/>
      <c r="CSP8" s="2745"/>
      <c r="CSQ8" s="2745"/>
      <c r="CSR8" s="2745"/>
      <c r="CSS8" s="2745"/>
      <c r="CST8" s="2745"/>
      <c r="CSU8" s="2745"/>
      <c r="CSV8" s="2745"/>
      <c r="CSW8" s="2745"/>
      <c r="CSX8" s="2746"/>
      <c r="CSY8" s="2744"/>
      <c r="CSZ8" s="2745"/>
      <c r="CTA8" s="2745"/>
      <c r="CTB8" s="2745"/>
      <c r="CTC8" s="2745"/>
      <c r="CTD8" s="2745"/>
      <c r="CTE8" s="2745"/>
      <c r="CTF8" s="2745"/>
      <c r="CTG8" s="2745"/>
      <c r="CTH8" s="2745"/>
      <c r="CTI8" s="2746"/>
      <c r="CTJ8" s="2744"/>
      <c r="CTK8" s="2745"/>
      <c r="CTL8" s="2745"/>
      <c r="CTM8" s="2745"/>
      <c r="CTN8" s="2745"/>
      <c r="CTO8" s="2745"/>
      <c r="CTP8" s="2745"/>
      <c r="CTQ8" s="2745"/>
      <c r="CTR8" s="2745"/>
      <c r="CTS8" s="2745"/>
      <c r="CTT8" s="2746"/>
      <c r="CTU8" s="2744"/>
      <c r="CTV8" s="2745"/>
      <c r="CTW8" s="2745"/>
      <c r="CTX8" s="2745"/>
      <c r="CTY8" s="2745"/>
      <c r="CTZ8" s="2745"/>
      <c r="CUA8" s="2745"/>
      <c r="CUB8" s="2745"/>
      <c r="CUC8" s="2745"/>
      <c r="CUD8" s="2745"/>
      <c r="CUE8" s="2746"/>
      <c r="CUF8" s="2744"/>
      <c r="CUG8" s="2745"/>
      <c r="CUH8" s="2745"/>
      <c r="CUI8" s="2745"/>
      <c r="CUJ8" s="2745"/>
      <c r="CUK8" s="2745"/>
      <c r="CUL8" s="2745"/>
      <c r="CUM8" s="2745"/>
      <c r="CUN8" s="2745"/>
      <c r="CUO8" s="2745"/>
      <c r="CUP8" s="2746"/>
      <c r="CUQ8" s="2744"/>
      <c r="CUR8" s="2745"/>
      <c r="CUS8" s="2745"/>
      <c r="CUT8" s="2745"/>
      <c r="CUU8" s="2745"/>
      <c r="CUV8" s="2745"/>
      <c r="CUW8" s="2745"/>
      <c r="CUX8" s="2745"/>
      <c r="CUY8" s="2745"/>
      <c r="CUZ8" s="2745"/>
      <c r="CVA8" s="2746"/>
      <c r="CVB8" s="2744"/>
      <c r="CVC8" s="2745"/>
      <c r="CVD8" s="2745"/>
      <c r="CVE8" s="2745"/>
      <c r="CVF8" s="2745"/>
      <c r="CVG8" s="2745"/>
      <c r="CVH8" s="2745"/>
      <c r="CVI8" s="2745"/>
      <c r="CVJ8" s="2745"/>
      <c r="CVK8" s="2745"/>
      <c r="CVL8" s="2746"/>
      <c r="CVM8" s="2744"/>
      <c r="CVN8" s="2745"/>
      <c r="CVO8" s="2745"/>
      <c r="CVP8" s="2745"/>
      <c r="CVQ8" s="2745"/>
      <c r="CVR8" s="2745"/>
      <c r="CVS8" s="2745"/>
      <c r="CVT8" s="2745"/>
      <c r="CVU8" s="2745"/>
      <c r="CVV8" s="2745"/>
      <c r="CVW8" s="2746"/>
      <c r="CVX8" s="2744"/>
      <c r="CVY8" s="2745"/>
      <c r="CVZ8" s="2745"/>
      <c r="CWA8" s="2745"/>
      <c r="CWB8" s="2745"/>
      <c r="CWC8" s="2745"/>
      <c r="CWD8" s="2745"/>
      <c r="CWE8" s="2745"/>
      <c r="CWF8" s="2745"/>
      <c r="CWG8" s="2745"/>
      <c r="CWH8" s="2746"/>
      <c r="CWI8" s="2744"/>
      <c r="CWJ8" s="2745"/>
      <c r="CWK8" s="2745"/>
      <c r="CWL8" s="2745"/>
      <c r="CWM8" s="2745"/>
      <c r="CWN8" s="2745"/>
      <c r="CWO8" s="2745"/>
      <c r="CWP8" s="2745"/>
      <c r="CWQ8" s="2745"/>
      <c r="CWR8" s="2745"/>
      <c r="CWS8" s="2746"/>
      <c r="CWT8" s="2744"/>
      <c r="CWU8" s="2745"/>
      <c r="CWV8" s="2745"/>
      <c r="CWW8" s="2745"/>
      <c r="CWX8" s="2745"/>
      <c r="CWY8" s="2745"/>
      <c r="CWZ8" s="2745"/>
      <c r="CXA8" s="2745"/>
      <c r="CXB8" s="2745"/>
      <c r="CXC8" s="2745"/>
      <c r="CXD8" s="2746"/>
      <c r="CXE8" s="2744"/>
      <c r="CXF8" s="2745"/>
      <c r="CXG8" s="2745"/>
      <c r="CXH8" s="2745"/>
      <c r="CXI8" s="2745"/>
      <c r="CXJ8" s="2745"/>
      <c r="CXK8" s="2745"/>
      <c r="CXL8" s="2745"/>
      <c r="CXM8" s="2745"/>
      <c r="CXN8" s="2745"/>
      <c r="CXO8" s="2746"/>
      <c r="CXP8" s="2744"/>
      <c r="CXQ8" s="2745"/>
      <c r="CXR8" s="2745"/>
      <c r="CXS8" s="2745"/>
      <c r="CXT8" s="2745"/>
      <c r="CXU8" s="2745"/>
      <c r="CXV8" s="2745"/>
      <c r="CXW8" s="2745"/>
      <c r="CXX8" s="2745"/>
      <c r="CXY8" s="2745"/>
      <c r="CXZ8" s="2746"/>
      <c r="CYA8" s="2744"/>
      <c r="CYB8" s="2745"/>
      <c r="CYC8" s="2745"/>
      <c r="CYD8" s="2745"/>
      <c r="CYE8" s="2745"/>
      <c r="CYF8" s="2745"/>
      <c r="CYG8" s="2745"/>
      <c r="CYH8" s="2745"/>
      <c r="CYI8" s="2745"/>
      <c r="CYJ8" s="2745"/>
      <c r="CYK8" s="2746"/>
      <c r="CYL8" s="2744"/>
      <c r="CYM8" s="2745"/>
      <c r="CYN8" s="2745"/>
      <c r="CYO8" s="2745"/>
      <c r="CYP8" s="2745"/>
      <c r="CYQ8" s="2745"/>
      <c r="CYR8" s="2745"/>
      <c r="CYS8" s="2745"/>
      <c r="CYT8" s="2745"/>
      <c r="CYU8" s="2745"/>
      <c r="CYV8" s="2746"/>
      <c r="CYW8" s="2744"/>
      <c r="CYX8" s="2745"/>
      <c r="CYY8" s="2745"/>
      <c r="CYZ8" s="2745"/>
      <c r="CZA8" s="2745"/>
      <c r="CZB8" s="2745"/>
      <c r="CZC8" s="2745"/>
      <c r="CZD8" s="2745"/>
      <c r="CZE8" s="2745"/>
      <c r="CZF8" s="2745"/>
      <c r="CZG8" s="2746"/>
      <c r="CZH8" s="2744"/>
      <c r="CZI8" s="2745"/>
      <c r="CZJ8" s="2745"/>
      <c r="CZK8" s="2745"/>
      <c r="CZL8" s="2745"/>
      <c r="CZM8" s="2745"/>
      <c r="CZN8" s="2745"/>
      <c r="CZO8" s="2745"/>
      <c r="CZP8" s="2745"/>
      <c r="CZQ8" s="2745"/>
      <c r="CZR8" s="2746"/>
      <c r="CZS8" s="2744"/>
      <c r="CZT8" s="2745"/>
      <c r="CZU8" s="2745"/>
      <c r="CZV8" s="2745"/>
      <c r="CZW8" s="2745"/>
      <c r="CZX8" s="2745"/>
      <c r="CZY8" s="2745"/>
      <c r="CZZ8" s="2745"/>
      <c r="DAA8" s="2745"/>
      <c r="DAB8" s="2745"/>
      <c r="DAC8" s="2746"/>
      <c r="DAD8" s="2744"/>
      <c r="DAE8" s="2745"/>
      <c r="DAF8" s="2745"/>
      <c r="DAG8" s="2745"/>
      <c r="DAH8" s="2745"/>
      <c r="DAI8" s="2745"/>
      <c r="DAJ8" s="2745"/>
      <c r="DAK8" s="2745"/>
      <c r="DAL8" s="2745"/>
      <c r="DAM8" s="2745"/>
      <c r="DAN8" s="2746"/>
      <c r="DAO8" s="2744"/>
      <c r="DAP8" s="2745"/>
      <c r="DAQ8" s="2745"/>
      <c r="DAR8" s="2745"/>
      <c r="DAS8" s="2745"/>
      <c r="DAT8" s="2745"/>
      <c r="DAU8" s="2745"/>
      <c r="DAV8" s="2745"/>
      <c r="DAW8" s="2745"/>
      <c r="DAX8" s="2745"/>
      <c r="DAY8" s="2746"/>
      <c r="DAZ8" s="2744"/>
      <c r="DBA8" s="2745"/>
      <c r="DBB8" s="2745"/>
      <c r="DBC8" s="2745"/>
      <c r="DBD8" s="2745"/>
      <c r="DBE8" s="2745"/>
      <c r="DBF8" s="2745"/>
      <c r="DBG8" s="2745"/>
      <c r="DBH8" s="2745"/>
      <c r="DBI8" s="2745"/>
      <c r="DBJ8" s="2746"/>
      <c r="DBK8" s="2744"/>
      <c r="DBL8" s="2745"/>
      <c r="DBM8" s="2745"/>
      <c r="DBN8" s="2745"/>
      <c r="DBO8" s="2745"/>
      <c r="DBP8" s="2745"/>
      <c r="DBQ8" s="2745"/>
      <c r="DBR8" s="2745"/>
      <c r="DBS8" s="2745"/>
      <c r="DBT8" s="2745"/>
      <c r="DBU8" s="2746"/>
      <c r="DBV8" s="2744"/>
      <c r="DBW8" s="2745"/>
      <c r="DBX8" s="2745"/>
      <c r="DBY8" s="2745"/>
      <c r="DBZ8" s="2745"/>
      <c r="DCA8" s="2745"/>
      <c r="DCB8" s="2745"/>
      <c r="DCC8" s="2745"/>
      <c r="DCD8" s="2745"/>
      <c r="DCE8" s="2745"/>
      <c r="DCF8" s="2746"/>
      <c r="DCG8" s="2744"/>
      <c r="DCH8" s="2745"/>
      <c r="DCI8" s="2745"/>
      <c r="DCJ8" s="2745"/>
      <c r="DCK8" s="2745"/>
      <c r="DCL8" s="2745"/>
      <c r="DCM8" s="2745"/>
      <c r="DCN8" s="2745"/>
      <c r="DCO8" s="2745"/>
      <c r="DCP8" s="2745"/>
      <c r="DCQ8" s="2746"/>
      <c r="DCR8" s="2744"/>
      <c r="DCS8" s="2745"/>
      <c r="DCT8" s="2745"/>
      <c r="DCU8" s="2745"/>
      <c r="DCV8" s="2745"/>
      <c r="DCW8" s="2745"/>
      <c r="DCX8" s="2745"/>
      <c r="DCY8" s="2745"/>
      <c r="DCZ8" s="2745"/>
      <c r="DDA8" s="2745"/>
      <c r="DDB8" s="2746"/>
      <c r="DDC8" s="2744"/>
      <c r="DDD8" s="2745"/>
      <c r="DDE8" s="2745"/>
      <c r="DDF8" s="2745"/>
      <c r="DDG8" s="2745"/>
      <c r="DDH8" s="2745"/>
      <c r="DDI8" s="2745"/>
      <c r="DDJ8" s="2745"/>
      <c r="DDK8" s="2745"/>
      <c r="DDL8" s="2745"/>
      <c r="DDM8" s="2746"/>
      <c r="DDN8" s="2744"/>
      <c r="DDO8" s="2745"/>
      <c r="DDP8" s="2745"/>
      <c r="DDQ8" s="2745"/>
      <c r="DDR8" s="2745"/>
      <c r="DDS8" s="2745"/>
      <c r="DDT8" s="2745"/>
      <c r="DDU8" s="2745"/>
      <c r="DDV8" s="2745"/>
      <c r="DDW8" s="2745"/>
      <c r="DDX8" s="2746"/>
      <c r="DDY8" s="2744"/>
      <c r="DDZ8" s="2745"/>
      <c r="DEA8" s="2745"/>
      <c r="DEB8" s="2745"/>
      <c r="DEC8" s="2745"/>
      <c r="DED8" s="2745"/>
      <c r="DEE8" s="2745"/>
      <c r="DEF8" s="2745"/>
      <c r="DEG8" s="2745"/>
      <c r="DEH8" s="2745"/>
      <c r="DEI8" s="2746"/>
      <c r="DEJ8" s="2744"/>
      <c r="DEK8" s="2745"/>
      <c r="DEL8" s="2745"/>
      <c r="DEM8" s="2745"/>
      <c r="DEN8" s="2745"/>
      <c r="DEO8" s="2745"/>
      <c r="DEP8" s="2745"/>
      <c r="DEQ8" s="2745"/>
      <c r="DER8" s="2745"/>
      <c r="DES8" s="2745"/>
      <c r="DET8" s="2746"/>
      <c r="DEU8" s="2744"/>
      <c r="DEV8" s="2745"/>
      <c r="DEW8" s="2745"/>
      <c r="DEX8" s="2745"/>
      <c r="DEY8" s="2745"/>
      <c r="DEZ8" s="2745"/>
      <c r="DFA8" s="2745"/>
      <c r="DFB8" s="2745"/>
      <c r="DFC8" s="2745"/>
      <c r="DFD8" s="2745"/>
      <c r="DFE8" s="2746"/>
      <c r="DFF8" s="2744"/>
      <c r="DFG8" s="2745"/>
      <c r="DFH8" s="2745"/>
      <c r="DFI8" s="2745"/>
      <c r="DFJ8" s="2745"/>
      <c r="DFK8" s="2745"/>
      <c r="DFL8" s="2745"/>
      <c r="DFM8" s="2745"/>
      <c r="DFN8" s="2745"/>
      <c r="DFO8" s="2745"/>
      <c r="DFP8" s="2746"/>
      <c r="DFQ8" s="2744"/>
      <c r="DFR8" s="2745"/>
      <c r="DFS8" s="2745"/>
      <c r="DFT8" s="2745"/>
      <c r="DFU8" s="2745"/>
      <c r="DFV8" s="2745"/>
      <c r="DFW8" s="2745"/>
      <c r="DFX8" s="2745"/>
      <c r="DFY8" s="2745"/>
      <c r="DFZ8" s="2745"/>
      <c r="DGA8" s="2746"/>
      <c r="DGB8" s="2744"/>
      <c r="DGC8" s="2745"/>
      <c r="DGD8" s="2745"/>
      <c r="DGE8" s="2745"/>
      <c r="DGF8" s="2745"/>
      <c r="DGG8" s="2745"/>
      <c r="DGH8" s="2745"/>
      <c r="DGI8" s="2745"/>
      <c r="DGJ8" s="2745"/>
      <c r="DGK8" s="2745"/>
      <c r="DGL8" s="2746"/>
      <c r="DGM8" s="2744"/>
      <c r="DGN8" s="2745"/>
      <c r="DGO8" s="2745"/>
      <c r="DGP8" s="2745"/>
      <c r="DGQ8" s="2745"/>
      <c r="DGR8" s="2745"/>
      <c r="DGS8" s="2745"/>
      <c r="DGT8" s="2745"/>
      <c r="DGU8" s="2745"/>
      <c r="DGV8" s="2745"/>
      <c r="DGW8" s="2746"/>
      <c r="DGX8" s="2744"/>
      <c r="DGY8" s="2745"/>
      <c r="DGZ8" s="2745"/>
      <c r="DHA8" s="2745"/>
      <c r="DHB8" s="2745"/>
      <c r="DHC8" s="2745"/>
      <c r="DHD8" s="2745"/>
      <c r="DHE8" s="2745"/>
      <c r="DHF8" s="2745"/>
      <c r="DHG8" s="2745"/>
      <c r="DHH8" s="2746"/>
      <c r="DHI8" s="2744"/>
      <c r="DHJ8" s="2745"/>
      <c r="DHK8" s="2745"/>
      <c r="DHL8" s="2745"/>
      <c r="DHM8" s="2745"/>
      <c r="DHN8" s="2745"/>
      <c r="DHO8" s="2745"/>
      <c r="DHP8" s="2745"/>
      <c r="DHQ8" s="2745"/>
      <c r="DHR8" s="2745"/>
      <c r="DHS8" s="2746"/>
      <c r="DHT8" s="2744"/>
      <c r="DHU8" s="2745"/>
      <c r="DHV8" s="2745"/>
      <c r="DHW8" s="2745"/>
      <c r="DHX8" s="2745"/>
      <c r="DHY8" s="2745"/>
      <c r="DHZ8" s="2745"/>
      <c r="DIA8" s="2745"/>
      <c r="DIB8" s="2745"/>
      <c r="DIC8" s="2745"/>
      <c r="DID8" s="2746"/>
      <c r="DIE8" s="2744"/>
      <c r="DIF8" s="2745"/>
      <c r="DIG8" s="2745"/>
      <c r="DIH8" s="2745"/>
      <c r="DII8" s="2745"/>
      <c r="DIJ8" s="2745"/>
      <c r="DIK8" s="2745"/>
      <c r="DIL8" s="2745"/>
      <c r="DIM8" s="2745"/>
      <c r="DIN8" s="2745"/>
      <c r="DIO8" s="2746"/>
      <c r="DIP8" s="2744"/>
      <c r="DIQ8" s="2745"/>
      <c r="DIR8" s="2745"/>
      <c r="DIS8" s="2745"/>
      <c r="DIT8" s="2745"/>
      <c r="DIU8" s="2745"/>
      <c r="DIV8" s="2745"/>
      <c r="DIW8" s="2745"/>
      <c r="DIX8" s="2745"/>
      <c r="DIY8" s="2745"/>
      <c r="DIZ8" s="2746"/>
      <c r="DJA8" s="2744"/>
      <c r="DJB8" s="2745"/>
      <c r="DJC8" s="2745"/>
      <c r="DJD8" s="2745"/>
      <c r="DJE8" s="2745"/>
      <c r="DJF8" s="2745"/>
      <c r="DJG8" s="2745"/>
      <c r="DJH8" s="2745"/>
      <c r="DJI8" s="2745"/>
      <c r="DJJ8" s="2745"/>
      <c r="DJK8" s="2746"/>
      <c r="DJL8" s="2744"/>
      <c r="DJM8" s="2745"/>
      <c r="DJN8" s="2745"/>
      <c r="DJO8" s="2745"/>
      <c r="DJP8" s="2745"/>
      <c r="DJQ8" s="2745"/>
      <c r="DJR8" s="2745"/>
      <c r="DJS8" s="2745"/>
      <c r="DJT8" s="2745"/>
      <c r="DJU8" s="2745"/>
      <c r="DJV8" s="2746"/>
      <c r="DJW8" s="2744"/>
      <c r="DJX8" s="2745"/>
      <c r="DJY8" s="2745"/>
      <c r="DJZ8" s="2745"/>
      <c r="DKA8" s="2745"/>
      <c r="DKB8" s="2745"/>
      <c r="DKC8" s="2745"/>
      <c r="DKD8" s="2745"/>
      <c r="DKE8" s="2745"/>
      <c r="DKF8" s="2745"/>
      <c r="DKG8" s="2746"/>
      <c r="DKH8" s="2744"/>
      <c r="DKI8" s="2745"/>
      <c r="DKJ8" s="2745"/>
      <c r="DKK8" s="2745"/>
      <c r="DKL8" s="2745"/>
      <c r="DKM8" s="2745"/>
      <c r="DKN8" s="2745"/>
      <c r="DKO8" s="2745"/>
      <c r="DKP8" s="2745"/>
      <c r="DKQ8" s="2745"/>
      <c r="DKR8" s="2746"/>
      <c r="DKS8" s="2744"/>
      <c r="DKT8" s="2745"/>
      <c r="DKU8" s="2745"/>
      <c r="DKV8" s="2745"/>
      <c r="DKW8" s="2745"/>
      <c r="DKX8" s="2745"/>
      <c r="DKY8" s="2745"/>
      <c r="DKZ8" s="2745"/>
      <c r="DLA8" s="2745"/>
      <c r="DLB8" s="2745"/>
      <c r="DLC8" s="2746"/>
      <c r="DLD8" s="2744"/>
      <c r="DLE8" s="2745"/>
      <c r="DLF8" s="2745"/>
      <c r="DLG8" s="2745"/>
      <c r="DLH8" s="2745"/>
      <c r="DLI8" s="2745"/>
      <c r="DLJ8" s="2745"/>
      <c r="DLK8" s="2745"/>
      <c r="DLL8" s="2745"/>
      <c r="DLM8" s="2745"/>
      <c r="DLN8" s="2746"/>
      <c r="DLO8" s="2744"/>
      <c r="DLP8" s="2745"/>
      <c r="DLQ8" s="2745"/>
      <c r="DLR8" s="2745"/>
      <c r="DLS8" s="2745"/>
      <c r="DLT8" s="2745"/>
      <c r="DLU8" s="2745"/>
      <c r="DLV8" s="2745"/>
      <c r="DLW8" s="2745"/>
      <c r="DLX8" s="2745"/>
      <c r="DLY8" s="2746"/>
      <c r="DLZ8" s="2744"/>
      <c r="DMA8" s="2745"/>
      <c r="DMB8" s="2745"/>
      <c r="DMC8" s="2745"/>
      <c r="DMD8" s="2745"/>
      <c r="DME8" s="2745"/>
      <c r="DMF8" s="2745"/>
      <c r="DMG8" s="2745"/>
      <c r="DMH8" s="2745"/>
      <c r="DMI8" s="2745"/>
      <c r="DMJ8" s="2746"/>
      <c r="DMK8" s="2744"/>
      <c r="DML8" s="2745"/>
      <c r="DMM8" s="2745"/>
      <c r="DMN8" s="2745"/>
      <c r="DMO8" s="2745"/>
      <c r="DMP8" s="2745"/>
      <c r="DMQ8" s="2745"/>
      <c r="DMR8" s="2745"/>
      <c r="DMS8" s="2745"/>
      <c r="DMT8" s="2745"/>
      <c r="DMU8" s="2746"/>
      <c r="DMV8" s="2744"/>
      <c r="DMW8" s="2745"/>
      <c r="DMX8" s="2745"/>
      <c r="DMY8" s="2745"/>
      <c r="DMZ8" s="2745"/>
      <c r="DNA8" s="2745"/>
      <c r="DNB8" s="2745"/>
      <c r="DNC8" s="2745"/>
      <c r="DND8" s="2745"/>
      <c r="DNE8" s="2745"/>
      <c r="DNF8" s="2746"/>
      <c r="DNG8" s="2744"/>
      <c r="DNH8" s="2745"/>
      <c r="DNI8" s="2745"/>
      <c r="DNJ8" s="2745"/>
      <c r="DNK8" s="2745"/>
      <c r="DNL8" s="2745"/>
      <c r="DNM8" s="2745"/>
      <c r="DNN8" s="2745"/>
      <c r="DNO8" s="2745"/>
      <c r="DNP8" s="2745"/>
      <c r="DNQ8" s="2746"/>
      <c r="DNR8" s="2744"/>
      <c r="DNS8" s="2745"/>
      <c r="DNT8" s="2745"/>
      <c r="DNU8" s="2745"/>
      <c r="DNV8" s="2745"/>
      <c r="DNW8" s="2745"/>
      <c r="DNX8" s="2745"/>
      <c r="DNY8" s="2745"/>
      <c r="DNZ8" s="2745"/>
      <c r="DOA8" s="2745"/>
      <c r="DOB8" s="2746"/>
      <c r="DOC8" s="2744"/>
      <c r="DOD8" s="2745"/>
      <c r="DOE8" s="2745"/>
      <c r="DOF8" s="2745"/>
      <c r="DOG8" s="2745"/>
      <c r="DOH8" s="2745"/>
      <c r="DOI8" s="2745"/>
      <c r="DOJ8" s="2745"/>
      <c r="DOK8" s="2745"/>
      <c r="DOL8" s="2745"/>
      <c r="DOM8" s="2746"/>
      <c r="DON8" s="2744"/>
      <c r="DOO8" s="2745"/>
      <c r="DOP8" s="2745"/>
      <c r="DOQ8" s="2745"/>
      <c r="DOR8" s="2745"/>
      <c r="DOS8" s="2745"/>
      <c r="DOT8" s="2745"/>
      <c r="DOU8" s="2745"/>
      <c r="DOV8" s="2745"/>
      <c r="DOW8" s="2745"/>
      <c r="DOX8" s="2746"/>
      <c r="DOY8" s="2744"/>
      <c r="DOZ8" s="2745"/>
      <c r="DPA8" s="2745"/>
      <c r="DPB8" s="2745"/>
      <c r="DPC8" s="2745"/>
      <c r="DPD8" s="2745"/>
      <c r="DPE8" s="2745"/>
      <c r="DPF8" s="2745"/>
      <c r="DPG8" s="2745"/>
      <c r="DPH8" s="2745"/>
      <c r="DPI8" s="2746"/>
      <c r="DPJ8" s="2744"/>
      <c r="DPK8" s="2745"/>
      <c r="DPL8" s="2745"/>
      <c r="DPM8" s="2745"/>
      <c r="DPN8" s="2745"/>
      <c r="DPO8" s="2745"/>
      <c r="DPP8" s="2745"/>
      <c r="DPQ8" s="2745"/>
      <c r="DPR8" s="2745"/>
      <c r="DPS8" s="2745"/>
      <c r="DPT8" s="2746"/>
      <c r="DPU8" s="2744"/>
      <c r="DPV8" s="2745"/>
      <c r="DPW8" s="2745"/>
      <c r="DPX8" s="2745"/>
      <c r="DPY8" s="2745"/>
      <c r="DPZ8" s="2745"/>
      <c r="DQA8" s="2745"/>
      <c r="DQB8" s="2745"/>
      <c r="DQC8" s="2745"/>
      <c r="DQD8" s="2745"/>
      <c r="DQE8" s="2746"/>
      <c r="DQF8" s="2744"/>
      <c r="DQG8" s="2745"/>
      <c r="DQH8" s="2745"/>
      <c r="DQI8" s="2745"/>
      <c r="DQJ8" s="2745"/>
      <c r="DQK8" s="2745"/>
      <c r="DQL8" s="2745"/>
      <c r="DQM8" s="2745"/>
      <c r="DQN8" s="2745"/>
      <c r="DQO8" s="2745"/>
      <c r="DQP8" s="2746"/>
      <c r="DQQ8" s="2744"/>
      <c r="DQR8" s="2745"/>
      <c r="DQS8" s="2745"/>
      <c r="DQT8" s="2745"/>
      <c r="DQU8" s="2745"/>
      <c r="DQV8" s="2745"/>
      <c r="DQW8" s="2745"/>
      <c r="DQX8" s="2745"/>
      <c r="DQY8" s="2745"/>
      <c r="DQZ8" s="2745"/>
      <c r="DRA8" s="2746"/>
      <c r="DRB8" s="2744"/>
      <c r="DRC8" s="2745"/>
      <c r="DRD8" s="2745"/>
      <c r="DRE8" s="2745"/>
      <c r="DRF8" s="2745"/>
      <c r="DRG8" s="2745"/>
      <c r="DRH8" s="2745"/>
      <c r="DRI8" s="2745"/>
      <c r="DRJ8" s="2745"/>
      <c r="DRK8" s="2745"/>
      <c r="DRL8" s="2746"/>
      <c r="DRM8" s="2744"/>
      <c r="DRN8" s="2745"/>
      <c r="DRO8" s="2745"/>
      <c r="DRP8" s="2745"/>
      <c r="DRQ8" s="2745"/>
      <c r="DRR8" s="2745"/>
      <c r="DRS8" s="2745"/>
      <c r="DRT8" s="2745"/>
      <c r="DRU8" s="2745"/>
      <c r="DRV8" s="2745"/>
      <c r="DRW8" s="2746"/>
      <c r="DRX8" s="2744"/>
      <c r="DRY8" s="2745"/>
      <c r="DRZ8" s="2745"/>
      <c r="DSA8" s="2745"/>
      <c r="DSB8" s="2745"/>
      <c r="DSC8" s="2745"/>
      <c r="DSD8" s="2745"/>
      <c r="DSE8" s="2745"/>
      <c r="DSF8" s="2745"/>
      <c r="DSG8" s="2745"/>
      <c r="DSH8" s="2746"/>
      <c r="DSI8" s="2744"/>
      <c r="DSJ8" s="2745"/>
      <c r="DSK8" s="2745"/>
      <c r="DSL8" s="2745"/>
      <c r="DSM8" s="2745"/>
      <c r="DSN8" s="2745"/>
      <c r="DSO8" s="2745"/>
      <c r="DSP8" s="2745"/>
      <c r="DSQ8" s="2745"/>
      <c r="DSR8" s="2745"/>
      <c r="DSS8" s="2746"/>
      <c r="DST8" s="2744"/>
      <c r="DSU8" s="2745"/>
      <c r="DSV8" s="2745"/>
      <c r="DSW8" s="2745"/>
      <c r="DSX8" s="2745"/>
      <c r="DSY8" s="2745"/>
      <c r="DSZ8" s="2745"/>
      <c r="DTA8" s="2745"/>
      <c r="DTB8" s="2745"/>
      <c r="DTC8" s="2745"/>
      <c r="DTD8" s="2746"/>
      <c r="DTE8" s="2744"/>
      <c r="DTF8" s="2745"/>
      <c r="DTG8" s="2745"/>
      <c r="DTH8" s="2745"/>
      <c r="DTI8" s="2745"/>
      <c r="DTJ8" s="2745"/>
      <c r="DTK8" s="2745"/>
      <c r="DTL8" s="2745"/>
      <c r="DTM8" s="2745"/>
      <c r="DTN8" s="2745"/>
      <c r="DTO8" s="2746"/>
      <c r="DTP8" s="2744"/>
      <c r="DTQ8" s="2745"/>
      <c r="DTR8" s="2745"/>
      <c r="DTS8" s="2745"/>
      <c r="DTT8" s="2745"/>
      <c r="DTU8" s="2745"/>
      <c r="DTV8" s="2745"/>
      <c r="DTW8" s="2745"/>
      <c r="DTX8" s="2745"/>
      <c r="DTY8" s="2745"/>
      <c r="DTZ8" s="2746"/>
      <c r="DUA8" s="2744"/>
      <c r="DUB8" s="2745"/>
      <c r="DUC8" s="2745"/>
      <c r="DUD8" s="2745"/>
      <c r="DUE8" s="2745"/>
      <c r="DUF8" s="2745"/>
      <c r="DUG8" s="2745"/>
      <c r="DUH8" s="2745"/>
      <c r="DUI8" s="2745"/>
      <c r="DUJ8" s="2745"/>
      <c r="DUK8" s="2746"/>
      <c r="DUL8" s="2744"/>
      <c r="DUM8" s="2745"/>
      <c r="DUN8" s="2745"/>
      <c r="DUO8" s="2745"/>
      <c r="DUP8" s="2745"/>
      <c r="DUQ8" s="2745"/>
      <c r="DUR8" s="2745"/>
      <c r="DUS8" s="2745"/>
      <c r="DUT8" s="2745"/>
      <c r="DUU8" s="2745"/>
      <c r="DUV8" s="2746"/>
      <c r="DUW8" s="2744"/>
      <c r="DUX8" s="2745"/>
      <c r="DUY8" s="2745"/>
      <c r="DUZ8" s="2745"/>
      <c r="DVA8" s="2745"/>
      <c r="DVB8" s="2745"/>
      <c r="DVC8" s="2745"/>
      <c r="DVD8" s="2745"/>
      <c r="DVE8" s="2745"/>
      <c r="DVF8" s="2745"/>
      <c r="DVG8" s="2746"/>
      <c r="DVH8" s="2744"/>
      <c r="DVI8" s="2745"/>
      <c r="DVJ8" s="2745"/>
      <c r="DVK8" s="2745"/>
      <c r="DVL8" s="2745"/>
      <c r="DVM8" s="2745"/>
      <c r="DVN8" s="2745"/>
      <c r="DVO8" s="2745"/>
      <c r="DVP8" s="2745"/>
      <c r="DVQ8" s="2745"/>
      <c r="DVR8" s="2746"/>
      <c r="DVS8" s="2744"/>
      <c r="DVT8" s="2745"/>
      <c r="DVU8" s="2745"/>
      <c r="DVV8" s="2745"/>
      <c r="DVW8" s="2745"/>
      <c r="DVX8" s="2745"/>
      <c r="DVY8" s="2745"/>
      <c r="DVZ8" s="2745"/>
      <c r="DWA8" s="2745"/>
      <c r="DWB8" s="2745"/>
      <c r="DWC8" s="2746"/>
      <c r="DWD8" s="2744"/>
      <c r="DWE8" s="2745"/>
      <c r="DWF8" s="2745"/>
      <c r="DWG8" s="2745"/>
      <c r="DWH8" s="2745"/>
      <c r="DWI8" s="2745"/>
      <c r="DWJ8" s="2745"/>
      <c r="DWK8" s="2745"/>
      <c r="DWL8" s="2745"/>
      <c r="DWM8" s="2745"/>
      <c r="DWN8" s="2746"/>
      <c r="DWO8" s="2744"/>
      <c r="DWP8" s="2745"/>
      <c r="DWQ8" s="2745"/>
      <c r="DWR8" s="2745"/>
      <c r="DWS8" s="2745"/>
      <c r="DWT8" s="2745"/>
      <c r="DWU8" s="2745"/>
      <c r="DWV8" s="2745"/>
      <c r="DWW8" s="2745"/>
      <c r="DWX8" s="2745"/>
      <c r="DWY8" s="2746"/>
      <c r="DWZ8" s="2744"/>
      <c r="DXA8" s="2745"/>
      <c r="DXB8" s="2745"/>
      <c r="DXC8" s="2745"/>
      <c r="DXD8" s="2745"/>
      <c r="DXE8" s="2745"/>
      <c r="DXF8" s="2745"/>
      <c r="DXG8" s="2745"/>
      <c r="DXH8" s="2745"/>
      <c r="DXI8" s="2745"/>
      <c r="DXJ8" s="2746"/>
      <c r="DXK8" s="2744"/>
      <c r="DXL8" s="2745"/>
      <c r="DXM8" s="2745"/>
      <c r="DXN8" s="2745"/>
      <c r="DXO8" s="2745"/>
      <c r="DXP8" s="2745"/>
      <c r="DXQ8" s="2745"/>
      <c r="DXR8" s="2745"/>
      <c r="DXS8" s="2745"/>
      <c r="DXT8" s="2745"/>
      <c r="DXU8" s="2746"/>
      <c r="DXV8" s="2744"/>
      <c r="DXW8" s="2745"/>
      <c r="DXX8" s="2745"/>
      <c r="DXY8" s="2745"/>
      <c r="DXZ8" s="2745"/>
      <c r="DYA8" s="2745"/>
      <c r="DYB8" s="2745"/>
      <c r="DYC8" s="2745"/>
      <c r="DYD8" s="2745"/>
      <c r="DYE8" s="2745"/>
      <c r="DYF8" s="2746"/>
      <c r="DYG8" s="2744"/>
      <c r="DYH8" s="2745"/>
      <c r="DYI8" s="2745"/>
      <c r="DYJ8" s="2745"/>
      <c r="DYK8" s="2745"/>
      <c r="DYL8" s="2745"/>
      <c r="DYM8" s="2745"/>
      <c r="DYN8" s="2745"/>
      <c r="DYO8" s="2745"/>
      <c r="DYP8" s="2745"/>
      <c r="DYQ8" s="2746"/>
      <c r="DYR8" s="2744"/>
      <c r="DYS8" s="2745"/>
      <c r="DYT8" s="2745"/>
      <c r="DYU8" s="2745"/>
      <c r="DYV8" s="2745"/>
      <c r="DYW8" s="2745"/>
      <c r="DYX8" s="2745"/>
      <c r="DYY8" s="2745"/>
      <c r="DYZ8" s="2745"/>
      <c r="DZA8" s="2745"/>
      <c r="DZB8" s="2746"/>
      <c r="DZC8" s="2744"/>
      <c r="DZD8" s="2745"/>
      <c r="DZE8" s="2745"/>
      <c r="DZF8" s="2745"/>
      <c r="DZG8" s="2745"/>
      <c r="DZH8" s="2745"/>
      <c r="DZI8" s="2745"/>
      <c r="DZJ8" s="2745"/>
      <c r="DZK8" s="2745"/>
      <c r="DZL8" s="2745"/>
      <c r="DZM8" s="2746"/>
      <c r="DZN8" s="2744"/>
      <c r="DZO8" s="2745"/>
      <c r="DZP8" s="2745"/>
      <c r="DZQ8" s="2745"/>
      <c r="DZR8" s="2745"/>
      <c r="DZS8" s="2745"/>
      <c r="DZT8" s="2745"/>
      <c r="DZU8" s="2745"/>
      <c r="DZV8" s="2745"/>
      <c r="DZW8" s="2745"/>
      <c r="DZX8" s="2746"/>
      <c r="DZY8" s="2744"/>
      <c r="DZZ8" s="2745"/>
      <c r="EAA8" s="2745"/>
      <c r="EAB8" s="2745"/>
      <c r="EAC8" s="2745"/>
      <c r="EAD8" s="2745"/>
      <c r="EAE8" s="2745"/>
      <c r="EAF8" s="2745"/>
      <c r="EAG8" s="2745"/>
      <c r="EAH8" s="2745"/>
      <c r="EAI8" s="2746"/>
      <c r="EAJ8" s="2744"/>
      <c r="EAK8" s="2745"/>
      <c r="EAL8" s="2745"/>
      <c r="EAM8" s="2745"/>
      <c r="EAN8" s="2745"/>
      <c r="EAO8" s="2745"/>
      <c r="EAP8" s="2745"/>
      <c r="EAQ8" s="2745"/>
      <c r="EAR8" s="2745"/>
      <c r="EAS8" s="2745"/>
      <c r="EAT8" s="2746"/>
      <c r="EAU8" s="2744"/>
      <c r="EAV8" s="2745"/>
      <c r="EAW8" s="2745"/>
      <c r="EAX8" s="2745"/>
      <c r="EAY8" s="2745"/>
      <c r="EAZ8" s="2745"/>
      <c r="EBA8" s="2745"/>
      <c r="EBB8" s="2745"/>
      <c r="EBC8" s="2745"/>
      <c r="EBD8" s="2745"/>
      <c r="EBE8" s="2746"/>
      <c r="EBF8" s="2744"/>
      <c r="EBG8" s="2745"/>
      <c r="EBH8" s="2745"/>
      <c r="EBI8" s="2745"/>
      <c r="EBJ8" s="2745"/>
      <c r="EBK8" s="2745"/>
      <c r="EBL8" s="2745"/>
      <c r="EBM8" s="2745"/>
      <c r="EBN8" s="2745"/>
      <c r="EBO8" s="2745"/>
      <c r="EBP8" s="2746"/>
      <c r="EBQ8" s="2744"/>
      <c r="EBR8" s="2745"/>
      <c r="EBS8" s="2745"/>
      <c r="EBT8" s="2745"/>
      <c r="EBU8" s="2745"/>
      <c r="EBV8" s="2745"/>
      <c r="EBW8" s="2745"/>
      <c r="EBX8" s="2745"/>
      <c r="EBY8" s="2745"/>
      <c r="EBZ8" s="2745"/>
      <c r="ECA8" s="2746"/>
      <c r="ECB8" s="2744"/>
      <c r="ECC8" s="2745"/>
      <c r="ECD8" s="2745"/>
      <c r="ECE8" s="2745"/>
      <c r="ECF8" s="2745"/>
      <c r="ECG8" s="2745"/>
      <c r="ECH8" s="2745"/>
      <c r="ECI8" s="2745"/>
      <c r="ECJ8" s="2745"/>
      <c r="ECK8" s="2745"/>
      <c r="ECL8" s="2746"/>
      <c r="ECM8" s="2744"/>
      <c r="ECN8" s="2745"/>
      <c r="ECO8" s="2745"/>
      <c r="ECP8" s="2745"/>
      <c r="ECQ8" s="2745"/>
      <c r="ECR8" s="2745"/>
      <c r="ECS8" s="2745"/>
      <c r="ECT8" s="2745"/>
      <c r="ECU8" s="2745"/>
      <c r="ECV8" s="2745"/>
      <c r="ECW8" s="2746"/>
      <c r="ECX8" s="2744"/>
      <c r="ECY8" s="2745"/>
      <c r="ECZ8" s="2745"/>
      <c r="EDA8" s="2745"/>
      <c r="EDB8" s="2745"/>
      <c r="EDC8" s="2745"/>
      <c r="EDD8" s="2745"/>
      <c r="EDE8" s="2745"/>
      <c r="EDF8" s="2745"/>
      <c r="EDG8" s="2745"/>
      <c r="EDH8" s="2746"/>
      <c r="EDI8" s="2744"/>
      <c r="EDJ8" s="2745"/>
      <c r="EDK8" s="2745"/>
      <c r="EDL8" s="2745"/>
      <c r="EDM8" s="2745"/>
      <c r="EDN8" s="2745"/>
      <c r="EDO8" s="2745"/>
      <c r="EDP8" s="2745"/>
      <c r="EDQ8" s="2745"/>
      <c r="EDR8" s="2745"/>
      <c r="EDS8" s="2746"/>
      <c r="EDT8" s="2744"/>
      <c r="EDU8" s="2745"/>
      <c r="EDV8" s="2745"/>
      <c r="EDW8" s="2745"/>
      <c r="EDX8" s="2745"/>
      <c r="EDY8" s="2745"/>
      <c r="EDZ8" s="2745"/>
      <c r="EEA8" s="2745"/>
      <c r="EEB8" s="2745"/>
      <c r="EEC8" s="2745"/>
      <c r="EED8" s="2746"/>
      <c r="EEE8" s="2744"/>
      <c r="EEF8" s="2745"/>
      <c r="EEG8" s="2745"/>
      <c r="EEH8" s="2745"/>
      <c r="EEI8" s="2745"/>
      <c r="EEJ8" s="2745"/>
      <c r="EEK8" s="2745"/>
      <c r="EEL8" s="2745"/>
      <c r="EEM8" s="2745"/>
      <c r="EEN8" s="2745"/>
      <c r="EEO8" s="2746"/>
      <c r="EEP8" s="2744"/>
      <c r="EEQ8" s="2745"/>
      <c r="EER8" s="2745"/>
      <c r="EES8" s="2745"/>
      <c r="EET8" s="2745"/>
      <c r="EEU8" s="2745"/>
      <c r="EEV8" s="2745"/>
      <c r="EEW8" s="2745"/>
      <c r="EEX8" s="2745"/>
      <c r="EEY8" s="2745"/>
      <c r="EEZ8" s="2746"/>
      <c r="EFA8" s="2744"/>
      <c r="EFB8" s="2745"/>
      <c r="EFC8" s="2745"/>
      <c r="EFD8" s="2745"/>
      <c r="EFE8" s="2745"/>
      <c r="EFF8" s="2745"/>
      <c r="EFG8" s="2745"/>
      <c r="EFH8" s="2745"/>
      <c r="EFI8" s="2745"/>
      <c r="EFJ8" s="2745"/>
      <c r="EFK8" s="2746"/>
      <c r="EFL8" s="2744"/>
      <c r="EFM8" s="2745"/>
      <c r="EFN8" s="2745"/>
      <c r="EFO8" s="2745"/>
      <c r="EFP8" s="2745"/>
      <c r="EFQ8" s="2745"/>
      <c r="EFR8" s="2745"/>
      <c r="EFS8" s="2745"/>
      <c r="EFT8" s="2745"/>
      <c r="EFU8" s="2745"/>
      <c r="EFV8" s="2746"/>
      <c r="EFW8" s="2744"/>
      <c r="EFX8" s="2745"/>
      <c r="EFY8" s="2745"/>
      <c r="EFZ8" s="2745"/>
      <c r="EGA8" s="2745"/>
      <c r="EGB8" s="2745"/>
      <c r="EGC8" s="2745"/>
      <c r="EGD8" s="2745"/>
      <c r="EGE8" s="2745"/>
      <c r="EGF8" s="2745"/>
      <c r="EGG8" s="2746"/>
      <c r="EGH8" s="2744"/>
      <c r="EGI8" s="2745"/>
      <c r="EGJ8" s="2745"/>
      <c r="EGK8" s="2745"/>
      <c r="EGL8" s="2745"/>
      <c r="EGM8" s="2745"/>
      <c r="EGN8" s="2745"/>
      <c r="EGO8" s="2745"/>
      <c r="EGP8" s="2745"/>
      <c r="EGQ8" s="2745"/>
      <c r="EGR8" s="2746"/>
      <c r="EGS8" s="2744"/>
      <c r="EGT8" s="2745"/>
      <c r="EGU8" s="2745"/>
      <c r="EGV8" s="2745"/>
      <c r="EGW8" s="2745"/>
      <c r="EGX8" s="2745"/>
      <c r="EGY8" s="2745"/>
      <c r="EGZ8" s="2745"/>
      <c r="EHA8" s="2745"/>
      <c r="EHB8" s="2745"/>
      <c r="EHC8" s="2746"/>
      <c r="EHD8" s="2744"/>
      <c r="EHE8" s="2745"/>
      <c r="EHF8" s="2745"/>
      <c r="EHG8" s="2745"/>
      <c r="EHH8" s="2745"/>
      <c r="EHI8" s="2745"/>
      <c r="EHJ8" s="2745"/>
      <c r="EHK8" s="2745"/>
      <c r="EHL8" s="2745"/>
      <c r="EHM8" s="2745"/>
      <c r="EHN8" s="2746"/>
      <c r="EHO8" s="2744"/>
      <c r="EHP8" s="2745"/>
      <c r="EHQ8" s="2745"/>
      <c r="EHR8" s="2745"/>
      <c r="EHS8" s="2745"/>
      <c r="EHT8" s="2745"/>
      <c r="EHU8" s="2745"/>
      <c r="EHV8" s="2745"/>
      <c r="EHW8" s="2745"/>
      <c r="EHX8" s="2745"/>
      <c r="EHY8" s="2746"/>
      <c r="EHZ8" s="2744"/>
      <c r="EIA8" s="2745"/>
      <c r="EIB8" s="2745"/>
      <c r="EIC8" s="2745"/>
      <c r="EID8" s="2745"/>
      <c r="EIE8" s="2745"/>
      <c r="EIF8" s="2745"/>
      <c r="EIG8" s="2745"/>
      <c r="EIH8" s="2745"/>
      <c r="EII8" s="2745"/>
      <c r="EIJ8" s="2746"/>
      <c r="EIK8" s="2744"/>
      <c r="EIL8" s="2745"/>
      <c r="EIM8" s="2745"/>
      <c r="EIN8" s="2745"/>
      <c r="EIO8" s="2745"/>
      <c r="EIP8" s="2745"/>
      <c r="EIQ8" s="2745"/>
      <c r="EIR8" s="2745"/>
      <c r="EIS8" s="2745"/>
      <c r="EIT8" s="2745"/>
      <c r="EIU8" s="2746"/>
      <c r="EIV8" s="2744"/>
      <c r="EIW8" s="2745"/>
      <c r="EIX8" s="2745"/>
      <c r="EIY8" s="2745"/>
      <c r="EIZ8" s="2745"/>
      <c r="EJA8" s="2745"/>
      <c r="EJB8" s="2745"/>
      <c r="EJC8" s="2745"/>
      <c r="EJD8" s="2745"/>
      <c r="EJE8" s="2745"/>
      <c r="EJF8" s="2746"/>
      <c r="EJG8" s="2744"/>
      <c r="EJH8" s="2745"/>
      <c r="EJI8" s="2745"/>
      <c r="EJJ8" s="2745"/>
      <c r="EJK8" s="2745"/>
      <c r="EJL8" s="2745"/>
      <c r="EJM8" s="2745"/>
      <c r="EJN8" s="2745"/>
      <c r="EJO8" s="2745"/>
      <c r="EJP8" s="2745"/>
      <c r="EJQ8" s="2746"/>
      <c r="EJR8" s="2744"/>
      <c r="EJS8" s="2745"/>
      <c r="EJT8" s="2745"/>
      <c r="EJU8" s="2745"/>
      <c r="EJV8" s="2745"/>
      <c r="EJW8" s="2745"/>
      <c r="EJX8" s="2745"/>
      <c r="EJY8" s="2745"/>
      <c r="EJZ8" s="2745"/>
      <c r="EKA8" s="2745"/>
      <c r="EKB8" s="2746"/>
      <c r="EKC8" s="2744"/>
      <c r="EKD8" s="2745"/>
      <c r="EKE8" s="2745"/>
      <c r="EKF8" s="2745"/>
      <c r="EKG8" s="2745"/>
      <c r="EKH8" s="2745"/>
      <c r="EKI8" s="2745"/>
      <c r="EKJ8" s="2745"/>
      <c r="EKK8" s="2745"/>
      <c r="EKL8" s="2745"/>
      <c r="EKM8" s="2746"/>
      <c r="EKN8" s="2744"/>
      <c r="EKO8" s="2745"/>
      <c r="EKP8" s="2745"/>
      <c r="EKQ8" s="2745"/>
      <c r="EKR8" s="2745"/>
      <c r="EKS8" s="2745"/>
      <c r="EKT8" s="2745"/>
      <c r="EKU8" s="2745"/>
      <c r="EKV8" s="2745"/>
      <c r="EKW8" s="2745"/>
      <c r="EKX8" s="2746"/>
      <c r="EKY8" s="2744"/>
      <c r="EKZ8" s="2745"/>
      <c r="ELA8" s="2745"/>
      <c r="ELB8" s="2745"/>
      <c r="ELC8" s="2745"/>
      <c r="ELD8" s="2745"/>
      <c r="ELE8" s="2745"/>
      <c r="ELF8" s="2745"/>
      <c r="ELG8" s="2745"/>
      <c r="ELH8" s="2745"/>
      <c r="ELI8" s="2746"/>
      <c r="ELJ8" s="2744"/>
      <c r="ELK8" s="2745"/>
      <c r="ELL8" s="2745"/>
      <c r="ELM8" s="2745"/>
      <c r="ELN8" s="2745"/>
      <c r="ELO8" s="2745"/>
      <c r="ELP8" s="2745"/>
      <c r="ELQ8" s="2745"/>
      <c r="ELR8" s="2745"/>
      <c r="ELS8" s="2745"/>
      <c r="ELT8" s="2746"/>
      <c r="ELU8" s="2744"/>
      <c r="ELV8" s="2745"/>
      <c r="ELW8" s="2745"/>
      <c r="ELX8" s="2745"/>
      <c r="ELY8" s="2745"/>
      <c r="ELZ8" s="2745"/>
      <c r="EMA8" s="2745"/>
      <c r="EMB8" s="2745"/>
      <c r="EMC8" s="2745"/>
      <c r="EMD8" s="2745"/>
      <c r="EME8" s="2746"/>
      <c r="EMF8" s="2744"/>
      <c r="EMG8" s="2745"/>
      <c r="EMH8" s="2745"/>
      <c r="EMI8" s="2745"/>
      <c r="EMJ8" s="2745"/>
      <c r="EMK8" s="2745"/>
      <c r="EML8" s="2745"/>
      <c r="EMM8" s="2745"/>
      <c r="EMN8" s="2745"/>
      <c r="EMO8" s="2745"/>
      <c r="EMP8" s="2746"/>
      <c r="EMQ8" s="2744"/>
      <c r="EMR8" s="2745"/>
      <c r="EMS8" s="2745"/>
      <c r="EMT8" s="2745"/>
      <c r="EMU8" s="2745"/>
      <c r="EMV8" s="2745"/>
      <c r="EMW8" s="2745"/>
      <c r="EMX8" s="2745"/>
      <c r="EMY8" s="2745"/>
      <c r="EMZ8" s="2745"/>
      <c r="ENA8" s="2746"/>
      <c r="ENB8" s="2744"/>
      <c r="ENC8" s="2745"/>
      <c r="END8" s="2745"/>
      <c r="ENE8" s="2745"/>
      <c r="ENF8" s="2745"/>
      <c r="ENG8" s="2745"/>
      <c r="ENH8" s="2745"/>
      <c r="ENI8" s="2745"/>
      <c r="ENJ8" s="2745"/>
      <c r="ENK8" s="2745"/>
      <c r="ENL8" s="2746"/>
      <c r="ENM8" s="2744"/>
      <c r="ENN8" s="2745"/>
      <c r="ENO8" s="2745"/>
      <c r="ENP8" s="2745"/>
      <c r="ENQ8" s="2745"/>
      <c r="ENR8" s="2745"/>
      <c r="ENS8" s="2745"/>
      <c r="ENT8" s="2745"/>
      <c r="ENU8" s="2745"/>
      <c r="ENV8" s="2745"/>
      <c r="ENW8" s="2746"/>
      <c r="ENX8" s="2744"/>
      <c r="ENY8" s="2745"/>
      <c r="ENZ8" s="2745"/>
      <c r="EOA8" s="2745"/>
      <c r="EOB8" s="2745"/>
      <c r="EOC8" s="2745"/>
      <c r="EOD8" s="2745"/>
      <c r="EOE8" s="2745"/>
      <c r="EOF8" s="2745"/>
      <c r="EOG8" s="2745"/>
      <c r="EOH8" s="2746"/>
      <c r="EOI8" s="2744"/>
      <c r="EOJ8" s="2745"/>
      <c r="EOK8" s="2745"/>
      <c r="EOL8" s="2745"/>
      <c r="EOM8" s="2745"/>
      <c r="EON8" s="2745"/>
      <c r="EOO8" s="2745"/>
      <c r="EOP8" s="2745"/>
      <c r="EOQ8" s="2745"/>
      <c r="EOR8" s="2745"/>
      <c r="EOS8" s="2746"/>
      <c r="EOT8" s="2744"/>
      <c r="EOU8" s="2745"/>
      <c r="EOV8" s="2745"/>
      <c r="EOW8" s="2745"/>
      <c r="EOX8" s="2745"/>
      <c r="EOY8" s="2745"/>
      <c r="EOZ8" s="2745"/>
      <c r="EPA8" s="2745"/>
      <c r="EPB8" s="2745"/>
      <c r="EPC8" s="2745"/>
      <c r="EPD8" s="2746"/>
      <c r="EPE8" s="2744"/>
      <c r="EPF8" s="2745"/>
      <c r="EPG8" s="2745"/>
      <c r="EPH8" s="2745"/>
      <c r="EPI8" s="2745"/>
      <c r="EPJ8" s="2745"/>
      <c r="EPK8" s="2745"/>
      <c r="EPL8" s="2745"/>
      <c r="EPM8" s="2745"/>
      <c r="EPN8" s="2745"/>
      <c r="EPO8" s="2746"/>
      <c r="EPP8" s="2744"/>
      <c r="EPQ8" s="2745"/>
      <c r="EPR8" s="2745"/>
      <c r="EPS8" s="2745"/>
      <c r="EPT8" s="2745"/>
      <c r="EPU8" s="2745"/>
      <c r="EPV8" s="2745"/>
      <c r="EPW8" s="2745"/>
      <c r="EPX8" s="2745"/>
      <c r="EPY8" s="2745"/>
      <c r="EPZ8" s="2746"/>
      <c r="EQA8" s="2744"/>
      <c r="EQB8" s="2745"/>
      <c r="EQC8" s="2745"/>
      <c r="EQD8" s="2745"/>
      <c r="EQE8" s="2745"/>
      <c r="EQF8" s="2745"/>
      <c r="EQG8" s="2745"/>
      <c r="EQH8" s="2745"/>
      <c r="EQI8" s="2745"/>
      <c r="EQJ8" s="2745"/>
      <c r="EQK8" s="2746"/>
      <c r="EQL8" s="2744"/>
      <c r="EQM8" s="2745"/>
      <c r="EQN8" s="2745"/>
      <c r="EQO8" s="2745"/>
      <c r="EQP8" s="2745"/>
      <c r="EQQ8" s="2745"/>
      <c r="EQR8" s="2745"/>
      <c r="EQS8" s="2745"/>
      <c r="EQT8" s="2745"/>
      <c r="EQU8" s="2745"/>
      <c r="EQV8" s="2746"/>
      <c r="EQW8" s="2744"/>
      <c r="EQX8" s="2745"/>
      <c r="EQY8" s="2745"/>
      <c r="EQZ8" s="2745"/>
      <c r="ERA8" s="2745"/>
      <c r="ERB8" s="2745"/>
      <c r="ERC8" s="2745"/>
      <c r="ERD8" s="2745"/>
      <c r="ERE8" s="2745"/>
      <c r="ERF8" s="2745"/>
      <c r="ERG8" s="2746"/>
      <c r="ERH8" s="2744"/>
      <c r="ERI8" s="2745"/>
      <c r="ERJ8" s="2745"/>
      <c r="ERK8" s="2745"/>
      <c r="ERL8" s="2745"/>
      <c r="ERM8" s="2745"/>
      <c r="ERN8" s="2745"/>
      <c r="ERO8" s="2745"/>
      <c r="ERP8" s="2745"/>
      <c r="ERQ8" s="2745"/>
      <c r="ERR8" s="2746"/>
      <c r="ERS8" s="2744"/>
      <c r="ERT8" s="2745"/>
      <c r="ERU8" s="2745"/>
      <c r="ERV8" s="2745"/>
      <c r="ERW8" s="2745"/>
      <c r="ERX8" s="2745"/>
      <c r="ERY8" s="2745"/>
      <c r="ERZ8" s="2745"/>
      <c r="ESA8" s="2745"/>
      <c r="ESB8" s="2745"/>
      <c r="ESC8" s="2746"/>
      <c r="ESD8" s="2744"/>
      <c r="ESE8" s="2745"/>
      <c r="ESF8" s="2745"/>
      <c r="ESG8" s="2745"/>
      <c r="ESH8" s="2745"/>
      <c r="ESI8" s="2745"/>
      <c r="ESJ8" s="2745"/>
      <c r="ESK8" s="2745"/>
      <c r="ESL8" s="2745"/>
      <c r="ESM8" s="2745"/>
      <c r="ESN8" s="2746"/>
      <c r="ESO8" s="2744"/>
      <c r="ESP8" s="2745"/>
      <c r="ESQ8" s="2745"/>
      <c r="ESR8" s="2745"/>
      <c r="ESS8" s="2745"/>
      <c r="EST8" s="2745"/>
      <c r="ESU8" s="2745"/>
      <c r="ESV8" s="2745"/>
      <c r="ESW8" s="2745"/>
      <c r="ESX8" s="2745"/>
      <c r="ESY8" s="2746"/>
      <c r="ESZ8" s="2744"/>
      <c r="ETA8" s="2745"/>
      <c r="ETB8" s="2745"/>
      <c r="ETC8" s="2745"/>
      <c r="ETD8" s="2745"/>
      <c r="ETE8" s="2745"/>
      <c r="ETF8" s="2745"/>
      <c r="ETG8" s="2745"/>
      <c r="ETH8" s="2745"/>
      <c r="ETI8" s="2745"/>
      <c r="ETJ8" s="2746"/>
      <c r="ETK8" s="2744"/>
      <c r="ETL8" s="2745"/>
      <c r="ETM8" s="2745"/>
      <c r="ETN8" s="2745"/>
      <c r="ETO8" s="2745"/>
      <c r="ETP8" s="2745"/>
      <c r="ETQ8" s="2745"/>
      <c r="ETR8" s="2745"/>
      <c r="ETS8" s="2745"/>
      <c r="ETT8" s="2745"/>
      <c r="ETU8" s="2746"/>
      <c r="ETV8" s="2744"/>
      <c r="ETW8" s="2745"/>
      <c r="ETX8" s="2745"/>
      <c r="ETY8" s="2745"/>
      <c r="ETZ8" s="2745"/>
      <c r="EUA8" s="2745"/>
      <c r="EUB8" s="2745"/>
      <c r="EUC8" s="2745"/>
      <c r="EUD8" s="2745"/>
      <c r="EUE8" s="2745"/>
      <c r="EUF8" s="2746"/>
      <c r="EUG8" s="2744"/>
      <c r="EUH8" s="2745"/>
      <c r="EUI8" s="2745"/>
      <c r="EUJ8" s="2745"/>
      <c r="EUK8" s="2745"/>
      <c r="EUL8" s="2745"/>
      <c r="EUM8" s="2745"/>
      <c r="EUN8" s="2745"/>
      <c r="EUO8" s="2745"/>
      <c r="EUP8" s="2745"/>
      <c r="EUQ8" s="2746"/>
      <c r="EUR8" s="2744"/>
      <c r="EUS8" s="2745"/>
      <c r="EUT8" s="2745"/>
      <c r="EUU8" s="2745"/>
      <c r="EUV8" s="2745"/>
      <c r="EUW8" s="2745"/>
      <c r="EUX8" s="2745"/>
      <c r="EUY8" s="2745"/>
      <c r="EUZ8" s="2745"/>
      <c r="EVA8" s="2745"/>
      <c r="EVB8" s="2746"/>
      <c r="EVC8" s="2744"/>
      <c r="EVD8" s="2745"/>
      <c r="EVE8" s="2745"/>
      <c r="EVF8" s="2745"/>
      <c r="EVG8" s="2745"/>
      <c r="EVH8" s="2745"/>
      <c r="EVI8" s="2745"/>
      <c r="EVJ8" s="2745"/>
      <c r="EVK8" s="2745"/>
      <c r="EVL8" s="2745"/>
      <c r="EVM8" s="2746"/>
      <c r="EVN8" s="2744"/>
      <c r="EVO8" s="2745"/>
      <c r="EVP8" s="2745"/>
      <c r="EVQ8" s="2745"/>
      <c r="EVR8" s="2745"/>
      <c r="EVS8" s="2745"/>
      <c r="EVT8" s="2745"/>
      <c r="EVU8" s="2745"/>
      <c r="EVV8" s="2745"/>
      <c r="EVW8" s="2745"/>
      <c r="EVX8" s="2746"/>
      <c r="EVY8" s="2744"/>
      <c r="EVZ8" s="2745"/>
      <c r="EWA8" s="2745"/>
      <c r="EWB8" s="2745"/>
      <c r="EWC8" s="2745"/>
      <c r="EWD8" s="2745"/>
      <c r="EWE8" s="2745"/>
      <c r="EWF8" s="2745"/>
      <c r="EWG8" s="2745"/>
      <c r="EWH8" s="2745"/>
      <c r="EWI8" s="2746"/>
      <c r="EWJ8" s="2744"/>
      <c r="EWK8" s="2745"/>
      <c r="EWL8" s="2745"/>
      <c r="EWM8" s="2745"/>
      <c r="EWN8" s="2745"/>
      <c r="EWO8" s="2745"/>
      <c r="EWP8" s="2745"/>
      <c r="EWQ8" s="2745"/>
      <c r="EWR8" s="2745"/>
      <c r="EWS8" s="2745"/>
      <c r="EWT8" s="2746"/>
      <c r="EWU8" s="2744"/>
      <c r="EWV8" s="2745"/>
      <c r="EWW8" s="2745"/>
      <c r="EWX8" s="2745"/>
      <c r="EWY8" s="2745"/>
      <c r="EWZ8" s="2745"/>
      <c r="EXA8" s="2745"/>
      <c r="EXB8" s="2745"/>
      <c r="EXC8" s="2745"/>
      <c r="EXD8" s="2745"/>
      <c r="EXE8" s="2746"/>
      <c r="EXF8" s="2744"/>
      <c r="EXG8" s="2745"/>
      <c r="EXH8" s="2745"/>
      <c r="EXI8" s="2745"/>
      <c r="EXJ8" s="2745"/>
      <c r="EXK8" s="2745"/>
      <c r="EXL8" s="2745"/>
      <c r="EXM8" s="2745"/>
      <c r="EXN8" s="2745"/>
      <c r="EXO8" s="2745"/>
      <c r="EXP8" s="2746"/>
      <c r="EXQ8" s="2744"/>
      <c r="EXR8" s="2745"/>
      <c r="EXS8" s="2745"/>
      <c r="EXT8" s="2745"/>
      <c r="EXU8" s="2745"/>
      <c r="EXV8" s="2745"/>
      <c r="EXW8" s="2745"/>
      <c r="EXX8" s="2745"/>
      <c r="EXY8" s="2745"/>
      <c r="EXZ8" s="2745"/>
      <c r="EYA8" s="2746"/>
      <c r="EYB8" s="2744"/>
      <c r="EYC8" s="2745"/>
      <c r="EYD8" s="2745"/>
      <c r="EYE8" s="2745"/>
      <c r="EYF8" s="2745"/>
      <c r="EYG8" s="2745"/>
      <c r="EYH8" s="2745"/>
      <c r="EYI8" s="2745"/>
      <c r="EYJ8" s="2745"/>
      <c r="EYK8" s="2745"/>
      <c r="EYL8" s="2746"/>
      <c r="EYM8" s="2744"/>
      <c r="EYN8" s="2745"/>
      <c r="EYO8" s="2745"/>
      <c r="EYP8" s="2745"/>
      <c r="EYQ8" s="2745"/>
      <c r="EYR8" s="2745"/>
      <c r="EYS8" s="2745"/>
      <c r="EYT8" s="2745"/>
      <c r="EYU8" s="2745"/>
      <c r="EYV8" s="2745"/>
      <c r="EYW8" s="2746"/>
      <c r="EYX8" s="2744"/>
      <c r="EYY8" s="2745"/>
      <c r="EYZ8" s="2745"/>
      <c r="EZA8" s="2745"/>
      <c r="EZB8" s="2745"/>
      <c r="EZC8" s="2745"/>
      <c r="EZD8" s="2745"/>
      <c r="EZE8" s="2745"/>
      <c r="EZF8" s="2745"/>
      <c r="EZG8" s="2745"/>
      <c r="EZH8" s="2746"/>
      <c r="EZI8" s="2744"/>
      <c r="EZJ8" s="2745"/>
      <c r="EZK8" s="2745"/>
      <c r="EZL8" s="2745"/>
      <c r="EZM8" s="2745"/>
      <c r="EZN8" s="2745"/>
      <c r="EZO8" s="2745"/>
      <c r="EZP8" s="2745"/>
      <c r="EZQ8" s="2745"/>
      <c r="EZR8" s="2745"/>
      <c r="EZS8" s="2746"/>
      <c r="EZT8" s="2744"/>
      <c r="EZU8" s="2745"/>
      <c r="EZV8" s="2745"/>
      <c r="EZW8" s="2745"/>
      <c r="EZX8" s="2745"/>
      <c r="EZY8" s="2745"/>
      <c r="EZZ8" s="2745"/>
      <c r="FAA8" s="2745"/>
      <c r="FAB8" s="2745"/>
      <c r="FAC8" s="2745"/>
      <c r="FAD8" s="2746"/>
      <c r="FAE8" s="2744"/>
      <c r="FAF8" s="2745"/>
      <c r="FAG8" s="2745"/>
      <c r="FAH8" s="2745"/>
      <c r="FAI8" s="2745"/>
      <c r="FAJ8" s="2745"/>
      <c r="FAK8" s="2745"/>
      <c r="FAL8" s="2745"/>
      <c r="FAM8" s="2745"/>
      <c r="FAN8" s="2745"/>
      <c r="FAO8" s="2746"/>
      <c r="FAP8" s="2744"/>
      <c r="FAQ8" s="2745"/>
      <c r="FAR8" s="2745"/>
      <c r="FAS8" s="2745"/>
      <c r="FAT8" s="2745"/>
      <c r="FAU8" s="2745"/>
      <c r="FAV8" s="2745"/>
      <c r="FAW8" s="2745"/>
      <c r="FAX8" s="2745"/>
      <c r="FAY8" s="2745"/>
      <c r="FAZ8" s="2746"/>
      <c r="FBA8" s="2744"/>
      <c r="FBB8" s="2745"/>
      <c r="FBC8" s="2745"/>
      <c r="FBD8" s="2745"/>
      <c r="FBE8" s="2745"/>
      <c r="FBF8" s="2745"/>
      <c r="FBG8" s="2745"/>
      <c r="FBH8" s="2745"/>
      <c r="FBI8" s="2745"/>
      <c r="FBJ8" s="2745"/>
      <c r="FBK8" s="2746"/>
      <c r="FBL8" s="2744"/>
      <c r="FBM8" s="2745"/>
      <c r="FBN8" s="2745"/>
      <c r="FBO8" s="2745"/>
      <c r="FBP8" s="2745"/>
      <c r="FBQ8" s="2745"/>
      <c r="FBR8" s="2745"/>
      <c r="FBS8" s="2745"/>
      <c r="FBT8" s="2745"/>
      <c r="FBU8" s="2745"/>
      <c r="FBV8" s="2746"/>
      <c r="FBW8" s="2744"/>
      <c r="FBX8" s="2745"/>
      <c r="FBY8" s="2745"/>
      <c r="FBZ8" s="2745"/>
      <c r="FCA8" s="2745"/>
      <c r="FCB8" s="2745"/>
      <c r="FCC8" s="2745"/>
      <c r="FCD8" s="2745"/>
      <c r="FCE8" s="2745"/>
      <c r="FCF8" s="2745"/>
      <c r="FCG8" s="2746"/>
      <c r="FCH8" s="2744"/>
      <c r="FCI8" s="2745"/>
      <c r="FCJ8" s="2745"/>
      <c r="FCK8" s="2745"/>
      <c r="FCL8" s="2745"/>
      <c r="FCM8" s="2745"/>
      <c r="FCN8" s="2745"/>
      <c r="FCO8" s="2745"/>
      <c r="FCP8" s="2745"/>
      <c r="FCQ8" s="2745"/>
      <c r="FCR8" s="2746"/>
      <c r="FCS8" s="2744"/>
      <c r="FCT8" s="2745"/>
      <c r="FCU8" s="2745"/>
      <c r="FCV8" s="2745"/>
      <c r="FCW8" s="2745"/>
      <c r="FCX8" s="2745"/>
      <c r="FCY8" s="2745"/>
      <c r="FCZ8" s="2745"/>
      <c r="FDA8" s="2745"/>
      <c r="FDB8" s="2745"/>
      <c r="FDC8" s="2746"/>
      <c r="FDD8" s="2744"/>
      <c r="FDE8" s="2745"/>
      <c r="FDF8" s="2745"/>
      <c r="FDG8" s="2745"/>
      <c r="FDH8" s="2745"/>
      <c r="FDI8" s="2745"/>
      <c r="FDJ8" s="2745"/>
      <c r="FDK8" s="2745"/>
      <c r="FDL8" s="2745"/>
      <c r="FDM8" s="2745"/>
      <c r="FDN8" s="2746"/>
      <c r="FDO8" s="2744"/>
      <c r="FDP8" s="2745"/>
      <c r="FDQ8" s="2745"/>
      <c r="FDR8" s="2745"/>
      <c r="FDS8" s="2745"/>
      <c r="FDT8" s="2745"/>
      <c r="FDU8" s="2745"/>
      <c r="FDV8" s="2745"/>
      <c r="FDW8" s="2745"/>
      <c r="FDX8" s="2745"/>
      <c r="FDY8" s="2746"/>
      <c r="FDZ8" s="2744"/>
      <c r="FEA8" s="2745"/>
      <c r="FEB8" s="2745"/>
      <c r="FEC8" s="2745"/>
      <c r="FED8" s="2745"/>
      <c r="FEE8" s="2745"/>
      <c r="FEF8" s="2745"/>
      <c r="FEG8" s="2745"/>
      <c r="FEH8" s="2745"/>
      <c r="FEI8" s="2745"/>
      <c r="FEJ8" s="2746"/>
      <c r="FEK8" s="2744"/>
      <c r="FEL8" s="2745"/>
      <c r="FEM8" s="2745"/>
      <c r="FEN8" s="2745"/>
      <c r="FEO8" s="2745"/>
      <c r="FEP8" s="2745"/>
      <c r="FEQ8" s="2745"/>
      <c r="FER8" s="2745"/>
      <c r="FES8" s="2745"/>
      <c r="FET8" s="2745"/>
      <c r="FEU8" s="2746"/>
      <c r="FEV8" s="2744"/>
      <c r="FEW8" s="2745"/>
      <c r="FEX8" s="2745"/>
      <c r="FEY8" s="2745"/>
      <c r="FEZ8" s="2745"/>
      <c r="FFA8" s="2745"/>
      <c r="FFB8" s="2745"/>
      <c r="FFC8" s="2745"/>
      <c r="FFD8" s="2745"/>
      <c r="FFE8" s="2745"/>
      <c r="FFF8" s="2746"/>
      <c r="FFG8" s="2744"/>
      <c r="FFH8" s="2745"/>
      <c r="FFI8" s="2745"/>
      <c r="FFJ8" s="2745"/>
      <c r="FFK8" s="2745"/>
      <c r="FFL8" s="2745"/>
      <c r="FFM8" s="2745"/>
      <c r="FFN8" s="2745"/>
      <c r="FFO8" s="2745"/>
      <c r="FFP8" s="2745"/>
      <c r="FFQ8" s="2746"/>
      <c r="FFR8" s="2744"/>
      <c r="FFS8" s="2745"/>
      <c r="FFT8" s="2745"/>
      <c r="FFU8" s="2745"/>
      <c r="FFV8" s="2745"/>
      <c r="FFW8" s="2745"/>
      <c r="FFX8" s="2745"/>
      <c r="FFY8" s="2745"/>
      <c r="FFZ8" s="2745"/>
      <c r="FGA8" s="2745"/>
      <c r="FGB8" s="2746"/>
      <c r="FGC8" s="2744"/>
      <c r="FGD8" s="2745"/>
      <c r="FGE8" s="2745"/>
      <c r="FGF8" s="2745"/>
      <c r="FGG8" s="2745"/>
      <c r="FGH8" s="2745"/>
      <c r="FGI8" s="2745"/>
      <c r="FGJ8" s="2745"/>
      <c r="FGK8" s="2745"/>
      <c r="FGL8" s="2745"/>
      <c r="FGM8" s="2746"/>
      <c r="FGN8" s="2744"/>
      <c r="FGO8" s="2745"/>
      <c r="FGP8" s="2745"/>
      <c r="FGQ8" s="2745"/>
      <c r="FGR8" s="2745"/>
      <c r="FGS8" s="2745"/>
      <c r="FGT8" s="2745"/>
      <c r="FGU8" s="2745"/>
      <c r="FGV8" s="2745"/>
      <c r="FGW8" s="2745"/>
      <c r="FGX8" s="2746"/>
      <c r="FGY8" s="2744"/>
      <c r="FGZ8" s="2745"/>
      <c r="FHA8" s="2745"/>
      <c r="FHB8" s="2745"/>
      <c r="FHC8" s="2745"/>
      <c r="FHD8" s="2745"/>
      <c r="FHE8" s="2745"/>
      <c r="FHF8" s="2745"/>
      <c r="FHG8" s="2745"/>
      <c r="FHH8" s="2745"/>
      <c r="FHI8" s="2746"/>
      <c r="FHJ8" s="2744"/>
      <c r="FHK8" s="2745"/>
      <c r="FHL8" s="2745"/>
      <c r="FHM8" s="2745"/>
      <c r="FHN8" s="2745"/>
      <c r="FHO8" s="2745"/>
      <c r="FHP8" s="2745"/>
      <c r="FHQ8" s="2745"/>
      <c r="FHR8" s="2745"/>
      <c r="FHS8" s="2745"/>
      <c r="FHT8" s="2746"/>
      <c r="FHU8" s="2744"/>
      <c r="FHV8" s="2745"/>
      <c r="FHW8" s="2745"/>
      <c r="FHX8" s="2745"/>
      <c r="FHY8" s="2745"/>
      <c r="FHZ8" s="2745"/>
      <c r="FIA8" s="2745"/>
      <c r="FIB8" s="2745"/>
      <c r="FIC8" s="2745"/>
      <c r="FID8" s="2745"/>
      <c r="FIE8" s="2746"/>
      <c r="FIF8" s="2744"/>
      <c r="FIG8" s="2745"/>
      <c r="FIH8" s="2745"/>
      <c r="FII8" s="2745"/>
      <c r="FIJ8" s="2745"/>
      <c r="FIK8" s="2745"/>
      <c r="FIL8" s="2745"/>
      <c r="FIM8" s="2745"/>
      <c r="FIN8" s="2745"/>
      <c r="FIO8" s="2745"/>
      <c r="FIP8" s="2746"/>
      <c r="FIQ8" s="2744"/>
      <c r="FIR8" s="2745"/>
      <c r="FIS8" s="2745"/>
      <c r="FIT8" s="2745"/>
      <c r="FIU8" s="2745"/>
      <c r="FIV8" s="2745"/>
      <c r="FIW8" s="2745"/>
      <c r="FIX8" s="2745"/>
      <c r="FIY8" s="2745"/>
      <c r="FIZ8" s="2745"/>
      <c r="FJA8" s="2746"/>
      <c r="FJB8" s="2744"/>
      <c r="FJC8" s="2745"/>
      <c r="FJD8" s="2745"/>
      <c r="FJE8" s="2745"/>
      <c r="FJF8" s="2745"/>
      <c r="FJG8" s="2745"/>
      <c r="FJH8" s="2745"/>
      <c r="FJI8" s="2745"/>
      <c r="FJJ8" s="2745"/>
      <c r="FJK8" s="2745"/>
      <c r="FJL8" s="2746"/>
      <c r="FJM8" s="2744"/>
      <c r="FJN8" s="2745"/>
      <c r="FJO8" s="2745"/>
      <c r="FJP8" s="2745"/>
      <c r="FJQ8" s="2745"/>
      <c r="FJR8" s="2745"/>
      <c r="FJS8" s="2745"/>
      <c r="FJT8" s="2745"/>
      <c r="FJU8" s="2745"/>
      <c r="FJV8" s="2745"/>
      <c r="FJW8" s="2746"/>
      <c r="FJX8" s="2744"/>
      <c r="FJY8" s="2745"/>
      <c r="FJZ8" s="2745"/>
      <c r="FKA8" s="2745"/>
      <c r="FKB8" s="2745"/>
      <c r="FKC8" s="2745"/>
      <c r="FKD8" s="2745"/>
      <c r="FKE8" s="2745"/>
      <c r="FKF8" s="2745"/>
      <c r="FKG8" s="2745"/>
      <c r="FKH8" s="2746"/>
      <c r="FKI8" s="2744"/>
      <c r="FKJ8" s="2745"/>
      <c r="FKK8" s="2745"/>
      <c r="FKL8" s="2745"/>
      <c r="FKM8" s="2745"/>
      <c r="FKN8" s="2745"/>
      <c r="FKO8" s="2745"/>
      <c r="FKP8" s="2745"/>
      <c r="FKQ8" s="2745"/>
      <c r="FKR8" s="2745"/>
      <c r="FKS8" s="2746"/>
      <c r="FKT8" s="2744"/>
      <c r="FKU8" s="2745"/>
      <c r="FKV8" s="2745"/>
      <c r="FKW8" s="2745"/>
      <c r="FKX8" s="2745"/>
      <c r="FKY8" s="2745"/>
      <c r="FKZ8" s="2745"/>
      <c r="FLA8" s="2745"/>
      <c r="FLB8" s="2745"/>
      <c r="FLC8" s="2745"/>
      <c r="FLD8" s="2746"/>
      <c r="FLE8" s="2744"/>
      <c r="FLF8" s="2745"/>
      <c r="FLG8" s="2745"/>
      <c r="FLH8" s="2745"/>
      <c r="FLI8" s="2745"/>
      <c r="FLJ8" s="2745"/>
      <c r="FLK8" s="2745"/>
      <c r="FLL8" s="2745"/>
      <c r="FLM8" s="2745"/>
      <c r="FLN8" s="2745"/>
      <c r="FLO8" s="2746"/>
      <c r="FLP8" s="2744"/>
      <c r="FLQ8" s="2745"/>
      <c r="FLR8" s="2745"/>
      <c r="FLS8" s="2745"/>
      <c r="FLT8" s="2745"/>
      <c r="FLU8" s="2745"/>
      <c r="FLV8" s="2745"/>
      <c r="FLW8" s="2745"/>
      <c r="FLX8" s="2745"/>
      <c r="FLY8" s="2745"/>
      <c r="FLZ8" s="2746"/>
      <c r="FMA8" s="2744"/>
      <c r="FMB8" s="2745"/>
      <c r="FMC8" s="2745"/>
      <c r="FMD8" s="2745"/>
      <c r="FME8" s="2745"/>
      <c r="FMF8" s="2745"/>
      <c r="FMG8" s="2745"/>
      <c r="FMH8" s="2745"/>
      <c r="FMI8" s="2745"/>
      <c r="FMJ8" s="2745"/>
      <c r="FMK8" s="2746"/>
      <c r="FML8" s="2744"/>
      <c r="FMM8" s="2745"/>
      <c r="FMN8" s="2745"/>
      <c r="FMO8" s="2745"/>
      <c r="FMP8" s="2745"/>
      <c r="FMQ8" s="2745"/>
      <c r="FMR8" s="2745"/>
      <c r="FMS8" s="2745"/>
      <c r="FMT8" s="2745"/>
      <c r="FMU8" s="2745"/>
      <c r="FMV8" s="2746"/>
      <c r="FMW8" s="2744"/>
      <c r="FMX8" s="2745"/>
      <c r="FMY8" s="2745"/>
      <c r="FMZ8" s="2745"/>
      <c r="FNA8" s="2745"/>
      <c r="FNB8" s="2745"/>
      <c r="FNC8" s="2745"/>
      <c r="FND8" s="2745"/>
      <c r="FNE8" s="2745"/>
      <c r="FNF8" s="2745"/>
      <c r="FNG8" s="2746"/>
      <c r="FNH8" s="2744"/>
      <c r="FNI8" s="2745"/>
      <c r="FNJ8" s="2745"/>
      <c r="FNK8" s="2745"/>
      <c r="FNL8" s="2745"/>
      <c r="FNM8" s="2745"/>
      <c r="FNN8" s="2745"/>
      <c r="FNO8" s="2745"/>
      <c r="FNP8" s="2745"/>
      <c r="FNQ8" s="2745"/>
      <c r="FNR8" s="2746"/>
      <c r="FNS8" s="2744"/>
      <c r="FNT8" s="2745"/>
      <c r="FNU8" s="2745"/>
      <c r="FNV8" s="2745"/>
      <c r="FNW8" s="2745"/>
      <c r="FNX8" s="2745"/>
      <c r="FNY8" s="2745"/>
      <c r="FNZ8" s="2745"/>
      <c r="FOA8" s="2745"/>
      <c r="FOB8" s="2745"/>
      <c r="FOC8" s="2746"/>
      <c r="FOD8" s="2744"/>
      <c r="FOE8" s="2745"/>
      <c r="FOF8" s="2745"/>
      <c r="FOG8" s="2745"/>
      <c r="FOH8" s="2745"/>
      <c r="FOI8" s="2745"/>
      <c r="FOJ8" s="2745"/>
      <c r="FOK8" s="2745"/>
      <c r="FOL8" s="2745"/>
      <c r="FOM8" s="2745"/>
      <c r="FON8" s="2746"/>
      <c r="FOO8" s="2744"/>
      <c r="FOP8" s="2745"/>
      <c r="FOQ8" s="2745"/>
      <c r="FOR8" s="2745"/>
      <c r="FOS8" s="2745"/>
      <c r="FOT8" s="2745"/>
      <c r="FOU8" s="2745"/>
      <c r="FOV8" s="2745"/>
      <c r="FOW8" s="2745"/>
      <c r="FOX8" s="2745"/>
      <c r="FOY8" s="2746"/>
      <c r="FOZ8" s="2744"/>
      <c r="FPA8" s="2745"/>
      <c r="FPB8" s="2745"/>
      <c r="FPC8" s="2745"/>
      <c r="FPD8" s="2745"/>
      <c r="FPE8" s="2745"/>
      <c r="FPF8" s="2745"/>
      <c r="FPG8" s="2745"/>
      <c r="FPH8" s="2745"/>
      <c r="FPI8" s="2745"/>
      <c r="FPJ8" s="2746"/>
      <c r="FPK8" s="2744"/>
      <c r="FPL8" s="2745"/>
      <c r="FPM8" s="2745"/>
      <c r="FPN8" s="2745"/>
      <c r="FPO8" s="2745"/>
      <c r="FPP8" s="2745"/>
      <c r="FPQ8" s="2745"/>
      <c r="FPR8" s="2745"/>
      <c r="FPS8" s="2745"/>
      <c r="FPT8" s="2745"/>
      <c r="FPU8" s="2746"/>
      <c r="FPV8" s="2744"/>
      <c r="FPW8" s="2745"/>
      <c r="FPX8" s="2745"/>
      <c r="FPY8" s="2745"/>
      <c r="FPZ8" s="2745"/>
      <c r="FQA8" s="2745"/>
      <c r="FQB8" s="2745"/>
      <c r="FQC8" s="2745"/>
      <c r="FQD8" s="2745"/>
      <c r="FQE8" s="2745"/>
      <c r="FQF8" s="2746"/>
      <c r="FQG8" s="2744"/>
      <c r="FQH8" s="2745"/>
      <c r="FQI8" s="2745"/>
      <c r="FQJ8" s="2745"/>
      <c r="FQK8" s="2745"/>
      <c r="FQL8" s="2745"/>
      <c r="FQM8" s="2745"/>
      <c r="FQN8" s="2745"/>
      <c r="FQO8" s="2745"/>
      <c r="FQP8" s="2745"/>
      <c r="FQQ8" s="2746"/>
      <c r="FQR8" s="2744"/>
      <c r="FQS8" s="2745"/>
      <c r="FQT8" s="2745"/>
      <c r="FQU8" s="2745"/>
      <c r="FQV8" s="2745"/>
      <c r="FQW8" s="2745"/>
      <c r="FQX8" s="2745"/>
      <c r="FQY8" s="2745"/>
      <c r="FQZ8" s="2745"/>
      <c r="FRA8" s="2745"/>
      <c r="FRB8" s="2746"/>
      <c r="FRC8" s="2744"/>
      <c r="FRD8" s="2745"/>
      <c r="FRE8" s="2745"/>
      <c r="FRF8" s="2745"/>
      <c r="FRG8" s="2745"/>
      <c r="FRH8" s="2745"/>
      <c r="FRI8" s="2745"/>
      <c r="FRJ8" s="2745"/>
      <c r="FRK8" s="2745"/>
      <c r="FRL8" s="2745"/>
      <c r="FRM8" s="2746"/>
      <c r="FRN8" s="2744"/>
      <c r="FRO8" s="2745"/>
      <c r="FRP8" s="2745"/>
      <c r="FRQ8" s="2745"/>
      <c r="FRR8" s="2745"/>
      <c r="FRS8" s="2745"/>
      <c r="FRT8" s="2745"/>
      <c r="FRU8" s="2745"/>
      <c r="FRV8" s="2745"/>
      <c r="FRW8" s="2745"/>
      <c r="FRX8" s="2746"/>
      <c r="FRY8" s="2744"/>
      <c r="FRZ8" s="2745"/>
      <c r="FSA8" s="2745"/>
      <c r="FSB8" s="2745"/>
      <c r="FSC8" s="2745"/>
      <c r="FSD8" s="2745"/>
      <c r="FSE8" s="2745"/>
      <c r="FSF8" s="2745"/>
      <c r="FSG8" s="2745"/>
      <c r="FSH8" s="2745"/>
      <c r="FSI8" s="2746"/>
      <c r="FSJ8" s="2744"/>
      <c r="FSK8" s="2745"/>
      <c r="FSL8" s="2745"/>
      <c r="FSM8" s="2745"/>
      <c r="FSN8" s="2745"/>
      <c r="FSO8" s="2745"/>
      <c r="FSP8" s="2745"/>
      <c r="FSQ8" s="2745"/>
      <c r="FSR8" s="2745"/>
      <c r="FSS8" s="2745"/>
      <c r="FST8" s="2746"/>
      <c r="FSU8" s="2744"/>
      <c r="FSV8" s="2745"/>
      <c r="FSW8" s="2745"/>
      <c r="FSX8" s="2745"/>
      <c r="FSY8" s="2745"/>
      <c r="FSZ8" s="2745"/>
      <c r="FTA8" s="2745"/>
      <c r="FTB8" s="2745"/>
      <c r="FTC8" s="2745"/>
      <c r="FTD8" s="2745"/>
      <c r="FTE8" s="2746"/>
      <c r="FTF8" s="2744"/>
      <c r="FTG8" s="2745"/>
      <c r="FTH8" s="2745"/>
      <c r="FTI8" s="2745"/>
      <c r="FTJ8" s="2745"/>
      <c r="FTK8" s="2745"/>
      <c r="FTL8" s="2745"/>
      <c r="FTM8" s="2745"/>
      <c r="FTN8" s="2745"/>
      <c r="FTO8" s="2745"/>
      <c r="FTP8" s="2746"/>
      <c r="FTQ8" s="2744"/>
      <c r="FTR8" s="2745"/>
      <c r="FTS8" s="2745"/>
      <c r="FTT8" s="2745"/>
      <c r="FTU8" s="2745"/>
      <c r="FTV8" s="2745"/>
      <c r="FTW8" s="2745"/>
      <c r="FTX8" s="2745"/>
      <c r="FTY8" s="2745"/>
      <c r="FTZ8" s="2745"/>
      <c r="FUA8" s="2746"/>
      <c r="FUB8" s="2744"/>
      <c r="FUC8" s="2745"/>
      <c r="FUD8" s="2745"/>
      <c r="FUE8" s="2745"/>
      <c r="FUF8" s="2745"/>
      <c r="FUG8" s="2745"/>
      <c r="FUH8" s="2745"/>
      <c r="FUI8" s="2745"/>
      <c r="FUJ8" s="2745"/>
      <c r="FUK8" s="2745"/>
      <c r="FUL8" s="2746"/>
      <c r="FUM8" s="2744"/>
      <c r="FUN8" s="2745"/>
      <c r="FUO8" s="2745"/>
      <c r="FUP8" s="2745"/>
      <c r="FUQ8" s="2745"/>
      <c r="FUR8" s="2745"/>
      <c r="FUS8" s="2745"/>
      <c r="FUT8" s="2745"/>
      <c r="FUU8" s="2745"/>
      <c r="FUV8" s="2745"/>
      <c r="FUW8" s="2746"/>
      <c r="FUX8" s="2744"/>
      <c r="FUY8" s="2745"/>
      <c r="FUZ8" s="2745"/>
      <c r="FVA8" s="2745"/>
      <c r="FVB8" s="2745"/>
      <c r="FVC8" s="2745"/>
      <c r="FVD8" s="2745"/>
      <c r="FVE8" s="2745"/>
      <c r="FVF8" s="2745"/>
      <c r="FVG8" s="2745"/>
      <c r="FVH8" s="2746"/>
      <c r="FVI8" s="2744"/>
      <c r="FVJ8" s="2745"/>
      <c r="FVK8" s="2745"/>
      <c r="FVL8" s="2745"/>
      <c r="FVM8" s="2745"/>
      <c r="FVN8" s="2745"/>
      <c r="FVO8" s="2745"/>
      <c r="FVP8" s="2745"/>
      <c r="FVQ8" s="2745"/>
      <c r="FVR8" s="2745"/>
      <c r="FVS8" s="2746"/>
      <c r="FVT8" s="2744"/>
      <c r="FVU8" s="2745"/>
      <c r="FVV8" s="2745"/>
      <c r="FVW8" s="2745"/>
      <c r="FVX8" s="2745"/>
      <c r="FVY8" s="2745"/>
      <c r="FVZ8" s="2745"/>
      <c r="FWA8" s="2745"/>
      <c r="FWB8" s="2745"/>
      <c r="FWC8" s="2745"/>
      <c r="FWD8" s="2746"/>
      <c r="FWE8" s="2744"/>
      <c r="FWF8" s="2745"/>
      <c r="FWG8" s="2745"/>
      <c r="FWH8" s="2745"/>
      <c r="FWI8" s="2745"/>
      <c r="FWJ8" s="2745"/>
      <c r="FWK8" s="2745"/>
      <c r="FWL8" s="2745"/>
      <c r="FWM8" s="2745"/>
      <c r="FWN8" s="2745"/>
      <c r="FWO8" s="2746"/>
      <c r="FWP8" s="2744"/>
      <c r="FWQ8" s="2745"/>
      <c r="FWR8" s="2745"/>
      <c r="FWS8" s="2745"/>
      <c r="FWT8" s="2745"/>
      <c r="FWU8" s="2745"/>
      <c r="FWV8" s="2745"/>
      <c r="FWW8" s="2745"/>
      <c r="FWX8" s="2745"/>
      <c r="FWY8" s="2745"/>
      <c r="FWZ8" s="2746"/>
      <c r="FXA8" s="2744"/>
      <c r="FXB8" s="2745"/>
      <c r="FXC8" s="2745"/>
      <c r="FXD8" s="2745"/>
      <c r="FXE8" s="2745"/>
      <c r="FXF8" s="2745"/>
      <c r="FXG8" s="2745"/>
      <c r="FXH8" s="2745"/>
      <c r="FXI8" s="2745"/>
      <c r="FXJ8" s="2745"/>
      <c r="FXK8" s="2746"/>
      <c r="FXL8" s="2744"/>
      <c r="FXM8" s="2745"/>
      <c r="FXN8" s="2745"/>
      <c r="FXO8" s="2745"/>
      <c r="FXP8" s="2745"/>
      <c r="FXQ8" s="2745"/>
      <c r="FXR8" s="2745"/>
      <c r="FXS8" s="2745"/>
      <c r="FXT8" s="2745"/>
      <c r="FXU8" s="2745"/>
      <c r="FXV8" s="2746"/>
      <c r="FXW8" s="2744"/>
      <c r="FXX8" s="2745"/>
      <c r="FXY8" s="2745"/>
      <c r="FXZ8" s="2745"/>
      <c r="FYA8" s="2745"/>
      <c r="FYB8" s="2745"/>
      <c r="FYC8" s="2745"/>
      <c r="FYD8" s="2745"/>
      <c r="FYE8" s="2745"/>
      <c r="FYF8" s="2745"/>
      <c r="FYG8" s="2746"/>
      <c r="FYH8" s="2744"/>
      <c r="FYI8" s="2745"/>
      <c r="FYJ8" s="2745"/>
      <c r="FYK8" s="2745"/>
      <c r="FYL8" s="2745"/>
      <c r="FYM8" s="2745"/>
      <c r="FYN8" s="2745"/>
      <c r="FYO8" s="2745"/>
      <c r="FYP8" s="2745"/>
      <c r="FYQ8" s="2745"/>
      <c r="FYR8" s="2746"/>
      <c r="FYS8" s="2744"/>
      <c r="FYT8" s="2745"/>
      <c r="FYU8" s="2745"/>
      <c r="FYV8" s="2745"/>
      <c r="FYW8" s="2745"/>
      <c r="FYX8" s="2745"/>
      <c r="FYY8" s="2745"/>
      <c r="FYZ8" s="2745"/>
      <c r="FZA8" s="2745"/>
      <c r="FZB8" s="2745"/>
      <c r="FZC8" s="2746"/>
      <c r="FZD8" s="2744"/>
      <c r="FZE8" s="2745"/>
      <c r="FZF8" s="2745"/>
      <c r="FZG8" s="2745"/>
      <c r="FZH8" s="2745"/>
      <c r="FZI8" s="2745"/>
      <c r="FZJ8" s="2745"/>
      <c r="FZK8" s="2745"/>
      <c r="FZL8" s="2745"/>
      <c r="FZM8" s="2745"/>
      <c r="FZN8" s="2746"/>
      <c r="FZO8" s="2744"/>
      <c r="FZP8" s="2745"/>
      <c r="FZQ8" s="2745"/>
      <c r="FZR8" s="2745"/>
      <c r="FZS8" s="2745"/>
      <c r="FZT8" s="2745"/>
      <c r="FZU8" s="2745"/>
      <c r="FZV8" s="2745"/>
      <c r="FZW8" s="2745"/>
      <c r="FZX8" s="2745"/>
      <c r="FZY8" s="2746"/>
      <c r="FZZ8" s="2744"/>
      <c r="GAA8" s="2745"/>
      <c r="GAB8" s="2745"/>
      <c r="GAC8" s="2745"/>
      <c r="GAD8" s="2745"/>
      <c r="GAE8" s="2745"/>
      <c r="GAF8" s="2745"/>
      <c r="GAG8" s="2745"/>
      <c r="GAH8" s="2745"/>
      <c r="GAI8" s="2745"/>
      <c r="GAJ8" s="2746"/>
      <c r="GAK8" s="2744"/>
      <c r="GAL8" s="2745"/>
      <c r="GAM8" s="2745"/>
      <c r="GAN8" s="2745"/>
      <c r="GAO8" s="2745"/>
      <c r="GAP8" s="2745"/>
      <c r="GAQ8" s="2745"/>
      <c r="GAR8" s="2745"/>
      <c r="GAS8" s="2745"/>
      <c r="GAT8" s="2745"/>
      <c r="GAU8" s="2746"/>
      <c r="GAV8" s="2744"/>
      <c r="GAW8" s="2745"/>
      <c r="GAX8" s="2745"/>
      <c r="GAY8" s="2745"/>
      <c r="GAZ8" s="2745"/>
      <c r="GBA8" s="2745"/>
      <c r="GBB8" s="2745"/>
      <c r="GBC8" s="2745"/>
      <c r="GBD8" s="2745"/>
      <c r="GBE8" s="2745"/>
      <c r="GBF8" s="2746"/>
      <c r="GBG8" s="2744"/>
      <c r="GBH8" s="2745"/>
      <c r="GBI8" s="2745"/>
      <c r="GBJ8" s="2745"/>
      <c r="GBK8" s="2745"/>
      <c r="GBL8" s="2745"/>
      <c r="GBM8" s="2745"/>
      <c r="GBN8" s="2745"/>
      <c r="GBO8" s="2745"/>
      <c r="GBP8" s="2745"/>
      <c r="GBQ8" s="2746"/>
      <c r="GBR8" s="2744"/>
      <c r="GBS8" s="2745"/>
      <c r="GBT8" s="2745"/>
      <c r="GBU8" s="2745"/>
      <c r="GBV8" s="2745"/>
      <c r="GBW8" s="2745"/>
      <c r="GBX8" s="2745"/>
      <c r="GBY8" s="2745"/>
      <c r="GBZ8" s="2745"/>
      <c r="GCA8" s="2745"/>
      <c r="GCB8" s="2746"/>
      <c r="GCC8" s="2744"/>
      <c r="GCD8" s="2745"/>
      <c r="GCE8" s="2745"/>
      <c r="GCF8" s="2745"/>
      <c r="GCG8" s="2745"/>
      <c r="GCH8" s="2745"/>
      <c r="GCI8" s="2745"/>
      <c r="GCJ8" s="2745"/>
      <c r="GCK8" s="2745"/>
      <c r="GCL8" s="2745"/>
      <c r="GCM8" s="2746"/>
      <c r="GCN8" s="2744"/>
      <c r="GCO8" s="2745"/>
      <c r="GCP8" s="2745"/>
      <c r="GCQ8" s="2745"/>
      <c r="GCR8" s="2745"/>
      <c r="GCS8" s="2745"/>
      <c r="GCT8" s="2745"/>
      <c r="GCU8" s="2745"/>
      <c r="GCV8" s="2745"/>
      <c r="GCW8" s="2745"/>
      <c r="GCX8" s="2746"/>
      <c r="GCY8" s="2744"/>
      <c r="GCZ8" s="2745"/>
      <c r="GDA8" s="2745"/>
      <c r="GDB8" s="2745"/>
      <c r="GDC8" s="2745"/>
      <c r="GDD8" s="2745"/>
      <c r="GDE8" s="2745"/>
      <c r="GDF8" s="2745"/>
      <c r="GDG8" s="2745"/>
      <c r="GDH8" s="2745"/>
      <c r="GDI8" s="2746"/>
      <c r="GDJ8" s="2744"/>
      <c r="GDK8" s="2745"/>
      <c r="GDL8" s="2745"/>
      <c r="GDM8" s="2745"/>
      <c r="GDN8" s="2745"/>
      <c r="GDO8" s="2745"/>
      <c r="GDP8" s="2745"/>
      <c r="GDQ8" s="2745"/>
      <c r="GDR8" s="2745"/>
      <c r="GDS8" s="2745"/>
      <c r="GDT8" s="2746"/>
      <c r="GDU8" s="2744"/>
      <c r="GDV8" s="2745"/>
      <c r="GDW8" s="2745"/>
      <c r="GDX8" s="2745"/>
      <c r="GDY8" s="2745"/>
      <c r="GDZ8" s="2745"/>
      <c r="GEA8" s="2745"/>
      <c r="GEB8" s="2745"/>
      <c r="GEC8" s="2745"/>
      <c r="GED8" s="2745"/>
      <c r="GEE8" s="2746"/>
      <c r="GEF8" s="2744"/>
      <c r="GEG8" s="2745"/>
      <c r="GEH8" s="2745"/>
      <c r="GEI8" s="2745"/>
      <c r="GEJ8" s="2745"/>
      <c r="GEK8" s="2745"/>
      <c r="GEL8" s="2745"/>
      <c r="GEM8" s="2745"/>
      <c r="GEN8" s="2745"/>
      <c r="GEO8" s="2745"/>
      <c r="GEP8" s="2746"/>
      <c r="GEQ8" s="2744"/>
      <c r="GER8" s="2745"/>
      <c r="GES8" s="2745"/>
      <c r="GET8" s="2745"/>
      <c r="GEU8" s="2745"/>
      <c r="GEV8" s="2745"/>
      <c r="GEW8" s="2745"/>
      <c r="GEX8" s="2745"/>
      <c r="GEY8" s="2745"/>
      <c r="GEZ8" s="2745"/>
      <c r="GFA8" s="2746"/>
      <c r="GFB8" s="2744"/>
      <c r="GFC8" s="2745"/>
      <c r="GFD8" s="2745"/>
      <c r="GFE8" s="2745"/>
      <c r="GFF8" s="2745"/>
      <c r="GFG8" s="2745"/>
      <c r="GFH8" s="2745"/>
      <c r="GFI8" s="2745"/>
      <c r="GFJ8" s="2745"/>
      <c r="GFK8" s="2745"/>
      <c r="GFL8" s="2746"/>
      <c r="GFM8" s="2744"/>
      <c r="GFN8" s="2745"/>
      <c r="GFO8" s="2745"/>
      <c r="GFP8" s="2745"/>
      <c r="GFQ8" s="2745"/>
      <c r="GFR8" s="2745"/>
      <c r="GFS8" s="2745"/>
      <c r="GFT8" s="2745"/>
      <c r="GFU8" s="2745"/>
      <c r="GFV8" s="2745"/>
      <c r="GFW8" s="2746"/>
      <c r="GFX8" s="2744"/>
      <c r="GFY8" s="2745"/>
      <c r="GFZ8" s="2745"/>
      <c r="GGA8" s="2745"/>
      <c r="GGB8" s="2745"/>
      <c r="GGC8" s="2745"/>
      <c r="GGD8" s="2745"/>
      <c r="GGE8" s="2745"/>
      <c r="GGF8" s="2745"/>
      <c r="GGG8" s="2745"/>
      <c r="GGH8" s="2746"/>
      <c r="GGI8" s="2744"/>
      <c r="GGJ8" s="2745"/>
      <c r="GGK8" s="2745"/>
      <c r="GGL8" s="2745"/>
      <c r="GGM8" s="2745"/>
      <c r="GGN8" s="2745"/>
      <c r="GGO8" s="2745"/>
      <c r="GGP8" s="2745"/>
      <c r="GGQ8" s="2745"/>
      <c r="GGR8" s="2745"/>
      <c r="GGS8" s="2746"/>
      <c r="GGT8" s="2744"/>
      <c r="GGU8" s="2745"/>
      <c r="GGV8" s="2745"/>
      <c r="GGW8" s="2745"/>
      <c r="GGX8" s="2745"/>
      <c r="GGY8" s="2745"/>
      <c r="GGZ8" s="2745"/>
      <c r="GHA8" s="2745"/>
      <c r="GHB8" s="2745"/>
      <c r="GHC8" s="2745"/>
      <c r="GHD8" s="2746"/>
      <c r="GHE8" s="2744"/>
      <c r="GHF8" s="2745"/>
      <c r="GHG8" s="2745"/>
      <c r="GHH8" s="2745"/>
      <c r="GHI8" s="2745"/>
      <c r="GHJ8" s="2745"/>
      <c r="GHK8" s="2745"/>
      <c r="GHL8" s="2745"/>
      <c r="GHM8" s="2745"/>
      <c r="GHN8" s="2745"/>
      <c r="GHO8" s="2746"/>
      <c r="GHP8" s="2744"/>
      <c r="GHQ8" s="2745"/>
      <c r="GHR8" s="2745"/>
      <c r="GHS8" s="2745"/>
      <c r="GHT8" s="2745"/>
      <c r="GHU8" s="2745"/>
      <c r="GHV8" s="2745"/>
      <c r="GHW8" s="2745"/>
      <c r="GHX8" s="2745"/>
      <c r="GHY8" s="2745"/>
      <c r="GHZ8" s="2746"/>
      <c r="GIA8" s="2744"/>
      <c r="GIB8" s="2745"/>
      <c r="GIC8" s="2745"/>
      <c r="GID8" s="2745"/>
      <c r="GIE8" s="2745"/>
      <c r="GIF8" s="2745"/>
      <c r="GIG8" s="2745"/>
      <c r="GIH8" s="2745"/>
      <c r="GII8" s="2745"/>
      <c r="GIJ8" s="2745"/>
      <c r="GIK8" s="2746"/>
      <c r="GIL8" s="2744"/>
      <c r="GIM8" s="2745"/>
      <c r="GIN8" s="2745"/>
      <c r="GIO8" s="2745"/>
      <c r="GIP8" s="2745"/>
      <c r="GIQ8" s="2745"/>
      <c r="GIR8" s="2745"/>
      <c r="GIS8" s="2745"/>
      <c r="GIT8" s="2745"/>
      <c r="GIU8" s="2745"/>
      <c r="GIV8" s="2746"/>
      <c r="GIW8" s="2744"/>
      <c r="GIX8" s="2745"/>
      <c r="GIY8" s="2745"/>
      <c r="GIZ8" s="2745"/>
      <c r="GJA8" s="2745"/>
      <c r="GJB8" s="2745"/>
      <c r="GJC8" s="2745"/>
      <c r="GJD8" s="2745"/>
      <c r="GJE8" s="2745"/>
      <c r="GJF8" s="2745"/>
      <c r="GJG8" s="2746"/>
      <c r="GJH8" s="2744"/>
      <c r="GJI8" s="2745"/>
      <c r="GJJ8" s="2745"/>
      <c r="GJK8" s="2745"/>
      <c r="GJL8" s="2745"/>
      <c r="GJM8" s="2745"/>
      <c r="GJN8" s="2745"/>
      <c r="GJO8" s="2745"/>
      <c r="GJP8" s="2745"/>
      <c r="GJQ8" s="2745"/>
      <c r="GJR8" s="2746"/>
      <c r="GJS8" s="2744"/>
      <c r="GJT8" s="2745"/>
      <c r="GJU8" s="2745"/>
      <c r="GJV8" s="2745"/>
      <c r="GJW8" s="2745"/>
      <c r="GJX8" s="2745"/>
      <c r="GJY8" s="2745"/>
      <c r="GJZ8" s="2745"/>
      <c r="GKA8" s="2745"/>
      <c r="GKB8" s="2745"/>
      <c r="GKC8" s="2746"/>
      <c r="GKD8" s="2744"/>
      <c r="GKE8" s="2745"/>
      <c r="GKF8" s="2745"/>
      <c r="GKG8" s="2745"/>
      <c r="GKH8" s="2745"/>
      <c r="GKI8" s="2745"/>
      <c r="GKJ8" s="2745"/>
      <c r="GKK8" s="2745"/>
      <c r="GKL8" s="2745"/>
      <c r="GKM8" s="2745"/>
      <c r="GKN8" s="2746"/>
      <c r="GKO8" s="2744"/>
      <c r="GKP8" s="2745"/>
      <c r="GKQ8" s="2745"/>
      <c r="GKR8" s="2745"/>
      <c r="GKS8" s="2745"/>
      <c r="GKT8" s="2745"/>
      <c r="GKU8" s="2745"/>
      <c r="GKV8" s="2745"/>
      <c r="GKW8" s="2745"/>
      <c r="GKX8" s="2745"/>
      <c r="GKY8" s="2746"/>
      <c r="GKZ8" s="2744"/>
      <c r="GLA8" s="2745"/>
      <c r="GLB8" s="2745"/>
      <c r="GLC8" s="2745"/>
      <c r="GLD8" s="2745"/>
      <c r="GLE8" s="2745"/>
      <c r="GLF8" s="2745"/>
      <c r="GLG8" s="2745"/>
      <c r="GLH8" s="2745"/>
      <c r="GLI8" s="2745"/>
      <c r="GLJ8" s="2746"/>
      <c r="GLK8" s="2744"/>
      <c r="GLL8" s="2745"/>
      <c r="GLM8" s="2745"/>
      <c r="GLN8" s="2745"/>
      <c r="GLO8" s="2745"/>
      <c r="GLP8" s="2745"/>
      <c r="GLQ8" s="2745"/>
      <c r="GLR8" s="2745"/>
      <c r="GLS8" s="2745"/>
      <c r="GLT8" s="2745"/>
      <c r="GLU8" s="2746"/>
      <c r="GLV8" s="2744"/>
      <c r="GLW8" s="2745"/>
      <c r="GLX8" s="2745"/>
      <c r="GLY8" s="2745"/>
      <c r="GLZ8" s="2745"/>
      <c r="GMA8" s="2745"/>
      <c r="GMB8" s="2745"/>
      <c r="GMC8" s="2745"/>
      <c r="GMD8" s="2745"/>
      <c r="GME8" s="2745"/>
      <c r="GMF8" s="2746"/>
      <c r="GMG8" s="2744"/>
      <c r="GMH8" s="2745"/>
      <c r="GMI8" s="2745"/>
      <c r="GMJ8" s="2745"/>
      <c r="GMK8" s="2745"/>
      <c r="GML8" s="2745"/>
      <c r="GMM8" s="2745"/>
      <c r="GMN8" s="2745"/>
      <c r="GMO8" s="2745"/>
      <c r="GMP8" s="2745"/>
      <c r="GMQ8" s="2746"/>
      <c r="GMR8" s="2744"/>
      <c r="GMS8" s="2745"/>
      <c r="GMT8" s="2745"/>
      <c r="GMU8" s="2745"/>
      <c r="GMV8" s="2745"/>
      <c r="GMW8" s="2745"/>
      <c r="GMX8" s="2745"/>
      <c r="GMY8" s="2745"/>
      <c r="GMZ8" s="2745"/>
      <c r="GNA8" s="2745"/>
      <c r="GNB8" s="2746"/>
      <c r="GNC8" s="2744"/>
      <c r="GND8" s="2745"/>
      <c r="GNE8" s="2745"/>
      <c r="GNF8" s="2745"/>
      <c r="GNG8" s="2745"/>
      <c r="GNH8" s="2745"/>
      <c r="GNI8" s="2745"/>
      <c r="GNJ8" s="2745"/>
      <c r="GNK8" s="2745"/>
      <c r="GNL8" s="2745"/>
      <c r="GNM8" s="2746"/>
      <c r="GNN8" s="2744"/>
      <c r="GNO8" s="2745"/>
      <c r="GNP8" s="2745"/>
      <c r="GNQ8" s="2745"/>
      <c r="GNR8" s="2745"/>
      <c r="GNS8" s="2745"/>
      <c r="GNT8" s="2745"/>
      <c r="GNU8" s="2745"/>
      <c r="GNV8" s="2745"/>
      <c r="GNW8" s="2745"/>
      <c r="GNX8" s="2746"/>
      <c r="GNY8" s="2744"/>
      <c r="GNZ8" s="2745"/>
      <c r="GOA8" s="2745"/>
      <c r="GOB8" s="2745"/>
      <c r="GOC8" s="2745"/>
      <c r="GOD8" s="2745"/>
      <c r="GOE8" s="2745"/>
      <c r="GOF8" s="2745"/>
      <c r="GOG8" s="2745"/>
      <c r="GOH8" s="2745"/>
      <c r="GOI8" s="2746"/>
      <c r="GOJ8" s="2744"/>
      <c r="GOK8" s="2745"/>
      <c r="GOL8" s="2745"/>
      <c r="GOM8" s="2745"/>
      <c r="GON8" s="2745"/>
      <c r="GOO8" s="2745"/>
      <c r="GOP8" s="2745"/>
      <c r="GOQ8" s="2745"/>
      <c r="GOR8" s="2745"/>
      <c r="GOS8" s="2745"/>
      <c r="GOT8" s="2746"/>
      <c r="GOU8" s="2744"/>
      <c r="GOV8" s="2745"/>
      <c r="GOW8" s="2745"/>
      <c r="GOX8" s="2745"/>
      <c r="GOY8" s="2745"/>
      <c r="GOZ8" s="2745"/>
      <c r="GPA8" s="2745"/>
      <c r="GPB8" s="2745"/>
      <c r="GPC8" s="2745"/>
      <c r="GPD8" s="2745"/>
      <c r="GPE8" s="2746"/>
      <c r="GPF8" s="2744"/>
      <c r="GPG8" s="2745"/>
      <c r="GPH8" s="2745"/>
      <c r="GPI8" s="2745"/>
      <c r="GPJ8" s="2745"/>
      <c r="GPK8" s="2745"/>
      <c r="GPL8" s="2745"/>
      <c r="GPM8" s="2745"/>
      <c r="GPN8" s="2745"/>
      <c r="GPO8" s="2745"/>
      <c r="GPP8" s="2746"/>
      <c r="GPQ8" s="2744"/>
      <c r="GPR8" s="2745"/>
      <c r="GPS8" s="2745"/>
      <c r="GPT8" s="2745"/>
      <c r="GPU8" s="2745"/>
      <c r="GPV8" s="2745"/>
      <c r="GPW8" s="2745"/>
      <c r="GPX8" s="2745"/>
      <c r="GPY8" s="2745"/>
      <c r="GPZ8" s="2745"/>
      <c r="GQA8" s="2746"/>
      <c r="GQB8" s="2744"/>
      <c r="GQC8" s="2745"/>
      <c r="GQD8" s="2745"/>
      <c r="GQE8" s="2745"/>
      <c r="GQF8" s="2745"/>
      <c r="GQG8" s="2745"/>
      <c r="GQH8" s="2745"/>
      <c r="GQI8" s="2745"/>
      <c r="GQJ8" s="2745"/>
      <c r="GQK8" s="2745"/>
      <c r="GQL8" s="2746"/>
      <c r="GQM8" s="2744"/>
      <c r="GQN8" s="2745"/>
      <c r="GQO8" s="2745"/>
      <c r="GQP8" s="2745"/>
      <c r="GQQ8" s="2745"/>
      <c r="GQR8" s="2745"/>
      <c r="GQS8" s="2745"/>
      <c r="GQT8" s="2745"/>
      <c r="GQU8" s="2745"/>
      <c r="GQV8" s="2745"/>
      <c r="GQW8" s="2746"/>
      <c r="GQX8" s="2744"/>
      <c r="GQY8" s="2745"/>
      <c r="GQZ8" s="2745"/>
      <c r="GRA8" s="2745"/>
      <c r="GRB8" s="2745"/>
      <c r="GRC8" s="2745"/>
      <c r="GRD8" s="2745"/>
      <c r="GRE8" s="2745"/>
      <c r="GRF8" s="2745"/>
      <c r="GRG8" s="2745"/>
      <c r="GRH8" s="2746"/>
      <c r="GRI8" s="2744"/>
      <c r="GRJ8" s="2745"/>
      <c r="GRK8" s="2745"/>
      <c r="GRL8" s="2745"/>
      <c r="GRM8" s="2745"/>
      <c r="GRN8" s="2745"/>
      <c r="GRO8" s="2745"/>
      <c r="GRP8" s="2745"/>
      <c r="GRQ8" s="2745"/>
      <c r="GRR8" s="2745"/>
      <c r="GRS8" s="2746"/>
      <c r="GRT8" s="2744"/>
      <c r="GRU8" s="2745"/>
      <c r="GRV8" s="2745"/>
      <c r="GRW8" s="2745"/>
      <c r="GRX8" s="2745"/>
      <c r="GRY8" s="2745"/>
      <c r="GRZ8" s="2745"/>
      <c r="GSA8" s="2745"/>
      <c r="GSB8" s="2745"/>
      <c r="GSC8" s="2745"/>
      <c r="GSD8" s="2746"/>
      <c r="GSE8" s="2744"/>
      <c r="GSF8" s="2745"/>
      <c r="GSG8" s="2745"/>
      <c r="GSH8" s="2745"/>
      <c r="GSI8" s="2745"/>
      <c r="GSJ8" s="2745"/>
      <c r="GSK8" s="2745"/>
      <c r="GSL8" s="2745"/>
      <c r="GSM8" s="2745"/>
      <c r="GSN8" s="2745"/>
      <c r="GSO8" s="2746"/>
      <c r="GSP8" s="2744"/>
      <c r="GSQ8" s="2745"/>
      <c r="GSR8" s="2745"/>
      <c r="GSS8" s="2745"/>
      <c r="GST8" s="2745"/>
      <c r="GSU8" s="2745"/>
      <c r="GSV8" s="2745"/>
      <c r="GSW8" s="2745"/>
      <c r="GSX8" s="2745"/>
      <c r="GSY8" s="2745"/>
      <c r="GSZ8" s="2746"/>
      <c r="GTA8" s="2744"/>
      <c r="GTB8" s="2745"/>
      <c r="GTC8" s="2745"/>
      <c r="GTD8" s="2745"/>
      <c r="GTE8" s="2745"/>
      <c r="GTF8" s="2745"/>
      <c r="GTG8" s="2745"/>
      <c r="GTH8" s="2745"/>
      <c r="GTI8" s="2745"/>
      <c r="GTJ8" s="2745"/>
      <c r="GTK8" s="2746"/>
      <c r="GTL8" s="2744"/>
      <c r="GTM8" s="2745"/>
      <c r="GTN8" s="2745"/>
      <c r="GTO8" s="2745"/>
      <c r="GTP8" s="2745"/>
      <c r="GTQ8" s="2745"/>
      <c r="GTR8" s="2745"/>
      <c r="GTS8" s="2745"/>
      <c r="GTT8" s="2745"/>
      <c r="GTU8" s="2745"/>
      <c r="GTV8" s="2746"/>
      <c r="GTW8" s="2744"/>
      <c r="GTX8" s="2745"/>
      <c r="GTY8" s="2745"/>
      <c r="GTZ8" s="2745"/>
      <c r="GUA8" s="2745"/>
      <c r="GUB8" s="2745"/>
      <c r="GUC8" s="2745"/>
      <c r="GUD8" s="2745"/>
      <c r="GUE8" s="2745"/>
      <c r="GUF8" s="2745"/>
      <c r="GUG8" s="2746"/>
      <c r="GUH8" s="2744"/>
      <c r="GUI8" s="2745"/>
      <c r="GUJ8" s="2745"/>
      <c r="GUK8" s="2745"/>
      <c r="GUL8" s="2745"/>
      <c r="GUM8" s="2745"/>
      <c r="GUN8" s="2745"/>
      <c r="GUO8" s="2745"/>
      <c r="GUP8" s="2745"/>
      <c r="GUQ8" s="2745"/>
      <c r="GUR8" s="2746"/>
      <c r="GUS8" s="2744"/>
      <c r="GUT8" s="2745"/>
      <c r="GUU8" s="2745"/>
      <c r="GUV8" s="2745"/>
      <c r="GUW8" s="2745"/>
      <c r="GUX8" s="2745"/>
      <c r="GUY8" s="2745"/>
      <c r="GUZ8" s="2745"/>
      <c r="GVA8" s="2745"/>
      <c r="GVB8" s="2745"/>
      <c r="GVC8" s="2746"/>
      <c r="GVD8" s="2744"/>
      <c r="GVE8" s="2745"/>
      <c r="GVF8" s="2745"/>
      <c r="GVG8" s="2745"/>
      <c r="GVH8" s="2745"/>
      <c r="GVI8" s="2745"/>
      <c r="GVJ8" s="2745"/>
      <c r="GVK8" s="2745"/>
      <c r="GVL8" s="2745"/>
      <c r="GVM8" s="2745"/>
      <c r="GVN8" s="2746"/>
      <c r="GVO8" s="2744"/>
      <c r="GVP8" s="2745"/>
      <c r="GVQ8" s="2745"/>
      <c r="GVR8" s="2745"/>
      <c r="GVS8" s="2745"/>
      <c r="GVT8" s="2745"/>
      <c r="GVU8" s="2745"/>
      <c r="GVV8" s="2745"/>
      <c r="GVW8" s="2745"/>
      <c r="GVX8" s="2745"/>
      <c r="GVY8" s="2746"/>
      <c r="GVZ8" s="2744"/>
      <c r="GWA8" s="2745"/>
      <c r="GWB8" s="2745"/>
      <c r="GWC8" s="2745"/>
      <c r="GWD8" s="2745"/>
      <c r="GWE8" s="2745"/>
      <c r="GWF8" s="2745"/>
      <c r="GWG8" s="2745"/>
      <c r="GWH8" s="2745"/>
      <c r="GWI8" s="2745"/>
      <c r="GWJ8" s="2746"/>
      <c r="GWK8" s="2744"/>
      <c r="GWL8" s="2745"/>
      <c r="GWM8" s="2745"/>
      <c r="GWN8" s="2745"/>
      <c r="GWO8" s="2745"/>
      <c r="GWP8" s="2745"/>
      <c r="GWQ8" s="2745"/>
      <c r="GWR8" s="2745"/>
      <c r="GWS8" s="2745"/>
      <c r="GWT8" s="2745"/>
      <c r="GWU8" s="2746"/>
      <c r="GWV8" s="2744"/>
      <c r="GWW8" s="2745"/>
      <c r="GWX8" s="2745"/>
      <c r="GWY8" s="2745"/>
      <c r="GWZ8" s="2745"/>
      <c r="GXA8" s="2745"/>
      <c r="GXB8" s="2745"/>
      <c r="GXC8" s="2745"/>
      <c r="GXD8" s="2745"/>
      <c r="GXE8" s="2745"/>
      <c r="GXF8" s="2746"/>
      <c r="GXG8" s="2744"/>
      <c r="GXH8" s="2745"/>
      <c r="GXI8" s="2745"/>
      <c r="GXJ8" s="2745"/>
      <c r="GXK8" s="2745"/>
      <c r="GXL8" s="2745"/>
      <c r="GXM8" s="2745"/>
      <c r="GXN8" s="2745"/>
      <c r="GXO8" s="2745"/>
      <c r="GXP8" s="2745"/>
      <c r="GXQ8" s="2746"/>
      <c r="GXR8" s="2744"/>
      <c r="GXS8" s="2745"/>
      <c r="GXT8" s="2745"/>
      <c r="GXU8" s="2745"/>
      <c r="GXV8" s="2745"/>
      <c r="GXW8" s="2745"/>
      <c r="GXX8" s="2745"/>
      <c r="GXY8" s="2745"/>
      <c r="GXZ8" s="2745"/>
      <c r="GYA8" s="2745"/>
      <c r="GYB8" s="2746"/>
      <c r="GYC8" s="2744"/>
      <c r="GYD8" s="2745"/>
      <c r="GYE8" s="2745"/>
      <c r="GYF8" s="2745"/>
      <c r="GYG8" s="2745"/>
      <c r="GYH8" s="2745"/>
      <c r="GYI8" s="2745"/>
      <c r="GYJ8" s="2745"/>
      <c r="GYK8" s="2745"/>
      <c r="GYL8" s="2745"/>
      <c r="GYM8" s="2746"/>
      <c r="GYN8" s="2744"/>
      <c r="GYO8" s="2745"/>
      <c r="GYP8" s="2745"/>
      <c r="GYQ8" s="2745"/>
      <c r="GYR8" s="2745"/>
      <c r="GYS8" s="2745"/>
      <c r="GYT8" s="2745"/>
      <c r="GYU8" s="2745"/>
      <c r="GYV8" s="2745"/>
      <c r="GYW8" s="2745"/>
      <c r="GYX8" s="2746"/>
      <c r="GYY8" s="2744"/>
      <c r="GYZ8" s="2745"/>
      <c r="GZA8" s="2745"/>
      <c r="GZB8" s="2745"/>
      <c r="GZC8" s="2745"/>
      <c r="GZD8" s="2745"/>
      <c r="GZE8" s="2745"/>
      <c r="GZF8" s="2745"/>
      <c r="GZG8" s="2745"/>
      <c r="GZH8" s="2745"/>
      <c r="GZI8" s="2746"/>
      <c r="GZJ8" s="2744"/>
      <c r="GZK8" s="2745"/>
      <c r="GZL8" s="2745"/>
      <c r="GZM8" s="2745"/>
      <c r="GZN8" s="2745"/>
      <c r="GZO8" s="2745"/>
      <c r="GZP8" s="2745"/>
      <c r="GZQ8" s="2745"/>
      <c r="GZR8" s="2745"/>
      <c r="GZS8" s="2745"/>
      <c r="GZT8" s="2746"/>
      <c r="GZU8" s="2744"/>
      <c r="GZV8" s="2745"/>
      <c r="GZW8" s="2745"/>
      <c r="GZX8" s="2745"/>
      <c r="GZY8" s="2745"/>
      <c r="GZZ8" s="2745"/>
      <c r="HAA8" s="2745"/>
      <c r="HAB8" s="2745"/>
      <c r="HAC8" s="2745"/>
      <c r="HAD8" s="2745"/>
      <c r="HAE8" s="2746"/>
      <c r="HAF8" s="2744"/>
      <c r="HAG8" s="2745"/>
      <c r="HAH8" s="2745"/>
      <c r="HAI8" s="2745"/>
      <c r="HAJ8" s="2745"/>
      <c r="HAK8" s="2745"/>
      <c r="HAL8" s="2745"/>
      <c r="HAM8" s="2745"/>
      <c r="HAN8" s="2745"/>
      <c r="HAO8" s="2745"/>
      <c r="HAP8" s="2746"/>
      <c r="HAQ8" s="2744"/>
      <c r="HAR8" s="2745"/>
      <c r="HAS8" s="2745"/>
      <c r="HAT8" s="2745"/>
      <c r="HAU8" s="2745"/>
      <c r="HAV8" s="2745"/>
      <c r="HAW8" s="2745"/>
      <c r="HAX8" s="2745"/>
      <c r="HAY8" s="2745"/>
      <c r="HAZ8" s="2745"/>
      <c r="HBA8" s="2746"/>
      <c r="HBB8" s="2744"/>
      <c r="HBC8" s="2745"/>
      <c r="HBD8" s="2745"/>
      <c r="HBE8" s="2745"/>
      <c r="HBF8" s="2745"/>
      <c r="HBG8" s="2745"/>
      <c r="HBH8" s="2745"/>
      <c r="HBI8" s="2745"/>
      <c r="HBJ8" s="2745"/>
      <c r="HBK8" s="2745"/>
      <c r="HBL8" s="2746"/>
      <c r="HBM8" s="2744"/>
      <c r="HBN8" s="2745"/>
      <c r="HBO8" s="2745"/>
      <c r="HBP8" s="2745"/>
      <c r="HBQ8" s="2745"/>
      <c r="HBR8" s="2745"/>
      <c r="HBS8" s="2745"/>
      <c r="HBT8" s="2745"/>
      <c r="HBU8" s="2745"/>
      <c r="HBV8" s="2745"/>
      <c r="HBW8" s="2746"/>
      <c r="HBX8" s="2744"/>
      <c r="HBY8" s="2745"/>
      <c r="HBZ8" s="2745"/>
      <c r="HCA8" s="2745"/>
      <c r="HCB8" s="2745"/>
      <c r="HCC8" s="2745"/>
      <c r="HCD8" s="2745"/>
      <c r="HCE8" s="2745"/>
      <c r="HCF8" s="2745"/>
      <c r="HCG8" s="2745"/>
      <c r="HCH8" s="2746"/>
      <c r="HCI8" s="2744"/>
      <c r="HCJ8" s="2745"/>
      <c r="HCK8" s="2745"/>
      <c r="HCL8" s="2745"/>
      <c r="HCM8" s="2745"/>
      <c r="HCN8" s="2745"/>
      <c r="HCO8" s="2745"/>
      <c r="HCP8" s="2745"/>
      <c r="HCQ8" s="2745"/>
      <c r="HCR8" s="2745"/>
      <c r="HCS8" s="2746"/>
      <c r="HCT8" s="2744"/>
      <c r="HCU8" s="2745"/>
      <c r="HCV8" s="2745"/>
      <c r="HCW8" s="2745"/>
      <c r="HCX8" s="2745"/>
      <c r="HCY8" s="2745"/>
      <c r="HCZ8" s="2745"/>
      <c r="HDA8" s="2745"/>
      <c r="HDB8" s="2745"/>
      <c r="HDC8" s="2745"/>
      <c r="HDD8" s="2746"/>
      <c r="HDE8" s="2744"/>
      <c r="HDF8" s="2745"/>
      <c r="HDG8" s="2745"/>
      <c r="HDH8" s="2745"/>
      <c r="HDI8" s="2745"/>
      <c r="HDJ8" s="2745"/>
      <c r="HDK8" s="2745"/>
      <c r="HDL8" s="2745"/>
      <c r="HDM8" s="2745"/>
      <c r="HDN8" s="2745"/>
      <c r="HDO8" s="2746"/>
      <c r="HDP8" s="2744"/>
      <c r="HDQ8" s="2745"/>
      <c r="HDR8" s="2745"/>
      <c r="HDS8" s="2745"/>
      <c r="HDT8" s="2745"/>
      <c r="HDU8" s="2745"/>
      <c r="HDV8" s="2745"/>
      <c r="HDW8" s="2745"/>
      <c r="HDX8" s="2745"/>
      <c r="HDY8" s="2745"/>
      <c r="HDZ8" s="2746"/>
      <c r="HEA8" s="2744"/>
      <c r="HEB8" s="2745"/>
      <c r="HEC8" s="2745"/>
      <c r="HED8" s="2745"/>
      <c r="HEE8" s="2745"/>
      <c r="HEF8" s="2745"/>
      <c r="HEG8" s="2745"/>
      <c r="HEH8" s="2745"/>
      <c r="HEI8" s="2745"/>
      <c r="HEJ8" s="2745"/>
      <c r="HEK8" s="2746"/>
      <c r="HEL8" s="2744"/>
      <c r="HEM8" s="2745"/>
      <c r="HEN8" s="2745"/>
      <c r="HEO8" s="2745"/>
      <c r="HEP8" s="2745"/>
      <c r="HEQ8" s="2745"/>
      <c r="HER8" s="2745"/>
      <c r="HES8" s="2745"/>
      <c r="HET8" s="2745"/>
      <c r="HEU8" s="2745"/>
      <c r="HEV8" s="2746"/>
      <c r="HEW8" s="2744"/>
      <c r="HEX8" s="2745"/>
      <c r="HEY8" s="2745"/>
      <c r="HEZ8" s="2745"/>
      <c r="HFA8" s="2745"/>
      <c r="HFB8" s="2745"/>
      <c r="HFC8" s="2745"/>
      <c r="HFD8" s="2745"/>
      <c r="HFE8" s="2745"/>
      <c r="HFF8" s="2745"/>
      <c r="HFG8" s="2746"/>
      <c r="HFH8" s="2744"/>
      <c r="HFI8" s="2745"/>
      <c r="HFJ8" s="2745"/>
      <c r="HFK8" s="2745"/>
      <c r="HFL8" s="2745"/>
      <c r="HFM8" s="2745"/>
      <c r="HFN8" s="2745"/>
      <c r="HFO8" s="2745"/>
      <c r="HFP8" s="2745"/>
      <c r="HFQ8" s="2745"/>
      <c r="HFR8" s="2746"/>
      <c r="HFS8" s="2744"/>
      <c r="HFT8" s="2745"/>
      <c r="HFU8" s="2745"/>
      <c r="HFV8" s="2745"/>
      <c r="HFW8" s="2745"/>
      <c r="HFX8" s="2745"/>
      <c r="HFY8" s="2745"/>
      <c r="HFZ8" s="2745"/>
      <c r="HGA8" s="2745"/>
      <c r="HGB8" s="2745"/>
      <c r="HGC8" s="2746"/>
      <c r="HGD8" s="2744"/>
      <c r="HGE8" s="2745"/>
      <c r="HGF8" s="2745"/>
      <c r="HGG8" s="2745"/>
      <c r="HGH8" s="2745"/>
      <c r="HGI8" s="2745"/>
      <c r="HGJ8" s="2745"/>
      <c r="HGK8" s="2745"/>
      <c r="HGL8" s="2745"/>
      <c r="HGM8" s="2745"/>
      <c r="HGN8" s="2746"/>
      <c r="HGO8" s="2744"/>
      <c r="HGP8" s="2745"/>
      <c r="HGQ8" s="2745"/>
      <c r="HGR8" s="2745"/>
      <c r="HGS8" s="2745"/>
      <c r="HGT8" s="2745"/>
      <c r="HGU8" s="2745"/>
      <c r="HGV8" s="2745"/>
      <c r="HGW8" s="2745"/>
      <c r="HGX8" s="2745"/>
      <c r="HGY8" s="2746"/>
      <c r="HGZ8" s="2744"/>
      <c r="HHA8" s="2745"/>
      <c r="HHB8" s="2745"/>
      <c r="HHC8" s="2745"/>
      <c r="HHD8" s="2745"/>
      <c r="HHE8" s="2745"/>
      <c r="HHF8" s="2745"/>
      <c r="HHG8" s="2745"/>
      <c r="HHH8" s="2745"/>
      <c r="HHI8" s="2745"/>
      <c r="HHJ8" s="2746"/>
      <c r="HHK8" s="2744"/>
      <c r="HHL8" s="2745"/>
      <c r="HHM8" s="2745"/>
      <c r="HHN8" s="2745"/>
      <c r="HHO8" s="2745"/>
      <c r="HHP8" s="2745"/>
      <c r="HHQ8" s="2745"/>
      <c r="HHR8" s="2745"/>
      <c r="HHS8" s="2745"/>
      <c r="HHT8" s="2745"/>
      <c r="HHU8" s="2746"/>
      <c r="HHV8" s="2744"/>
      <c r="HHW8" s="2745"/>
      <c r="HHX8" s="2745"/>
      <c r="HHY8" s="2745"/>
      <c r="HHZ8" s="2745"/>
      <c r="HIA8" s="2745"/>
      <c r="HIB8" s="2745"/>
      <c r="HIC8" s="2745"/>
      <c r="HID8" s="2745"/>
      <c r="HIE8" s="2745"/>
      <c r="HIF8" s="2746"/>
      <c r="HIG8" s="2744"/>
      <c r="HIH8" s="2745"/>
      <c r="HII8" s="2745"/>
      <c r="HIJ8" s="2745"/>
      <c r="HIK8" s="2745"/>
      <c r="HIL8" s="2745"/>
      <c r="HIM8" s="2745"/>
      <c r="HIN8" s="2745"/>
      <c r="HIO8" s="2745"/>
      <c r="HIP8" s="2745"/>
      <c r="HIQ8" s="2746"/>
      <c r="HIR8" s="2744"/>
      <c r="HIS8" s="2745"/>
      <c r="HIT8" s="2745"/>
      <c r="HIU8" s="2745"/>
      <c r="HIV8" s="2745"/>
      <c r="HIW8" s="2745"/>
      <c r="HIX8" s="2745"/>
      <c r="HIY8" s="2745"/>
      <c r="HIZ8" s="2745"/>
      <c r="HJA8" s="2745"/>
      <c r="HJB8" s="2746"/>
      <c r="HJC8" s="2744"/>
      <c r="HJD8" s="2745"/>
      <c r="HJE8" s="2745"/>
      <c r="HJF8" s="2745"/>
      <c r="HJG8" s="2745"/>
      <c r="HJH8" s="2745"/>
      <c r="HJI8" s="2745"/>
      <c r="HJJ8" s="2745"/>
      <c r="HJK8" s="2745"/>
      <c r="HJL8" s="2745"/>
      <c r="HJM8" s="2746"/>
      <c r="HJN8" s="2744"/>
      <c r="HJO8" s="2745"/>
      <c r="HJP8" s="2745"/>
      <c r="HJQ8" s="2745"/>
      <c r="HJR8" s="2745"/>
      <c r="HJS8" s="2745"/>
      <c r="HJT8" s="2745"/>
      <c r="HJU8" s="2745"/>
      <c r="HJV8" s="2745"/>
      <c r="HJW8" s="2745"/>
      <c r="HJX8" s="2746"/>
      <c r="HJY8" s="2744"/>
      <c r="HJZ8" s="2745"/>
      <c r="HKA8" s="2745"/>
      <c r="HKB8" s="2745"/>
      <c r="HKC8" s="2745"/>
      <c r="HKD8" s="2745"/>
      <c r="HKE8" s="2745"/>
      <c r="HKF8" s="2745"/>
      <c r="HKG8" s="2745"/>
      <c r="HKH8" s="2745"/>
      <c r="HKI8" s="2746"/>
      <c r="HKJ8" s="2744"/>
      <c r="HKK8" s="2745"/>
      <c r="HKL8" s="2745"/>
      <c r="HKM8" s="2745"/>
      <c r="HKN8" s="2745"/>
      <c r="HKO8" s="2745"/>
      <c r="HKP8" s="2745"/>
      <c r="HKQ8" s="2745"/>
      <c r="HKR8" s="2745"/>
      <c r="HKS8" s="2745"/>
      <c r="HKT8" s="2746"/>
      <c r="HKU8" s="2744"/>
      <c r="HKV8" s="2745"/>
      <c r="HKW8" s="2745"/>
      <c r="HKX8" s="2745"/>
      <c r="HKY8" s="2745"/>
      <c r="HKZ8" s="2745"/>
      <c r="HLA8" s="2745"/>
      <c r="HLB8" s="2745"/>
      <c r="HLC8" s="2745"/>
      <c r="HLD8" s="2745"/>
      <c r="HLE8" s="2746"/>
      <c r="HLF8" s="2744"/>
      <c r="HLG8" s="2745"/>
      <c r="HLH8" s="2745"/>
      <c r="HLI8" s="2745"/>
      <c r="HLJ8" s="2745"/>
      <c r="HLK8" s="2745"/>
      <c r="HLL8" s="2745"/>
      <c r="HLM8" s="2745"/>
      <c r="HLN8" s="2745"/>
      <c r="HLO8" s="2745"/>
      <c r="HLP8" s="2746"/>
      <c r="HLQ8" s="2744"/>
      <c r="HLR8" s="2745"/>
      <c r="HLS8" s="2745"/>
      <c r="HLT8" s="2745"/>
      <c r="HLU8" s="2745"/>
      <c r="HLV8" s="2745"/>
      <c r="HLW8" s="2745"/>
      <c r="HLX8" s="2745"/>
      <c r="HLY8" s="2745"/>
      <c r="HLZ8" s="2745"/>
      <c r="HMA8" s="2746"/>
      <c r="HMB8" s="2744"/>
      <c r="HMC8" s="2745"/>
      <c r="HMD8" s="2745"/>
      <c r="HME8" s="2745"/>
      <c r="HMF8" s="2745"/>
      <c r="HMG8" s="2745"/>
      <c r="HMH8" s="2745"/>
      <c r="HMI8" s="2745"/>
      <c r="HMJ8" s="2745"/>
      <c r="HMK8" s="2745"/>
      <c r="HML8" s="2746"/>
      <c r="HMM8" s="2744"/>
      <c r="HMN8" s="2745"/>
      <c r="HMO8" s="2745"/>
      <c r="HMP8" s="2745"/>
      <c r="HMQ8" s="2745"/>
      <c r="HMR8" s="2745"/>
      <c r="HMS8" s="2745"/>
      <c r="HMT8" s="2745"/>
      <c r="HMU8" s="2745"/>
      <c r="HMV8" s="2745"/>
      <c r="HMW8" s="2746"/>
      <c r="HMX8" s="2744"/>
      <c r="HMY8" s="2745"/>
      <c r="HMZ8" s="2745"/>
      <c r="HNA8" s="2745"/>
      <c r="HNB8" s="2745"/>
      <c r="HNC8" s="2745"/>
      <c r="HND8" s="2745"/>
      <c r="HNE8" s="2745"/>
      <c r="HNF8" s="2745"/>
      <c r="HNG8" s="2745"/>
      <c r="HNH8" s="2746"/>
      <c r="HNI8" s="2744"/>
      <c r="HNJ8" s="2745"/>
      <c r="HNK8" s="2745"/>
      <c r="HNL8" s="2745"/>
      <c r="HNM8" s="2745"/>
      <c r="HNN8" s="2745"/>
      <c r="HNO8" s="2745"/>
      <c r="HNP8" s="2745"/>
      <c r="HNQ8" s="2745"/>
      <c r="HNR8" s="2745"/>
      <c r="HNS8" s="2746"/>
      <c r="HNT8" s="2744"/>
      <c r="HNU8" s="2745"/>
      <c r="HNV8" s="2745"/>
      <c r="HNW8" s="2745"/>
      <c r="HNX8" s="2745"/>
      <c r="HNY8" s="2745"/>
      <c r="HNZ8" s="2745"/>
      <c r="HOA8" s="2745"/>
      <c r="HOB8" s="2745"/>
      <c r="HOC8" s="2745"/>
      <c r="HOD8" s="2746"/>
      <c r="HOE8" s="2744"/>
      <c r="HOF8" s="2745"/>
      <c r="HOG8" s="2745"/>
      <c r="HOH8" s="2745"/>
      <c r="HOI8" s="2745"/>
      <c r="HOJ8" s="2745"/>
      <c r="HOK8" s="2745"/>
      <c r="HOL8" s="2745"/>
      <c r="HOM8" s="2745"/>
      <c r="HON8" s="2745"/>
      <c r="HOO8" s="2746"/>
      <c r="HOP8" s="2744"/>
      <c r="HOQ8" s="2745"/>
      <c r="HOR8" s="2745"/>
      <c r="HOS8" s="2745"/>
      <c r="HOT8" s="2745"/>
      <c r="HOU8" s="2745"/>
      <c r="HOV8" s="2745"/>
      <c r="HOW8" s="2745"/>
      <c r="HOX8" s="2745"/>
      <c r="HOY8" s="2745"/>
      <c r="HOZ8" s="2746"/>
      <c r="HPA8" s="2744"/>
      <c r="HPB8" s="2745"/>
      <c r="HPC8" s="2745"/>
      <c r="HPD8" s="2745"/>
      <c r="HPE8" s="2745"/>
      <c r="HPF8" s="2745"/>
      <c r="HPG8" s="2745"/>
      <c r="HPH8" s="2745"/>
      <c r="HPI8" s="2745"/>
      <c r="HPJ8" s="2745"/>
      <c r="HPK8" s="2746"/>
      <c r="HPL8" s="2744"/>
      <c r="HPM8" s="2745"/>
      <c r="HPN8" s="2745"/>
      <c r="HPO8" s="2745"/>
      <c r="HPP8" s="2745"/>
      <c r="HPQ8" s="2745"/>
      <c r="HPR8" s="2745"/>
      <c r="HPS8" s="2745"/>
      <c r="HPT8" s="2745"/>
      <c r="HPU8" s="2745"/>
      <c r="HPV8" s="2746"/>
      <c r="HPW8" s="2744"/>
      <c r="HPX8" s="2745"/>
      <c r="HPY8" s="2745"/>
      <c r="HPZ8" s="2745"/>
      <c r="HQA8" s="2745"/>
      <c r="HQB8" s="2745"/>
      <c r="HQC8" s="2745"/>
      <c r="HQD8" s="2745"/>
      <c r="HQE8" s="2745"/>
      <c r="HQF8" s="2745"/>
      <c r="HQG8" s="2746"/>
      <c r="HQH8" s="2744"/>
      <c r="HQI8" s="2745"/>
      <c r="HQJ8" s="2745"/>
      <c r="HQK8" s="2745"/>
      <c r="HQL8" s="2745"/>
      <c r="HQM8" s="2745"/>
      <c r="HQN8" s="2745"/>
      <c r="HQO8" s="2745"/>
      <c r="HQP8" s="2745"/>
      <c r="HQQ8" s="2745"/>
      <c r="HQR8" s="2746"/>
      <c r="HQS8" s="2744"/>
      <c r="HQT8" s="2745"/>
      <c r="HQU8" s="2745"/>
      <c r="HQV8" s="2745"/>
      <c r="HQW8" s="2745"/>
      <c r="HQX8" s="2745"/>
      <c r="HQY8" s="2745"/>
      <c r="HQZ8" s="2745"/>
      <c r="HRA8" s="2745"/>
      <c r="HRB8" s="2745"/>
      <c r="HRC8" s="2746"/>
      <c r="HRD8" s="2744"/>
      <c r="HRE8" s="2745"/>
      <c r="HRF8" s="2745"/>
      <c r="HRG8" s="2745"/>
      <c r="HRH8" s="2745"/>
      <c r="HRI8" s="2745"/>
      <c r="HRJ8" s="2745"/>
      <c r="HRK8" s="2745"/>
      <c r="HRL8" s="2745"/>
      <c r="HRM8" s="2745"/>
      <c r="HRN8" s="2746"/>
      <c r="HRO8" s="2744"/>
      <c r="HRP8" s="2745"/>
      <c r="HRQ8" s="2745"/>
      <c r="HRR8" s="2745"/>
      <c r="HRS8" s="2745"/>
      <c r="HRT8" s="2745"/>
      <c r="HRU8" s="2745"/>
      <c r="HRV8" s="2745"/>
      <c r="HRW8" s="2745"/>
      <c r="HRX8" s="2745"/>
      <c r="HRY8" s="2746"/>
      <c r="HRZ8" s="2744"/>
      <c r="HSA8" s="2745"/>
      <c r="HSB8" s="2745"/>
      <c r="HSC8" s="2745"/>
      <c r="HSD8" s="2745"/>
      <c r="HSE8" s="2745"/>
      <c r="HSF8" s="2745"/>
      <c r="HSG8" s="2745"/>
      <c r="HSH8" s="2745"/>
      <c r="HSI8" s="2745"/>
      <c r="HSJ8" s="2746"/>
      <c r="HSK8" s="2744"/>
      <c r="HSL8" s="2745"/>
      <c r="HSM8" s="2745"/>
      <c r="HSN8" s="2745"/>
      <c r="HSO8" s="2745"/>
      <c r="HSP8" s="2745"/>
      <c r="HSQ8" s="2745"/>
      <c r="HSR8" s="2745"/>
      <c r="HSS8" s="2745"/>
      <c r="HST8" s="2745"/>
      <c r="HSU8" s="2746"/>
      <c r="HSV8" s="2744"/>
      <c r="HSW8" s="2745"/>
      <c r="HSX8" s="2745"/>
      <c r="HSY8" s="2745"/>
      <c r="HSZ8" s="2745"/>
      <c r="HTA8" s="2745"/>
      <c r="HTB8" s="2745"/>
      <c r="HTC8" s="2745"/>
      <c r="HTD8" s="2745"/>
      <c r="HTE8" s="2745"/>
      <c r="HTF8" s="2746"/>
      <c r="HTG8" s="2744"/>
      <c r="HTH8" s="2745"/>
      <c r="HTI8" s="2745"/>
      <c r="HTJ8" s="2745"/>
      <c r="HTK8" s="2745"/>
      <c r="HTL8" s="2745"/>
      <c r="HTM8" s="2745"/>
      <c r="HTN8" s="2745"/>
      <c r="HTO8" s="2745"/>
      <c r="HTP8" s="2745"/>
      <c r="HTQ8" s="2746"/>
      <c r="HTR8" s="2744"/>
      <c r="HTS8" s="2745"/>
      <c r="HTT8" s="2745"/>
      <c r="HTU8" s="2745"/>
      <c r="HTV8" s="2745"/>
      <c r="HTW8" s="2745"/>
      <c r="HTX8" s="2745"/>
      <c r="HTY8" s="2745"/>
      <c r="HTZ8" s="2745"/>
      <c r="HUA8" s="2745"/>
      <c r="HUB8" s="2746"/>
      <c r="HUC8" s="2744"/>
      <c r="HUD8" s="2745"/>
      <c r="HUE8" s="2745"/>
      <c r="HUF8" s="2745"/>
      <c r="HUG8" s="2745"/>
      <c r="HUH8" s="2745"/>
      <c r="HUI8" s="2745"/>
      <c r="HUJ8" s="2745"/>
      <c r="HUK8" s="2745"/>
      <c r="HUL8" s="2745"/>
      <c r="HUM8" s="2746"/>
      <c r="HUN8" s="2744"/>
      <c r="HUO8" s="2745"/>
      <c r="HUP8" s="2745"/>
      <c r="HUQ8" s="2745"/>
      <c r="HUR8" s="2745"/>
      <c r="HUS8" s="2745"/>
      <c r="HUT8" s="2745"/>
      <c r="HUU8" s="2745"/>
      <c r="HUV8" s="2745"/>
      <c r="HUW8" s="2745"/>
      <c r="HUX8" s="2746"/>
      <c r="HUY8" s="2744"/>
      <c r="HUZ8" s="2745"/>
      <c r="HVA8" s="2745"/>
      <c r="HVB8" s="2745"/>
      <c r="HVC8" s="2745"/>
      <c r="HVD8" s="2745"/>
      <c r="HVE8" s="2745"/>
      <c r="HVF8" s="2745"/>
      <c r="HVG8" s="2745"/>
      <c r="HVH8" s="2745"/>
      <c r="HVI8" s="2746"/>
      <c r="HVJ8" s="2744"/>
      <c r="HVK8" s="2745"/>
      <c r="HVL8" s="2745"/>
      <c r="HVM8" s="2745"/>
      <c r="HVN8" s="2745"/>
      <c r="HVO8" s="2745"/>
      <c r="HVP8" s="2745"/>
      <c r="HVQ8" s="2745"/>
      <c r="HVR8" s="2745"/>
      <c r="HVS8" s="2745"/>
      <c r="HVT8" s="2746"/>
      <c r="HVU8" s="2744"/>
      <c r="HVV8" s="2745"/>
      <c r="HVW8" s="2745"/>
      <c r="HVX8" s="2745"/>
      <c r="HVY8" s="2745"/>
      <c r="HVZ8" s="2745"/>
      <c r="HWA8" s="2745"/>
      <c r="HWB8" s="2745"/>
      <c r="HWC8" s="2745"/>
      <c r="HWD8" s="2745"/>
      <c r="HWE8" s="2746"/>
      <c r="HWF8" s="2744"/>
      <c r="HWG8" s="2745"/>
      <c r="HWH8" s="2745"/>
      <c r="HWI8" s="2745"/>
      <c r="HWJ8" s="2745"/>
      <c r="HWK8" s="2745"/>
      <c r="HWL8" s="2745"/>
      <c r="HWM8" s="2745"/>
      <c r="HWN8" s="2745"/>
      <c r="HWO8" s="2745"/>
      <c r="HWP8" s="2746"/>
      <c r="HWQ8" s="2744"/>
      <c r="HWR8" s="2745"/>
      <c r="HWS8" s="2745"/>
      <c r="HWT8" s="2745"/>
      <c r="HWU8" s="2745"/>
      <c r="HWV8" s="2745"/>
      <c r="HWW8" s="2745"/>
      <c r="HWX8" s="2745"/>
      <c r="HWY8" s="2745"/>
      <c r="HWZ8" s="2745"/>
      <c r="HXA8" s="2746"/>
      <c r="HXB8" s="2744"/>
      <c r="HXC8" s="2745"/>
      <c r="HXD8" s="2745"/>
      <c r="HXE8" s="2745"/>
      <c r="HXF8" s="2745"/>
      <c r="HXG8" s="2745"/>
      <c r="HXH8" s="2745"/>
      <c r="HXI8" s="2745"/>
      <c r="HXJ8" s="2745"/>
      <c r="HXK8" s="2745"/>
      <c r="HXL8" s="2746"/>
      <c r="HXM8" s="2744"/>
      <c r="HXN8" s="2745"/>
      <c r="HXO8" s="2745"/>
      <c r="HXP8" s="2745"/>
      <c r="HXQ8" s="2745"/>
      <c r="HXR8" s="2745"/>
      <c r="HXS8" s="2745"/>
      <c r="HXT8" s="2745"/>
      <c r="HXU8" s="2745"/>
      <c r="HXV8" s="2745"/>
      <c r="HXW8" s="2746"/>
      <c r="HXX8" s="2744"/>
      <c r="HXY8" s="2745"/>
      <c r="HXZ8" s="2745"/>
      <c r="HYA8" s="2745"/>
      <c r="HYB8" s="2745"/>
      <c r="HYC8" s="2745"/>
      <c r="HYD8" s="2745"/>
      <c r="HYE8" s="2745"/>
      <c r="HYF8" s="2745"/>
      <c r="HYG8" s="2745"/>
      <c r="HYH8" s="2746"/>
      <c r="HYI8" s="2744"/>
      <c r="HYJ8" s="2745"/>
      <c r="HYK8" s="2745"/>
      <c r="HYL8" s="2745"/>
      <c r="HYM8" s="2745"/>
      <c r="HYN8" s="2745"/>
      <c r="HYO8" s="2745"/>
      <c r="HYP8" s="2745"/>
      <c r="HYQ8" s="2745"/>
      <c r="HYR8" s="2745"/>
      <c r="HYS8" s="2746"/>
      <c r="HYT8" s="2744"/>
      <c r="HYU8" s="2745"/>
      <c r="HYV8" s="2745"/>
      <c r="HYW8" s="2745"/>
      <c r="HYX8" s="2745"/>
      <c r="HYY8" s="2745"/>
      <c r="HYZ8" s="2745"/>
      <c r="HZA8" s="2745"/>
      <c r="HZB8" s="2745"/>
      <c r="HZC8" s="2745"/>
      <c r="HZD8" s="2746"/>
      <c r="HZE8" s="2744"/>
      <c r="HZF8" s="2745"/>
      <c r="HZG8" s="2745"/>
      <c r="HZH8" s="2745"/>
      <c r="HZI8" s="2745"/>
      <c r="HZJ8" s="2745"/>
      <c r="HZK8" s="2745"/>
      <c r="HZL8" s="2745"/>
      <c r="HZM8" s="2745"/>
      <c r="HZN8" s="2745"/>
      <c r="HZO8" s="2746"/>
      <c r="HZP8" s="2744"/>
      <c r="HZQ8" s="2745"/>
      <c r="HZR8" s="2745"/>
      <c r="HZS8" s="2745"/>
      <c r="HZT8" s="2745"/>
      <c r="HZU8" s="2745"/>
      <c r="HZV8" s="2745"/>
      <c r="HZW8" s="2745"/>
      <c r="HZX8" s="2745"/>
      <c r="HZY8" s="2745"/>
      <c r="HZZ8" s="2746"/>
      <c r="IAA8" s="2744"/>
      <c r="IAB8" s="2745"/>
      <c r="IAC8" s="2745"/>
      <c r="IAD8" s="2745"/>
      <c r="IAE8" s="2745"/>
      <c r="IAF8" s="2745"/>
      <c r="IAG8" s="2745"/>
      <c r="IAH8" s="2745"/>
      <c r="IAI8" s="2745"/>
      <c r="IAJ8" s="2745"/>
      <c r="IAK8" s="2746"/>
      <c r="IAL8" s="2744"/>
      <c r="IAM8" s="2745"/>
      <c r="IAN8" s="2745"/>
      <c r="IAO8" s="2745"/>
      <c r="IAP8" s="2745"/>
      <c r="IAQ8" s="2745"/>
      <c r="IAR8" s="2745"/>
      <c r="IAS8" s="2745"/>
      <c r="IAT8" s="2745"/>
      <c r="IAU8" s="2745"/>
      <c r="IAV8" s="2746"/>
      <c r="IAW8" s="2744"/>
      <c r="IAX8" s="2745"/>
      <c r="IAY8" s="2745"/>
      <c r="IAZ8" s="2745"/>
      <c r="IBA8" s="2745"/>
      <c r="IBB8" s="2745"/>
      <c r="IBC8" s="2745"/>
      <c r="IBD8" s="2745"/>
      <c r="IBE8" s="2745"/>
      <c r="IBF8" s="2745"/>
      <c r="IBG8" s="2746"/>
      <c r="IBH8" s="2744"/>
      <c r="IBI8" s="2745"/>
      <c r="IBJ8" s="2745"/>
      <c r="IBK8" s="2745"/>
      <c r="IBL8" s="2745"/>
      <c r="IBM8" s="2745"/>
      <c r="IBN8" s="2745"/>
      <c r="IBO8" s="2745"/>
      <c r="IBP8" s="2745"/>
      <c r="IBQ8" s="2745"/>
      <c r="IBR8" s="2746"/>
      <c r="IBS8" s="2744"/>
      <c r="IBT8" s="2745"/>
      <c r="IBU8" s="2745"/>
      <c r="IBV8" s="2745"/>
      <c r="IBW8" s="2745"/>
      <c r="IBX8" s="2745"/>
      <c r="IBY8" s="2745"/>
      <c r="IBZ8" s="2745"/>
      <c r="ICA8" s="2745"/>
      <c r="ICB8" s="2745"/>
      <c r="ICC8" s="2746"/>
      <c r="ICD8" s="2744"/>
      <c r="ICE8" s="2745"/>
      <c r="ICF8" s="2745"/>
      <c r="ICG8" s="2745"/>
      <c r="ICH8" s="2745"/>
      <c r="ICI8" s="2745"/>
      <c r="ICJ8" s="2745"/>
      <c r="ICK8" s="2745"/>
      <c r="ICL8" s="2745"/>
      <c r="ICM8" s="2745"/>
      <c r="ICN8" s="2746"/>
      <c r="ICO8" s="2744"/>
      <c r="ICP8" s="2745"/>
      <c r="ICQ8" s="2745"/>
      <c r="ICR8" s="2745"/>
      <c r="ICS8" s="2745"/>
      <c r="ICT8" s="2745"/>
      <c r="ICU8" s="2745"/>
      <c r="ICV8" s="2745"/>
      <c r="ICW8" s="2745"/>
      <c r="ICX8" s="2745"/>
      <c r="ICY8" s="2746"/>
      <c r="ICZ8" s="2744"/>
      <c r="IDA8" s="2745"/>
      <c r="IDB8" s="2745"/>
      <c r="IDC8" s="2745"/>
      <c r="IDD8" s="2745"/>
      <c r="IDE8" s="2745"/>
      <c r="IDF8" s="2745"/>
      <c r="IDG8" s="2745"/>
      <c r="IDH8" s="2745"/>
      <c r="IDI8" s="2745"/>
      <c r="IDJ8" s="2746"/>
      <c r="IDK8" s="2744"/>
      <c r="IDL8" s="2745"/>
      <c r="IDM8" s="2745"/>
      <c r="IDN8" s="2745"/>
      <c r="IDO8" s="2745"/>
      <c r="IDP8" s="2745"/>
      <c r="IDQ8" s="2745"/>
      <c r="IDR8" s="2745"/>
      <c r="IDS8" s="2745"/>
      <c r="IDT8" s="2745"/>
      <c r="IDU8" s="2746"/>
      <c r="IDV8" s="2744"/>
      <c r="IDW8" s="2745"/>
      <c r="IDX8" s="2745"/>
      <c r="IDY8" s="2745"/>
      <c r="IDZ8" s="2745"/>
      <c r="IEA8" s="2745"/>
      <c r="IEB8" s="2745"/>
      <c r="IEC8" s="2745"/>
      <c r="IED8" s="2745"/>
      <c r="IEE8" s="2745"/>
      <c r="IEF8" s="2746"/>
      <c r="IEG8" s="2744"/>
      <c r="IEH8" s="2745"/>
      <c r="IEI8" s="2745"/>
      <c r="IEJ8" s="2745"/>
      <c r="IEK8" s="2745"/>
      <c r="IEL8" s="2745"/>
      <c r="IEM8" s="2745"/>
      <c r="IEN8" s="2745"/>
      <c r="IEO8" s="2745"/>
      <c r="IEP8" s="2745"/>
      <c r="IEQ8" s="2746"/>
      <c r="IER8" s="2744"/>
      <c r="IES8" s="2745"/>
      <c r="IET8" s="2745"/>
      <c r="IEU8" s="2745"/>
      <c r="IEV8" s="2745"/>
      <c r="IEW8" s="2745"/>
      <c r="IEX8" s="2745"/>
      <c r="IEY8" s="2745"/>
      <c r="IEZ8" s="2745"/>
      <c r="IFA8" s="2745"/>
      <c r="IFB8" s="2746"/>
      <c r="IFC8" s="2744"/>
      <c r="IFD8" s="2745"/>
      <c r="IFE8" s="2745"/>
      <c r="IFF8" s="2745"/>
      <c r="IFG8" s="2745"/>
      <c r="IFH8" s="2745"/>
      <c r="IFI8" s="2745"/>
      <c r="IFJ8" s="2745"/>
      <c r="IFK8" s="2745"/>
      <c r="IFL8" s="2745"/>
      <c r="IFM8" s="2746"/>
      <c r="IFN8" s="2744"/>
      <c r="IFO8" s="2745"/>
      <c r="IFP8" s="2745"/>
      <c r="IFQ8" s="2745"/>
      <c r="IFR8" s="2745"/>
      <c r="IFS8" s="2745"/>
      <c r="IFT8" s="2745"/>
      <c r="IFU8" s="2745"/>
      <c r="IFV8" s="2745"/>
      <c r="IFW8" s="2745"/>
      <c r="IFX8" s="2746"/>
      <c r="IFY8" s="2744"/>
      <c r="IFZ8" s="2745"/>
      <c r="IGA8" s="2745"/>
      <c r="IGB8" s="2745"/>
      <c r="IGC8" s="2745"/>
      <c r="IGD8" s="2745"/>
      <c r="IGE8" s="2745"/>
      <c r="IGF8" s="2745"/>
      <c r="IGG8" s="2745"/>
      <c r="IGH8" s="2745"/>
      <c r="IGI8" s="2746"/>
      <c r="IGJ8" s="2744"/>
      <c r="IGK8" s="2745"/>
      <c r="IGL8" s="2745"/>
      <c r="IGM8" s="2745"/>
      <c r="IGN8" s="2745"/>
      <c r="IGO8" s="2745"/>
      <c r="IGP8" s="2745"/>
      <c r="IGQ8" s="2745"/>
      <c r="IGR8" s="2745"/>
      <c r="IGS8" s="2745"/>
      <c r="IGT8" s="2746"/>
      <c r="IGU8" s="2744"/>
      <c r="IGV8" s="2745"/>
      <c r="IGW8" s="2745"/>
      <c r="IGX8" s="2745"/>
      <c r="IGY8" s="2745"/>
      <c r="IGZ8" s="2745"/>
      <c r="IHA8" s="2745"/>
      <c r="IHB8" s="2745"/>
      <c r="IHC8" s="2745"/>
      <c r="IHD8" s="2745"/>
      <c r="IHE8" s="2746"/>
      <c r="IHF8" s="2744"/>
      <c r="IHG8" s="2745"/>
      <c r="IHH8" s="2745"/>
      <c r="IHI8" s="2745"/>
      <c r="IHJ8" s="2745"/>
      <c r="IHK8" s="2745"/>
      <c r="IHL8" s="2745"/>
      <c r="IHM8" s="2745"/>
      <c r="IHN8" s="2745"/>
      <c r="IHO8" s="2745"/>
      <c r="IHP8" s="2746"/>
      <c r="IHQ8" s="2744"/>
      <c r="IHR8" s="2745"/>
      <c r="IHS8" s="2745"/>
      <c r="IHT8" s="2745"/>
      <c r="IHU8" s="2745"/>
      <c r="IHV8" s="2745"/>
      <c r="IHW8" s="2745"/>
      <c r="IHX8" s="2745"/>
      <c r="IHY8" s="2745"/>
      <c r="IHZ8" s="2745"/>
      <c r="IIA8" s="2746"/>
      <c r="IIB8" s="2744"/>
      <c r="IIC8" s="2745"/>
      <c r="IID8" s="2745"/>
      <c r="IIE8" s="2745"/>
      <c r="IIF8" s="2745"/>
      <c r="IIG8" s="2745"/>
      <c r="IIH8" s="2745"/>
      <c r="III8" s="2745"/>
      <c r="IIJ8" s="2745"/>
      <c r="IIK8" s="2745"/>
      <c r="IIL8" s="2746"/>
      <c r="IIM8" s="2744"/>
      <c r="IIN8" s="2745"/>
      <c r="IIO8" s="2745"/>
      <c r="IIP8" s="2745"/>
      <c r="IIQ8" s="2745"/>
      <c r="IIR8" s="2745"/>
      <c r="IIS8" s="2745"/>
      <c r="IIT8" s="2745"/>
      <c r="IIU8" s="2745"/>
      <c r="IIV8" s="2745"/>
      <c r="IIW8" s="2746"/>
      <c r="IIX8" s="2744"/>
      <c r="IIY8" s="2745"/>
      <c r="IIZ8" s="2745"/>
      <c r="IJA8" s="2745"/>
      <c r="IJB8" s="2745"/>
      <c r="IJC8" s="2745"/>
      <c r="IJD8" s="2745"/>
      <c r="IJE8" s="2745"/>
      <c r="IJF8" s="2745"/>
      <c r="IJG8" s="2745"/>
      <c r="IJH8" s="2746"/>
      <c r="IJI8" s="2744"/>
      <c r="IJJ8" s="2745"/>
      <c r="IJK8" s="2745"/>
      <c r="IJL8" s="2745"/>
      <c r="IJM8" s="2745"/>
      <c r="IJN8" s="2745"/>
      <c r="IJO8" s="2745"/>
      <c r="IJP8" s="2745"/>
      <c r="IJQ8" s="2745"/>
      <c r="IJR8" s="2745"/>
      <c r="IJS8" s="2746"/>
      <c r="IJT8" s="2744"/>
      <c r="IJU8" s="2745"/>
      <c r="IJV8" s="2745"/>
      <c r="IJW8" s="2745"/>
      <c r="IJX8" s="2745"/>
      <c r="IJY8" s="2745"/>
      <c r="IJZ8" s="2745"/>
      <c r="IKA8" s="2745"/>
      <c r="IKB8" s="2745"/>
      <c r="IKC8" s="2745"/>
      <c r="IKD8" s="2746"/>
      <c r="IKE8" s="2744"/>
      <c r="IKF8" s="2745"/>
      <c r="IKG8" s="2745"/>
      <c r="IKH8" s="2745"/>
      <c r="IKI8" s="2745"/>
      <c r="IKJ8" s="2745"/>
      <c r="IKK8" s="2745"/>
      <c r="IKL8" s="2745"/>
      <c r="IKM8" s="2745"/>
      <c r="IKN8" s="2745"/>
      <c r="IKO8" s="2746"/>
      <c r="IKP8" s="2744"/>
      <c r="IKQ8" s="2745"/>
      <c r="IKR8" s="2745"/>
      <c r="IKS8" s="2745"/>
      <c r="IKT8" s="2745"/>
      <c r="IKU8" s="2745"/>
      <c r="IKV8" s="2745"/>
      <c r="IKW8" s="2745"/>
      <c r="IKX8" s="2745"/>
      <c r="IKY8" s="2745"/>
      <c r="IKZ8" s="2746"/>
      <c r="ILA8" s="2744"/>
      <c r="ILB8" s="2745"/>
      <c r="ILC8" s="2745"/>
      <c r="ILD8" s="2745"/>
      <c r="ILE8" s="2745"/>
      <c r="ILF8" s="2745"/>
      <c r="ILG8" s="2745"/>
      <c r="ILH8" s="2745"/>
      <c r="ILI8" s="2745"/>
      <c r="ILJ8" s="2745"/>
      <c r="ILK8" s="2746"/>
      <c r="ILL8" s="2744"/>
      <c r="ILM8" s="2745"/>
      <c r="ILN8" s="2745"/>
      <c r="ILO8" s="2745"/>
      <c r="ILP8" s="2745"/>
      <c r="ILQ8" s="2745"/>
      <c r="ILR8" s="2745"/>
      <c r="ILS8" s="2745"/>
      <c r="ILT8" s="2745"/>
      <c r="ILU8" s="2745"/>
      <c r="ILV8" s="2746"/>
      <c r="ILW8" s="2744"/>
      <c r="ILX8" s="2745"/>
      <c r="ILY8" s="2745"/>
      <c r="ILZ8" s="2745"/>
      <c r="IMA8" s="2745"/>
      <c r="IMB8" s="2745"/>
      <c r="IMC8" s="2745"/>
      <c r="IMD8" s="2745"/>
      <c r="IME8" s="2745"/>
      <c r="IMF8" s="2745"/>
      <c r="IMG8" s="2746"/>
      <c r="IMH8" s="2744"/>
      <c r="IMI8" s="2745"/>
      <c r="IMJ8" s="2745"/>
      <c r="IMK8" s="2745"/>
      <c r="IML8" s="2745"/>
      <c r="IMM8" s="2745"/>
      <c r="IMN8" s="2745"/>
      <c r="IMO8" s="2745"/>
      <c r="IMP8" s="2745"/>
      <c r="IMQ8" s="2745"/>
      <c r="IMR8" s="2746"/>
      <c r="IMS8" s="2744"/>
      <c r="IMT8" s="2745"/>
      <c r="IMU8" s="2745"/>
      <c r="IMV8" s="2745"/>
      <c r="IMW8" s="2745"/>
      <c r="IMX8" s="2745"/>
      <c r="IMY8" s="2745"/>
      <c r="IMZ8" s="2745"/>
      <c r="INA8" s="2745"/>
      <c r="INB8" s="2745"/>
      <c r="INC8" s="2746"/>
      <c r="IND8" s="2744"/>
      <c r="INE8" s="2745"/>
      <c r="INF8" s="2745"/>
      <c r="ING8" s="2745"/>
      <c r="INH8" s="2745"/>
      <c r="INI8" s="2745"/>
      <c r="INJ8" s="2745"/>
      <c r="INK8" s="2745"/>
      <c r="INL8" s="2745"/>
      <c r="INM8" s="2745"/>
      <c r="INN8" s="2746"/>
      <c r="INO8" s="2744"/>
      <c r="INP8" s="2745"/>
      <c r="INQ8" s="2745"/>
      <c r="INR8" s="2745"/>
      <c r="INS8" s="2745"/>
      <c r="INT8" s="2745"/>
      <c r="INU8" s="2745"/>
      <c r="INV8" s="2745"/>
      <c r="INW8" s="2745"/>
      <c r="INX8" s="2745"/>
      <c r="INY8" s="2746"/>
      <c r="INZ8" s="2744"/>
      <c r="IOA8" s="2745"/>
      <c r="IOB8" s="2745"/>
      <c r="IOC8" s="2745"/>
      <c r="IOD8" s="2745"/>
      <c r="IOE8" s="2745"/>
      <c r="IOF8" s="2745"/>
      <c r="IOG8" s="2745"/>
      <c r="IOH8" s="2745"/>
      <c r="IOI8" s="2745"/>
      <c r="IOJ8" s="2746"/>
      <c r="IOK8" s="2744"/>
      <c r="IOL8" s="2745"/>
      <c r="IOM8" s="2745"/>
      <c r="ION8" s="2745"/>
      <c r="IOO8" s="2745"/>
      <c r="IOP8" s="2745"/>
      <c r="IOQ8" s="2745"/>
      <c r="IOR8" s="2745"/>
      <c r="IOS8" s="2745"/>
      <c r="IOT8" s="2745"/>
      <c r="IOU8" s="2746"/>
      <c r="IOV8" s="2744"/>
      <c r="IOW8" s="2745"/>
      <c r="IOX8" s="2745"/>
      <c r="IOY8" s="2745"/>
      <c r="IOZ8" s="2745"/>
      <c r="IPA8" s="2745"/>
      <c r="IPB8" s="2745"/>
      <c r="IPC8" s="2745"/>
      <c r="IPD8" s="2745"/>
      <c r="IPE8" s="2745"/>
      <c r="IPF8" s="2746"/>
      <c r="IPG8" s="2744"/>
      <c r="IPH8" s="2745"/>
      <c r="IPI8" s="2745"/>
      <c r="IPJ8" s="2745"/>
      <c r="IPK8" s="2745"/>
      <c r="IPL8" s="2745"/>
      <c r="IPM8" s="2745"/>
      <c r="IPN8" s="2745"/>
      <c r="IPO8" s="2745"/>
      <c r="IPP8" s="2745"/>
      <c r="IPQ8" s="2746"/>
      <c r="IPR8" s="2744"/>
      <c r="IPS8" s="2745"/>
      <c r="IPT8" s="2745"/>
      <c r="IPU8" s="2745"/>
      <c r="IPV8" s="2745"/>
      <c r="IPW8" s="2745"/>
      <c r="IPX8" s="2745"/>
      <c r="IPY8" s="2745"/>
      <c r="IPZ8" s="2745"/>
      <c r="IQA8" s="2745"/>
      <c r="IQB8" s="2746"/>
      <c r="IQC8" s="2744"/>
      <c r="IQD8" s="2745"/>
      <c r="IQE8" s="2745"/>
      <c r="IQF8" s="2745"/>
      <c r="IQG8" s="2745"/>
      <c r="IQH8" s="2745"/>
      <c r="IQI8" s="2745"/>
      <c r="IQJ8" s="2745"/>
      <c r="IQK8" s="2745"/>
      <c r="IQL8" s="2745"/>
      <c r="IQM8" s="2746"/>
      <c r="IQN8" s="2744"/>
      <c r="IQO8" s="2745"/>
      <c r="IQP8" s="2745"/>
      <c r="IQQ8" s="2745"/>
      <c r="IQR8" s="2745"/>
      <c r="IQS8" s="2745"/>
      <c r="IQT8" s="2745"/>
      <c r="IQU8" s="2745"/>
      <c r="IQV8" s="2745"/>
      <c r="IQW8" s="2745"/>
      <c r="IQX8" s="2746"/>
      <c r="IQY8" s="2744"/>
      <c r="IQZ8" s="2745"/>
      <c r="IRA8" s="2745"/>
      <c r="IRB8" s="2745"/>
      <c r="IRC8" s="2745"/>
      <c r="IRD8" s="2745"/>
      <c r="IRE8" s="2745"/>
      <c r="IRF8" s="2745"/>
      <c r="IRG8" s="2745"/>
      <c r="IRH8" s="2745"/>
      <c r="IRI8" s="2746"/>
      <c r="IRJ8" s="2744"/>
      <c r="IRK8" s="2745"/>
      <c r="IRL8" s="2745"/>
      <c r="IRM8" s="2745"/>
      <c r="IRN8" s="2745"/>
      <c r="IRO8" s="2745"/>
      <c r="IRP8" s="2745"/>
      <c r="IRQ8" s="2745"/>
      <c r="IRR8" s="2745"/>
      <c r="IRS8" s="2745"/>
      <c r="IRT8" s="2746"/>
      <c r="IRU8" s="2744"/>
      <c r="IRV8" s="2745"/>
      <c r="IRW8" s="2745"/>
      <c r="IRX8" s="2745"/>
      <c r="IRY8" s="2745"/>
      <c r="IRZ8" s="2745"/>
      <c r="ISA8" s="2745"/>
      <c r="ISB8" s="2745"/>
      <c r="ISC8" s="2745"/>
      <c r="ISD8" s="2745"/>
      <c r="ISE8" s="2746"/>
      <c r="ISF8" s="2744"/>
      <c r="ISG8" s="2745"/>
      <c r="ISH8" s="2745"/>
      <c r="ISI8" s="2745"/>
      <c r="ISJ8" s="2745"/>
      <c r="ISK8" s="2745"/>
      <c r="ISL8" s="2745"/>
      <c r="ISM8" s="2745"/>
      <c r="ISN8" s="2745"/>
      <c r="ISO8" s="2745"/>
      <c r="ISP8" s="2746"/>
      <c r="ISQ8" s="2744"/>
      <c r="ISR8" s="2745"/>
      <c r="ISS8" s="2745"/>
      <c r="IST8" s="2745"/>
      <c r="ISU8" s="2745"/>
      <c r="ISV8" s="2745"/>
      <c r="ISW8" s="2745"/>
      <c r="ISX8" s="2745"/>
      <c r="ISY8" s="2745"/>
      <c r="ISZ8" s="2745"/>
      <c r="ITA8" s="2746"/>
      <c r="ITB8" s="2744"/>
      <c r="ITC8" s="2745"/>
      <c r="ITD8" s="2745"/>
      <c r="ITE8" s="2745"/>
      <c r="ITF8" s="2745"/>
      <c r="ITG8" s="2745"/>
      <c r="ITH8" s="2745"/>
      <c r="ITI8" s="2745"/>
      <c r="ITJ8" s="2745"/>
      <c r="ITK8" s="2745"/>
      <c r="ITL8" s="2746"/>
      <c r="ITM8" s="2744"/>
      <c r="ITN8" s="2745"/>
      <c r="ITO8" s="2745"/>
      <c r="ITP8" s="2745"/>
      <c r="ITQ8" s="2745"/>
      <c r="ITR8" s="2745"/>
      <c r="ITS8" s="2745"/>
      <c r="ITT8" s="2745"/>
      <c r="ITU8" s="2745"/>
      <c r="ITV8" s="2745"/>
      <c r="ITW8" s="2746"/>
      <c r="ITX8" s="2744"/>
      <c r="ITY8" s="2745"/>
      <c r="ITZ8" s="2745"/>
      <c r="IUA8" s="2745"/>
      <c r="IUB8" s="2745"/>
      <c r="IUC8" s="2745"/>
      <c r="IUD8" s="2745"/>
      <c r="IUE8" s="2745"/>
      <c r="IUF8" s="2745"/>
      <c r="IUG8" s="2745"/>
      <c r="IUH8" s="2746"/>
      <c r="IUI8" s="2744"/>
      <c r="IUJ8" s="2745"/>
      <c r="IUK8" s="2745"/>
      <c r="IUL8" s="2745"/>
      <c r="IUM8" s="2745"/>
      <c r="IUN8" s="2745"/>
      <c r="IUO8" s="2745"/>
      <c r="IUP8" s="2745"/>
      <c r="IUQ8" s="2745"/>
      <c r="IUR8" s="2745"/>
      <c r="IUS8" s="2746"/>
      <c r="IUT8" s="2744"/>
      <c r="IUU8" s="2745"/>
      <c r="IUV8" s="2745"/>
      <c r="IUW8" s="2745"/>
      <c r="IUX8" s="2745"/>
      <c r="IUY8" s="2745"/>
      <c r="IUZ8" s="2745"/>
      <c r="IVA8" s="2745"/>
      <c r="IVB8" s="2745"/>
      <c r="IVC8" s="2745"/>
      <c r="IVD8" s="2746"/>
      <c r="IVE8" s="2744"/>
      <c r="IVF8" s="2745"/>
      <c r="IVG8" s="2745"/>
      <c r="IVH8" s="2745"/>
      <c r="IVI8" s="2745"/>
      <c r="IVJ8" s="2745"/>
      <c r="IVK8" s="2745"/>
      <c r="IVL8" s="2745"/>
      <c r="IVM8" s="2745"/>
      <c r="IVN8" s="2745"/>
      <c r="IVO8" s="2746"/>
      <c r="IVP8" s="2744"/>
      <c r="IVQ8" s="2745"/>
      <c r="IVR8" s="2745"/>
      <c r="IVS8" s="2745"/>
      <c r="IVT8" s="2745"/>
      <c r="IVU8" s="2745"/>
      <c r="IVV8" s="2745"/>
      <c r="IVW8" s="2745"/>
      <c r="IVX8" s="2745"/>
      <c r="IVY8" s="2745"/>
      <c r="IVZ8" s="2746"/>
      <c r="IWA8" s="2744"/>
      <c r="IWB8" s="2745"/>
      <c r="IWC8" s="2745"/>
      <c r="IWD8" s="2745"/>
      <c r="IWE8" s="2745"/>
      <c r="IWF8" s="2745"/>
      <c r="IWG8" s="2745"/>
      <c r="IWH8" s="2745"/>
      <c r="IWI8" s="2745"/>
      <c r="IWJ8" s="2745"/>
      <c r="IWK8" s="2746"/>
      <c r="IWL8" s="2744"/>
      <c r="IWM8" s="2745"/>
      <c r="IWN8" s="2745"/>
      <c r="IWO8" s="2745"/>
      <c r="IWP8" s="2745"/>
      <c r="IWQ8" s="2745"/>
      <c r="IWR8" s="2745"/>
      <c r="IWS8" s="2745"/>
      <c r="IWT8" s="2745"/>
      <c r="IWU8" s="2745"/>
      <c r="IWV8" s="2746"/>
      <c r="IWW8" s="2744"/>
      <c r="IWX8" s="2745"/>
      <c r="IWY8" s="2745"/>
      <c r="IWZ8" s="2745"/>
      <c r="IXA8" s="2745"/>
      <c r="IXB8" s="2745"/>
      <c r="IXC8" s="2745"/>
      <c r="IXD8" s="2745"/>
      <c r="IXE8" s="2745"/>
      <c r="IXF8" s="2745"/>
      <c r="IXG8" s="2746"/>
      <c r="IXH8" s="2744"/>
      <c r="IXI8" s="2745"/>
      <c r="IXJ8" s="2745"/>
      <c r="IXK8" s="2745"/>
      <c r="IXL8" s="2745"/>
      <c r="IXM8" s="2745"/>
      <c r="IXN8" s="2745"/>
      <c r="IXO8" s="2745"/>
      <c r="IXP8" s="2745"/>
      <c r="IXQ8" s="2745"/>
      <c r="IXR8" s="2746"/>
      <c r="IXS8" s="2744"/>
      <c r="IXT8" s="2745"/>
      <c r="IXU8" s="2745"/>
      <c r="IXV8" s="2745"/>
      <c r="IXW8" s="2745"/>
      <c r="IXX8" s="2745"/>
      <c r="IXY8" s="2745"/>
      <c r="IXZ8" s="2745"/>
      <c r="IYA8" s="2745"/>
      <c r="IYB8" s="2745"/>
      <c r="IYC8" s="2746"/>
      <c r="IYD8" s="2744"/>
      <c r="IYE8" s="2745"/>
      <c r="IYF8" s="2745"/>
      <c r="IYG8" s="2745"/>
      <c r="IYH8" s="2745"/>
      <c r="IYI8" s="2745"/>
      <c r="IYJ8" s="2745"/>
      <c r="IYK8" s="2745"/>
      <c r="IYL8" s="2745"/>
      <c r="IYM8" s="2745"/>
      <c r="IYN8" s="2746"/>
      <c r="IYO8" s="2744"/>
      <c r="IYP8" s="2745"/>
      <c r="IYQ8" s="2745"/>
      <c r="IYR8" s="2745"/>
      <c r="IYS8" s="2745"/>
      <c r="IYT8" s="2745"/>
      <c r="IYU8" s="2745"/>
      <c r="IYV8" s="2745"/>
      <c r="IYW8" s="2745"/>
      <c r="IYX8" s="2745"/>
      <c r="IYY8" s="2746"/>
      <c r="IYZ8" s="2744"/>
      <c r="IZA8" s="2745"/>
      <c r="IZB8" s="2745"/>
      <c r="IZC8" s="2745"/>
      <c r="IZD8" s="2745"/>
      <c r="IZE8" s="2745"/>
      <c r="IZF8" s="2745"/>
      <c r="IZG8" s="2745"/>
      <c r="IZH8" s="2745"/>
      <c r="IZI8" s="2745"/>
      <c r="IZJ8" s="2746"/>
      <c r="IZK8" s="2744"/>
      <c r="IZL8" s="2745"/>
      <c r="IZM8" s="2745"/>
      <c r="IZN8" s="2745"/>
      <c r="IZO8" s="2745"/>
      <c r="IZP8" s="2745"/>
      <c r="IZQ8" s="2745"/>
      <c r="IZR8" s="2745"/>
      <c r="IZS8" s="2745"/>
      <c r="IZT8" s="2745"/>
      <c r="IZU8" s="2746"/>
      <c r="IZV8" s="2744"/>
      <c r="IZW8" s="2745"/>
      <c r="IZX8" s="2745"/>
      <c r="IZY8" s="2745"/>
      <c r="IZZ8" s="2745"/>
      <c r="JAA8" s="2745"/>
      <c r="JAB8" s="2745"/>
      <c r="JAC8" s="2745"/>
      <c r="JAD8" s="2745"/>
      <c r="JAE8" s="2745"/>
      <c r="JAF8" s="2746"/>
      <c r="JAG8" s="2744"/>
      <c r="JAH8" s="2745"/>
      <c r="JAI8" s="2745"/>
      <c r="JAJ8" s="2745"/>
      <c r="JAK8" s="2745"/>
      <c r="JAL8" s="2745"/>
      <c r="JAM8" s="2745"/>
      <c r="JAN8" s="2745"/>
      <c r="JAO8" s="2745"/>
      <c r="JAP8" s="2745"/>
      <c r="JAQ8" s="2746"/>
      <c r="JAR8" s="2744"/>
      <c r="JAS8" s="2745"/>
      <c r="JAT8" s="2745"/>
      <c r="JAU8" s="2745"/>
      <c r="JAV8" s="2745"/>
      <c r="JAW8" s="2745"/>
      <c r="JAX8" s="2745"/>
      <c r="JAY8" s="2745"/>
      <c r="JAZ8" s="2745"/>
      <c r="JBA8" s="2745"/>
      <c r="JBB8" s="2746"/>
      <c r="JBC8" s="2744"/>
      <c r="JBD8" s="2745"/>
      <c r="JBE8" s="2745"/>
      <c r="JBF8" s="2745"/>
      <c r="JBG8" s="2745"/>
      <c r="JBH8" s="2745"/>
      <c r="JBI8" s="2745"/>
      <c r="JBJ8" s="2745"/>
      <c r="JBK8" s="2745"/>
      <c r="JBL8" s="2745"/>
      <c r="JBM8" s="2746"/>
      <c r="JBN8" s="2744"/>
      <c r="JBO8" s="2745"/>
      <c r="JBP8" s="2745"/>
      <c r="JBQ8" s="2745"/>
      <c r="JBR8" s="2745"/>
      <c r="JBS8" s="2745"/>
      <c r="JBT8" s="2745"/>
      <c r="JBU8" s="2745"/>
      <c r="JBV8" s="2745"/>
      <c r="JBW8" s="2745"/>
      <c r="JBX8" s="2746"/>
      <c r="JBY8" s="2744"/>
      <c r="JBZ8" s="2745"/>
      <c r="JCA8" s="2745"/>
      <c r="JCB8" s="2745"/>
      <c r="JCC8" s="2745"/>
      <c r="JCD8" s="2745"/>
      <c r="JCE8" s="2745"/>
      <c r="JCF8" s="2745"/>
      <c r="JCG8" s="2745"/>
      <c r="JCH8" s="2745"/>
      <c r="JCI8" s="2746"/>
      <c r="JCJ8" s="2744"/>
      <c r="JCK8" s="2745"/>
      <c r="JCL8" s="2745"/>
      <c r="JCM8" s="2745"/>
      <c r="JCN8" s="2745"/>
      <c r="JCO8" s="2745"/>
      <c r="JCP8" s="2745"/>
      <c r="JCQ8" s="2745"/>
      <c r="JCR8" s="2745"/>
      <c r="JCS8" s="2745"/>
      <c r="JCT8" s="2746"/>
      <c r="JCU8" s="2744"/>
      <c r="JCV8" s="2745"/>
      <c r="JCW8" s="2745"/>
      <c r="JCX8" s="2745"/>
      <c r="JCY8" s="2745"/>
      <c r="JCZ8" s="2745"/>
      <c r="JDA8" s="2745"/>
      <c r="JDB8" s="2745"/>
      <c r="JDC8" s="2745"/>
      <c r="JDD8" s="2745"/>
      <c r="JDE8" s="2746"/>
      <c r="JDF8" s="2744"/>
      <c r="JDG8" s="2745"/>
      <c r="JDH8" s="2745"/>
      <c r="JDI8" s="2745"/>
      <c r="JDJ8" s="2745"/>
      <c r="JDK8" s="2745"/>
      <c r="JDL8" s="2745"/>
      <c r="JDM8" s="2745"/>
      <c r="JDN8" s="2745"/>
      <c r="JDO8" s="2745"/>
      <c r="JDP8" s="2746"/>
      <c r="JDQ8" s="2744"/>
      <c r="JDR8" s="2745"/>
      <c r="JDS8" s="2745"/>
      <c r="JDT8" s="2745"/>
      <c r="JDU8" s="2745"/>
      <c r="JDV8" s="2745"/>
      <c r="JDW8" s="2745"/>
      <c r="JDX8" s="2745"/>
      <c r="JDY8" s="2745"/>
      <c r="JDZ8" s="2745"/>
      <c r="JEA8" s="2746"/>
      <c r="JEB8" s="2744"/>
      <c r="JEC8" s="2745"/>
      <c r="JED8" s="2745"/>
      <c r="JEE8" s="2745"/>
      <c r="JEF8" s="2745"/>
      <c r="JEG8" s="2745"/>
      <c r="JEH8" s="2745"/>
      <c r="JEI8" s="2745"/>
      <c r="JEJ8" s="2745"/>
      <c r="JEK8" s="2745"/>
      <c r="JEL8" s="2746"/>
      <c r="JEM8" s="2744"/>
      <c r="JEN8" s="2745"/>
      <c r="JEO8" s="2745"/>
      <c r="JEP8" s="2745"/>
      <c r="JEQ8" s="2745"/>
      <c r="JER8" s="2745"/>
      <c r="JES8" s="2745"/>
      <c r="JET8" s="2745"/>
      <c r="JEU8" s="2745"/>
      <c r="JEV8" s="2745"/>
      <c r="JEW8" s="2746"/>
      <c r="JEX8" s="2744"/>
      <c r="JEY8" s="2745"/>
      <c r="JEZ8" s="2745"/>
      <c r="JFA8" s="2745"/>
      <c r="JFB8" s="2745"/>
      <c r="JFC8" s="2745"/>
      <c r="JFD8" s="2745"/>
      <c r="JFE8" s="2745"/>
      <c r="JFF8" s="2745"/>
      <c r="JFG8" s="2745"/>
      <c r="JFH8" s="2746"/>
      <c r="JFI8" s="2744"/>
      <c r="JFJ8" s="2745"/>
      <c r="JFK8" s="2745"/>
      <c r="JFL8" s="2745"/>
      <c r="JFM8" s="2745"/>
      <c r="JFN8" s="2745"/>
      <c r="JFO8" s="2745"/>
      <c r="JFP8" s="2745"/>
      <c r="JFQ8" s="2745"/>
      <c r="JFR8" s="2745"/>
      <c r="JFS8" s="2746"/>
      <c r="JFT8" s="2744"/>
      <c r="JFU8" s="2745"/>
      <c r="JFV8" s="2745"/>
      <c r="JFW8" s="2745"/>
      <c r="JFX8" s="2745"/>
      <c r="JFY8" s="2745"/>
      <c r="JFZ8" s="2745"/>
      <c r="JGA8" s="2745"/>
      <c r="JGB8" s="2745"/>
      <c r="JGC8" s="2745"/>
      <c r="JGD8" s="2746"/>
      <c r="JGE8" s="2744"/>
      <c r="JGF8" s="2745"/>
      <c r="JGG8" s="2745"/>
      <c r="JGH8" s="2745"/>
      <c r="JGI8" s="2745"/>
      <c r="JGJ8" s="2745"/>
      <c r="JGK8" s="2745"/>
      <c r="JGL8" s="2745"/>
      <c r="JGM8" s="2745"/>
      <c r="JGN8" s="2745"/>
      <c r="JGO8" s="2746"/>
      <c r="JGP8" s="2744"/>
      <c r="JGQ8" s="2745"/>
      <c r="JGR8" s="2745"/>
      <c r="JGS8" s="2745"/>
      <c r="JGT8" s="2745"/>
      <c r="JGU8" s="2745"/>
      <c r="JGV8" s="2745"/>
      <c r="JGW8" s="2745"/>
      <c r="JGX8" s="2745"/>
      <c r="JGY8" s="2745"/>
      <c r="JGZ8" s="2746"/>
      <c r="JHA8" s="2744"/>
      <c r="JHB8" s="2745"/>
      <c r="JHC8" s="2745"/>
      <c r="JHD8" s="2745"/>
      <c r="JHE8" s="2745"/>
      <c r="JHF8" s="2745"/>
      <c r="JHG8" s="2745"/>
      <c r="JHH8" s="2745"/>
      <c r="JHI8" s="2745"/>
      <c r="JHJ8" s="2745"/>
      <c r="JHK8" s="2746"/>
      <c r="JHL8" s="2744"/>
      <c r="JHM8" s="2745"/>
      <c r="JHN8" s="2745"/>
      <c r="JHO8" s="2745"/>
      <c r="JHP8" s="2745"/>
      <c r="JHQ8" s="2745"/>
      <c r="JHR8" s="2745"/>
      <c r="JHS8" s="2745"/>
      <c r="JHT8" s="2745"/>
      <c r="JHU8" s="2745"/>
      <c r="JHV8" s="2746"/>
      <c r="JHW8" s="2744"/>
      <c r="JHX8" s="2745"/>
      <c r="JHY8" s="2745"/>
      <c r="JHZ8" s="2745"/>
      <c r="JIA8" s="2745"/>
      <c r="JIB8" s="2745"/>
      <c r="JIC8" s="2745"/>
      <c r="JID8" s="2745"/>
      <c r="JIE8" s="2745"/>
      <c r="JIF8" s="2745"/>
      <c r="JIG8" s="2746"/>
      <c r="JIH8" s="2744"/>
      <c r="JII8" s="2745"/>
      <c r="JIJ8" s="2745"/>
      <c r="JIK8" s="2745"/>
      <c r="JIL8" s="2745"/>
      <c r="JIM8" s="2745"/>
      <c r="JIN8" s="2745"/>
      <c r="JIO8" s="2745"/>
      <c r="JIP8" s="2745"/>
      <c r="JIQ8" s="2745"/>
      <c r="JIR8" s="2746"/>
      <c r="JIS8" s="2744"/>
      <c r="JIT8" s="2745"/>
      <c r="JIU8" s="2745"/>
      <c r="JIV8" s="2745"/>
      <c r="JIW8" s="2745"/>
      <c r="JIX8" s="2745"/>
      <c r="JIY8" s="2745"/>
      <c r="JIZ8" s="2745"/>
      <c r="JJA8" s="2745"/>
      <c r="JJB8" s="2745"/>
      <c r="JJC8" s="2746"/>
      <c r="JJD8" s="2744"/>
      <c r="JJE8" s="2745"/>
      <c r="JJF8" s="2745"/>
      <c r="JJG8" s="2745"/>
      <c r="JJH8" s="2745"/>
      <c r="JJI8" s="2745"/>
      <c r="JJJ8" s="2745"/>
      <c r="JJK8" s="2745"/>
      <c r="JJL8" s="2745"/>
      <c r="JJM8" s="2745"/>
      <c r="JJN8" s="2746"/>
      <c r="JJO8" s="2744"/>
      <c r="JJP8" s="2745"/>
      <c r="JJQ8" s="2745"/>
      <c r="JJR8" s="2745"/>
      <c r="JJS8" s="2745"/>
      <c r="JJT8" s="2745"/>
      <c r="JJU8" s="2745"/>
      <c r="JJV8" s="2745"/>
      <c r="JJW8" s="2745"/>
      <c r="JJX8" s="2745"/>
      <c r="JJY8" s="2746"/>
      <c r="JJZ8" s="2744"/>
      <c r="JKA8" s="2745"/>
      <c r="JKB8" s="2745"/>
      <c r="JKC8" s="2745"/>
      <c r="JKD8" s="2745"/>
      <c r="JKE8" s="2745"/>
      <c r="JKF8" s="2745"/>
      <c r="JKG8" s="2745"/>
      <c r="JKH8" s="2745"/>
      <c r="JKI8" s="2745"/>
      <c r="JKJ8" s="2746"/>
      <c r="JKK8" s="2744"/>
      <c r="JKL8" s="2745"/>
      <c r="JKM8" s="2745"/>
      <c r="JKN8" s="2745"/>
      <c r="JKO8" s="2745"/>
      <c r="JKP8" s="2745"/>
      <c r="JKQ8" s="2745"/>
      <c r="JKR8" s="2745"/>
      <c r="JKS8" s="2745"/>
      <c r="JKT8" s="2745"/>
      <c r="JKU8" s="2746"/>
      <c r="JKV8" s="2744"/>
      <c r="JKW8" s="2745"/>
      <c r="JKX8" s="2745"/>
      <c r="JKY8" s="2745"/>
      <c r="JKZ8" s="2745"/>
      <c r="JLA8" s="2745"/>
      <c r="JLB8" s="2745"/>
      <c r="JLC8" s="2745"/>
      <c r="JLD8" s="2745"/>
      <c r="JLE8" s="2745"/>
      <c r="JLF8" s="2746"/>
      <c r="JLG8" s="2744"/>
      <c r="JLH8" s="2745"/>
      <c r="JLI8" s="2745"/>
      <c r="JLJ8" s="2745"/>
      <c r="JLK8" s="2745"/>
      <c r="JLL8" s="2745"/>
      <c r="JLM8" s="2745"/>
      <c r="JLN8" s="2745"/>
      <c r="JLO8" s="2745"/>
      <c r="JLP8" s="2745"/>
      <c r="JLQ8" s="2746"/>
      <c r="JLR8" s="2744"/>
      <c r="JLS8" s="2745"/>
      <c r="JLT8" s="2745"/>
      <c r="JLU8" s="2745"/>
      <c r="JLV8" s="2745"/>
      <c r="JLW8" s="2745"/>
      <c r="JLX8" s="2745"/>
      <c r="JLY8" s="2745"/>
      <c r="JLZ8" s="2745"/>
      <c r="JMA8" s="2745"/>
      <c r="JMB8" s="2746"/>
      <c r="JMC8" s="2744"/>
      <c r="JMD8" s="2745"/>
      <c r="JME8" s="2745"/>
      <c r="JMF8" s="2745"/>
      <c r="JMG8" s="2745"/>
      <c r="JMH8" s="2745"/>
      <c r="JMI8" s="2745"/>
      <c r="JMJ8" s="2745"/>
      <c r="JMK8" s="2745"/>
      <c r="JML8" s="2745"/>
      <c r="JMM8" s="2746"/>
      <c r="JMN8" s="2744"/>
      <c r="JMO8" s="2745"/>
      <c r="JMP8" s="2745"/>
      <c r="JMQ8" s="2745"/>
      <c r="JMR8" s="2745"/>
      <c r="JMS8" s="2745"/>
      <c r="JMT8" s="2745"/>
      <c r="JMU8" s="2745"/>
      <c r="JMV8" s="2745"/>
      <c r="JMW8" s="2745"/>
      <c r="JMX8" s="2746"/>
      <c r="JMY8" s="2744"/>
      <c r="JMZ8" s="2745"/>
      <c r="JNA8" s="2745"/>
      <c r="JNB8" s="2745"/>
      <c r="JNC8" s="2745"/>
      <c r="JND8" s="2745"/>
      <c r="JNE8" s="2745"/>
      <c r="JNF8" s="2745"/>
      <c r="JNG8" s="2745"/>
      <c r="JNH8" s="2745"/>
      <c r="JNI8" s="2746"/>
      <c r="JNJ8" s="2744"/>
      <c r="JNK8" s="2745"/>
      <c r="JNL8" s="2745"/>
      <c r="JNM8" s="2745"/>
      <c r="JNN8" s="2745"/>
      <c r="JNO8" s="2745"/>
      <c r="JNP8" s="2745"/>
      <c r="JNQ8" s="2745"/>
      <c r="JNR8" s="2745"/>
      <c r="JNS8" s="2745"/>
      <c r="JNT8" s="2746"/>
      <c r="JNU8" s="2744"/>
      <c r="JNV8" s="2745"/>
      <c r="JNW8" s="2745"/>
      <c r="JNX8" s="2745"/>
      <c r="JNY8" s="2745"/>
      <c r="JNZ8" s="2745"/>
      <c r="JOA8" s="2745"/>
      <c r="JOB8" s="2745"/>
      <c r="JOC8" s="2745"/>
      <c r="JOD8" s="2745"/>
      <c r="JOE8" s="2746"/>
      <c r="JOF8" s="2744"/>
      <c r="JOG8" s="2745"/>
      <c r="JOH8" s="2745"/>
      <c r="JOI8" s="2745"/>
      <c r="JOJ8" s="2745"/>
      <c r="JOK8" s="2745"/>
      <c r="JOL8" s="2745"/>
      <c r="JOM8" s="2745"/>
      <c r="JON8" s="2745"/>
      <c r="JOO8" s="2745"/>
      <c r="JOP8" s="2746"/>
      <c r="JOQ8" s="2744"/>
      <c r="JOR8" s="2745"/>
      <c r="JOS8" s="2745"/>
      <c r="JOT8" s="2745"/>
      <c r="JOU8" s="2745"/>
      <c r="JOV8" s="2745"/>
      <c r="JOW8" s="2745"/>
      <c r="JOX8" s="2745"/>
      <c r="JOY8" s="2745"/>
      <c r="JOZ8" s="2745"/>
      <c r="JPA8" s="2746"/>
      <c r="JPB8" s="2744"/>
      <c r="JPC8" s="2745"/>
      <c r="JPD8" s="2745"/>
      <c r="JPE8" s="2745"/>
      <c r="JPF8" s="2745"/>
      <c r="JPG8" s="2745"/>
      <c r="JPH8" s="2745"/>
      <c r="JPI8" s="2745"/>
      <c r="JPJ8" s="2745"/>
      <c r="JPK8" s="2745"/>
      <c r="JPL8" s="2746"/>
      <c r="JPM8" s="2744"/>
      <c r="JPN8" s="2745"/>
      <c r="JPO8" s="2745"/>
      <c r="JPP8" s="2745"/>
      <c r="JPQ8" s="2745"/>
      <c r="JPR8" s="2745"/>
      <c r="JPS8" s="2745"/>
      <c r="JPT8" s="2745"/>
      <c r="JPU8" s="2745"/>
      <c r="JPV8" s="2745"/>
      <c r="JPW8" s="2746"/>
      <c r="JPX8" s="2744"/>
      <c r="JPY8" s="2745"/>
      <c r="JPZ8" s="2745"/>
      <c r="JQA8" s="2745"/>
      <c r="JQB8" s="2745"/>
      <c r="JQC8" s="2745"/>
      <c r="JQD8" s="2745"/>
      <c r="JQE8" s="2745"/>
      <c r="JQF8" s="2745"/>
      <c r="JQG8" s="2745"/>
      <c r="JQH8" s="2746"/>
      <c r="JQI8" s="2744"/>
      <c r="JQJ8" s="2745"/>
      <c r="JQK8" s="2745"/>
      <c r="JQL8" s="2745"/>
      <c r="JQM8" s="2745"/>
      <c r="JQN8" s="2745"/>
      <c r="JQO8" s="2745"/>
      <c r="JQP8" s="2745"/>
      <c r="JQQ8" s="2745"/>
      <c r="JQR8" s="2745"/>
      <c r="JQS8" s="2746"/>
      <c r="JQT8" s="2744"/>
      <c r="JQU8" s="2745"/>
      <c r="JQV8" s="2745"/>
      <c r="JQW8" s="2745"/>
      <c r="JQX8" s="2745"/>
      <c r="JQY8" s="2745"/>
      <c r="JQZ8" s="2745"/>
      <c r="JRA8" s="2745"/>
      <c r="JRB8" s="2745"/>
      <c r="JRC8" s="2745"/>
      <c r="JRD8" s="2746"/>
      <c r="JRE8" s="2744"/>
      <c r="JRF8" s="2745"/>
      <c r="JRG8" s="2745"/>
      <c r="JRH8" s="2745"/>
      <c r="JRI8" s="2745"/>
      <c r="JRJ8" s="2745"/>
      <c r="JRK8" s="2745"/>
      <c r="JRL8" s="2745"/>
      <c r="JRM8" s="2745"/>
      <c r="JRN8" s="2745"/>
      <c r="JRO8" s="2746"/>
      <c r="JRP8" s="2744"/>
      <c r="JRQ8" s="2745"/>
      <c r="JRR8" s="2745"/>
      <c r="JRS8" s="2745"/>
      <c r="JRT8" s="2745"/>
      <c r="JRU8" s="2745"/>
      <c r="JRV8" s="2745"/>
      <c r="JRW8" s="2745"/>
      <c r="JRX8" s="2745"/>
      <c r="JRY8" s="2745"/>
      <c r="JRZ8" s="2746"/>
      <c r="JSA8" s="2744"/>
      <c r="JSB8" s="2745"/>
      <c r="JSC8" s="2745"/>
      <c r="JSD8" s="2745"/>
      <c r="JSE8" s="2745"/>
      <c r="JSF8" s="2745"/>
      <c r="JSG8" s="2745"/>
      <c r="JSH8" s="2745"/>
      <c r="JSI8" s="2745"/>
      <c r="JSJ8" s="2745"/>
      <c r="JSK8" s="2746"/>
      <c r="JSL8" s="2744"/>
      <c r="JSM8" s="2745"/>
      <c r="JSN8" s="2745"/>
      <c r="JSO8" s="2745"/>
      <c r="JSP8" s="2745"/>
      <c r="JSQ8" s="2745"/>
      <c r="JSR8" s="2745"/>
      <c r="JSS8" s="2745"/>
      <c r="JST8" s="2745"/>
      <c r="JSU8" s="2745"/>
      <c r="JSV8" s="2746"/>
      <c r="JSW8" s="2744"/>
      <c r="JSX8" s="2745"/>
      <c r="JSY8" s="2745"/>
      <c r="JSZ8" s="2745"/>
      <c r="JTA8" s="2745"/>
      <c r="JTB8" s="2745"/>
      <c r="JTC8" s="2745"/>
      <c r="JTD8" s="2745"/>
      <c r="JTE8" s="2745"/>
      <c r="JTF8" s="2745"/>
      <c r="JTG8" s="2746"/>
      <c r="JTH8" s="2744"/>
      <c r="JTI8" s="2745"/>
      <c r="JTJ8" s="2745"/>
      <c r="JTK8" s="2745"/>
      <c r="JTL8" s="2745"/>
      <c r="JTM8" s="2745"/>
      <c r="JTN8" s="2745"/>
      <c r="JTO8" s="2745"/>
      <c r="JTP8" s="2745"/>
      <c r="JTQ8" s="2745"/>
      <c r="JTR8" s="2746"/>
      <c r="JTS8" s="2744"/>
      <c r="JTT8" s="2745"/>
      <c r="JTU8" s="2745"/>
      <c r="JTV8" s="2745"/>
      <c r="JTW8" s="2745"/>
      <c r="JTX8" s="2745"/>
      <c r="JTY8" s="2745"/>
      <c r="JTZ8" s="2745"/>
      <c r="JUA8" s="2745"/>
      <c r="JUB8" s="2745"/>
      <c r="JUC8" s="2746"/>
      <c r="JUD8" s="2744"/>
      <c r="JUE8" s="2745"/>
      <c r="JUF8" s="2745"/>
      <c r="JUG8" s="2745"/>
      <c r="JUH8" s="2745"/>
      <c r="JUI8" s="2745"/>
      <c r="JUJ8" s="2745"/>
      <c r="JUK8" s="2745"/>
      <c r="JUL8" s="2745"/>
      <c r="JUM8" s="2745"/>
      <c r="JUN8" s="2746"/>
      <c r="JUO8" s="2744"/>
      <c r="JUP8" s="2745"/>
      <c r="JUQ8" s="2745"/>
      <c r="JUR8" s="2745"/>
      <c r="JUS8" s="2745"/>
      <c r="JUT8" s="2745"/>
      <c r="JUU8" s="2745"/>
      <c r="JUV8" s="2745"/>
      <c r="JUW8" s="2745"/>
      <c r="JUX8" s="2745"/>
      <c r="JUY8" s="2746"/>
      <c r="JUZ8" s="2744"/>
      <c r="JVA8" s="2745"/>
      <c r="JVB8" s="2745"/>
      <c r="JVC8" s="2745"/>
      <c r="JVD8" s="2745"/>
      <c r="JVE8" s="2745"/>
      <c r="JVF8" s="2745"/>
      <c r="JVG8" s="2745"/>
      <c r="JVH8" s="2745"/>
      <c r="JVI8" s="2745"/>
      <c r="JVJ8" s="2746"/>
      <c r="JVK8" s="2744"/>
      <c r="JVL8" s="2745"/>
      <c r="JVM8" s="2745"/>
      <c r="JVN8" s="2745"/>
      <c r="JVO8" s="2745"/>
      <c r="JVP8" s="2745"/>
      <c r="JVQ8" s="2745"/>
      <c r="JVR8" s="2745"/>
      <c r="JVS8" s="2745"/>
      <c r="JVT8" s="2745"/>
      <c r="JVU8" s="2746"/>
      <c r="JVV8" s="2744"/>
      <c r="JVW8" s="2745"/>
      <c r="JVX8" s="2745"/>
      <c r="JVY8" s="2745"/>
      <c r="JVZ8" s="2745"/>
      <c r="JWA8" s="2745"/>
      <c r="JWB8" s="2745"/>
      <c r="JWC8" s="2745"/>
      <c r="JWD8" s="2745"/>
      <c r="JWE8" s="2745"/>
      <c r="JWF8" s="2746"/>
      <c r="JWG8" s="2744"/>
      <c r="JWH8" s="2745"/>
      <c r="JWI8" s="2745"/>
      <c r="JWJ8" s="2745"/>
      <c r="JWK8" s="2745"/>
      <c r="JWL8" s="2745"/>
      <c r="JWM8" s="2745"/>
      <c r="JWN8" s="2745"/>
      <c r="JWO8" s="2745"/>
      <c r="JWP8" s="2745"/>
      <c r="JWQ8" s="2746"/>
      <c r="JWR8" s="2744"/>
      <c r="JWS8" s="2745"/>
      <c r="JWT8" s="2745"/>
      <c r="JWU8" s="2745"/>
      <c r="JWV8" s="2745"/>
      <c r="JWW8" s="2745"/>
      <c r="JWX8" s="2745"/>
      <c r="JWY8" s="2745"/>
      <c r="JWZ8" s="2745"/>
      <c r="JXA8" s="2745"/>
      <c r="JXB8" s="2746"/>
      <c r="JXC8" s="2744"/>
      <c r="JXD8" s="2745"/>
      <c r="JXE8" s="2745"/>
      <c r="JXF8" s="2745"/>
      <c r="JXG8" s="2745"/>
      <c r="JXH8" s="2745"/>
      <c r="JXI8" s="2745"/>
      <c r="JXJ8" s="2745"/>
      <c r="JXK8" s="2745"/>
      <c r="JXL8" s="2745"/>
      <c r="JXM8" s="2746"/>
      <c r="JXN8" s="2744"/>
      <c r="JXO8" s="2745"/>
      <c r="JXP8" s="2745"/>
      <c r="JXQ8" s="2745"/>
      <c r="JXR8" s="2745"/>
      <c r="JXS8" s="2745"/>
      <c r="JXT8" s="2745"/>
      <c r="JXU8" s="2745"/>
      <c r="JXV8" s="2745"/>
      <c r="JXW8" s="2745"/>
      <c r="JXX8" s="2746"/>
      <c r="JXY8" s="2744"/>
      <c r="JXZ8" s="2745"/>
      <c r="JYA8" s="2745"/>
      <c r="JYB8" s="2745"/>
      <c r="JYC8" s="2745"/>
      <c r="JYD8" s="2745"/>
      <c r="JYE8" s="2745"/>
      <c r="JYF8" s="2745"/>
      <c r="JYG8" s="2745"/>
      <c r="JYH8" s="2745"/>
      <c r="JYI8" s="2746"/>
      <c r="JYJ8" s="2744"/>
      <c r="JYK8" s="2745"/>
      <c r="JYL8" s="2745"/>
      <c r="JYM8" s="2745"/>
      <c r="JYN8" s="2745"/>
      <c r="JYO8" s="2745"/>
      <c r="JYP8" s="2745"/>
      <c r="JYQ8" s="2745"/>
      <c r="JYR8" s="2745"/>
      <c r="JYS8" s="2745"/>
      <c r="JYT8" s="2746"/>
      <c r="JYU8" s="2744"/>
      <c r="JYV8" s="2745"/>
      <c r="JYW8" s="2745"/>
      <c r="JYX8" s="2745"/>
      <c r="JYY8" s="2745"/>
      <c r="JYZ8" s="2745"/>
      <c r="JZA8" s="2745"/>
      <c r="JZB8" s="2745"/>
      <c r="JZC8" s="2745"/>
      <c r="JZD8" s="2745"/>
      <c r="JZE8" s="2746"/>
      <c r="JZF8" s="2744"/>
      <c r="JZG8" s="2745"/>
      <c r="JZH8" s="2745"/>
      <c r="JZI8" s="2745"/>
      <c r="JZJ8" s="2745"/>
      <c r="JZK8" s="2745"/>
      <c r="JZL8" s="2745"/>
      <c r="JZM8" s="2745"/>
      <c r="JZN8" s="2745"/>
      <c r="JZO8" s="2745"/>
      <c r="JZP8" s="2746"/>
      <c r="JZQ8" s="2744"/>
      <c r="JZR8" s="2745"/>
      <c r="JZS8" s="2745"/>
      <c r="JZT8" s="2745"/>
      <c r="JZU8" s="2745"/>
      <c r="JZV8" s="2745"/>
      <c r="JZW8" s="2745"/>
      <c r="JZX8" s="2745"/>
      <c r="JZY8" s="2745"/>
      <c r="JZZ8" s="2745"/>
      <c r="KAA8" s="2746"/>
      <c r="KAB8" s="2744"/>
      <c r="KAC8" s="2745"/>
      <c r="KAD8" s="2745"/>
      <c r="KAE8" s="2745"/>
      <c r="KAF8" s="2745"/>
      <c r="KAG8" s="2745"/>
      <c r="KAH8" s="2745"/>
      <c r="KAI8" s="2745"/>
      <c r="KAJ8" s="2745"/>
      <c r="KAK8" s="2745"/>
      <c r="KAL8" s="2746"/>
      <c r="KAM8" s="2744"/>
      <c r="KAN8" s="2745"/>
      <c r="KAO8" s="2745"/>
      <c r="KAP8" s="2745"/>
      <c r="KAQ8" s="2745"/>
      <c r="KAR8" s="2745"/>
      <c r="KAS8" s="2745"/>
      <c r="KAT8" s="2745"/>
      <c r="KAU8" s="2745"/>
      <c r="KAV8" s="2745"/>
      <c r="KAW8" s="2746"/>
      <c r="KAX8" s="2744"/>
      <c r="KAY8" s="2745"/>
      <c r="KAZ8" s="2745"/>
      <c r="KBA8" s="2745"/>
      <c r="KBB8" s="2745"/>
      <c r="KBC8" s="2745"/>
      <c r="KBD8" s="2745"/>
      <c r="KBE8" s="2745"/>
      <c r="KBF8" s="2745"/>
      <c r="KBG8" s="2745"/>
      <c r="KBH8" s="2746"/>
      <c r="KBI8" s="2744"/>
      <c r="KBJ8" s="2745"/>
      <c r="KBK8" s="2745"/>
      <c r="KBL8" s="2745"/>
      <c r="KBM8" s="2745"/>
      <c r="KBN8" s="2745"/>
      <c r="KBO8" s="2745"/>
      <c r="KBP8" s="2745"/>
      <c r="KBQ8" s="2745"/>
      <c r="KBR8" s="2745"/>
      <c r="KBS8" s="2746"/>
      <c r="KBT8" s="2744"/>
      <c r="KBU8" s="2745"/>
      <c r="KBV8" s="2745"/>
      <c r="KBW8" s="2745"/>
      <c r="KBX8" s="2745"/>
      <c r="KBY8" s="2745"/>
      <c r="KBZ8" s="2745"/>
      <c r="KCA8" s="2745"/>
      <c r="KCB8" s="2745"/>
      <c r="KCC8" s="2745"/>
      <c r="KCD8" s="2746"/>
      <c r="KCE8" s="2744"/>
      <c r="KCF8" s="2745"/>
      <c r="KCG8" s="2745"/>
      <c r="KCH8" s="2745"/>
      <c r="KCI8" s="2745"/>
      <c r="KCJ8" s="2745"/>
      <c r="KCK8" s="2745"/>
      <c r="KCL8" s="2745"/>
      <c r="KCM8" s="2745"/>
      <c r="KCN8" s="2745"/>
      <c r="KCO8" s="2746"/>
      <c r="KCP8" s="2744"/>
      <c r="KCQ8" s="2745"/>
      <c r="KCR8" s="2745"/>
      <c r="KCS8" s="2745"/>
      <c r="KCT8" s="2745"/>
      <c r="KCU8" s="2745"/>
      <c r="KCV8" s="2745"/>
      <c r="KCW8" s="2745"/>
      <c r="KCX8" s="2745"/>
      <c r="KCY8" s="2745"/>
      <c r="KCZ8" s="2746"/>
      <c r="KDA8" s="2744"/>
      <c r="KDB8" s="2745"/>
      <c r="KDC8" s="2745"/>
      <c r="KDD8" s="2745"/>
      <c r="KDE8" s="2745"/>
      <c r="KDF8" s="2745"/>
      <c r="KDG8" s="2745"/>
      <c r="KDH8" s="2745"/>
      <c r="KDI8" s="2745"/>
      <c r="KDJ8" s="2745"/>
      <c r="KDK8" s="2746"/>
      <c r="KDL8" s="2744"/>
      <c r="KDM8" s="2745"/>
      <c r="KDN8" s="2745"/>
      <c r="KDO8" s="2745"/>
      <c r="KDP8" s="2745"/>
      <c r="KDQ8" s="2745"/>
      <c r="KDR8" s="2745"/>
      <c r="KDS8" s="2745"/>
      <c r="KDT8" s="2745"/>
      <c r="KDU8" s="2745"/>
      <c r="KDV8" s="2746"/>
      <c r="KDW8" s="2744"/>
      <c r="KDX8" s="2745"/>
      <c r="KDY8" s="2745"/>
      <c r="KDZ8" s="2745"/>
      <c r="KEA8" s="2745"/>
      <c r="KEB8" s="2745"/>
      <c r="KEC8" s="2745"/>
      <c r="KED8" s="2745"/>
      <c r="KEE8" s="2745"/>
      <c r="KEF8" s="2745"/>
      <c r="KEG8" s="2746"/>
      <c r="KEH8" s="2744"/>
      <c r="KEI8" s="2745"/>
      <c r="KEJ8" s="2745"/>
      <c r="KEK8" s="2745"/>
      <c r="KEL8" s="2745"/>
      <c r="KEM8" s="2745"/>
      <c r="KEN8" s="2745"/>
      <c r="KEO8" s="2745"/>
      <c r="KEP8" s="2745"/>
      <c r="KEQ8" s="2745"/>
      <c r="KER8" s="2746"/>
      <c r="KES8" s="2744"/>
      <c r="KET8" s="2745"/>
      <c r="KEU8" s="2745"/>
      <c r="KEV8" s="2745"/>
      <c r="KEW8" s="2745"/>
      <c r="KEX8" s="2745"/>
      <c r="KEY8" s="2745"/>
      <c r="KEZ8" s="2745"/>
      <c r="KFA8" s="2745"/>
      <c r="KFB8" s="2745"/>
      <c r="KFC8" s="2746"/>
      <c r="KFD8" s="2744"/>
      <c r="KFE8" s="2745"/>
      <c r="KFF8" s="2745"/>
      <c r="KFG8" s="2745"/>
      <c r="KFH8" s="2745"/>
      <c r="KFI8" s="2745"/>
      <c r="KFJ8" s="2745"/>
      <c r="KFK8" s="2745"/>
      <c r="KFL8" s="2745"/>
      <c r="KFM8" s="2745"/>
      <c r="KFN8" s="2746"/>
      <c r="KFO8" s="2744"/>
      <c r="KFP8" s="2745"/>
      <c r="KFQ8" s="2745"/>
      <c r="KFR8" s="2745"/>
      <c r="KFS8" s="2745"/>
      <c r="KFT8" s="2745"/>
      <c r="KFU8" s="2745"/>
      <c r="KFV8" s="2745"/>
      <c r="KFW8" s="2745"/>
      <c r="KFX8" s="2745"/>
      <c r="KFY8" s="2746"/>
      <c r="KFZ8" s="2744"/>
      <c r="KGA8" s="2745"/>
      <c r="KGB8" s="2745"/>
      <c r="KGC8" s="2745"/>
      <c r="KGD8" s="2745"/>
      <c r="KGE8" s="2745"/>
      <c r="KGF8" s="2745"/>
      <c r="KGG8" s="2745"/>
      <c r="KGH8" s="2745"/>
      <c r="KGI8" s="2745"/>
      <c r="KGJ8" s="2746"/>
      <c r="KGK8" s="2744"/>
      <c r="KGL8" s="2745"/>
      <c r="KGM8" s="2745"/>
      <c r="KGN8" s="2745"/>
      <c r="KGO8" s="2745"/>
      <c r="KGP8" s="2745"/>
      <c r="KGQ8" s="2745"/>
      <c r="KGR8" s="2745"/>
      <c r="KGS8" s="2745"/>
      <c r="KGT8" s="2745"/>
      <c r="KGU8" s="2746"/>
      <c r="KGV8" s="2744"/>
      <c r="KGW8" s="2745"/>
      <c r="KGX8" s="2745"/>
      <c r="KGY8" s="2745"/>
      <c r="KGZ8" s="2745"/>
      <c r="KHA8" s="2745"/>
      <c r="KHB8" s="2745"/>
      <c r="KHC8" s="2745"/>
      <c r="KHD8" s="2745"/>
      <c r="KHE8" s="2745"/>
      <c r="KHF8" s="2746"/>
      <c r="KHG8" s="2744"/>
      <c r="KHH8" s="2745"/>
      <c r="KHI8" s="2745"/>
      <c r="KHJ8" s="2745"/>
      <c r="KHK8" s="2745"/>
      <c r="KHL8" s="2745"/>
      <c r="KHM8" s="2745"/>
      <c r="KHN8" s="2745"/>
      <c r="KHO8" s="2745"/>
      <c r="KHP8" s="2745"/>
      <c r="KHQ8" s="2746"/>
      <c r="KHR8" s="2744"/>
      <c r="KHS8" s="2745"/>
      <c r="KHT8" s="2745"/>
      <c r="KHU8" s="2745"/>
      <c r="KHV8" s="2745"/>
      <c r="KHW8" s="2745"/>
      <c r="KHX8" s="2745"/>
      <c r="KHY8" s="2745"/>
      <c r="KHZ8" s="2745"/>
      <c r="KIA8" s="2745"/>
      <c r="KIB8" s="2746"/>
      <c r="KIC8" s="2744"/>
      <c r="KID8" s="2745"/>
      <c r="KIE8" s="2745"/>
      <c r="KIF8" s="2745"/>
      <c r="KIG8" s="2745"/>
      <c r="KIH8" s="2745"/>
      <c r="KII8" s="2745"/>
      <c r="KIJ8" s="2745"/>
      <c r="KIK8" s="2745"/>
      <c r="KIL8" s="2745"/>
      <c r="KIM8" s="2746"/>
      <c r="KIN8" s="2744"/>
      <c r="KIO8" s="2745"/>
      <c r="KIP8" s="2745"/>
      <c r="KIQ8" s="2745"/>
      <c r="KIR8" s="2745"/>
      <c r="KIS8" s="2745"/>
      <c r="KIT8" s="2745"/>
      <c r="KIU8" s="2745"/>
      <c r="KIV8" s="2745"/>
      <c r="KIW8" s="2745"/>
      <c r="KIX8" s="2746"/>
      <c r="KIY8" s="2744"/>
      <c r="KIZ8" s="2745"/>
      <c r="KJA8" s="2745"/>
      <c r="KJB8" s="2745"/>
      <c r="KJC8" s="2745"/>
      <c r="KJD8" s="2745"/>
      <c r="KJE8" s="2745"/>
      <c r="KJF8" s="2745"/>
      <c r="KJG8" s="2745"/>
      <c r="KJH8" s="2745"/>
      <c r="KJI8" s="2746"/>
      <c r="KJJ8" s="2744"/>
      <c r="KJK8" s="2745"/>
      <c r="KJL8" s="2745"/>
      <c r="KJM8" s="2745"/>
      <c r="KJN8" s="2745"/>
      <c r="KJO8" s="2745"/>
      <c r="KJP8" s="2745"/>
      <c r="KJQ8" s="2745"/>
      <c r="KJR8" s="2745"/>
      <c r="KJS8" s="2745"/>
      <c r="KJT8" s="2746"/>
      <c r="KJU8" s="2744"/>
      <c r="KJV8" s="2745"/>
      <c r="KJW8" s="2745"/>
      <c r="KJX8" s="2745"/>
      <c r="KJY8" s="2745"/>
      <c r="KJZ8" s="2745"/>
      <c r="KKA8" s="2745"/>
      <c r="KKB8" s="2745"/>
      <c r="KKC8" s="2745"/>
      <c r="KKD8" s="2745"/>
      <c r="KKE8" s="2746"/>
      <c r="KKF8" s="2744"/>
      <c r="KKG8" s="2745"/>
      <c r="KKH8" s="2745"/>
      <c r="KKI8" s="2745"/>
      <c r="KKJ8" s="2745"/>
      <c r="KKK8" s="2745"/>
      <c r="KKL8" s="2745"/>
      <c r="KKM8" s="2745"/>
      <c r="KKN8" s="2745"/>
      <c r="KKO8" s="2745"/>
      <c r="KKP8" s="2746"/>
      <c r="KKQ8" s="2744"/>
      <c r="KKR8" s="2745"/>
      <c r="KKS8" s="2745"/>
      <c r="KKT8" s="2745"/>
      <c r="KKU8" s="2745"/>
      <c r="KKV8" s="2745"/>
      <c r="KKW8" s="2745"/>
      <c r="KKX8" s="2745"/>
      <c r="KKY8" s="2745"/>
      <c r="KKZ8" s="2745"/>
      <c r="KLA8" s="2746"/>
      <c r="KLB8" s="2744"/>
      <c r="KLC8" s="2745"/>
      <c r="KLD8" s="2745"/>
      <c r="KLE8" s="2745"/>
      <c r="KLF8" s="2745"/>
      <c r="KLG8" s="2745"/>
      <c r="KLH8" s="2745"/>
      <c r="KLI8" s="2745"/>
      <c r="KLJ8" s="2745"/>
      <c r="KLK8" s="2745"/>
      <c r="KLL8" s="2746"/>
      <c r="KLM8" s="2744"/>
      <c r="KLN8" s="2745"/>
      <c r="KLO8" s="2745"/>
      <c r="KLP8" s="2745"/>
      <c r="KLQ8" s="2745"/>
      <c r="KLR8" s="2745"/>
      <c r="KLS8" s="2745"/>
      <c r="KLT8" s="2745"/>
      <c r="KLU8" s="2745"/>
      <c r="KLV8" s="2745"/>
      <c r="KLW8" s="2746"/>
      <c r="KLX8" s="2744"/>
      <c r="KLY8" s="2745"/>
      <c r="KLZ8" s="2745"/>
      <c r="KMA8" s="2745"/>
      <c r="KMB8" s="2745"/>
      <c r="KMC8" s="2745"/>
      <c r="KMD8" s="2745"/>
      <c r="KME8" s="2745"/>
      <c r="KMF8" s="2745"/>
      <c r="KMG8" s="2745"/>
      <c r="KMH8" s="2746"/>
      <c r="KMI8" s="2744"/>
      <c r="KMJ8" s="2745"/>
      <c r="KMK8" s="2745"/>
      <c r="KML8" s="2745"/>
      <c r="KMM8" s="2745"/>
      <c r="KMN8" s="2745"/>
      <c r="KMO8" s="2745"/>
      <c r="KMP8" s="2745"/>
      <c r="KMQ8" s="2745"/>
      <c r="KMR8" s="2745"/>
      <c r="KMS8" s="2746"/>
      <c r="KMT8" s="2744"/>
      <c r="KMU8" s="2745"/>
      <c r="KMV8" s="2745"/>
      <c r="KMW8" s="2745"/>
      <c r="KMX8" s="2745"/>
      <c r="KMY8" s="2745"/>
      <c r="KMZ8" s="2745"/>
      <c r="KNA8" s="2745"/>
      <c r="KNB8" s="2745"/>
      <c r="KNC8" s="2745"/>
      <c r="KND8" s="2746"/>
      <c r="KNE8" s="2744"/>
      <c r="KNF8" s="2745"/>
      <c r="KNG8" s="2745"/>
      <c r="KNH8" s="2745"/>
      <c r="KNI8" s="2745"/>
      <c r="KNJ8" s="2745"/>
      <c r="KNK8" s="2745"/>
      <c r="KNL8" s="2745"/>
      <c r="KNM8" s="2745"/>
      <c r="KNN8" s="2745"/>
      <c r="KNO8" s="2746"/>
      <c r="KNP8" s="2744"/>
      <c r="KNQ8" s="2745"/>
      <c r="KNR8" s="2745"/>
      <c r="KNS8" s="2745"/>
      <c r="KNT8" s="2745"/>
      <c r="KNU8" s="2745"/>
      <c r="KNV8" s="2745"/>
      <c r="KNW8" s="2745"/>
      <c r="KNX8" s="2745"/>
      <c r="KNY8" s="2745"/>
      <c r="KNZ8" s="2746"/>
      <c r="KOA8" s="2744"/>
      <c r="KOB8" s="2745"/>
      <c r="KOC8" s="2745"/>
      <c r="KOD8" s="2745"/>
      <c r="KOE8" s="2745"/>
      <c r="KOF8" s="2745"/>
      <c r="KOG8" s="2745"/>
      <c r="KOH8" s="2745"/>
      <c r="KOI8" s="2745"/>
      <c r="KOJ8" s="2745"/>
      <c r="KOK8" s="2746"/>
      <c r="KOL8" s="2744"/>
      <c r="KOM8" s="2745"/>
      <c r="KON8" s="2745"/>
      <c r="KOO8" s="2745"/>
      <c r="KOP8" s="2745"/>
      <c r="KOQ8" s="2745"/>
      <c r="KOR8" s="2745"/>
      <c r="KOS8" s="2745"/>
      <c r="KOT8" s="2745"/>
      <c r="KOU8" s="2745"/>
      <c r="KOV8" s="2746"/>
      <c r="KOW8" s="2744"/>
      <c r="KOX8" s="2745"/>
      <c r="KOY8" s="2745"/>
      <c r="KOZ8" s="2745"/>
      <c r="KPA8" s="2745"/>
      <c r="KPB8" s="2745"/>
      <c r="KPC8" s="2745"/>
      <c r="KPD8" s="2745"/>
      <c r="KPE8" s="2745"/>
      <c r="KPF8" s="2745"/>
      <c r="KPG8" s="2746"/>
      <c r="KPH8" s="2744"/>
      <c r="KPI8" s="2745"/>
      <c r="KPJ8" s="2745"/>
      <c r="KPK8" s="2745"/>
      <c r="KPL8" s="2745"/>
      <c r="KPM8" s="2745"/>
      <c r="KPN8" s="2745"/>
      <c r="KPO8" s="2745"/>
      <c r="KPP8" s="2745"/>
      <c r="KPQ8" s="2745"/>
      <c r="KPR8" s="2746"/>
      <c r="KPS8" s="2744"/>
      <c r="KPT8" s="2745"/>
      <c r="KPU8" s="2745"/>
      <c r="KPV8" s="2745"/>
      <c r="KPW8" s="2745"/>
      <c r="KPX8" s="2745"/>
      <c r="KPY8" s="2745"/>
      <c r="KPZ8" s="2745"/>
      <c r="KQA8" s="2745"/>
      <c r="KQB8" s="2745"/>
      <c r="KQC8" s="2746"/>
      <c r="KQD8" s="2744"/>
      <c r="KQE8" s="2745"/>
      <c r="KQF8" s="2745"/>
      <c r="KQG8" s="2745"/>
      <c r="KQH8" s="2745"/>
      <c r="KQI8" s="2745"/>
      <c r="KQJ8" s="2745"/>
      <c r="KQK8" s="2745"/>
      <c r="KQL8" s="2745"/>
      <c r="KQM8" s="2745"/>
      <c r="KQN8" s="2746"/>
      <c r="KQO8" s="2744"/>
      <c r="KQP8" s="2745"/>
      <c r="KQQ8" s="2745"/>
      <c r="KQR8" s="2745"/>
      <c r="KQS8" s="2745"/>
      <c r="KQT8" s="2745"/>
      <c r="KQU8" s="2745"/>
      <c r="KQV8" s="2745"/>
      <c r="KQW8" s="2745"/>
      <c r="KQX8" s="2745"/>
      <c r="KQY8" s="2746"/>
      <c r="KQZ8" s="2744"/>
      <c r="KRA8" s="2745"/>
      <c r="KRB8" s="2745"/>
      <c r="KRC8" s="2745"/>
      <c r="KRD8" s="2745"/>
      <c r="KRE8" s="2745"/>
      <c r="KRF8" s="2745"/>
      <c r="KRG8" s="2745"/>
      <c r="KRH8" s="2745"/>
      <c r="KRI8" s="2745"/>
      <c r="KRJ8" s="2746"/>
      <c r="KRK8" s="2744"/>
      <c r="KRL8" s="2745"/>
      <c r="KRM8" s="2745"/>
      <c r="KRN8" s="2745"/>
      <c r="KRO8" s="2745"/>
      <c r="KRP8" s="2745"/>
      <c r="KRQ8" s="2745"/>
      <c r="KRR8" s="2745"/>
      <c r="KRS8" s="2745"/>
      <c r="KRT8" s="2745"/>
      <c r="KRU8" s="2746"/>
      <c r="KRV8" s="2744"/>
      <c r="KRW8" s="2745"/>
      <c r="KRX8" s="2745"/>
      <c r="KRY8" s="2745"/>
      <c r="KRZ8" s="2745"/>
      <c r="KSA8" s="2745"/>
      <c r="KSB8" s="2745"/>
      <c r="KSC8" s="2745"/>
      <c r="KSD8" s="2745"/>
      <c r="KSE8" s="2745"/>
      <c r="KSF8" s="2746"/>
      <c r="KSG8" s="2744"/>
      <c r="KSH8" s="2745"/>
      <c r="KSI8" s="2745"/>
      <c r="KSJ8" s="2745"/>
      <c r="KSK8" s="2745"/>
      <c r="KSL8" s="2745"/>
      <c r="KSM8" s="2745"/>
      <c r="KSN8" s="2745"/>
      <c r="KSO8" s="2745"/>
      <c r="KSP8" s="2745"/>
      <c r="KSQ8" s="2746"/>
      <c r="KSR8" s="2744"/>
      <c r="KSS8" s="2745"/>
      <c r="KST8" s="2745"/>
      <c r="KSU8" s="2745"/>
      <c r="KSV8" s="2745"/>
      <c r="KSW8" s="2745"/>
      <c r="KSX8" s="2745"/>
      <c r="KSY8" s="2745"/>
      <c r="KSZ8" s="2745"/>
      <c r="KTA8" s="2745"/>
      <c r="KTB8" s="2746"/>
      <c r="KTC8" s="2744"/>
      <c r="KTD8" s="2745"/>
      <c r="KTE8" s="2745"/>
      <c r="KTF8" s="2745"/>
      <c r="KTG8" s="2745"/>
      <c r="KTH8" s="2745"/>
      <c r="KTI8" s="2745"/>
      <c r="KTJ8" s="2745"/>
      <c r="KTK8" s="2745"/>
      <c r="KTL8" s="2745"/>
      <c r="KTM8" s="2746"/>
      <c r="KTN8" s="2744"/>
      <c r="KTO8" s="2745"/>
      <c r="KTP8" s="2745"/>
      <c r="KTQ8" s="2745"/>
      <c r="KTR8" s="2745"/>
      <c r="KTS8" s="2745"/>
      <c r="KTT8" s="2745"/>
      <c r="KTU8" s="2745"/>
      <c r="KTV8" s="2745"/>
      <c r="KTW8" s="2745"/>
      <c r="KTX8" s="2746"/>
      <c r="KTY8" s="2744"/>
      <c r="KTZ8" s="2745"/>
      <c r="KUA8" s="2745"/>
      <c r="KUB8" s="2745"/>
      <c r="KUC8" s="2745"/>
      <c r="KUD8" s="2745"/>
      <c r="KUE8" s="2745"/>
      <c r="KUF8" s="2745"/>
      <c r="KUG8" s="2745"/>
      <c r="KUH8" s="2745"/>
      <c r="KUI8" s="2746"/>
      <c r="KUJ8" s="2744"/>
      <c r="KUK8" s="2745"/>
      <c r="KUL8" s="2745"/>
      <c r="KUM8" s="2745"/>
      <c r="KUN8" s="2745"/>
      <c r="KUO8" s="2745"/>
      <c r="KUP8" s="2745"/>
      <c r="KUQ8" s="2745"/>
      <c r="KUR8" s="2745"/>
      <c r="KUS8" s="2745"/>
      <c r="KUT8" s="2746"/>
      <c r="KUU8" s="2744"/>
      <c r="KUV8" s="2745"/>
      <c r="KUW8" s="2745"/>
      <c r="KUX8" s="2745"/>
      <c r="KUY8" s="2745"/>
      <c r="KUZ8" s="2745"/>
      <c r="KVA8" s="2745"/>
      <c r="KVB8" s="2745"/>
      <c r="KVC8" s="2745"/>
      <c r="KVD8" s="2745"/>
      <c r="KVE8" s="2746"/>
      <c r="KVF8" s="2744"/>
      <c r="KVG8" s="2745"/>
      <c r="KVH8" s="2745"/>
      <c r="KVI8" s="2745"/>
      <c r="KVJ8" s="2745"/>
      <c r="KVK8" s="2745"/>
      <c r="KVL8" s="2745"/>
      <c r="KVM8" s="2745"/>
      <c r="KVN8" s="2745"/>
      <c r="KVO8" s="2745"/>
      <c r="KVP8" s="2746"/>
      <c r="KVQ8" s="2744"/>
      <c r="KVR8" s="2745"/>
      <c r="KVS8" s="2745"/>
      <c r="KVT8" s="2745"/>
      <c r="KVU8" s="2745"/>
      <c r="KVV8" s="2745"/>
      <c r="KVW8" s="2745"/>
      <c r="KVX8" s="2745"/>
      <c r="KVY8" s="2745"/>
      <c r="KVZ8" s="2745"/>
      <c r="KWA8" s="2746"/>
      <c r="KWB8" s="2744"/>
      <c r="KWC8" s="2745"/>
      <c r="KWD8" s="2745"/>
      <c r="KWE8" s="2745"/>
      <c r="KWF8" s="2745"/>
      <c r="KWG8" s="2745"/>
      <c r="KWH8" s="2745"/>
      <c r="KWI8" s="2745"/>
      <c r="KWJ8" s="2745"/>
      <c r="KWK8" s="2745"/>
      <c r="KWL8" s="2746"/>
      <c r="KWM8" s="2744"/>
      <c r="KWN8" s="2745"/>
      <c r="KWO8" s="2745"/>
      <c r="KWP8" s="2745"/>
      <c r="KWQ8" s="2745"/>
      <c r="KWR8" s="2745"/>
      <c r="KWS8" s="2745"/>
      <c r="KWT8" s="2745"/>
      <c r="KWU8" s="2745"/>
      <c r="KWV8" s="2745"/>
      <c r="KWW8" s="2746"/>
      <c r="KWX8" s="2744"/>
      <c r="KWY8" s="2745"/>
      <c r="KWZ8" s="2745"/>
      <c r="KXA8" s="2745"/>
      <c r="KXB8" s="2745"/>
      <c r="KXC8" s="2745"/>
      <c r="KXD8" s="2745"/>
      <c r="KXE8" s="2745"/>
      <c r="KXF8" s="2745"/>
      <c r="KXG8" s="2745"/>
      <c r="KXH8" s="2746"/>
      <c r="KXI8" s="2744"/>
      <c r="KXJ8" s="2745"/>
      <c r="KXK8" s="2745"/>
      <c r="KXL8" s="2745"/>
      <c r="KXM8" s="2745"/>
      <c r="KXN8" s="2745"/>
      <c r="KXO8" s="2745"/>
      <c r="KXP8" s="2745"/>
      <c r="KXQ8" s="2745"/>
      <c r="KXR8" s="2745"/>
      <c r="KXS8" s="2746"/>
      <c r="KXT8" s="2744"/>
      <c r="KXU8" s="2745"/>
      <c r="KXV8" s="2745"/>
      <c r="KXW8" s="2745"/>
      <c r="KXX8" s="2745"/>
      <c r="KXY8" s="2745"/>
      <c r="KXZ8" s="2745"/>
      <c r="KYA8" s="2745"/>
      <c r="KYB8" s="2745"/>
      <c r="KYC8" s="2745"/>
      <c r="KYD8" s="2746"/>
      <c r="KYE8" s="2744"/>
      <c r="KYF8" s="2745"/>
      <c r="KYG8" s="2745"/>
      <c r="KYH8" s="2745"/>
      <c r="KYI8" s="2745"/>
      <c r="KYJ8" s="2745"/>
      <c r="KYK8" s="2745"/>
      <c r="KYL8" s="2745"/>
      <c r="KYM8" s="2745"/>
      <c r="KYN8" s="2745"/>
      <c r="KYO8" s="2746"/>
      <c r="KYP8" s="2744"/>
      <c r="KYQ8" s="2745"/>
      <c r="KYR8" s="2745"/>
      <c r="KYS8" s="2745"/>
      <c r="KYT8" s="2745"/>
      <c r="KYU8" s="2745"/>
      <c r="KYV8" s="2745"/>
      <c r="KYW8" s="2745"/>
      <c r="KYX8" s="2745"/>
      <c r="KYY8" s="2745"/>
      <c r="KYZ8" s="2746"/>
      <c r="KZA8" s="2744"/>
      <c r="KZB8" s="2745"/>
      <c r="KZC8" s="2745"/>
      <c r="KZD8" s="2745"/>
      <c r="KZE8" s="2745"/>
      <c r="KZF8" s="2745"/>
      <c r="KZG8" s="2745"/>
      <c r="KZH8" s="2745"/>
      <c r="KZI8" s="2745"/>
      <c r="KZJ8" s="2745"/>
      <c r="KZK8" s="2746"/>
      <c r="KZL8" s="2744"/>
      <c r="KZM8" s="2745"/>
      <c r="KZN8" s="2745"/>
      <c r="KZO8" s="2745"/>
      <c r="KZP8" s="2745"/>
      <c r="KZQ8" s="2745"/>
      <c r="KZR8" s="2745"/>
      <c r="KZS8" s="2745"/>
      <c r="KZT8" s="2745"/>
      <c r="KZU8" s="2745"/>
      <c r="KZV8" s="2746"/>
      <c r="KZW8" s="2744"/>
      <c r="KZX8" s="2745"/>
      <c r="KZY8" s="2745"/>
      <c r="KZZ8" s="2745"/>
      <c r="LAA8" s="2745"/>
      <c r="LAB8" s="2745"/>
      <c r="LAC8" s="2745"/>
      <c r="LAD8" s="2745"/>
      <c r="LAE8" s="2745"/>
      <c r="LAF8" s="2745"/>
      <c r="LAG8" s="2746"/>
      <c r="LAH8" s="2744"/>
      <c r="LAI8" s="2745"/>
      <c r="LAJ8" s="2745"/>
      <c r="LAK8" s="2745"/>
      <c r="LAL8" s="2745"/>
      <c r="LAM8" s="2745"/>
      <c r="LAN8" s="2745"/>
      <c r="LAO8" s="2745"/>
      <c r="LAP8" s="2745"/>
      <c r="LAQ8" s="2745"/>
      <c r="LAR8" s="2746"/>
      <c r="LAS8" s="2744"/>
      <c r="LAT8" s="2745"/>
      <c r="LAU8" s="2745"/>
      <c r="LAV8" s="2745"/>
      <c r="LAW8" s="2745"/>
      <c r="LAX8" s="2745"/>
      <c r="LAY8" s="2745"/>
      <c r="LAZ8" s="2745"/>
      <c r="LBA8" s="2745"/>
      <c r="LBB8" s="2745"/>
      <c r="LBC8" s="2746"/>
      <c r="LBD8" s="2744"/>
      <c r="LBE8" s="2745"/>
      <c r="LBF8" s="2745"/>
      <c r="LBG8" s="2745"/>
      <c r="LBH8" s="2745"/>
      <c r="LBI8" s="2745"/>
      <c r="LBJ8" s="2745"/>
      <c r="LBK8" s="2745"/>
      <c r="LBL8" s="2745"/>
      <c r="LBM8" s="2745"/>
      <c r="LBN8" s="2746"/>
      <c r="LBO8" s="2744"/>
      <c r="LBP8" s="2745"/>
      <c r="LBQ8" s="2745"/>
      <c r="LBR8" s="2745"/>
      <c r="LBS8" s="2745"/>
      <c r="LBT8" s="2745"/>
      <c r="LBU8" s="2745"/>
      <c r="LBV8" s="2745"/>
      <c r="LBW8" s="2745"/>
      <c r="LBX8" s="2745"/>
      <c r="LBY8" s="2746"/>
      <c r="LBZ8" s="2744"/>
      <c r="LCA8" s="2745"/>
      <c r="LCB8" s="2745"/>
      <c r="LCC8" s="2745"/>
      <c r="LCD8" s="2745"/>
      <c r="LCE8" s="2745"/>
      <c r="LCF8" s="2745"/>
      <c r="LCG8" s="2745"/>
      <c r="LCH8" s="2745"/>
      <c r="LCI8" s="2745"/>
      <c r="LCJ8" s="2746"/>
      <c r="LCK8" s="2744"/>
      <c r="LCL8" s="2745"/>
      <c r="LCM8" s="2745"/>
      <c r="LCN8" s="2745"/>
      <c r="LCO8" s="2745"/>
      <c r="LCP8" s="2745"/>
      <c r="LCQ8" s="2745"/>
      <c r="LCR8" s="2745"/>
      <c r="LCS8" s="2745"/>
      <c r="LCT8" s="2745"/>
      <c r="LCU8" s="2746"/>
      <c r="LCV8" s="2744"/>
      <c r="LCW8" s="2745"/>
      <c r="LCX8" s="2745"/>
      <c r="LCY8" s="2745"/>
      <c r="LCZ8" s="2745"/>
      <c r="LDA8" s="2745"/>
      <c r="LDB8" s="2745"/>
      <c r="LDC8" s="2745"/>
      <c r="LDD8" s="2745"/>
      <c r="LDE8" s="2745"/>
      <c r="LDF8" s="2746"/>
      <c r="LDG8" s="2744"/>
      <c r="LDH8" s="2745"/>
      <c r="LDI8" s="2745"/>
      <c r="LDJ8" s="2745"/>
      <c r="LDK8" s="2745"/>
      <c r="LDL8" s="2745"/>
      <c r="LDM8" s="2745"/>
      <c r="LDN8" s="2745"/>
      <c r="LDO8" s="2745"/>
      <c r="LDP8" s="2745"/>
      <c r="LDQ8" s="2746"/>
      <c r="LDR8" s="2744"/>
      <c r="LDS8" s="2745"/>
      <c r="LDT8" s="2745"/>
      <c r="LDU8" s="2745"/>
      <c r="LDV8" s="2745"/>
      <c r="LDW8" s="2745"/>
      <c r="LDX8" s="2745"/>
      <c r="LDY8" s="2745"/>
      <c r="LDZ8" s="2745"/>
      <c r="LEA8" s="2745"/>
      <c r="LEB8" s="2746"/>
      <c r="LEC8" s="2744"/>
      <c r="LED8" s="2745"/>
      <c r="LEE8" s="2745"/>
      <c r="LEF8" s="2745"/>
      <c r="LEG8" s="2745"/>
      <c r="LEH8" s="2745"/>
      <c r="LEI8" s="2745"/>
      <c r="LEJ8" s="2745"/>
      <c r="LEK8" s="2745"/>
      <c r="LEL8" s="2745"/>
      <c r="LEM8" s="2746"/>
      <c r="LEN8" s="2744"/>
      <c r="LEO8" s="2745"/>
      <c r="LEP8" s="2745"/>
      <c r="LEQ8" s="2745"/>
      <c r="LER8" s="2745"/>
      <c r="LES8" s="2745"/>
      <c r="LET8" s="2745"/>
      <c r="LEU8" s="2745"/>
      <c r="LEV8" s="2745"/>
      <c r="LEW8" s="2745"/>
      <c r="LEX8" s="2746"/>
      <c r="LEY8" s="2744"/>
      <c r="LEZ8" s="2745"/>
      <c r="LFA8" s="2745"/>
      <c r="LFB8" s="2745"/>
      <c r="LFC8" s="2745"/>
      <c r="LFD8" s="2745"/>
      <c r="LFE8" s="2745"/>
      <c r="LFF8" s="2745"/>
      <c r="LFG8" s="2745"/>
      <c r="LFH8" s="2745"/>
      <c r="LFI8" s="2746"/>
      <c r="LFJ8" s="2744"/>
      <c r="LFK8" s="2745"/>
      <c r="LFL8" s="2745"/>
      <c r="LFM8" s="2745"/>
      <c r="LFN8" s="2745"/>
      <c r="LFO8" s="2745"/>
      <c r="LFP8" s="2745"/>
      <c r="LFQ8" s="2745"/>
      <c r="LFR8" s="2745"/>
      <c r="LFS8" s="2745"/>
      <c r="LFT8" s="2746"/>
      <c r="LFU8" s="2744"/>
      <c r="LFV8" s="2745"/>
      <c r="LFW8" s="2745"/>
      <c r="LFX8" s="2745"/>
      <c r="LFY8" s="2745"/>
      <c r="LFZ8" s="2745"/>
      <c r="LGA8" s="2745"/>
      <c r="LGB8" s="2745"/>
      <c r="LGC8" s="2745"/>
      <c r="LGD8" s="2745"/>
      <c r="LGE8" s="2746"/>
      <c r="LGF8" s="2744"/>
      <c r="LGG8" s="2745"/>
      <c r="LGH8" s="2745"/>
      <c r="LGI8" s="2745"/>
      <c r="LGJ8" s="2745"/>
      <c r="LGK8" s="2745"/>
      <c r="LGL8" s="2745"/>
      <c r="LGM8" s="2745"/>
      <c r="LGN8" s="2745"/>
      <c r="LGO8" s="2745"/>
      <c r="LGP8" s="2746"/>
      <c r="LGQ8" s="2744"/>
      <c r="LGR8" s="2745"/>
      <c r="LGS8" s="2745"/>
      <c r="LGT8" s="2745"/>
      <c r="LGU8" s="2745"/>
      <c r="LGV8" s="2745"/>
      <c r="LGW8" s="2745"/>
      <c r="LGX8" s="2745"/>
      <c r="LGY8" s="2745"/>
      <c r="LGZ8" s="2745"/>
      <c r="LHA8" s="2746"/>
      <c r="LHB8" s="2744"/>
      <c r="LHC8" s="2745"/>
      <c r="LHD8" s="2745"/>
      <c r="LHE8" s="2745"/>
      <c r="LHF8" s="2745"/>
      <c r="LHG8" s="2745"/>
      <c r="LHH8" s="2745"/>
      <c r="LHI8" s="2745"/>
      <c r="LHJ8" s="2745"/>
      <c r="LHK8" s="2745"/>
      <c r="LHL8" s="2746"/>
      <c r="LHM8" s="2744"/>
      <c r="LHN8" s="2745"/>
      <c r="LHO8" s="2745"/>
      <c r="LHP8" s="2745"/>
      <c r="LHQ8" s="2745"/>
      <c r="LHR8" s="2745"/>
      <c r="LHS8" s="2745"/>
      <c r="LHT8" s="2745"/>
      <c r="LHU8" s="2745"/>
      <c r="LHV8" s="2745"/>
      <c r="LHW8" s="2746"/>
      <c r="LHX8" s="2744"/>
      <c r="LHY8" s="2745"/>
      <c r="LHZ8" s="2745"/>
      <c r="LIA8" s="2745"/>
      <c r="LIB8" s="2745"/>
      <c r="LIC8" s="2745"/>
      <c r="LID8" s="2745"/>
      <c r="LIE8" s="2745"/>
      <c r="LIF8" s="2745"/>
      <c r="LIG8" s="2745"/>
      <c r="LIH8" s="2746"/>
      <c r="LII8" s="2744"/>
      <c r="LIJ8" s="2745"/>
      <c r="LIK8" s="2745"/>
      <c r="LIL8" s="2745"/>
      <c r="LIM8" s="2745"/>
      <c r="LIN8" s="2745"/>
      <c r="LIO8" s="2745"/>
      <c r="LIP8" s="2745"/>
      <c r="LIQ8" s="2745"/>
      <c r="LIR8" s="2745"/>
      <c r="LIS8" s="2746"/>
      <c r="LIT8" s="2744"/>
      <c r="LIU8" s="2745"/>
      <c r="LIV8" s="2745"/>
      <c r="LIW8" s="2745"/>
      <c r="LIX8" s="2745"/>
      <c r="LIY8" s="2745"/>
      <c r="LIZ8" s="2745"/>
      <c r="LJA8" s="2745"/>
      <c r="LJB8" s="2745"/>
      <c r="LJC8" s="2745"/>
      <c r="LJD8" s="2746"/>
      <c r="LJE8" s="2744"/>
      <c r="LJF8" s="2745"/>
      <c r="LJG8" s="2745"/>
      <c r="LJH8" s="2745"/>
      <c r="LJI8" s="2745"/>
      <c r="LJJ8" s="2745"/>
      <c r="LJK8" s="2745"/>
      <c r="LJL8" s="2745"/>
      <c r="LJM8" s="2745"/>
      <c r="LJN8" s="2745"/>
      <c r="LJO8" s="2746"/>
      <c r="LJP8" s="2744"/>
      <c r="LJQ8" s="2745"/>
      <c r="LJR8" s="2745"/>
      <c r="LJS8" s="2745"/>
      <c r="LJT8" s="2745"/>
      <c r="LJU8" s="2745"/>
      <c r="LJV8" s="2745"/>
      <c r="LJW8" s="2745"/>
      <c r="LJX8" s="2745"/>
      <c r="LJY8" s="2745"/>
      <c r="LJZ8" s="2746"/>
      <c r="LKA8" s="2744"/>
      <c r="LKB8" s="2745"/>
      <c r="LKC8" s="2745"/>
      <c r="LKD8" s="2745"/>
      <c r="LKE8" s="2745"/>
      <c r="LKF8" s="2745"/>
      <c r="LKG8" s="2745"/>
      <c r="LKH8" s="2745"/>
      <c r="LKI8" s="2745"/>
      <c r="LKJ8" s="2745"/>
      <c r="LKK8" s="2746"/>
      <c r="LKL8" s="2744"/>
      <c r="LKM8" s="2745"/>
      <c r="LKN8" s="2745"/>
      <c r="LKO8" s="2745"/>
      <c r="LKP8" s="2745"/>
      <c r="LKQ8" s="2745"/>
      <c r="LKR8" s="2745"/>
      <c r="LKS8" s="2745"/>
      <c r="LKT8" s="2745"/>
      <c r="LKU8" s="2745"/>
      <c r="LKV8" s="2746"/>
      <c r="LKW8" s="2744"/>
      <c r="LKX8" s="2745"/>
      <c r="LKY8" s="2745"/>
      <c r="LKZ8" s="2745"/>
      <c r="LLA8" s="2745"/>
      <c r="LLB8" s="2745"/>
      <c r="LLC8" s="2745"/>
      <c r="LLD8" s="2745"/>
      <c r="LLE8" s="2745"/>
      <c r="LLF8" s="2745"/>
      <c r="LLG8" s="2746"/>
      <c r="LLH8" s="2744"/>
      <c r="LLI8" s="2745"/>
      <c r="LLJ8" s="2745"/>
      <c r="LLK8" s="2745"/>
      <c r="LLL8" s="2745"/>
      <c r="LLM8" s="2745"/>
      <c r="LLN8" s="2745"/>
      <c r="LLO8" s="2745"/>
      <c r="LLP8" s="2745"/>
      <c r="LLQ8" s="2745"/>
      <c r="LLR8" s="2746"/>
      <c r="LLS8" s="2744"/>
      <c r="LLT8" s="2745"/>
      <c r="LLU8" s="2745"/>
      <c r="LLV8" s="2745"/>
      <c r="LLW8" s="2745"/>
      <c r="LLX8" s="2745"/>
      <c r="LLY8" s="2745"/>
      <c r="LLZ8" s="2745"/>
      <c r="LMA8" s="2745"/>
      <c r="LMB8" s="2745"/>
      <c r="LMC8" s="2746"/>
      <c r="LMD8" s="2744"/>
      <c r="LME8" s="2745"/>
      <c r="LMF8" s="2745"/>
      <c r="LMG8" s="2745"/>
      <c r="LMH8" s="2745"/>
      <c r="LMI8" s="2745"/>
      <c r="LMJ8" s="2745"/>
      <c r="LMK8" s="2745"/>
      <c r="LML8" s="2745"/>
      <c r="LMM8" s="2745"/>
      <c r="LMN8" s="2746"/>
      <c r="LMO8" s="2744"/>
      <c r="LMP8" s="2745"/>
      <c r="LMQ8" s="2745"/>
      <c r="LMR8" s="2745"/>
      <c r="LMS8" s="2745"/>
      <c r="LMT8" s="2745"/>
      <c r="LMU8" s="2745"/>
      <c r="LMV8" s="2745"/>
      <c r="LMW8" s="2745"/>
      <c r="LMX8" s="2745"/>
      <c r="LMY8" s="2746"/>
      <c r="LMZ8" s="2744"/>
      <c r="LNA8" s="2745"/>
      <c r="LNB8" s="2745"/>
      <c r="LNC8" s="2745"/>
      <c r="LND8" s="2745"/>
      <c r="LNE8" s="2745"/>
      <c r="LNF8" s="2745"/>
      <c r="LNG8" s="2745"/>
      <c r="LNH8" s="2745"/>
      <c r="LNI8" s="2745"/>
      <c r="LNJ8" s="2746"/>
      <c r="LNK8" s="2744"/>
      <c r="LNL8" s="2745"/>
      <c r="LNM8" s="2745"/>
      <c r="LNN8" s="2745"/>
      <c r="LNO8" s="2745"/>
      <c r="LNP8" s="2745"/>
      <c r="LNQ8" s="2745"/>
      <c r="LNR8" s="2745"/>
      <c r="LNS8" s="2745"/>
      <c r="LNT8" s="2745"/>
      <c r="LNU8" s="2746"/>
      <c r="LNV8" s="2744"/>
      <c r="LNW8" s="2745"/>
      <c r="LNX8" s="2745"/>
      <c r="LNY8" s="2745"/>
      <c r="LNZ8" s="2745"/>
      <c r="LOA8" s="2745"/>
      <c r="LOB8" s="2745"/>
      <c r="LOC8" s="2745"/>
      <c r="LOD8" s="2745"/>
      <c r="LOE8" s="2745"/>
      <c r="LOF8" s="2746"/>
      <c r="LOG8" s="2744"/>
      <c r="LOH8" s="2745"/>
      <c r="LOI8" s="2745"/>
      <c r="LOJ8" s="2745"/>
      <c r="LOK8" s="2745"/>
      <c r="LOL8" s="2745"/>
      <c r="LOM8" s="2745"/>
      <c r="LON8" s="2745"/>
      <c r="LOO8" s="2745"/>
      <c r="LOP8" s="2745"/>
      <c r="LOQ8" s="2746"/>
      <c r="LOR8" s="2744"/>
      <c r="LOS8" s="2745"/>
      <c r="LOT8" s="2745"/>
      <c r="LOU8" s="2745"/>
      <c r="LOV8" s="2745"/>
      <c r="LOW8" s="2745"/>
      <c r="LOX8" s="2745"/>
      <c r="LOY8" s="2745"/>
      <c r="LOZ8" s="2745"/>
      <c r="LPA8" s="2745"/>
      <c r="LPB8" s="2746"/>
      <c r="LPC8" s="2744"/>
      <c r="LPD8" s="2745"/>
      <c r="LPE8" s="2745"/>
      <c r="LPF8" s="2745"/>
      <c r="LPG8" s="2745"/>
      <c r="LPH8" s="2745"/>
      <c r="LPI8" s="2745"/>
      <c r="LPJ8" s="2745"/>
      <c r="LPK8" s="2745"/>
      <c r="LPL8" s="2745"/>
      <c r="LPM8" s="2746"/>
      <c r="LPN8" s="2744"/>
      <c r="LPO8" s="2745"/>
      <c r="LPP8" s="2745"/>
      <c r="LPQ8" s="2745"/>
      <c r="LPR8" s="2745"/>
      <c r="LPS8" s="2745"/>
      <c r="LPT8" s="2745"/>
      <c r="LPU8" s="2745"/>
      <c r="LPV8" s="2745"/>
      <c r="LPW8" s="2745"/>
      <c r="LPX8" s="2746"/>
      <c r="LPY8" s="2744"/>
      <c r="LPZ8" s="2745"/>
      <c r="LQA8" s="2745"/>
      <c r="LQB8" s="2745"/>
      <c r="LQC8" s="2745"/>
      <c r="LQD8" s="2745"/>
      <c r="LQE8" s="2745"/>
      <c r="LQF8" s="2745"/>
      <c r="LQG8" s="2745"/>
      <c r="LQH8" s="2745"/>
      <c r="LQI8" s="2746"/>
      <c r="LQJ8" s="2744"/>
      <c r="LQK8" s="2745"/>
      <c r="LQL8" s="2745"/>
      <c r="LQM8" s="2745"/>
      <c r="LQN8" s="2745"/>
      <c r="LQO8" s="2745"/>
      <c r="LQP8" s="2745"/>
      <c r="LQQ8" s="2745"/>
      <c r="LQR8" s="2745"/>
      <c r="LQS8" s="2745"/>
      <c r="LQT8" s="2746"/>
      <c r="LQU8" s="2744"/>
      <c r="LQV8" s="2745"/>
      <c r="LQW8" s="2745"/>
      <c r="LQX8" s="2745"/>
      <c r="LQY8" s="2745"/>
      <c r="LQZ8" s="2745"/>
      <c r="LRA8" s="2745"/>
      <c r="LRB8" s="2745"/>
      <c r="LRC8" s="2745"/>
      <c r="LRD8" s="2745"/>
      <c r="LRE8" s="2746"/>
      <c r="LRF8" s="2744"/>
      <c r="LRG8" s="2745"/>
      <c r="LRH8" s="2745"/>
      <c r="LRI8" s="2745"/>
      <c r="LRJ8" s="2745"/>
      <c r="LRK8" s="2745"/>
      <c r="LRL8" s="2745"/>
      <c r="LRM8" s="2745"/>
      <c r="LRN8" s="2745"/>
      <c r="LRO8" s="2745"/>
      <c r="LRP8" s="2746"/>
      <c r="LRQ8" s="2744"/>
      <c r="LRR8" s="2745"/>
      <c r="LRS8" s="2745"/>
      <c r="LRT8" s="2745"/>
      <c r="LRU8" s="2745"/>
      <c r="LRV8" s="2745"/>
      <c r="LRW8" s="2745"/>
      <c r="LRX8" s="2745"/>
      <c r="LRY8" s="2745"/>
      <c r="LRZ8" s="2745"/>
      <c r="LSA8" s="2746"/>
      <c r="LSB8" s="2744"/>
      <c r="LSC8" s="2745"/>
      <c r="LSD8" s="2745"/>
      <c r="LSE8" s="2745"/>
      <c r="LSF8" s="2745"/>
      <c r="LSG8" s="2745"/>
      <c r="LSH8" s="2745"/>
      <c r="LSI8" s="2745"/>
      <c r="LSJ8" s="2745"/>
      <c r="LSK8" s="2745"/>
      <c r="LSL8" s="2746"/>
      <c r="LSM8" s="2744"/>
      <c r="LSN8" s="2745"/>
      <c r="LSO8" s="2745"/>
      <c r="LSP8" s="2745"/>
      <c r="LSQ8" s="2745"/>
      <c r="LSR8" s="2745"/>
      <c r="LSS8" s="2745"/>
      <c r="LST8" s="2745"/>
      <c r="LSU8" s="2745"/>
      <c r="LSV8" s="2745"/>
      <c r="LSW8" s="2746"/>
      <c r="LSX8" s="2744"/>
      <c r="LSY8" s="2745"/>
      <c r="LSZ8" s="2745"/>
      <c r="LTA8" s="2745"/>
      <c r="LTB8" s="2745"/>
      <c r="LTC8" s="2745"/>
      <c r="LTD8" s="2745"/>
      <c r="LTE8" s="2745"/>
      <c r="LTF8" s="2745"/>
      <c r="LTG8" s="2745"/>
      <c r="LTH8" s="2746"/>
      <c r="LTI8" s="2744"/>
      <c r="LTJ8" s="2745"/>
      <c r="LTK8" s="2745"/>
      <c r="LTL8" s="2745"/>
      <c r="LTM8" s="2745"/>
      <c r="LTN8" s="2745"/>
      <c r="LTO8" s="2745"/>
      <c r="LTP8" s="2745"/>
      <c r="LTQ8" s="2745"/>
      <c r="LTR8" s="2745"/>
      <c r="LTS8" s="2746"/>
      <c r="LTT8" s="2744"/>
      <c r="LTU8" s="2745"/>
      <c r="LTV8" s="2745"/>
      <c r="LTW8" s="2745"/>
      <c r="LTX8" s="2745"/>
      <c r="LTY8" s="2745"/>
      <c r="LTZ8" s="2745"/>
      <c r="LUA8" s="2745"/>
      <c r="LUB8" s="2745"/>
      <c r="LUC8" s="2745"/>
      <c r="LUD8" s="2746"/>
      <c r="LUE8" s="2744"/>
      <c r="LUF8" s="2745"/>
      <c r="LUG8" s="2745"/>
      <c r="LUH8" s="2745"/>
      <c r="LUI8" s="2745"/>
      <c r="LUJ8" s="2745"/>
      <c r="LUK8" s="2745"/>
      <c r="LUL8" s="2745"/>
      <c r="LUM8" s="2745"/>
      <c r="LUN8" s="2745"/>
      <c r="LUO8" s="2746"/>
      <c r="LUP8" s="2744"/>
      <c r="LUQ8" s="2745"/>
      <c r="LUR8" s="2745"/>
      <c r="LUS8" s="2745"/>
      <c r="LUT8" s="2745"/>
      <c r="LUU8" s="2745"/>
      <c r="LUV8" s="2745"/>
      <c r="LUW8" s="2745"/>
      <c r="LUX8" s="2745"/>
      <c r="LUY8" s="2745"/>
      <c r="LUZ8" s="2746"/>
      <c r="LVA8" s="2744"/>
      <c r="LVB8" s="2745"/>
      <c r="LVC8" s="2745"/>
      <c r="LVD8" s="2745"/>
      <c r="LVE8" s="2745"/>
      <c r="LVF8" s="2745"/>
      <c r="LVG8" s="2745"/>
      <c r="LVH8" s="2745"/>
      <c r="LVI8" s="2745"/>
      <c r="LVJ8" s="2745"/>
      <c r="LVK8" s="2746"/>
      <c r="LVL8" s="2744"/>
      <c r="LVM8" s="2745"/>
      <c r="LVN8" s="2745"/>
      <c r="LVO8" s="2745"/>
      <c r="LVP8" s="2745"/>
      <c r="LVQ8" s="2745"/>
      <c r="LVR8" s="2745"/>
      <c r="LVS8" s="2745"/>
      <c r="LVT8" s="2745"/>
      <c r="LVU8" s="2745"/>
      <c r="LVV8" s="2746"/>
      <c r="LVW8" s="2744"/>
      <c r="LVX8" s="2745"/>
      <c r="LVY8" s="2745"/>
      <c r="LVZ8" s="2745"/>
      <c r="LWA8" s="2745"/>
      <c r="LWB8" s="2745"/>
      <c r="LWC8" s="2745"/>
      <c r="LWD8" s="2745"/>
      <c r="LWE8" s="2745"/>
      <c r="LWF8" s="2745"/>
      <c r="LWG8" s="2746"/>
      <c r="LWH8" s="2744"/>
      <c r="LWI8" s="2745"/>
      <c r="LWJ8" s="2745"/>
      <c r="LWK8" s="2745"/>
      <c r="LWL8" s="2745"/>
      <c r="LWM8" s="2745"/>
      <c r="LWN8" s="2745"/>
      <c r="LWO8" s="2745"/>
      <c r="LWP8" s="2745"/>
      <c r="LWQ8" s="2745"/>
      <c r="LWR8" s="2746"/>
      <c r="LWS8" s="2744"/>
      <c r="LWT8" s="2745"/>
      <c r="LWU8" s="2745"/>
      <c r="LWV8" s="2745"/>
      <c r="LWW8" s="2745"/>
      <c r="LWX8" s="2745"/>
      <c r="LWY8" s="2745"/>
      <c r="LWZ8" s="2745"/>
      <c r="LXA8" s="2745"/>
      <c r="LXB8" s="2745"/>
      <c r="LXC8" s="2746"/>
      <c r="LXD8" s="2744"/>
      <c r="LXE8" s="2745"/>
      <c r="LXF8" s="2745"/>
      <c r="LXG8" s="2745"/>
      <c r="LXH8" s="2745"/>
      <c r="LXI8" s="2745"/>
      <c r="LXJ8" s="2745"/>
      <c r="LXK8" s="2745"/>
      <c r="LXL8" s="2745"/>
      <c r="LXM8" s="2745"/>
      <c r="LXN8" s="2746"/>
      <c r="LXO8" s="2744"/>
      <c r="LXP8" s="2745"/>
      <c r="LXQ8" s="2745"/>
      <c r="LXR8" s="2745"/>
      <c r="LXS8" s="2745"/>
      <c r="LXT8" s="2745"/>
      <c r="LXU8" s="2745"/>
      <c r="LXV8" s="2745"/>
      <c r="LXW8" s="2745"/>
      <c r="LXX8" s="2745"/>
      <c r="LXY8" s="2746"/>
      <c r="LXZ8" s="2744"/>
      <c r="LYA8" s="2745"/>
      <c r="LYB8" s="2745"/>
      <c r="LYC8" s="2745"/>
      <c r="LYD8" s="2745"/>
      <c r="LYE8" s="2745"/>
      <c r="LYF8" s="2745"/>
      <c r="LYG8" s="2745"/>
      <c r="LYH8" s="2745"/>
      <c r="LYI8" s="2745"/>
      <c r="LYJ8" s="2746"/>
      <c r="LYK8" s="2744"/>
      <c r="LYL8" s="2745"/>
      <c r="LYM8" s="2745"/>
      <c r="LYN8" s="2745"/>
      <c r="LYO8" s="2745"/>
      <c r="LYP8" s="2745"/>
      <c r="LYQ8" s="2745"/>
      <c r="LYR8" s="2745"/>
      <c r="LYS8" s="2745"/>
      <c r="LYT8" s="2745"/>
      <c r="LYU8" s="2746"/>
      <c r="LYV8" s="2744"/>
      <c r="LYW8" s="2745"/>
      <c r="LYX8" s="2745"/>
      <c r="LYY8" s="2745"/>
      <c r="LYZ8" s="2745"/>
      <c r="LZA8" s="2745"/>
      <c r="LZB8" s="2745"/>
      <c r="LZC8" s="2745"/>
      <c r="LZD8" s="2745"/>
      <c r="LZE8" s="2745"/>
      <c r="LZF8" s="2746"/>
      <c r="LZG8" s="2744"/>
      <c r="LZH8" s="2745"/>
      <c r="LZI8" s="2745"/>
      <c r="LZJ8" s="2745"/>
      <c r="LZK8" s="2745"/>
      <c r="LZL8" s="2745"/>
      <c r="LZM8" s="2745"/>
      <c r="LZN8" s="2745"/>
      <c r="LZO8" s="2745"/>
      <c r="LZP8" s="2745"/>
      <c r="LZQ8" s="2746"/>
      <c r="LZR8" s="2744"/>
      <c r="LZS8" s="2745"/>
      <c r="LZT8" s="2745"/>
      <c r="LZU8" s="2745"/>
      <c r="LZV8" s="2745"/>
      <c r="LZW8" s="2745"/>
      <c r="LZX8" s="2745"/>
      <c r="LZY8" s="2745"/>
      <c r="LZZ8" s="2745"/>
      <c r="MAA8" s="2745"/>
      <c r="MAB8" s="2746"/>
      <c r="MAC8" s="2744"/>
      <c r="MAD8" s="2745"/>
      <c r="MAE8" s="2745"/>
      <c r="MAF8" s="2745"/>
      <c r="MAG8" s="2745"/>
      <c r="MAH8" s="2745"/>
      <c r="MAI8" s="2745"/>
      <c r="MAJ8" s="2745"/>
      <c r="MAK8" s="2745"/>
      <c r="MAL8" s="2745"/>
      <c r="MAM8" s="2746"/>
      <c r="MAN8" s="2744"/>
      <c r="MAO8" s="2745"/>
      <c r="MAP8" s="2745"/>
      <c r="MAQ8" s="2745"/>
      <c r="MAR8" s="2745"/>
      <c r="MAS8" s="2745"/>
      <c r="MAT8" s="2745"/>
      <c r="MAU8" s="2745"/>
      <c r="MAV8" s="2745"/>
      <c r="MAW8" s="2745"/>
      <c r="MAX8" s="2746"/>
      <c r="MAY8" s="2744"/>
      <c r="MAZ8" s="2745"/>
      <c r="MBA8" s="2745"/>
      <c r="MBB8" s="2745"/>
      <c r="MBC8" s="2745"/>
      <c r="MBD8" s="2745"/>
      <c r="MBE8" s="2745"/>
      <c r="MBF8" s="2745"/>
      <c r="MBG8" s="2745"/>
      <c r="MBH8" s="2745"/>
      <c r="MBI8" s="2746"/>
      <c r="MBJ8" s="2744"/>
      <c r="MBK8" s="2745"/>
      <c r="MBL8" s="2745"/>
      <c r="MBM8" s="2745"/>
      <c r="MBN8" s="2745"/>
      <c r="MBO8" s="2745"/>
      <c r="MBP8" s="2745"/>
      <c r="MBQ8" s="2745"/>
      <c r="MBR8" s="2745"/>
      <c r="MBS8" s="2745"/>
      <c r="MBT8" s="2746"/>
      <c r="MBU8" s="2744"/>
      <c r="MBV8" s="2745"/>
      <c r="MBW8" s="2745"/>
      <c r="MBX8" s="2745"/>
      <c r="MBY8" s="2745"/>
      <c r="MBZ8" s="2745"/>
      <c r="MCA8" s="2745"/>
      <c r="MCB8" s="2745"/>
      <c r="MCC8" s="2745"/>
      <c r="MCD8" s="2745"/>
      <c r="MCE8" s="2746"/>
      <c r="MCF8" s="2744"/>
      <c r="MCG8" s="2745"/>
      <c r="MCH8" s="2745"/>
      <c r="MCI8" s="2745"/>
      <c r="MCJ8" s="2745"/>
      <c r="MCK8" s="2745"/>
      <c r="MCL8" s="2745"/>
      <c r="MCM8" s="2745"/>
      <c r="MCN8" s="2745"/>
      <c r="MCO8" s="2745"/>
      <c r="MCP8" s="2746"/>
      <c r="MCQ8" s="2744"/>
      <c r="MCR8" s="2745"/>
      <c r="MCS8" s="2745"/>
      <c r="MCT8" s="2745"/>
      <c r="MCU8" s="2745"/>
      <c r="MCV8" s="2745"/>
      <c r="MCW8" s="2745"/>
      <c r="MCX8" s="2745"/>
      <c r="MCY8" s="2745"/>
      <c r="MCZ8" s="2745"/>
      <c r="MDA8" s="2746"/>
      <c r="MDB8" s="2744"/>
      <c r="MDC8" s="2745"/>
      <c r="MDD8" s="2745"/>
      <c r="MDE8" s="2745"/>
      <c r="MDF8" s="2745"/>
      <c r="MDG8" s="2745"/>
      <c r="MDH8" s="2745"/>
      <c r="MDI8" s="2745"/>
      <c r="MDJ8" s="2745"/>
      <c r="MDK8" s="2745"/>
      <c r="MDL8" s="2746"/>
      <c r="MDM8" s="2744"/>
      <c r="MDN8" s="2745"/>
      <c r="MDO8" s="2745"/>
      <c r="MDP8" s="2745"/>
      <c r="MDQ8" s="2745"/>
      <c r="MDR8" s="2745"/>
      <c r="MDS8" s="2745"/>
      <c r="MDT8" s="2745"/>
      <c r="MDU8" s="2745"/>
      <c r="MDV8" s="2745"/>
      <c r="MDW8" s="2746"/>
      <c r="MDX8" s="2744"/>
      <c r="MDY8" s="2745"/>
      <c r="MDZ8" s="2745"/>
      <c r="MEA8" s="2745"/>
      <c r="MEB8" s="2745"/>
      <c r="MEC8" s="2745"/>
      <c r="MED8" s="2745"/>
      <c r="MEE8" s="2745"/>
      <c r="MEF8" s="2745"/>
      <c r="MEG8" s="2745"/>
      <c r="MEH8" s="2746"/>
      <c r="MEI8" s="2744"/>
      <c r="MEJ8" s="2745"/>
      <c r="MEK8" s="2745"/>
      <c r="MEL8" s="2745"/>
      <c r="MEM8" s="2745"/>
      <c r="MEN8" s="2745"/>
      <c r="MEO8" s="2745"/>
      <c r="MEP8" s="2745"/>
      <c r="MEQ8" s="2745"/>
      <c r="MER8" s="2745"/>
      <c r="MES8" s="2746"/>
      <c r="MET8" s="2744"/>
      <c r="MEU8" s="2745"/>
      <c r="MEV8" s="2745"/>
      <c r="MEW8" s="2745"/>
      <c r="MEX8" s="2745"/>
      <c r="MEY8" s="2745"/>
      <c r="MEZ8" s="2745"/>
      <c r="MFA8" s="2745"/>
      <c r="MFB8" s="2745"/>
      <c r="MFC8" s="2745"/>
      <c r="MFD8" s="2746"/>
      <c r="MFE8" s="2744"/>
      <c r="MFF8" s="2745"/>
      <c r="MFG8" s="2745"/>
      <c r="MFH8" s="2745"/>
      <c r="MFI8" s="2745"/>
      <c r="MFJ8" s="2745"/>
      <c r="MFK8" s="2745"/>
      <c r="MFL8" s="2745"/>
      <c r="MFM8" s="2745"/>
      <c r="MFN8" s="2745"/>
      <c r="MFO8" s="2746"/>
      <c r="MFP8" s="2744"/>
      <c r="MFQ8" s="2745"/>
      <c r="MFR8" s="2745"/>
      <c r="MFS8" s="2745"/>
      <c r="MFT8" s="2745"/>
      <c r="MFU8" s="2745"/>
      <c r="MFV8" s="2745"/>
      <c r="MFW8" s="2745"/>
      <c r="MFX8" s="2745"/>
      <c r="MFY8" s="2745"/>
      <c r="MFZ8" s="2746"/>
      <c r="MGA8" s="2744"/>
      <c r="MGB8" s="2745"/>
      <c r="MGC8" s="2745"/>
      <c r="MGD8" s="2745"/>
      <c r="MGE8" s="2745"/>
      <c r="MGF8" s="2745"/>
      <c r="MGG8" s="2745"/>
      <c r="MGH8" s="2745"/>
      <c r="MGI8" s="2745"/>
      <c r="MGJ8" s="2745"/>
      <c r="MGK8" s="2746"/>
      <c r="MGL8" s="2744"/>
      <c r="MGM8" s="2745"/>
      <c r="MGN8" s="2745"/>
      <c r="MGO8" s="2745"/>
      <c r="MGP8" s="2745"/>
      <c r="MGQ8" s="2745"/>
      <c r="MGR8" s="2745"/>
      <c r="MGS8" s="2745"/>
      <c r="MGT8" s="2745"/>
      <c r="MGU8" s="2745"/>
      <c r="MGV8" s="2746"/>
      <c r="MGW8" s="2744"/>
      <c r="MGX8" s="2745"/>
      <c r="MGY8" s="2745"/>
      <c r="MGZ8" s="2745"/>
      <c r="MHA8" s="2745"/>
      <c r="MHB8" s="2745"/>
      <c r="MHC8" s="2745"/>
      <c r="MHD8" s="2745"/>
      <c r="MHE8" s="2745"/>
      <c r="MHF8" s="2745"/>
      <c r="MHG8" s="2746"/>
      <c r="MHH8" s="2744"/>
      <c r="MHI8" s="2745"/>
      <c r="MHJ8" s="2745"/>
      <c r="MHK8" s="2745"/>
      <c r="MHL8" s="2745"/>
      <c r="MHM8" s="2745"/>
      <c r="MHN8" s="2745"/>
      <c r="MHO8" s="2745"/>
      <c r="MHP8" s="2745"/>
      <c r="MHQ8" s="2745"/>
      <c r="MHR8" s="2746"/>
      <c r="MHS8" s="2744"/>
      <c r="MHT8" s="2745"/>
      <c r="MHU8" s="2745"/>
      <c r="MHV8" s="2745"/>
      <c r="MHW8" s="2745"/>
      <c r="MHX8" s="2745"/>
      <c r="MHY8" s="2745"/>
      <c r="MHZ8" s="2745"/>
      <c r="MIA8" s="2745"/>
      <c r="MIB8" s="2745"/>
      <c r="MIC8" s="2746"/>
      <c r="MID8" s="2744"/>
      <c r="MIE8" s="2745"/>
      <c r="MIF8" s="2745"/>
      <c r="MIG8" s="2745"/>
      <c r="MIH8" s="2745"/>
      <c r="MII8" s="2745"/>
      <c r="MIJ8" s="2745"/>
      <c r="MIK8" s="2745"/>
      <c r="MIL8" s="2745"/>
      <c r="MIM8" s="2745"/>
      <c r="MIN8" s="2746"/>
      <c r="MIO8" s="2744"/>
      <c r="MIP8" s="2745"/>
      <c r="MIQ8" s="2745"/>
      <c r="MIR8" s="2745"/>
      <c r="MIS8" s="2745"/>
      <c r="MIT8" s="2745"/>
      <c r="MIU8" s="2745"/>
      <c r="MIV8" s="2745"/>
      <c r="MIW8" s="2745"/>
      <c r="MIX8" s="2745"/>
      <c r="MIY8" s="2746"/>
      <c r="MIZ8" s="2744"/>
      <c r="MJA8" s="2745"/>
      <c r="MJB8" s="2745"/>
      <c r="MJC8" s="2745"/>
      <c r="MJD8" s="2745"/>
      <c r="MJE8" s="2745"/>
      <c r="MJF8" s="2745"/>
      <c r="MJG8" s="2745"/>
      <c r="MJH8" s="2745"/>
      <c r="MJI8" s="2745"/>
      <c r="MJJ8" s="2746"/>
      <c r="MJK8" s="2744"/>
      <c r="MJL8" s="2745"/>
      <c r="MJM8" s="2745"/>
      <c r="MJN8" s="2745"/>
      <c r="MJO8" s="2745"/>
      <c r="MJP8" s="2745"/>
      <c r="MJQ8" s="2745"/>
      <c r="MJR8" s="2745"/>
      <c r="MJS8" s="2745"/>
      <c r="MJT8" s="2745"/>
      <c r="MJU8" s="2746"/>
      <c r="MJV8" s="2744"/>
      <c r="MJW8" s="2745"/>
      <c r="MJX8" s="2745"/>
      <c r="MJY8" s="2745"/>
      <c r="MJZ8" s="2745"/>
      <c r="MKA8" s="2745"/>
      <c r="MKB8" s="2745"/>
      <c r="MKC8" s="2745"/>
      <c r="MKD8" s="2745"/>
      <c r="MKE8" s="2745"/>
      <c r="MKF8" s="2746"/>
      <c r="MKG8" s="2744"/>
      <c r="MKH8" s="2745"/>
      <c r="MKI8" s="2745"/>
      <c r="MKJ8" s="2745"/>
      <c r="MKK8" s="2745"/>
      <c r="MKL8" s="2745"/>
      <c r="MKM8" s="2745"/>
      <c r="MKN8" s="2745"/>
      <c r="MKO8" s="2745"/>
      <c r="MKP8" s="2745"/>
      <c r="MKQ8" s="2746"/>
      <c r="MKR8" s="2744"/>
      <c r="MKS8" s="2745"/>
      <c r="MKT8" s="2745"/>
      <c r="MKU8" s="2745"/>
      <c r="MKV8" s="2745"/>
      <c r="MKW8" s="2745"/>
      <c r="MKX8" s="2745"/>
      <c r="MKY8" s="2745"/>
      <c r="MKZ8" s="2745"/>
      <c r="MLA8" s="2745"/>
      <c r="MLB8" s="2746"/>
      <c r="MLC8" s="2744"/>
      <c r="MLD8" s="2745"/>
      <c r="MLE8" s="2745"/>
      <c r="MLF8" s="2745"/>
      <c r="MLG8" s="2745"/>
      <c r="MLH8" s="2745"/>
      <c r="MLI8" s="2745"/>
      <c r="MLJ8" s="2745"/>
      <c r="MLK8" s="2745"/>
      <c r="MLL8" s="2745"/>
      <c r="MLM8" s="2746"/>
      <c r="MLN8" s="2744"/>
      <c r="MLO8" s="2745"/>
      <c r="MLP8" s="2745"/>
      <c r="MLQ8" s="2745"/>
      <c r="MLR8" s="2745"/>
      <c r="MLS8" s="2745"/>
      <c r="MLT8" s="2745"/>
      <c r="MLU8" s="2745"/>
      <c r="MLV8" s="2745"/>
      <c r="MLW8" s="2745"/>
      <c r="MLX8" s="2746"/>
      <c r="MLY8" s="2744"/>
      <c r="MLZ8" s="2745"/>
      <c r="MMA8" s="2745"/>
      <c r="MMB8" s="2745"/>
      <c r="MMC8" s="2745"/>
      <c r="MMD8" s="2745"/>
      <c r="MME8" s="2745"/>
      <c r="MMF8" s="2745"/>
      <c r="MMG8" s="2745"/>
      <c r="MMH8" s="2745"/>
      <c r="MMI8" s="2746"/>
      <c r="MMJ8" s="2744"/>
      <c r="MMK8" s="2745"/>
      <c r="MML8" s="2745"/>
      <c r="MMM8" s="2745"/>
      <c r="MMN8" s="2745"/>
      <c r="MMO8" s="2745"/>
      <c r="MMP8" s="2745"/>
      <c r="MMQ8" s="2745"/>
      <c r="MMR8" s="2745"/>
      <c r="MMS8" s="2745"/>
      <c r="MMT8" s="2746"/>
      <c r="MMU8" s="2744"/>
      <c r="MMV8" s="2745"/>
      <c r="MMW8" s="2745"/>
      <c r="MMX8" s="2745"/>
      <c r="MMY8" s="2745"/>
      <c r="MMZ8" s="2745"/>
      <c r="MNA8" s="2745"/>
      <c r="MNB8" s="2745"/>
      <c r="MNC8" s="2745"/>
      <c r="MND8" s="2745"/>
      <c r="MNE8" s="2746"/>
      <c r="MNF8" s="2744"/>
      <c r="MNG8" s="2745"/>
      <c r="MNH8" s="2745"/>
      <c r="MNI8" s="2745"/>
      <c r="MNJ8" s="2745"/>
      <c r="MNK8" s="2745"/>
      <c r="MNL8" s="2745"/>
      <c r="MNM8" s="2745"/>
      <c r="MNN8" s="2745"/>
      <c r="MNO8" s="2745"/>
      <c r="MNP8" s="2746"/>
      <c r="MNQ8" s="2744"/>
      <c r="MNR8" s="2745"/>
      <c r="MNS8" s="2745"/>
      <c r="MNT8" s="2745"/>
      <c r="MNU8" s="2745"/>
      <c r="MNV8" s="2745"/>
      <c r="MNW8" s="2745"/>
      <c r="MNX8" s="2745"/>
      <c r="MNY8" s="2745"/>
      <c r="MNZ8" s="2745"/>
      <c r="MOA8" s="2746"/>
      <c r="MOB8" s="2744"/>
      <c r="MOC8" s="2745"/>
      <c r="MOD8" s="2745"/>
      <c r="MOE8" s="2745"/>
      <c r="MOF8" s="2745"/>
      <c r="MOG8" s="2745"/>
      <c r="MOH8" s="2745"/>
      <c r="MOI8" s="2745"/>
      <c r="MOJ8" s="2745"/>
      <c r="MOK8" s="2745"/>
      <c r="MOL8" s="2746"/>
      <c r="MOM8" s="2744"/>
      <c r="MON8" s="2745"/>
      <c r="MOO8" s="2745"/>
      <c r="MOP8" s="2745"/>
      <c r="MOQ8" s="2745"/>
      <c r="MOR8" s="2745"/>
      <c r="MOS8" s="2745"/>
      <c r="MOT8" s="2745"/>
      <c r="MOU8" s="2745"/>
      <c r="MOV8" s="2745"/>
      <c r="MOW8" s="2746"/>
      <c r="MOX8" s="2744"/>
      <c r="MOY8" s="2745"/>
      <c r="MOZ8" s="2745"/>
      <c r="MPA8" s="2745"/>
      <c r="MPB8" s="2745"/>
      <c r="MPC8" s="2745"/>
      <c r="MPD8" s="2745"/>
      <c r="MPE8" s="2745"/>
      <c r="MPF8" s="2745"/>
      <c r="MPG8" s="2745"/>
      <c r="MPH8" s="2746"/>
      <c r="MPI8" s="2744"/>
      <c r="MPJ8" s="2745"/>
      <c r="MPK8" s="2745"/>
      <c r="MPL8" s="2745"/>
      <c r="MPM8" s="2745"/>
      <c r="MPN8" s="2745"/>
      <c r="MPO8" s="2745"/>
      <c r="MPP8" s="2745"/>
      <c r="MPQ8" s="2745"/>
      <c r="MPR8" s="2745"/>
      <c r="MPS8" s="2746"/>
      <c r="MPT8" s="2744"/>
      <c r="MPU8" s="2745"/>
      <c r="MPV8" s="2745"/>
      <c r="MPW8" s="2745"/>
      <c r="MPX8" s="2745"/>
      <c r="MPY8" s="2745"/>
      <c r="MPZ8" s="2745"/>
      <c r="MQA8" s="2745"/>
      <c r="MQB8" s="2745"/>
      <c r="MQC8" s="2745"/>
      <c r="MQD8" s="2746"/>
      <c r="MQE8" s="2744"/>
      <c r="MQF8" s="2745"/>
      <c r="MQG8" s="2745"/>
      <c r="MQH8" s="2745"/>
      <c r="MQI8" s="2745"/>
      <c r="MQJ8" s="2745"/>
      <c r="MQK8" s="2745"/>
      <c r="MQL8" s="2745"/>
      <c r="MQM8" s="2745"/>
      <c r="MQN8" s="2745"/>
      <c r="MQO8" s="2746"/>
      <c r="MQP8" s="2744"/>
      <c r="MQQ8" s="2745"/>
      <c r="MQR8" s="2745"/>
      <c r="MQS8" s="2745"/>
      <c r="MQT8" s="2745"/>
      <c r="MQU8" s="2745"/>
      <c r="MQV8" s="2745"/>
      <c r="MQW8" s="2745"/>
      <c r="MQX8" s="2745"/>
      <c r="MQY8" s="2745"/>
      <c r="MQZ8" s="2746"/>
      <c r="MRA8" s="2744"/>
      <c r="MRB8" s="2745"/>
      <c r="MRC8" s="2745"/>
      <c r="MRD8" s="2745"/>
      <c r="MRE8" s="2745"/>
      <c r="MRF8" s="2745"/>
      <c r="MRG8" s="2745"/>
      <c r="MRH8" s="2745"/>
      <c r="MRI8" s="2745"/>
      <c r="MRJ8" s="2745"/>
      <c r="MRK8" s="2746"/>
      <c r="MRL8" s="2744"/>
      <c r="MRM8" s="2745"/>
      <c r="MRN8" s="2745"/>
      <c r="MRO8" s="2745"/>
      <c r="MRP8" s="2745"/>
      <c r="MRQ8" s="2745"/>
      <c r="MRR8" s="2745"/>
      <c r="MRS8" s="2745"/>
      <c r="MRT8" s="2745"/>
      <c r="MRU8" s="2745"/>
      <c r="MRV8" s="2746"/>
      <c r="MRW8" s="2744"/>
      <c r="MRX8" s="2745"/>
      <c r="MRY8" s="2745"/>
      <c r="MRZ8" s="2745"/>
      <c r="MSA8" s="2745"/>
      <c r="MSB8" s="2745"/>
      <c r="MSC8" s="2745"/>
      <c r="MSD8" s="2745"/>
      <c r="MSE8" s="2745"/>
      <c r="MSF8" s="2745"/>
      <c r="MSG8" s="2746"/>
      <c r="MSH8" s="2744"/>
      <c r="MSI8" s="2745"/>
      <c r="MSJ8" s="2745"/>
      <c r="MSK8" s="2745"/>
      <c r="MSL8" s="2745"/>
      <c r="MSM8" s="2745"/>
      <c r="MSN8" s="2745"/>
      <c r="MSO8" s="2745"/>
      <c r="MSP8" s="2745"/>
      <c r="MSQ8" s="2745"/>
      <c r="MSR8" s="2746"/>
      <c r="MSS8" s="2744"/>
      <c r="MST8" s="2745"/>
      <c r="MSU8" s="2745"/>
      <c r="MSV8" s="2745"/>
      <c r="MSW8" s="2745"/>
      <c r="MSX8" s="2745"/>
      <c r="MSY8" s="2745"/>
      <c r="MSZ8" s="2745"/>
      <c r="MTA8" s="2745"/>
      <c r="MTB8" s="2745"/>
      <c r="MTC8" s="2746"/>
      <c r="MTD8" s="2744"/>
      <c r="MTE8" s="2745"/>
      <c r="MTF8" s="2745"/>
      <c r="MTG8" s="2745"/>
      <c r="MTH8" s="2745"/>
      <c r="MTI8" s="2745"/>
      <c r="MTJ8" s="2745"/>
      <c r="MTK8" s="2745"/>
      <c r="MTL8" s="2745"/>
      <c r="MTM8" s="2745"/>
      <c r="MTN8" s="2746"/>
      <c r="MTO8" s="2744"/>
      <c r="MTP8" s="2745"/>
      <c r="MTQ8" s="2745"/>
      <c r="MTR8" s="2745"/>
      <c r="MTS8" s="2745"/>
      <c r="MTT8" s="2745"/>
      <c r="MTU8" s="2745"/>
      <c r="MTV8" s="2745"/>
      <c r="MTW8" s="2745"/>
      <c r="MTX8" s="2745"/>
      <c r="MTY8" s="2746"/>
      <c r="MTZ8" s="2744"/>
      <c r="MUA8" s="2745"/>
      <c r="MUB8" s="2745"/>
      <c r="MUC8" s="2745"/>
      <c r="MUD8" s="2745"/>
      <c r="MUE8" s="2745"/>
      <c r="MUF8" s="2745"/>
      <c r="MUG8" s="2745"/>
      <c r="MUH8" s="2745"/>
      <c r="MUI8" s="2745"/>
      <c r="MUJ8" s="2746"/>
      <c r="MUK8" s="2744"/>
      <c r="MUL8" s="2745"/>
      <c r="MUM8" s="2745"/>
      <c r="MUN8" s="2745"/>
      <c r="MUO8" s="2745"/>
      <c r="MUP8" s="2745"/>
      <c r="MUQ8" s="2745"/>
      <c r="MUR8" s="2745"/>
      <c r="MUS8" s="2745"/>
      <c r="MUT8" s="2745"/>
      <c r="MUU8" s="2746"/>
      <c r="MUV8" s="2744"/>
      <c r="MUW8" s="2745"/>
      <c r="MUX8" s="2745"/>
      <c r="MUY8" s="2745"/>
      <c r="MUZ8" s="2745"/>
      <c r="MVA8" s="2745"/>
      <c r="MVB8" s="2745"/>
      <c r="MVC8" s="2745"/>
      <c r="MVD8" s="2745"/>
      <c r="MVE8" s="2745"/>
      <c r="MVF8" s="2746"/>
      <c r="MVG8" s="2744"/>
      <c r="MVH8" s="2745"/>
      <c r="MVI8" s="2745"/>
      <c r="MVJ8" s="2745"/>
      <c r="MVK8" s="2745"/>
      <c r="MVL8" s="2745"/>
      <c r="MVM8" s="2745"/>
      <c r="MVN8" s="2745"/>
      <c r="MVO8" s="2745"/>
      <c r="MVP8" s="2745"/>
      <c r="MVQ8" s="2746"/>
      <c r="MVR8" s="2744"/>
      <c r="MVS8" s="2745"/>
      <c r="MVT8" s="2745"/>
      <c r="MVU8" s="2745"/>
      <c r="MVV8" s="2745"/>
      <c r="MVW8" s="2745"/>
      <c r="MVX8" s="2745"/>
      <c r="MVY8" s="2745"/>
      <c r="MVZ8" s="2745"/>
      <c r="MWA8" s="2745"/>
      <c r="MWB8" s="2746"/>
      <c r="MWC8" s="2744"/>
      <c r="MWD8" s="2745"/>
      <c r="MWE8" s="2745"/>
      <c r="MWF8" s="2745"/>
      <c r="MWG8" s="2745"/>
      <c r="MWH8" s="2745"/>
      <c r="MWI8" s="2745"/>
      <c r="MWJ8" s="2745"/>
      <c r="MWK8" s="2745"/>
      <c r="MWL8" s="2745"/>
      <c r="MWM8" s="2746"/>
      <c r="MWN8" s="2744"/>
      <c r="MWO8" s="2745"/>
      <c r="MWP8" s="2745"/>
      <c r="MWQ8" s="2745"/>
      <c r="MWR8" s="2745"/>
      <c r="MWS8" s="2745"/>
      <c r="MWT8" s="2745"/>
      <c r="MWU8" s="2745"/>
      <c r="MWV8" s="2745"/>
      <c r="MWW8" s="2745"/>
      <c r="MWX8" s="2746"/>
      <c r="MWY8" s="2744"/>
      <c r="MWZ8" s="2745"/>
      <c r="MXA8" s="2745"/>
      <c r="MXB8" s="2745"/>
      <c r="MXC8" s="2745"/>
      <c r="MXD8" s="2745"/>
      <c r="MXE8" s="2745"/>
      <c r="MXF8" s="2745"/>
      <c r="MXG8" s="2745"/>
      <c r="MXH8" s="2745"/>
      <c r="MXI8" s="2746"/>
      <c r="MXJ8" s="2744"/>
      <c r="MXK8" s="2745"/>
      <c r="MXL8" s="2745"/>
      <c r="MXM8" s="2745"/>
      <c r="MXN8" s="2745"/>
      <c r="MXO8" s="2745"/>
      <c r="MXP8" s="2745"/>
      <c r="MXQ8" s="2745"/>
      <c r="MXR8" s="2745"/>
      <c r="MXS8" s="2745"/>
      <c r="MXT8" s="2746"/>
      <c r="MXU8" s="2744"/>
      <c r="MXV8" s="2745"/>
      <c r="MXW8" s="2745"/>
      <c r="MXX8" s="2745"/>
      <c r="MXY8" s="2745"/>
      <c r="MXZ8" s="2745"/>
      <c r="MYA8" s="2745"/>
      <c r="MYB8" s="2745"/>
      <c r="MYC8" s="2745"/>
      <c r="MYD8" s="2745"/>
      <c r="MYE8" s="2746"/>
      <c r="MYF8" s="2744"/>
      <c r="MYG8" s="2745"/>
      <c r="MYH8" s="2745"/>
      <c r="MYI8" s="2745"/>
      <c r="MYJ8" s="2745"/>
      <c r="MYK8" s="2745"/>
      <c r="MYL8" s="2745"/>
      <c r="MYM8" s="2745"/>
      <c r="MYN8" s="2745"/>
      <c r="MYO8" s="2745"/>
      <c r="MYP8" s="2746"/>
      <c r="MYQ8" s="2744"/>
      <c r="MYR8" s="2745"/>
      <c r="MYS8" s="2745"/>
      <c r="MYT8" s="2745"/>
      <c r="MYU8" s="2745"/>
      <c r="MYV8" s="2745"/>
      <c r="MYW8" s="2745"/>
      <c r="MYX8" s="2745"/>
      <c r="MYY8" s="2745"/>
      <c r="MYZ8" s="2745"/>
      <c r="MZA8" s="2746"/>
      <c r="MZB8" s="2744"/>
      <c r="MZC8" s="2745"/>
      <c r="MZD8" s="2745"/>
      <c r="MZE8" s="2745"/>
      <c r="MZF8" s="2745"/>
      <c r="MZG8" s="2745"/>
      <c r="MZH8" s="2745"/>
      <c r="MZI8" s="2745"/>
      <c r="MZJ8" s="2745"/>
      <c r="MZK8" s="2745"/>
      <c r="MZL8" s="2746"/>
      <c r="MZM8" s="2744"/>
      <c r="MZN8" s="2745"/>
      <c r="MZO8" s="2745"/>
      <c r="MZP8" s="2745"/>
      <c r="MZQ8" s="2745"/>
      <c r="MZR8" s="2745"/>
      <c r="MZS8" s="2745"/>
      <c r="MZT8" s="2745"/>
      <c r="MZU8" s="2745"/>
      <c r="MZV8" s="2745"/>
      <c r="MZW8" s="2746"/>
      <c r="MZX8" s="2744"/>
      <c r="MZY8" s="2745"/>
      <c r="MZZ8" s="2745"/>
      <c r="NAA8" s="2745"/>
      <c r="NAB8" s="2745"/>
      <c r="NAC8" s="2745"/>
      <c r="NAD8" s="2745"/>
      <c r="NAE8" s="2745"/>
      <c r="NAF8" s="2745"/>
      <c r="NAG8" s="2745"/>
      <c r="NAH8" s="2746"/>
      <c r="NAI8" s="2744"/>
      <c r="NAJ8" s="2745"/>
      <c r="NAK8" s="2745"/>
      <c r="NAL8" s="2745"/>
      <c r="NAM8" s="2745"/>
      <c r="NAN8" s="2745"/>
      <c r="NAO8" s="2745"/>
      <c r="NAP8" s="2745"/>
      <c r="NAQ8" s="2745"/>
      <c r="NAR8" s="2745"/>
      <c r="NAS8" s="2746"/>
      <c r="NAT8" s="2744"/>
      <c r="NAU8" s="2745"/>
      <c r="NAV8" s="2745"/>
      <c r="NAW8" s="2745"/>
      <c r="NAX8" s="2745"/>
      <c r="NAY8" s="2745"/>
      <c r="NAZ8" s="2745"/>
      <c r="NBA8" s="2745"/>
      <c r="NBB8" s="2745"/>
      <c r="NBC8" s="2745"/>
      <c r="NBD8" s="2746"/>
      <c r="NBE8" s="2744"/>
      <c r="NBF8" s="2745"/>
      <c r="NBG8" s="2745"/>
      <c r="NBH8" s="2745"/>
      <c r="NBI8" s="2745"/>
      <c r="NBJ8" s="2745"/>
      <c r="NBK8" s="2745"/>
      <c r="NBL8" s="2745"/>
      <c r="NBM8" s="2745"/>
      <c r="NBN8" s="2745"/>
      <c r="NBO8" s="2746"/>
      <c r="NBP8" s="2744"/>
      <c r="NBQ8" s="2745"/>
      <c r="NBR8" s="2745"/>
      <c r="NBS8" s="2745"/>
      <c r="NBT8" s="2745"/>
      <c r="NBU8" s="2745"/>
      <c r="NBV8" s="2745"/>
      <c r="NBW8" s="2745"/>
      <c r="NBX8" s="2745"/>
      <c r="NBY8" s="2745"/>
      <c r="NBZ8" s="2746"/>
      <c r="NCA8" s="2744"/>
      <c r="NCB8" s="2745"/>
      <c r="NCC8" s="2745"/>
      <c r="NCD8" s="2745"/>
      <c r="NCE8" s="2745"/>
      <c r="NCF8" s="2745"/>
      <c r="NCG8" s="2745"/>
      <c r="NCH8" s="2745"/>
      <c r="NCI8" s="2745"/>
      <c r="NCJ8" s="2745"/>
      <c r="NCK8" s="2746"/>
      <c r="NCL8" s="2744"/>
      <c r="NCM8" s="2745"/>
      <c r="NCN8" s="2745"/>
      <c r="NCO8" s="2745"/>
      <c r="NCP8" s="2745"/>
      <c r="NCQ8" s="2745"/>
      <c r="NCR8" s="2745"/>
      <c r="NCS8" s="2745"/>
      <c r="NCT8" s="2745"/>
      <c r="NCU8" s="2745"/>
      <c r="NCV8" s="2746"/>
      <c r="NCW8" s="2744"/>
      <c r="NCX8" s="2745"/>
      <c r="NCY8" s="2745"/>
      <c r="NCZ8" s="2745"/>
      <c r="NDA8" s="2745"/>
      <c r="NDB8" s="2745"/>
      <c r="NDC8" s="2745"/>
      <c r="NDD8" s="2745"/>
      <c r="NDE8" s="2745"/>
      <c r="NDF8" s="2745"/>
      <c r="NDG8" s="2746"/>
      <c r="NDH8" s="2744"/>
      <c r="NDI8" s="2745"/>
      <c r="NDJ8" s="2745"/>
      <c r="NDK8" s="2745"/>
      <c r="NDL8" s="2745"/>
      <c r="NDM8" s="2745"/>
      <c r="NDN8" s="2745"/>
      <c r="NDO8" s="2745"/>
      <c r="NDP8" s="2745"/>
      <c r="NDQ8" s="2745"/>
      <c r="NDR8" s="2746"/>
      <c r="NDS8" s="2744"/>
      <c r="NDT8" s="2745"/>
      <c r="NDU8" s="2745"/>
      <c r="NDV8" s="2745"/>
      <c r="NDW8" s="2745"/>
      <c r="NDX8" s="2745"/>
      <c r="NDY8" s="2745"/>
      <c r="NDZ8" s="2745"/>
      <c r="NEA8" s="2745"/>
      <c r="NEB8" s="2745"/>
      <c r="NEC8" s="2746"/>
      <c r="NED8" s="2744"/>
      <c r="NEE8" s="2745"/>
      <c r="NEF8" s="2745"/>
      <c r="NEG8" s="2745"/>
      <c r="NEH8" s="2745"/>
      <c r="NEI8" s="2745"/>
      <c r="NEJ8" s="2745"/>
      <c r="NEK8" s="2745"/>
      <c r="NEL8" s="2745"/>
      <c r="NEM8" s="2745"/>
      <c r="NEN8" s="2746"/>
      <c r="NEO8" s="2744"/>
      <c r="NEP8" s="2745"/>
      <c r="NEQ8" s="2745"/>
      <c r="NER8" s="2745"/>
      <c r="NES8" s="2745"/>
      <c r="NET8" s="2745"/>
      <c r="NEU8" s="2745"/>
      <c r="NEV8" s="2745"/>
      <c r="NEW8" s="2745"/>
      <c r="NEX8" s="2745"/>
      <c r="NEY8" s="2746"/>
      <c r="NEZ8" s="2744"/>
      <c r="NFA8" s="2745"/>
      <c r="NFB8" s="2745"/>
      <c r="NFC8" s="2745"/>
      <c r="NFD8" s="2745"/>
      <c r="NFE8" s="2745"/>
      <c r="NFF8" s="2745"/>
      <c r="NFG8" s="2745"/>
      <c r="NFH8" s="2745"/>
      <c r="NFI8" s="2745"/>
      <c r="NFJ8" s="2746"/>
      <c r="NFK8" s="2744"/>
      <c r="NFL8" s="2745"/>
      <c r="NFM8" s="2745"/>
      <c r="NFN8" s="2745"/>
      <c r="NFO8" s="2745"/>
      <c r="NFP8" s="2745"/>
      <c r="NFQ8" s="2745"/>
      <c r="NFR8" s="2745"/>
      <c r="NFS8" s="2745"/>
      <c r="NFT8" s="2745"/>
      <c r="NFU8" s="2746"/>
      <c r="NFV8" s="2744"/>
      <c r="NFW8" s="2745"/>
      <c r="NFX8" s="2745"/>
      <c r="NFY8" s="2745"/>
      <c r="NFZ8" s="2745"/>
      <c r="NGA8" s="2745"/>
      <c r="NGB8" s="2745"/>
      <c r="NGC8" s="2745"/>
      <c r="NGD8" s="2745"/>
      <c r="NGE8" s="2745"/>
      <c r="NGF8" s="2746"/>
      <c r="NGG8" s="2744"/>
      <c r="NGH8" s="2745"/>
      <c r="NGI8" s="2745"/>
      <c r="NGJ8" s="2745"/>
      <c r="NGK8" s="2745"/>
      <c r="NGL8" s="2745"/>
      <c r="NGM8" s="2745"/>
      <c r="NGN8" s="2745"/>
      <c r="NGO8" s="2745"/>
      <c r="NGP8" s="2745"/>
      <c r="NGQ8" s="2746"/>
      <c r="NGR8" s="2744"/>
      <c r="NGS8" s="2745"/>
      <c r="NGT8" s="2745"/>
      <c r="NGU8" s="2745"/>
      <c r="NGV8" s="2745"/>
      <c r="NGW8" s="2745"/>
      <c r="NGX8" s="2745"/>
      <c r="NGY8" s="2745"/>
      <c r="NGZ8" s="2745"/>
      <c r="NHA8" s="2745"/>
      <c r="NHB8" s="2746"/>
      <c r="NHC8" s="2744"/>
      <c r="NHD8" s="2745"/>
      <c r="NHE8" s="2745"/>
      <c r="NHF8" s="2745"/>
      <c r="NHG8" s="2745"/>
      <c r="NHH8" s="2745"/>
      <c r="NHI8" s="2745"/>
      <c r="NHJ8" s="2745"/>
      <c r="NHK8" s="2745"/>
      <c r="NHL8" s="2745"/>
      <c r="NHM8" s="2746"/>
      <c r="NHN8" s="2744"/>
      <c r="NHO8" s="2745"/>
      <c r="NHP8" s="2745"/>
      <c r="NHQ8" s="2745"/>
      <c r="NHR8" s="2745"/>
      <c r="NHS8" s="2745"/>
      <c r="NHT8" s="2745"/>
      <c r="NHU8" s="2745"/>
      <c r="NHV8" s="2745"/>
      <c r="NHW8" s="2745"/>
      <c r="NHX8" s="2746"/>
      <c r="NHY8" s="2744"/>
      <c r="NHZ8" s="2745"/>
      <c r="NIA8" s="2745"/>
      <c r="NIB8" s="2745"/>
      <c r="NIC8" s="2745"/>
      <c r="NID8" s="2745"/>
      <c r="NIE8" s="2745"/>
      <c r="NIF8" s="2745"/>
      <c r="NIG8" s="2745"/>
      <c r="NIH8" s="2745"/>
      <c r="NII8" s="2746"/>
      <c r="NIJ8" s="2744"/>
      <c r="NIK8" s="2745"/>
      <c r="NIL8" s="2745"/>
      <c r="NIM8" s="2745"/>
      <c r="NIN8" s="2745"/>
      <c r="NIO8" s="2745"/>
      <c r="NIP8" s="2745"/>
      <c r="NIQ8" s="2745"/>
      <c r="NIR8" s="2745"/>
      <c r="NIS8" s="2745"/>
      <c r="NIT8" s="2746"/>
      <c r="NIU8" s="2744"/>
      <c r="NIV8" s="2745"/>
      <c r="NIW8" s="2745"/>
      <c r="NIX8" s="2745"/>
      <c r="NIY8" s="2745"/>
      <c r="NIZ8" s="2745"/>
      <c r="NJA8" s="2745"/>
      <c r="NJB8" s="2745"/>
      <c r="NJC8" s="2745"/>
      <c r="NJD8" s="2745"/>
      <c r="NJE8" s="2746"/>
      <c r="NJF8" s="2744"/>
      <c r="NJG8" s="2745"/>
      <c r="NJH8" s="2745"/>
      <c r="NJI8" s="2745"/>
      <c r="NJJ8" s="2745"/>
      <c r="NJK8" s="2745"/>
      <c r="NJL8" s="2745"/>
      <c r="NJM8" s="2745"/>
      <c r="NJN8" s="2745"/>
      <c r="NJO8" s="2745"/>
      <c r="NJP8" s="2746"/>
      <c r="NJQ8" s="2744"/>
      <c r="NJR8" s="2745"/>
      <c r="NJS8" s="2745"/>
      <c r="NJT8" s="2745"/>
      <c r="NJU8" s="2745"/>
      <c r="NJV8" s="2745"/>
      <c r="NJW8" s="2745"/>
      <c r="NJX8" s="2745"/>
      <c r="NJY8" s="2745"/>
      <c r="NJZ8" s="2745"/>
      <c r="NKA8" s="2746"/>
      <c r="NKB8" s="2744"/>
      <c r="NKC8" s="2745"/>
      <c r="NKD8" s="2745"/>
      <c r="NKE8" s="2745"/>
      <c r="NKF8" s="2745"/>
      <c r="NKG8" s="2745"/>
      <c r="NKH8" s="2745"/>
      <c r="NKI8" s="2745"/>
      <c r="NKJ8" s="2745"/>
      <c r="NKK8" s="2745"/>
      <c r="NKL8" s="2746"/>
      <c r="NKM8" s="2744"/>
      <c r="NKN8" s="2745"/>
      <c r="NKO8" s="2745"/>
      <c r="NKP8" s="2745"/>
      <c r="NKQ8" s="2745"/>
      <c r="NKR8" s="2745"/>
      <c r="NKS8" s="2745"/>
      <c r="NKT8" s="2745"/>
      <c r="NKU8" s="2745"/>
      <c r="NKV8" s="2745"/>
      <c r="NKW8" s="2746"/>
      <c r="NKX8" s="2744"/>
      <c r="NKY8" s="2745"/>
      <c r="NKZ8" s="2745"/>
      <c r="NLA8" s="2745"/>
      <c r="NLB8" s="2745"/>
      <c r="NLC8" s="2745"/>
      <c r="NLD8" s="2745"/>
      <c r="NLE8" s="2745"/>
      <c r="NLF8" s="2745"/>
      <c r="NLG8" s="2745"/>
      <c r="NLH8" s="2746"/>
      <c r="NLI8" s="2744"/>
      <c r="NLJ8" s="2745"/>
      <c r="NLK8" s="2745"/>
      <c r="NLL8" s="2745"/>
      <c r="NLM8" s="2745"/>
      <c r="NLN8" s="2745"/>
      <c r="NLO8" s="2745"/>
      <c r="NLP8" s="2745"/>
      <c r="NLQ8" s="2745"/>
      <c r="NLR8" s="2745"/>
      <c r="NLS8" s="2746"/>
      <c r="NLT8" s="2744"/>
      <c r="NLU8" s="2745"/>
      <c r="NLV8" s="2745"/>
      <c r="NLW8" s="2745"/>
      <c r="NLX8" s="2745"/>
      <c r="NLY8" s="2745"/>
      <c r="NLZ8" s="2745"/>
      <c r="NMA8" s="2745"/>
      <c r="NMB8" s="2745"/>
      <c r="NMC8" s="2745"/>
      <c r="NMD8" s="2746"/>
      <c r="NME8" s="2744"/>
      <c r="NMF8" s="2745"/>
      <c r="NMG8" s="2745"/>
      <c r="NMH8" s="2745"/>
      <c r="NMI8" s="2745"/>
      <c r="NMJ8" s="2745"/>
      <c r="NMK8" s="2745"/>
      <c r="NML8" s="2745"/>
      <c r="NMM8" s="2745"/>
      <c r="NMN8" s="2745"/>
      <c r="NMO8" s="2746"/>
      <c r="NMP8" s="2744"/>
      <c r="NMQ8" s="2745"/>
      <c r="NMR8" s="2745"/>
      <c r="NMS8" s="2745"/>
      <c r="NMT8" s="2745"/>
      <c r="NMU8" s="2745"/>
      <c r="NMV8" s="2745"/>
      <c r="NMW8" s="2745"/>
      <c r="NMX8" s="2745"/>
      <c r="NMY8" s="2745"/>
      <c r="NMZ8" s="2746"/>
      <c r="NNA8" s="2744"/>
      <c r="NNB8" s="2745"/>
      <c r="NNC8" s="2745"/>
      <c r="NND8" s="2745"/>
      <c r="NNE8" s="2745"/>
      <c r="NNF8" s="2745"/>
      <c r="NNG8" s="2745"/>
      <c r="NNH8" s="2745"/>
      <c r="NNI8" s="2745"/>
      <c r="NNJ8" s="2745"/>
      <c r="NNK8" s="2746"/>
      <c r="NNL8" s="2744"/>
      <c r="NNM8" s="2745"/>
      <c r="NNN8" s="2745"/>
      <c r="NNO8" s="2745"/>
      <c r="NNP8" s="2745"/>
      <c r="NNQ8" s="2745"/>
      <c r="NNR8" s="2745"/>
      <c r="NNS8" s="2745"/>
      <c r="NNT8" s="2745"/>
      <c r="NNU8" s="2745"/>
      <c r="NNV8" s="2746"/>
      <c r="NNW8" s="2744"/>
      <c r="NNX8" s="2745"/>
      <c r="NNY8" s="2745"/>
      <c r="NNZ8" s="2745"/>
      <c r="NOA8" s="2745"/>
      <c r="NOB8" s="2745"/>
      <c r="NOC8" s="2745"/>
      <c r="NOD8" s="2745"/>
      <c r="NOE8" s="2745"/>
      <c r="NOF8" s="2745"/>
      <c r="NOG8" s="2746"/>
      <c r="NOH8" s="2744"/>
      <c r="NOI8" s="2745"/>
      <c r="NOJ8" s="2745"/>
      <c r="NOK8" s="2745"/>
      <c r="NOL8" s="2745"/>
      <c r="NOM8" s="2745"/>
      <c r="NON8" s="2745"/>
      <c r="NOO8" s="2745"/>
      <c r="NOP8" s="2745"/>
      <c r="NOQ8" s="2745"/>
      <c r="NOR8" s="2746"/>
      <c r="NOS8" s="2744"/>
      <c r="NOT8" s="2745"/>
      <c r="NOU8" s="2745"/>
      <c r="NOV8" s="2745"/>
      <c r="NOW8" s="2745"/>
      <c r="NOX8" s="2745"/>
      <c r="NOY8" s="2745"/>
      <c r="NOZ8" s="2745"/>
      <c r="NPA8" s="2745"/>
      <c r="NPB8" s="2745"/>
      <c r="NPC8" s="2746"/>
      <c r="NPD8" s="2744"/>
      <c r="NPE8" s="2745"/>
      <c r="NPF8" s="2745"/>
      <c r="NPG8" s="2745"/>
      <c r="NPH8" s="2745"/>
      <c r="NPI8" s="2745"/>
      <c r="NPJ8" s="2745"/>
      <c r="NPK8" s="2745"/>
      <c r="NPL8" s="2745"/>
      <c r="NPM8" s="2745"/>
      <c r="NPN8" s="2746"/>
      <c r="NPO8" s="2744"/>
      <c r="NPP8" s="2745"/>
      <c r="NPQ8" s="2745"/>
      <c r="NPR8" s="2745"/>
      <c r="NPS8" s="2745"/>
      <c r="NPT8" s="2745"/>
      <c r="NPU8" s="2745"/>
      <c r="NPV8" s="2745"/>
      <c r="NPW8" s="2745"/>
      <c r="NPX8" s="2745"/>
      <c r="NPY8" s="2746"/>
      <c r="NPZ8" s="2744"/>
      <c r="NQA8" s="2745"/>
      <c r="NQB8" s="2745"/>
      <c r="NQC8" s="2745"/>
      <c r="NQD8" s="2745"/>
      <c r="NQE8" s="2745"/>
      <c r="NQF8" s="2745"/>
      <c r="NQG8" s="2745"/>
      <c r="NQH8" s="2745"/>
      <c r="NQI8" s="2745"/>
      <c r="NQJ8" s="2746"/>
      <c r="NQK8" s="2744"/>
      <c r="NQL8" s="2745"/>
      <c r="NQM8" s="2745"/>
      <c r="NQN8" s="2745"/>
      <c r="NQO8" s="2745"/>
      <c r="NQP8" s="2745"/>
      <c r="NQQ8" s="2745"/>
      <c r="NQR8" s="2745"/>
      <c r="NQS8" s="2745"/>
      <c r="NQT8" s="2745"/>
      <c r="NQU8" s="2746"/>
      <c r="NQV8" s="2744"/>
      <c r="NQW8" s="2745"/>
      <c r="NQX8" s="2745"/>
      <c r="NQY8" s="2745"/>
      <c r="NQZ8" s="2745"/>
      <c r="NRA8" s="2745"/>
      <c r="NRB8" s="2745"/>
      <c r="NRC8" s="2745"/>
      <c r="NRD8" s="2745"/>
      <c r="NRE8" s="2745"/>
      <c r="NRF8" s="2746"/>
      <c r="NRG8" s="2744"/>
      <c r="NRH8" s="2745"/>
      <c r="NRI8" s="2745"/>
      <c r="NRJ8" s="2745"/>
      <c r="NRK8" s="2745"/>
      <c r="NRL8" s="2745"/>
      <c r="NRM8" s="2745"/>
      <c r="NRN8" s="2745"/>
      <c r="NRO8" s="2745"/>
      <c r="NRP8" s="2745"/>
      <c r="NRQ8" s="2746"/>
      <c r="NRR8" s="2744"/>
      <c r="NRS8" s="2745"/>
      <c r="NRT8" s="2745"/>
      <c r="NRU8" s="2745"/>
      <c r="NRV8" s="2745"/>
      <c r="NRW8" s="2745"/>
      <c r="NRX8" s="2745"/>
      <c r="NRY8" s="2745"/>
      <c r="NRZ8" s="2745"/>
      <c r="NSA8" s="2745"/>
      <c r="NSB8" s="2746"/>
      <c r="NSC8" s="2744"/>
      <c r="NSD8" s="2745"/>
      <c r="NSE8" s="2745"/>
      <c r="NSF8" s="2745"/>
      <c r="NSG8" s="2745"/>
      <c r="NSH8" s="2745"/>
      <c r="NSI8" s="2745"/>
      <c r="NSJ8" s="2745"/>
      <c r="NSK8" s="2745"/>
      <c r="NSL8" s="2745"/>
      <c r="NSM8" s="2746"/>
      <c r="NSN8" s="2744"/>
      <c r="NSO8" s="2745"/>
      <c r="NSP8" s="2745"/>
      <c r="NSQ8" s="2745"/>
      <c r="NSR8" s="2745"/>
      <c r="NSS8" s="2745"/>
      <c r="NST8" s="2745"/>
      <c r="NSU8" s="2745"/>
      <c r="NSV8" s="2745"/>
      <c r="NSW8" s="2745"/>
      <c r="NSX8" s="2746"/>
      <c r="NSY8" s="2744"/>
      <c r="NSZ8" s="2745"/>
      <c r="NTA8" s="2745"/>
      <c r="NTB8" s="2745"/>
      <c r="NTC8" s="2745"/>
      <c r="NTD8" s="2745"/>
      <c r="NTE8" s="2745"/>
      <c r="NTF8" s="2745"/>
      <c r="NTG8" s="2745"/>
      <c r="NTH8" s="2745"/>
      <c r="NTI8" s="2746"/>
      <c r="NTJ8" s="2744"/>
      <c r="NTK8" s="2745"/>
      <c r="NTL8" s="2745"/>
      <c r="NTM8" s="2745"/>
      <c r="NTN8" s="2745"/>
      <c r="NTO8" s="2745"/>
      <c r="NTP8" s="2745"/>
      <c r="NTQ8" s="2745"/>
      <c r="NTR8" s="2745"/>
      <c r="NTS8" s="2745"/>
      <c r="NTT8" s="2746"/>
      <c r="NTU8" s="2744"/>
      <c r="NTV8" s="2745"/>
      <c r="NTW8" s="2745"/>
      <c r="NTX8" s="2745"/>
      <c r="NTY8" s="2745"/>
      <c r="NTZ8" s="2745"/>
      <c r="NUA8" s="2745"/>
      <c r="NUB8" s="2745"/>
      <c r="NUC8" s="2745"/>
      <c r="NUD8" s="2745"/>
      <c r="NUE8" s="2746"/>
      <c r="NUF8" s="2744"/>
      <c r="NUG8" s="2745"/>
      <c r="NUH8" s="2745"/>
      <c r="NUI8" s="2745"/>
      <c r="NUJ8" s="2745"/>
      <c r="NUK8" s="2745"/>
      <c r="NUL8" s="2745"/>
      <c r="NUM8" s="2745"/>
      <c r="NUN8" s="2745"/>
      <c r="NUO8" s="2745"/>
      <c r="NUP8" s="2746"/>
      <c r="NUQ8" s="2744"/>
      <c r="NUR8" s="2745"/>
      <c r="NUS8" s="2745"/>
      <c r="NUT8" s="2745"/>
      <c r="NUU8" s="2745"/>
      <c r="NUV8" s="2745"/>
      <c r="NUW8" s="2745"/>
      <c r="NUX8" s="2745"/>
      <c r="NUY8" s="2745"/>
      <c r="NUZ8" s="2745"/>
      <c r="NVA8" s="2746"/>
      <c r="NVB8" s="2744"/>
      <c r="NVC8" s="2745"/>
      <c r="NVD8" s="2745"/>
      <c r="NVE8" s="2745"/>
      <c r="NVF8" s="2745"/>
      <c r="NVG8" s="2745"/>
      <c r="NVH8" s="2745"/>
      <c r="NVI8" s="2745"/>
      <c r="NVJ8" s="2745"/>
      <c r="NVK8" s="2745"/>
      <c r="NVL8" s="2746"/>
      <c r="NVM8" s="2744"/>
      <c r="NVN8" s="2745"/>
      <c r="NVO8" s="2745"/>
      <c r="NVP8" s="2745"/>
      <c r="NVQ8" s="2745"/>
      <c r="NVR8" s="2745"/>
      <c r="NVS8" s="2745"/>
      <c r="NVT8" s="2745"/>
      <c r="NVU8" s="2745"/>
      <c r="NVV8" s="2745"/>
      <c r="NVW8" s="2746"/>
      <c r="NVX8" s="2744"/>
      <c r="NVY8" s="2745"/>
      <c r="NVZ8" s="2745"/>
      <c r="NWA8" s="2745"/>
      <c r="NWB8" s="2745"/>
      <c r="NWC8" s="2745"/>
      <c r="NWD8" s="2745"/>
      <c r="NWE8" s="2745"/>
      <c r="NWF8" s="2745"/>
      <c r="NWG8" s="2745"/>
      <c r="NWH8" s="2746"/>
      <c r="NWI8" s="2744"/>
      <c r="NWJ8" s="2745"/>
      <c r="NWK8" s="2745"/>
      <c r="NWL8" s="2745"/>
      <c r="NWM8" s="2745"/>
      <c r="NWN8" s="2745"/>
      <c r="NWO8" s="2745"/>
      <c r="NWP8" s="2745"/>
      <c r="NWQ8" s="2745"/>
      <c r="NWR8" s="2745"/>
      <c r="NWS8" s="2746"/>
      <c r="NWT8" s="2744"/>
      <c r="NWU8" s="2745"/>
      <c r="NWV8" s="2745"/>
      <c r="NWW8" s="2745"/>
      <c r="NWX8" s="2745"/>
      <c r="NWY8" s="2745"/>
      <c r="NWZ8" s="2745"/>
      <c r="NXA8" s="2745"/>
      <c r="NXB8" s="2745"/>
      <c r="NXC8" s="2745"/>
      <c r="NXD8" s="2746"/>
      <c r="NXE8" s="2744"/>
      <c r="NXF8" s="2745"/>
      <c r="NXG8" s="2745"/>
      <c r="NXH8" s="2745"/>
      <c r="NXI8" s="2745"/>
      <c r="NXJ8" s="2745"/>
      <c r="NXK8" s="2745"/>
      <c r="NXL8" s="2745"/>
      <c r="NXM8" s="2745"/>
      <c r="NXN8" s="2745"/>
      <c r="NXO8" s="2746"/>
      <c r="NXP8" s="2744"/>
      <c r="NXQ8" s="2745"/>
      <c r="NXR8" s="2745"/>
      <c r="NXS8" s="2745"/>
      <c r="NXT8" s="2745"/>
      <c r="NXU8" s="2745"/>
      <c r="NXV8" s="2745"/>
      <c r="NXW8" s="2745"/>
      <c r="NXX8" s="2745"/>
      <c r="NXY8" s="2745"/>
      <c r="NXZ8" s="2746"/>
      <c r="NYA8" s="2744"/>
      <c r="NYB8" s="2745"/>
      <c r="NYC8" s="2745"/>
      <c r="NYD8" s="2745"/>
      <c r="NYE8" s="2745"/>
      <c r="NYF8" s="2745"/>
      <c r="NYG8" s="2745"/>
      <c r="NYH8" s="2745"/>
      <c r="NYI8" s="2745"/>
      <c r="NYJ8" s="2745"/>
      <c r="NYK8" s="2746"/>
      <c r="NYL8" s="2744"/>
      <c r="NYM8" s="2745"/>
      <c r="NYN8" s="2745"/>
      <c r="NYO8" s="2745"/>
      <c r="NYP8" s="2745"/>
      <c r="NYQ8" s="2745"/>
      <c r="NYR8" s="2745"/>
      <c r="NYS8" s="2745"/>
      <c r="NYT8" s="2745"/>
      <c r="NYU8" s="2745"/>
      <c r="NYV8" s="2746"/>
      <c r="NYW8" s="2744"/>
      <c r="NYX8" s="2745"/>
      <c r="NYY8" s="2745"/>
      <c r="NYZ8" s="2745"/>
      <c r="NZA8" s="2745"/>
      <c r="NZB8" s="2745"/>
      <c r="NZC8" s="2745"/>
      <c r="NZD8" s="2745"/>
      <c r="NZE8" s="2745"/>
      <c r="NZF8" s="2745"/>
      <c r="NZG8" s="2746"/>
      <c r="NZH8" s="2744"/>
      <c r="NZI8" s="2745"/>
      <c r="NZJ8" s="2745"/>
      <c r="NZK8" s="2745"/>
      <c r="NZL8" s="2745"/>
      <c r="NZM8" s="2745"/>
      <c r="NZN8" s="2745"/>
      <c r="NZO8" s="2745"/>
      <c r="NZP8" s="2745"/>
      <c r="NZQ8" s="2745"/>
      <c r="NZR8" s="2746"/>
      <c r="NZS8" s="2744"/>
      <c r="NZT8" s="2745"/>
      <c r="NZU8" s="2745"/>
      <c r="NZV8" s="2745"/>
      <c r="NZW8" s="2745"/>
      <c r="NZX8" s="2745"/>
      <c r="NZY8" s="2745"/>
      <c r="NZZ8" s="2745"/>
      <c r="OAA8" s="2745"/>
      <c r="OAB8" s="2745"/>
      <c r="OAC8" s="2746"/>
      <c r="OAD8" s="2744"/>
      <c r="OAE8" s="2745"/>
      <c r="OAF8" s="2745"/>
      <c r="OAG8" s="2745"/>
      <c r="OAH8" s="2745"/>
      <c r="OAI8" s="2745"/>
      <c r="OAJ8" s="2745"/>
      <c r="OAK8" s="2745"/>
      <c r="OAL8" s="2745"/>
      <c r="OAM8" s="2745"/>
      <c r="OAN8" s="2746"/>
      <c r="OAO8" s="2744"/>
      <c r="OAP8" s="2745"/>
      <c r="OAQ8" s="2745"/>
      <c r="OAR8" s="2745"/>
      <c r="OAS8" s="2745"/>
      <c r="OAT8" s="2745"/>
      <c r="OAU8" s="2745"/>
      <c r="OAV8" s="2745"/>
      <c r="OAW8" s="2745"/>
      <c r="OAX8" s="2745"/>
      <c r="OAY8" s="2746"/>
      <c r="OAZ8" s="2744"/>
      <c r="OBA8" s="2745"/>
      <c r="OBB8" s="2745"/>
      <c r="OBC8" s="2745"/>
      <c r="OBD8" s="2745"/>
      <c r="OBE8" s="2745"/>
      <c r="OBF8" s="2745"/>
      <c r="OBG8" s="2745"/>
      <c r="OBH8" s="2745"/>
      <c r="OBI8" s="2745"/>
      <c r="OBJ8" s="2746"/>
      <c r="OBK8" s="2744"/>
      <c r="OBL8" s="2745"/>
      <c r="OBM8" s="2745"/>
      <c r="OBN8" s="2745"/>
      <c r="OBO8" s="2745"/>
      <c r="OBP8" s="2745"/>
      <c r="OBQ8" s="2745"/>
      <c r="OBR8" s="2745"/>
      <c r="OBS8" s="2745"/>
      <c r="OBT8" s="2745"/>
      <c r="OBU8" s="2746"/>
      <c r="OBV8" s="2744"/>
      <c r="OBW8" s="2745"/>
      <c r="OBX8" s="2745"/>
      <c r="OBY8" s="2745"/>
      <c r="OBZ8" s="2745"/>
      <c r="OCA8" s="2745"/>
      <c r="OCB8" s="2745"/>
      <c r="OCC8" s="2745"/>
      <c r="OCD8" s="2745"/>
      <c r="OCE8" s="2745"/>
      <c r="OCF8" s="2746"/>
      <c r="OCG8" s="2744"/>
      <c r="OCH8" s="2745"/>
      <c r="OCI8" s="2745"/>
      <c r="OCJ8" s="2745"/>
      <c r="OCK8" s="2745"/>
      <c r="OCL8" s="2745"/>
      <c r="OCM8" s="2745"/>
      <c r="OCN8" s="2745"/>
      <c r="OCO8" s="2745"/>
      <c r="OCP8" s="2745"/>
      <c r="OCQ8" s="2746"/>
      <c r="OCR8" s="2744"/>
      <c r="OCS8" s="2745"/>
      <c r="OCT8" s="2745"/>
      <c r="OCU8" s="2745"/>
      <c r="OCV8" s="2745"/>
      <c r="OCW8" s="2745"/>
      <c r="OCX8" s="2745"/>
      <c r="OCY8" s="2745"/>
      <c r="OCZ8" s="2745"/>
      <c r="ODA8" s="2745"/>
      <c r="ODB8" s="2746"/>
      <c r="ODC8" s="2744"/>
      <c r="ODD8" s="2745"/>
      <c r="ODE8" s="2745"/>
      <c r="ODF8" s="2745"/>
      <c r="ODG8" s="2745"/>
      <c r="ODH8" s="2745"/>
      <c r="ODI8" s="2745"/>
      <c r="ODJ8" s="2745"/>
      <c r="ODK8" s="2745"/>
      <c r="ODL8" s="2745"/>
      <c r="ODM8" s="2746"/>
      <c r="ODN8" s="2744"/>
      <c r="ODO8" s="2745"/>
      <c r="ODP8" s="2745"/>
      <c r="ODQ8" s="2745"/>
      <c r="ODR8" s="2745"/>
      <c r="ODS8" s="2745"/>
      <c r="ODT8" s="2745"/>
      <c r="ODU8" s="2745"/>
      <c r="ODV8" s="2745"/>
      <c r="ODW8" s="2745"/>
      <c r="ODX8" s="2746"/>
      <c r="ODY8" s="2744"/>
      <c r="ODZ8" s="2745"/>
      <c r="OEA8" s="2745"/>
      <c r="OEB8" s="2745"/>
      <c r="OEC8" s="2745"/>
      <c r="OED8" s="2745"/>
      <c r="OEE8" s="2745"/>
      <c r="OEF8" s="2745"/>
      <c r="OEG8" s="2745"/>
      <c r="OEH8" s="2745"/>
      <c r="OEI8" s="2746"/>
      <c r="OEJ8" s="2744"/>
      <c r="OEK8" s="2745"/>
      <c r="OEL8" s="2745"/>
      <c r="OEM8" s="2745"/>
      <c r="OEN8" s="2745"/>
      <c r="OEO8" s="2745"/>
      <c r="OEP8" s="2745"/>
      <c r="OEQ8" s="2745"/>
      <c r="OER8" s="2745"/>
      <c r="OES8" s="2745"/>
      <c r="OET8" s="2746"/>
      <c r="OEU8" s="2744"/>
      <c r="OEV8" s="2745"/>
      <c r="OEW8" s="2745"/>
      <c r="OEX8" s="2745"/>
      <c r="OEY8" s="2745"/>
      <c r="OEZ8" s="2745"/>
      <c r="OFA8" s="2745"/>
      <c r="OFB8" s="2745"/>
      <c r="OFC8" s="2745"/>
      <c r="OFD8" s="2745"/>
      <c r="OFE8" s="2746"/>
      <c r="OFF8" s="2744"/>
      <c r="OFG8" s="2745"/>
      <c r="OFH8" s="2745"/>
      <c r="OFI8" s="2745"/>
      <c r="OFJ8" s="2745"/>
      <c r="OFK8" s="2745"/>
      <c r="OFL8" s="2745"/>
      <c r="OFM8" s="2745"/>
      <c r="OFN8" s="2745"/>
      <c r="OFO8" s="2745"/>
      <c r="OFP8" s="2746"/>
      <c r="OFQ8" s="2744"/>
      <c r="OFR8" s="2745"/>
      <c r="OFS8" s="2745"/>
      <c r="OFT8" s="2745"/>
      <c r="OFU8" s="2745"/>
      <c r="OFV8" s="2745"/>
      <c r="OFW8" s="2745"/>
      <c r="OFX8" s="2745"/>
      <c r="OFY8" s="2745"/>
      <c r="OFZ8" s="2745"/>
      <c r="OGA8" s="2746"/>
      <c r="OGB8" s="2744"/>
      <c r="OGC8" s="2745"/>
      <c r="OGD8" s="2745"/>
      <c r="OGE8" s="2745"/>
      <c r="OGF8" s="2745"/>
      <c r="OGG8" s="2745"/>
      <c r="OGH8" s="2745"/>
      <c r="OGI8" s="2745"/>
      <c r="OGJ8" s="2745"/>
      <c r="OGK8" s="2745"/>
      <c r="OGL8" s="2746"/>
      <c r="OGM8" s="2744"/>
      <c r="OGN8" s="2745"/>
      <c r="OGO8" s="2745"/>
      <c r="OGP8" s="2745"/>
      <c r="OGQ8" s="2745"/>
      <c r="OGR8" s="2745"/>
      <c r="OGS8" s="2745"/>
      <c r="OGT8" s="2745"/>
      <c r="OGU8" s="2745"/>
      <c r="OGV8" s="2745"/>
      <c r="OGW8" s="2746"/>
      <c r="OGX8" s="2744"/>
      <c r="OGY8" s="2745"/>
      <c r="OGZ8" s="2745"/>
      <c r="OHA8" s="2745"/>
      <c r="OHB8" s="2745"/>
      <c r="OHC8" s="2745"/>
      <c r="OHD8" s="2745"/>
      <c r="OHE8" s="2745"/>
      <c r="OHF8" s="2745"/>
      <c r="OHG8" s="2745"/>
      <c r="OHH8" s="2746"/>
      <c r="OHI8" s="2744"/>
      <c r="OHJ8" s="2745"/>
      <c r="OHK8" s="2745"/>
      <c r="OHL8" s="2745"/>
      <c r="OHM8" s="2745"/>
      <c r="OHN8" s="2745"/>
      <c r="OHO8" s="2745"/>
      <c r="OHP8" s="2745"/>
      <c r="OHQ8" s="2745"/>
      <c r="OHR8" s="2745"/>
      <c r="OHS8" s="2746"/>
      <c r="OHT8" s="2744"/>
      <c r="OHU8" s="2745"/>
      <c r="OHV8" s="2745"/>
      <c r="OHW8" s="2745"/>
      <c r="OHX8" s="2745"/>
      <c r="OHY8" s="2745"/>
      <c r="OHZ8" s="2745"/>
      <c r="OIA8" s="2745"/>
      <c r="OIB8" s="2745"/>
      <c r="OIC8" s="2745"/>
      <c r="OID8" s="2746"/>
      <c r="OIE8" s="2744"/>
      <c r="OIF8" s="2745"/>
      <c r="OIG8" s="2745"/>
      <c r="OIH8" s="2745"/>
      <c r="OII8" s="2745"/>
      <c r="OIJ8" s="2745"/>
      <c r="OIK8" s="2745"/>
      <c r="OIL8" s="2745"/>
      <c r="OIM8" s="2745"/>
      <c r="OIN8" s="2745"/>
      <c r="OIO8" s="2746"/>
      <c r="OIP8" s="2744"/>
      <c r="OIQ8" s="2745"/>
      <c r="OIR8" s="2745"/>
      <c r="OIS8" s="2745"/>
      <c r="OIT8" s="2745"/>
      <c r="OIU8" s="2745"/>
      <c r="OIV8" s="2745"/>
      <c r="OIW8" s="2745"/>
      <c r="OIX8" s="2745"/>
      <c r="OIY8" s="2745"/>
      <c r="OIZ8" s="2746"/>
      <c r="OJA8" s="2744"/>
      <c r="OJB8" s="2745"/>
      <c r="OJC8" s="2745"/>
      <c r="OJD8" s="2745"/>
      <c r="OJE8" s="2745"/>
      <c r="OJF8" s="2745"/>
      <c r="OJG8" s="2745"/>
      <c r="OJH8" s="2745"/>
      <c r="OJI8" s="2745"/>
      <c r="OJJ8" s="2745"/>
      <c r="OJK8" s="2746"/>
      <c r="OJL8" s="2744"/>
      <c r="OJM8" s="2745"/>
      <c r="OJN8" s="2745"/>
      <c r="OJO8" s="2745"/>
      <c r="OJP8" s="2745"/>
      <c r="OJQ8" s="2745"/>
      <c r="OJR8" s="2745"/>
      <c r="OJS8" s="2745"/>
      <c r="OJT8" s="2745"/>
      <c r="OJU8" s="2745"/>
      <c r="OJV8" s="2746"/>
      <c r="OJW8" s="2744"/>
      <c r="OJX8" s="2745"/>
      <c r="OJY8" s="2745"/>
      <c r="OJZ8" s="2745"/>
      <c r="OKA8" s="2745"/>
      <c r="OKB8" s="2745"/>
      <c r="OKC8" s="2745"/>
      <c r="OKD8" s="2745"/>
      <c r="OKE8" s="2745"/>
      <c r="OKF8" s="2745"/>
      <c r="OKG8" s="2746"/>
      <c r="OKH8" s="2744"/>
      <c r="OKI8" s="2745"/>
      <c r="OKJ8" s="2745"/>
      <c r="OKK8" s="2745"/>
      <c r="OKL8" s="2745"/>
      <c r="OKM8" s="2745"/>
      <c r="OKN8" s="2745"/>
      <c r="OKO8" s="2745"/>
      <c r="OKP8" s="2745"/>
      <c r="OKQ8" s="2745"/>
      <c r="OKR8" s="2746"/>
      <c r="OKS8" s="2744"/>
      <c r="OKT8" s="2745"/>
      <c r="OKU8" s="2745"/>
      <c r="OKV8" s="2745"/>
      <c r="OKW8" s="2745"/>
      <c r="OKX8" s="2745"/>
      <c r="OKY8" s="2745"/>
      <c r="OKZ8" s="2745"/>
      <c r="OLA8" s="2745"/>
      <c r="OLB8" s="2745"/>
      <c r="OLC8" s="2746"/>
      <c r="OLD8" s="2744"/>
      <c r="OLE8" s="2745"/>
      <c r="OLF8" s="2745"/>
      <c r="OLG8" s="2745"/>
      <c r="OLH8" s="2745"/>
      <c r="OLI8" s="2745"/>
      <c r="OLJ8" s="2745"/>
      <c r="OLK8" s="2745"/>
      <c r="OLL8" s="2745"/>
      <c r="OLM8" s="2745"/>
      <c r="OLN8" s="2746"/>
      <c r="OLO8" s="2744"/>
      <c r="OLP8" s="2745"/>
      <c r="OLQ8" s="2745"/>
      <c r="OLR8" s="2745"/>
      <c r="OLS8" s="2745"/>
      <c r="OLT8" s="2745"/>
      <c r="OLU8" s="2745"/>
      <c r="OLV8" s="2745"/>
      <c r="OLW8" s="2745"/>
      <c r="OLX8" s="2745"/>
      <c r="OLY8" s="2746"/>
      <c r="OLZ8" s="2744"/>
      <c r="OMA8" s="2745"/>
      <c r="OMB8" s="2745"/>
      <c r="OMC8" s="2745"/>
      <c r="OMD8" s="2745"/>
      <c r="OME8" s="2745"/>
      <c r="OMF8" s="2745"/>
      <c r="OMG8" s="2745"/>
      <c r="OMH8" s="2745"/>
      <c r="OMI8" s="2745"/>
      <c r="OMJ8" s="2746"/>
      <c r="OMK8" s="2744"/>
      <c r="OML8" s="2745"/>
      <c r="OMM8" s="2745"/>
      <c r="OMN8" s="2745"/>
      <c r="OMO8" s="2745"/>
      <c r="OMP8" s="2745"/>
      <c r="OMQ8" s="2745"/>
      <c r="OMR8" s="2745"/>
      <c r="OMS8" s="2745"/>
      <c r="OMT8" s="2745"/>
      <c r="OMU8" s="2746"/>
      <c r="OMV8" s="2744"/>
      <c r="OMW8" s="2745"/>
      <c r="OMX8" s="2745"/>
      <c r="OMY8" s="2745"/>
      <c r="OMZ8" s="2745"/>
      <c r="ONA8" s="2745"/>
      <c r="ONB8" s="2745"/>
      <c r="ONC8" s="2745"/>
      <c r="OND8" s="2745"/>
      <c r="ONE8" s="2745"/>
      <c r="ONF8" s="2746"/>
      <c r="ONG8" s="2744"/>
      <c r="ONH8" s="2745"/>
      <c r="ONI8" s="2745"/>
      <c r="ONJ8" s="2745"/>
      <c r="ONK8" s="2745"/>
      <c r="ONL8" s="2745"/>
      <c r="ONM8" s="2745"/>
      <c r="ONN8" s="2745"/>
      <c r="ONO8" s="2745"/>
      <c r="ONP8" s="2745"/>
      <c r="ONQ8" s="2746"/>
      <c r="ONR8" s="2744"/>
      <c r="ONS8" s="2745"/>
      <c r="ONT8" s="2745"/>
      <c r="ONU8" s="2745"/>
      <c r="ONV8" s="2745"/>
      <c r="ONW8" s="2745"/>
      <c r="ONX8" s="2745"/>
      <c r="ONY8" s="2745"/>
      <c r="ONZ8" s="2745"/>
      <c r="OOA8" s="2745"/>
      <c r="OOB8" s="2746"/>
      <c r="OOC8" s="2744"/>
      <c r="OOD8" s="2745"/>
      <c r="OOE8" s="2745"/>
      <c r="OOF8" s="2745"/>
      <c r="OOG8" s="2745"/>
      <c r="OOH8" s="2745"/>
      <c r="OOI8" s="2745"/>
      <c r="OOJ8" s="2745"/>
      <c r="OOK8" s="2745"/>
      <c r="OOL8" s="2745"/>
      <c r="OOM8" s="2746"/>
      <c r="OON8" s="2744"/>
      <c r="OOO8" s="2745"/>
      <c r="OOP8" s="2745"/>
      <c r="OOQ8" s="2745"/>
      <c r="OOR8" s="2745"/>
      <c r="OOS8" s="2745"/>
      <c r="OOT8" s="2745"/>
      <c r="OOU8" s="2745"/>
      <c r="OOV8" s="2745"/>
      <c r="OOW8" s="2745"/>
      <c r="OOX8" s="2746"/>
      <c r="OOY8" s="2744"/>
      <c r="OOZ8" s="2745"/>
      <c r="OPA8" s="2745"/>
      <c r="OPB8" s="2745"/>
      <c r="OPC8" s="2745"/>
      <c r="OPD8" s="2745"/>
      <c r="OPE8" s="2745"/>
      <c r="OPF8" s="2745"/>
      <c r="OPG8" s="2745"/>
      <c r="OPH8" s="2745"/>
      <c r="OPI8" s="2746"/>
      <c r="OPJ8" s="2744"/>
      <c r="OPK8" s="2745"/>
      <c r="OPL8" s="2745"/>
      <c r="OPM8" s="2745"/>
      <c r="OPN8" s="2745"/>
      <c r="OPO8" s="2745"/>
      <c r="OPP8" s="2745"/>
      <c r="OPQ8" s="2745"/>
      <c r="OPR8" s="2745"/>
      <c r="OPS8" s="2745"/>
      <c r="OPT8" s="2746"/>
      <c r="OPU8" s="2744"/>
      <c r="OPV8" s="2745"/>
      <c r="OPW8" s="2745"/>
      <c r="OPX8" s="2745"/>
      <c r="OPY8" s="2745"/>
      <c r="OPZ8" s="2745"/>
      <c r="OQA8" s="2745"/>
      <c r="OQB8" s="2745"/>
      <c r="OQC8" s="2745"/>
      <c r="OQD8" s="2745"/>
      <c r="OQE8" s="2746"/>
      <c r="OQF8" s="2744"/>
      <c r="OQG8" s="2745"/>
      <c r="OQH8" s="2745"/>
      <c r="OQI8" s="2745"/>
      <c r="OQJ8" s="2745"/>
      <c r="OQK8" s="2745"/>
      <c r="OQL8" s="2745"/>
      <c r="OQM8" s="2745"/>
      <c r="OQN8" s="2745"/>
      <c r="OQO8" s="2745"/>
      <c r="OQP8" s="2746"/>
      <c r="OQQ8" s="2744"/>
      <c r="OQR8" s="2745"/>
      <c r="OQS8" s="2745"/>
      <c r="OQT8" s="2745"/>
      <c r="OQU8" s="2745"/>
      <c r="OQV8" s="2745"/>
      <c r="OQW8" s="2745"/>
      <c r="OQX8" s="2745"/>
      <c r="OQY8" s="2745"/>
      <c r="OQZ8" s="2745"/>
      <c r="ORA8" s="2746"/>
      <c r="ORB8" s="2744"/>
      <c r="ORC8" s="2745"/>
      <c r="ORD8" s="2745"/>
      <c r="ORE8" s="2745"/>
      <c r="ORF8" s="2745"/>
      <c r="ORG8" s="2745"/>
      <c r="ORH8" s="2745"/>
      <c r="ORI8" s="2745"/>
      <c r="ORJ8" s="2745"/>
      <c r="ORK8" s="2745"/>
      <c r="ORL8" s="2746"/>
      <c r="ORM8" s="2744"/>
      <c r="ORN8" s="2745"/>
      <c r="ORO8" s="2745"/>
      <c r="ORP8" s="2745"/>
      <c r="ORQ8" s="2745"/>
      <c r="ORR8" s="2745"/>
      <c r="ORS8" s="2745"/>
      <c r="ORT8" s="2745"/>
      <c r="ORU8" s="2745"/>
      <c r="ORV8" s="2745"/>
      <c r="ORW8" s="2746"/>
      <c r="ORX8" s="2744"/>
      <c r="ORY8" s="2745"/>
      <c r="ORZ8" s="2745"/>
      <c r="OSA8" s="2745"/>
      <c r="OSB8" s="2745"/>
      <c r="OSC8" s="2745"/>
      <c r="OSD8" s="2745"/>
      <c r="OSE8" s="2745"/>
      <c r="OSF8" s="2745"/>
      <c r="OSG8" s="2745"/>
      <c r="OSH8" s="2746"/>
      <c r="OSI8" s="2744"/>
      <c r="OSJ8" s="2745"/>
      <c r="OSK8" s="2745"/>
      <c r="OSL8" s="2745"/>
      <c r="OSM8" s="2745"/>
      <c r="OSN8" s="2745"/>
      <c r="OSO8" s="2745"/>
      <c r="OSP8" s="2745"/>
      <c r="OSQ8" s="2745"/>
      <c r="OSR8" s="2745"/>
      <c r="OSS8" s="2746"/>
      <c r="OST8" s="2744"/>
      <c r="OSU8" s="2745"/>
      <c r="OSV8" s="2745"/>
      <c r="OSW8" s="2745"/>
      <c r="OSX8" s="2745"/>
      <c r="OSY8" s="2745"/>
      <c r="OSZ8" s="2745"/>
      <c r="OTA8" s="2745"/>
      <c r="OTB8" s="2745"/>
      <c r="OTC8" s="2745"/>
      <c r="OTD8" s="2746"/>
      <c r="OTE8" s="2744"/>
      <c r="OTF8" s="2745"/>
      <c r="OTG8" s="2745"/>
      <c r="OTH8" s="2745"/>
      <c r="OTI8" s="2745"/>
      <c r="OTJ8" s="2745"/>
      <c r="OTK8" s="2745"/>
      <c r="OTL8" s="2745"/>
      <c r="OTM8" s="2745"/>
      <c r="OTN8" s="2745"/>
      <c r="OTO8" s="2746"/>
      <c r="OTP8" s="2744"/>
      <c r="OTQ8" s="2745"/>
      <c r="OTR8" s="2745"/>
      <c r="OTS8" s="2745"/>
      <c r="OTT8" s="2745"/>
      <c r="OTU8" s="2745"/>
      <c r="OTV8" s="2745"/>
      <c r="OTW8" s="2745"/>
      <c r="OTX8" s="2745"/>
      <c r="OTY8" s="2745"/>
      <c r="OTZ8" s="2746"/>
      <c r="OUA8" s="2744"/>
      <c r="OUB8" s="2745"/>
      <c r="OUC8" s="2745"/>
      <c r="OUD8" s="2745"/>
      <c r="OUE8" s="2745"/>
      <c r="OUF8" s="2745"/>
      <c r="OUG8" s="2745"/>
      <c r="OUH8" s="2745"/>
      <c r="OUI8" s="2745"/>
      <c r="OUJ8" s="2745"/>
      <c r="OUK8" s="2746"/>
      <c r="OUL8" s="2744"/>
      <c r="OUM8" s="2745"/>
      <c r="OUN8" s="2745"/>
      <c r="OUO8" s="2745"/>
      <c r="OUP8" s="2745"/>
      <c r="OUQ8" s="2745"/>
      <c r="OUR8" s="2745"/>
      <c r="OUS8" s="2745"/>
      <c r="OUT8" s="2745"/>
      <c r="OUU8" s="2745"/>
      <c r="OUV8" s="2746"/>
      <c r="OUW8" s="2744"/>
      <c r="OUX8" s="2745"/>
      <c r="OUY8" s="2745"/>
      <c r="OUZ8" s="2745"/>
      <c r="OVA8" s="2745"/>
      <c r="OVB8" s="2745"/>
      <c r="OVC8" s="2745"/>
      <c r="OVD8" s="2745"/>
      <c r="OVE8" s="2745"/>
      <c r="OVF8" s="2745"/>
      <c r="OVG8" s="2746"/>
      <c r="OVH8" s="2744"/>
      <c r="OVI8" s="2745"/>
      <c r="OVJ8" s="2745"/>
      <c r="OVK8" s="2745"/>
      <c r="OVL8" s="2745"/>
      <c r="OVM8" s="2745"/>
      <c r="OVN8" s="2745"/>
      <c r="OVO8" s="2745"/>
      <c r="OVP8" s="2745"/>
      <c r="OVQ8" s="2745"/>
      <c r="OVR8" s="2746"/>
      <c r="OVS8" s="2744"/>
      <c r="OVT8" s="2745"/>
      <c r="OVU8" s="2745"/>
      <c r="OVV8" s="2745"/>
      <c r="OVW8" s="2745"/>
      <c r="OVX8" s="2745"/>
      <c r="OVY8" s="2745"/>
      <c r="OVZ8" s="2745"/>
      <c r="OWA8" s="2745"/>
      <c r="OWB8" s="2745"/>
      <c r="OWC8" s="2746"/>
      <c r="OWD8" s="2744"/>
      <c r="OWE8" s="2745"/>
      <c r="OWF8" s="2745"/>
      <c r="OWG8" s="2745"/>
      <c r="OWH8" s="2745"/>
      <c r="OWI8" s="2745"/>
      <c r="OWJ8" s="2745"/>
      <c r="OWK8" s="2745"/>
      <c r="OWL8" s="2745"/>
      <c r="OWM8" s="2745"/>
      <c r="OWN8" s="2746"/>
      <c r="OWO8" s="2744"/>
      <c r="OWP8" s="2745"/>
      <c r="OWQ8" s="2745"/>
      <c r="OWR8" s="2745"/>
      <c r="OWS8" s="2745"/>
      <c r="OWT8" s="2745"/>
      <c r="OWU8" s="2745"/>
      <c r="OWV8" s="2745"/>
      <c r="OWW8" s="2745"/>
      <c r="OWX8" s="2745"/>
      <c r="OWY8" s="2746"/>
      <c r="OWZ8" s="2744"/>
      <c r="OXA8" s="2745"/>
      <c r="OXB8" s="2745"/>
      <c r="OXC8" s="2745"/>
      <c r="OXD8" s="2745"/>
      <c r="OXE8" s="2745"/>
      <c r="OXF8" s="2745"/>
      <c r="OXG8" s="2745"/>
      <c r="OXH8" s="2745"/>
      <c r="OXI8" s="2745"/>
      <c r="OXJ8" s="2746"/>
      <c r="OXK8" s="2744"/>
      <c r="OXL8" s="2745"/>
      <c r="OXM8" s="2745"/>
      <c r="OXN8" s="2745"/>
      <c r="OXO8" s="2745"/>
      <c r="OXP8" s="2745"/>
      <c r="OXQ8" s="2745"/>
      <c r="OXR8" s="2745"/>
      <c r="OXS8" s="2745"/>
      <c r="OXT8" s="2745"/>
      <c r="OXU8" s="2746"/>
      <c r="OXV8" s="2744"/>
      <c r="OXW8" s="2745"/>
      <c r="OXX8" s="2745"/>
      <c r="OXY8" s="2745"/>
      <c r="OXZ8" s="2745"/>
      <c r="OYA8" s="2745"/>
      <c r="OYB8" s="2745"/>
      <c r="OYC8" s="2745"/>
      <c r="OYD8" s="2745"/>
      <c r="OYE8" s="2745"/>
      <c r="OYF8" s="2746"/>
      <c r="OYG8" s="2744"/>
      <c r="OYH8" s="2745"/>
      <c r="OYI8" s="2745"/>
      <c r="OYJ8" s="2745"/>
      <c r="OYK8" s="2745"/>
      <c r="OYL8" s="2745"/>
      <c r="OYM8" s="2745"/>
      <c r="OYN8" s="2745"/>
      <c r="OYO8" s="2745"/>
      <c r="OYP8" s="2745"/>
      <c r="OYQ8" s="2746"/>
      <c r="OYR8" s="2744"/>
      <c r="OYS8" s="2745"/>
      <c r="OYT8" s="2745"/>
      <c r="OYU8" s="2745"/>
      <c r="OYV8" s="2745"/>
      <c r="OYW8" s="2745"/>
      <c r="OYX8" s="2745"/>
      <c r="OYY8" s="2745"/>
      <c r="OYZ8" s="2745"/>
      <c r="OZA8" s="2745"/>
      <c r="OZB8" s="2746"/>
      <c r="OZC8" s="2744"/>
      <c r="OZD8" s="2745"/>
      <c r="OZE8" s="2745"/>
      <c r="OZF8" s="2745"/>
      <c r="OZG8" s="2745"/>
      <c r="OZH8" s="2745"/>
      <c r="OZI8" s="2745"/>
      <c r="OZJ8" s="2745"/>
      <c r="OZK8" s="2745"/>
      <c r="OZL8" s="2745"/>
      <c r="OZM8" s="2746"/>
      <c r="OZN8" s="2744"/>
      <c r="OZO8" s="2745"/>
      <c r="OZP8" s="2745"/>
      <c r="OZQ8" s="2745"/>
      <c r="OZR8" s="2745"/>
      <c r="OZS8" s="2745"/>
      <c r="OZT8" s="2745"/>
      <c r="OZU8" s="2745"/>
      <c r="OZV8" s="2745"/>
      <c r="OZW8" s="2745"/>
      <c r="OZX8" s="2746"/>
      <c r="OZY8" s="2744"/>
      <c r="OZZ8" s="2745"/>
      <c r="PAA8" s="2745"/>
      <c r="PAB8" s="2745"/>
      <c r="PAC8" s="2745"/>
      <c r="PAD8" s="2745"/>
      <c r="PAE8" s="2745"/>
      <c r="PAF8" s="2745"/>
      <c r="PAG8" s="2745"/>
      <c r="PAH8" s="2745"/>
      <c r="PAI8" s="2746"/>
      <c r="PAJ8" s="2744"/>
      <c r="PAK8" s="2745"/>
      <c r="PAL8" s="2745"/>
      <c r="PAM8" s="2745"/>
      <c r="PAN8" s="2745"/>
      <c r="PAO8" s="2745"/>
      <c r="PAP8" s="2745"/>
      <c r="PAQ8" s="2745"/>
      <c r="PAR8" s="2745"/>
      <c r="PAS8" s="2745"/>
      <c r="PAT8" s="2746"/>
      <c r="PAU8" s="2744"/>
      <c r="PAV8" s="2745"/>
      <c r="PAW8" s="2745"/>
      <c r="PAX8" s="2745"/>
      <c r="PAY8" s="2745"/>
      <c r="PAZ8" s="2745"/>
      <c r="PBA8" s="2745"/>
      <c r="PBB8" s="2745"/>
      <c r="PBC8" s="2745"/>
      <c r="PBD8" s="2745"/>
      <c r="PBE8" s="2746"/>
      <c r="PBF8" s="2744"/>
      <c r="PBG8" s="2745"/>
      <c r="PBH8" s="2745"/>
      <c r="PBI8" s="2745"/>
      <c r="PBJ8" s="2745"/>
      <c r="PBK8" s="2745"/>
      <c r="PBL8" s="2745"/>
      <c r="PBM8" s="2745"/>
      <c r="PBN8" s="2745"/>
      <c r="PBO8" s="2745"/>
      <c r="PBP8" s="2746"/>
      <c r="PBQ8" s="2744"/>
      <c r="PBR8" s="2745"/>
      <c r="PBS8" s="2745"/>
      <c r="PBT8" s="2745"/>
      <c r="PBU8" s="2745"/>
      <c r="PBV8" s="2745"/>
      <c r="PBW8" s="2745"/>
      <c r="PBX8" s="2745"/>
      <c r="PBY8" s="2745"/>
      <c r="PBZ8" s="2745"/>
      <c r="PCA8" s="2746"/>
      <c r="PCB8" s="2744"/>
      <c r="PCC8" s="2745"/>
      <c r="PCD8" s="2745"/>
      <c r="PCE8" s="2745"/>
      <c r="PCF8" s="2745"/>
      <c r="PCG8" s="2745"/>
      <c r="PCH8" s="2745"/>
      <c r="PCI8" s="2745"/>
      <c r="PCJ8" s="2745"/>
      <c r="PCK8" s="2745"/>
      <c r="PCL8" s="2746"/>
      <c r="PCM8" s="2744"/>
      <c r="PCN8" s="2745"/>
      <c r="PCO8" s="2745"/>
      <c r="PCP8" s="2745"/>
      <c r="PCQ8" s="2745"/>
      <c r="PCR8" s="2745"/>
      <c r="PCS8" s="2745"/>
      <c r="PCT8" s="2745"/>
      <c r="PCU8" s="2745"/>
      <c r="PCV8" s="2745"/>
      <c r="PCW8" s="2746"/>
      <c r="PCX8" s="2744"/>
      <c r="PCY8" s="2745"/>
      <c r="PCZ8" s="2745"/>
      <c r="PDA8" s="2745"/>
      <c r="PDB8" s="2745"/>
      <c r="PDC8" s="2745"/>
      <c r="PDD8" s="2745"/>
      <c r="PDE8" s="2745"/>
      <c r="PDF8" s="2745"/>
      <c r="PDG8" s="2745"/>
      <c r="PDH8" s="2746"/>
      <c r="PDI8" s="2744"/>
      <c r="PDJ8" s="2745"/>
      <c r="PDK8" s="2745"/>
      <c r="PDL8" s="2745"/>
      <c r="PDM8" s="2745"/>
      <c r="PDN8" s="2745"/>
      <c r="PDO8" s="2745"/>
      <c r="PDP8" s="2745"/>
      <c r="PDQ8" s="2745"/>
      <c r="PDR8" s="2745"/>
      <c r="PDS8" s="2746"/>
      <c r="PDT8" s="2744"/>
      <c r="PDU8" s="2745"/>
      <c r="PDV8" s="2745"/>
      <c r="PDW8" s="2745"/>
      <c r="PDX8" s="2745"/>
      <c r="PDY8" s="2745"/>
      <c r="PDZ8" s="2745"/>
      <c r="PEA8" s="2745"/>
      <c r="PEB8" s="2745"/>
      <c r="PEC8" s="2745"/>
      <c r="PED8" s="2746"/>
      <c r="PEE8" s="2744"/>
      <c r="PEF8" s="2745"/>
      <c r="PEG8" s="2745"/>
      <c r="PEH8" s="2745"/>
      <c r="PEI8" s="2745"/>
      <c r="PEJ8" s="2745"/>
      <c r="PEK8" s="2745"/>
      <c r="PEL8" s="2745"/>
      <c r="PEM8" s="2745"/>
      <c r="PEN8" s="2745"/>
      <c r="PEO8" s="2746"/>
      <c r="PEP8" s="2744"/>
      <c r="PEQ8" s="2745"/>
      <c r="PER8" s="2745"/>
      <c r="PES8" s="2745"/>
      <c r="PET8" s="2745"/>
      <c r="PEU8" s="2745"/>
      <c r="PEV8" s="2745"/>
      <c r="PEW8" s="2745"/>
      <c r="PEX8" s="2745"/>
      <c r="PEY8" s="2745"/>
      <c r="PEZ8" s="2746"/>
      <c r="PFA8" s="2744"/>
      <c r="PFB8" s="2745"/>
      <c r="PFC8" s="2745"/>
      <c r="PFD8" s="2745"/>
      <c r="PFE8" s="2745"/>
      <c r="PFF8" s="2745"/>
      <c r="PFG8" s="2745"/>
      <c r="PFH8" s="2745"/>
      <c r="PFI8" s="2745"/>
      <c r="PFJ8" s="2745"/>
      <c r="PFK8" s="2746"/>
      <c r="PFL8" s="2744"/>
      <c r="PFM8" s="2745"/>
      <c r="PFN8" s="2745"/>
      <c r="PFO8" s="2745"/>
      <c r="PFP8" s="2745"/>
      <c r="PFQ8" s="2745"/>
      <c r="PFR8" s="2745"/>
      <c r="PFS8" s="2745"/>
      <c r="PFT8" s="2745"/>
      <c r="PFU8" s="2745"/>
      <c r="PFV8" s="2746"/>
      <c r="PFW8" s="2744"/>
      <c r="PFX8" s="2745"/>
      <c r="PFY8" s="2745"/>
      <c r="PFZ8" s="2745"/>
      <c r="PGA8" s="2745"/>
      <c r="PGB8" s="2745"/>
      <c r="PGC8" s="2745"/>
      <c r="PGD8" s="2745"/>
      <c r="PGE8" s="2745"/>
      <c r="PGF8" s="2745"/>
      <c r="PGG8" s="2746"/>
      <c r="PGH8" s="2744"/>
      <c r="PGI8" s="2745"/>
      <c r="PGJ8" s="2745"/>
      <c r="PGK8" s="2745"/>
      <c r="PGL8" s="2745"/>
      <c r="PGM8" s="2745"/>
      <c r="PGN8" s="2745"/>
      <c r="PGO8" s="2745"/>
      <c r="PGP8" s="2745"/>
      <c r="PGQ8" s="2745"/>
      <c r="PGR8" s="2746"/>
      <c r="PGS8" s="2744"/>
      <c r="PGT8" s="2745"/>
      <c r="PGU8" s="2745"/>
      <c r="PGV8" s="2745"/>
      <c r="PGW8" s="2745"/>
      <c r="PGX8" s="2745"/>
      <c r="PGY8" s="2745"/>
      <c r="PGZ8" s="2745"/>
      <c r="PHA8" s="2745"/>
      <c r="PHB8" s="2745"/>
      <c r="PHC8" s="2746"/>
      <c r="PHD8" s="2744"/>
      <c r="PHE8" s="2745"/>
      <c r="PHF8" s="2745"/>
      <c r="PHG8" s="2745"/>
      <c r="PHH8" s="2745"/>
      <c r="PHI8" s="2745"/>
      <c r="PHJ8" s="2745"/>
      <c r="PHK8" s="2745"/>
      <c r="PHL8" s="2745"/>
      <c r="PHM8" s="2745"/>
      <c r="PHN8" s="2746"/>
      <c r="PHO8" s="2744"/>
      <c r="PHP8" s="2745"/>
      <c r="PHQ8" s="2745"/>
      <c r="PHR8" s="2745"/>
      <c r="PHS8" s="2745"/>
      <c r="PHT8" s="2745"/>
      <c r="PHU8" s="2745"/>
      <c r="PHV8" s="2745"/>
      <c r="PHW8" s="2745"/>
      <c r="PHX8" s="2745"/>
      <c r="PHY8" s="2746"/>
      <c r="PHZ8" s="2744"/>
      <c r="PIA8" s="2745"/>
      <c r="PIB8" s="2745"/>
      <c r="PIC8" s="2745"/>
      <c r="PID8" s="2745"/>
      <c r="PIE8" s="2745"/>
      <c r="PIF8" s="2745"/>
      <c r="PIG8" s="2745"/>
      <c r="PIH8" s="2745"/>
      <c r="PII8" s="2745"/>
      <c r="PIJ8" s="2746"/>
      <c r="PIK8" s="2744"/>
      <c r="PIL8" s="2745"/>
      <c r="PIM8" s="2745"/>
      <c r="PIN8" s="2745"/>
      <c r="PIO8" s="2745"/>
      <c r="PIP8" s="2745"/>
      <c r="PIQ8" s="2745"/>
      <c r="PIR8" s="2745"/>
      <c r="PIS8" s="2745"/>
      <c r="PIT8" s="2745"/>
      <c r="PIU8" s="2746"/>
      <c r="PIV8" s="2744"/>
      <c r="PIW8" s="2745"/>
      <c r="PIX8" s="2745"/>
      <c r="PIY8" s="2745"/>
      <c r="PIZ8" s="2745"/>
      <c r="PJA8" s="2745"/>
      <c r="PJB8" s="2745"/>
      <c r="PJC8" s="2745"/>
      <c r="PJD8" s="2745"/>
      <c r="PJE8" s="2745"/>
      <c r="PJF8" s="2746"/>
      <c r="PJG8" s="2744"/>
      <c r="PJH8" s="2745"/>
      <c r="PJI8" s="2745"/>
      <c r="PJJ8" s="2745"/>
      <c r="PJK8" s="2745"/>
      <c r="PJL8" s="2745"/>
      <c r="PJM8" s="2745"/>
      <c r="PJN8" s="2745"/>
      <c r="PJO8" s="2745"/>
      <c r="PJP8" s="2745"/>
      <c r="PJQ8" s="2746"/>
      <c r="PJR8" s="2744"/>
      <c r="PJS8" s="2745"/>
      <c r="PJT8" s="2745"/>
      <c r="PJU8" s="2745"/>
      <c r="PJV8" s="2745"/>
      <c r="PJW8" s="2745"/>
      <c r="PJX8" s="2745"/>
      <c r="PJY8" s="2745"/>
      <c r="PJZ8" s="2745"/>
      <c r="PKA8" s="2745"/>
      <c r="PKB8" s="2746"/>
      <c r="PKC8" s="2744"/>
      <c r="PKD8" s="2745"/>
      <c r="PKE8" s="2745"/>
      <c r="PKF8" s="2745"/>
      <c r="PKG8" s="2745"/>
      <c r="PKH8" s="2745"/>
      <c r="PKI8" s="2745"/>
      <c r="PKJ8" s="2745"/>
      <c r="PKK8" s="2745"/>
      <c r="PKL8" s="2745"/>
      <c r="PKM8" s="2746"/>
      <c r="PKN8" s="2744"/>
      <c r="PKO8" s="2745"/>
      <c r="PKP8" s="2745"/>
      <c r="PKQ8" s="2745"/>
      <c r="PKR8" s="2745"/>
      <c r="PKS8" s="2745"/>
      <c r="PKT8" s="2745"/>
      <c r="PKU8" s="2745"/>
      <c r="PKV8" s="2745"/>
      <c r="PKW8" s="2745"/>
      <c r="PKX8" s="2746"/>
      <c r="PKY8" s="2744"/>
      <c r="PKZ8" s="2745"/>
      <c r="PLA8" s="2745"/>
      <c r="PLB8" s="2745"/>
      <c r="PLC8" s="2745"/>
      <c r="PLD8" s="2745"/>
      <c r="PLE8" s="2745"/>
      <c r="PLF8" s="2745"/>
      <c r="PLG8" s="2745"/>
      <c r="PLH8" s="2745"/>
      <c r="PLI8" s="2746"/>
      <c r="PLJ8" s="2744"/>
      <c r="PLK8" s="2745"/>
      <c r="PLL8" s="2745"/>
      <c r="PLM8" s="2745"/>
      <c r="PLN8" s="2745"/>
      <c r="PLO8" s="2745"/>
      <c r="PLP8" s="2745"/>
      <c r="PLQ8" s="2745"/>
      <c r="PLR8" s="2745"/>
      <c r="PLS8" s="2745"/>
      <c r="PLT8" s="2746"/>
      <c r="PLU8" s="2744"/>
      <c r="PLV8" s="2745"/>
      <c r="PLW8" s="2745"/>
      <c r="PLX8" s="2745"/>
      <c r="PLY8" s="2745"/>
      <c r="PLZ8" s="2745"/>
      <c r="PMA8" s="2745"/>
      <c r="PMB8" s="2745"/>
      <c r="PMC8" s="2745"/>
      <c r="PMD8" s="2745"/>
      <c r="PME8" s="2746"/>
      <c r="PMF8" s="2744"/>
      <c r="PMG8" s="2745"/>
      <c r="PMH8" s="2745"/>
      <c r="PMI8" s="2745"/>
      <c r="PMJ8" s="2745"/>
      <c r="PMK8" s="2745"/>
      <c r="PML8" s="2745"/>
      <c r="PMM8" s="2745"/>
      <c r="PMN8" s="2745"/>
      <c r="PMO8" s="2745"/>
      <c r="PMP8" s="2746"/>
      <c r="PMQ8" s="2744"/>
      <c r="PMR8" s="2745"/>
      <c r="PMS8" s="2745"/>
      <c r="PMT8" s="2745"/>
      <c r="PMU8" s="2745"/>
      <c r="PMV8" s="2745"/>
      <c r="PMW8" s="2745"/>
      <c r="PMX8" s="2745"/>
      <c r="PMY8" s="2745"/>
      <c r="PMZ8" s="2745"/>
      <c r="PNA8" s="2746"/>
      <c r="PNB8" s="2744"/>
      <c r="PNC8" s="2745"/>
      <c r="PND8" s="2745"/>
      <c r="PNE8" s="2745"/>
      <c r="PNF8" s="2745"/>
      <c r="PNG8" s="2745"/>
      <c r="PNH8" s="2745"/>
      <c r="PNI8" s="2745"/>
      <c r="PNJ8" s="2745"/>
      <c r="PNK8" s="2745"/>
      <c r="PNL8" s="2746"/>
      <c r="PNM8" s="2744"/>
      <c r="PNN8" s="2745"/>
      <c r="PNO8" s="2745"/>
      <c r="PNP8" s="2745"/>
      <c r="PNQ8" s="2745"/>
      <c r="PNR8" s="2745"/>
      <c r="PNS8" s="2745"/>
      <c r="PNT8" s="2745"/>
      <c r="PNU8" s="2745"/>
      <c r="PNV8" s="2745"/>
      <c r="PNW8" s="2746"/>
      <c r="PNX8" s="2744"/>
      <c r="PNY8" s="2745"/>
      <c r="PNZ8" s="2745"/>
      <c r="POA8" s="2745"/>
      <c r="POB8" s="2745"/>
      <c r="POC8" s="2745"/>
      <c r="POD8" s="2745"/>
      <c r="POE8" s="2745"/>
      <c r="POF8" s="2745"/>
      <c r="POG8" s="2745"/>
      <c r="POH8" s="2746"/>
      <c r="POI8" s="2744"/>
      <c r="POJ8" s="2745"/>
      <c r="POK8" s="2745"/>
      <c r="POL8" s="2745"/>
      <c r="POM8" s="2745"/>
      <c r="PON8" s="2745"/>
      <c r="POO8" s="2745"/>
      <c r="POP8" s="2745"/>
      <c r="POQ8" s="2745"/>
      <c r="POR8" s="2745"/>
      <c r="POS8" s="2746"/>
      <c r="POT8" s="2744"/>
      <c r="POU8" s="2745"/>
      <c r="POV8" s="2745"/>
      <c r="POW8" s="2745"/>
      <c r="POX8" s="2745"/>
      <c r="POY8" s="2745"/>
      <c r="POZ8" s="2745"/>
      <c r="PPA8" s="2745"/>
      <c r="PPB8" s="2745"/>
      <c r="PPC8" s="2745"/>
      <c r="PPD8" s="2746"/>
      <c r="PPE8" s="2744"/>
      <c r="PPF8" s="2745"/>
      <c r="PPG8" s="2745"/>
      <c r="PPH8" s="2745"/>
      <c r="PPI8" s="2745"/>
      <c r="PPJ8" s="2745"/>
      <c r="PPK8" s="2745"/>
      <c r="PPL8" s="2745"/>
      <c r="PPM8" s="2745"/>
      <c r="PPN8" s="2745"/>
      <c r="PPO8" s="2746"/>
      <c r="PPP8" s="2744"/>
      <c r="PPQ8" s="2745"/>
      <c r="PPR8" s="2745"/>
      <c r="PPS8" s="2745"/>
      <c r="PPT8" s="2745"/>
      <c r="PPU8" s="2745"/>
      <c r="PPV8" s="2745"/>
      <c r="PPW8" s="2745"/>
      <c r="PPX8" s="2745"/>
      <c r="PPY8" s="2745"/>
      <c r="PPZ8" s="2746"/>
      <c r="PQA8" s="2744"/>
      <c r="PQB8" s="2745"/>
      <c r="PQC8" s="2745"/>
      <c r="PQD8" s="2745"/>
      <c r="PQE8" s="2745"/>
      <c r="PQF8" s="2745"/>
      <c r="PQG8" s="2745"/>
      <c r="PQH8" s="2745"/>
      <c r="PQI8" s="2745"/>
      <c r="PQJ8" s="2745"/>
      <c r="PQK8" s="2746"/>
      <c r="PQL8" s="2744"/>
      <c r="PQM8" s="2745"/>
      <c r="PQN8" s="2745"/>
      <c r="PQO8" s="2745"/>
      <c r="PQP8" s="2745"/>
      <c r="PQQ8" s="2745"/>
      <c r="PQR8" s="2745"/>
      <c r="PQS8" s="2745"/>
      <c r="PQT8" s="2745"/>
      <c r="PQU8" s="2745"/>
      <c r="PQV8" s="2746"/>
      <c r="PQW8" s="2744"/>
      <c r="PQX8" s="2745"/>
      <c r="PQY8" s="2745"/>
      <c r="PQZ8" s="2745"/>
      <c r="PRA8" s="2745"/>
      <c r="PRB8" s="2745"/>
      <c r="PRC8" s="2745"/>
      <c r="PRD8" s="2745"/>
      <c r="PRE8" s="2745"/>
      <c r="PRF8" s="2745"/>
      <c r="PRG8" s="2746"/>
      <c r="PRH8" s="2744"/>
      <c r="PRI8" s="2745"/>
      <c r="PRJ8" s="2745"/>
      <c r="PRK8" s="2745"/>
      <c r="PRL8" s="2745"/>
      <c r="PRM8" s="2745"/>
      <c r="PRN8" s="2745"/>
      <c r="PRO8" s="2745"/>
      <c r="PRP8" s="2745"/>
      <c r="PRQ8" s="2745"/>
      <c r="PRR8" s="2746"/>
      <c r="PRS8" s="2744"/>
      <c r="PRT8" s="2745"/>
      <c r="PRU8" s="2745"/>
      <c r="PRV8" s="2745"/>
      <c r="PRW8" s="2745"/>
      <c r="PRX8" s="2745"/>
      <c r="PRY8" s="2745"/>
      <c r="PRZ8" s="2745"/>
      <c r="PSA8" s="2745"/>
      <c r="PSB8" s="2745"/>
      <c r="PSC8" s="2746"/>
      <c r="PSD8" s="2744"/>
      <c r="PSE8" s="2745"/>
      <c r="PSF8" s="2745"/>
      <c r="PSG8" s="2745"/>
      <c r="PSH8" s="2745"/>
      <c r="PSI8" s="2745"/>
      <c r="PSJ8" s="2745"/>
      <c r="PSK8" s="2745"/>
      <c r="PSL8" s="2745"/>
      <c r="PSM8" s="2745"/>
      <c r="PSN8" s="2746"/>
      <c r="PSO8" s="2744"/>
      <c r="PSP8" s="2745"/>
      <c r="PSQ8" s="2745"/>
      <c r="PSR8" s="2745"/>
      <c r="PSS8" s="2745"/>
      <c r="PST8" s="2745"/>
      <c r="PSU8" s="2745"/>
      <c r="PSV8" s="2745"/>
      <c r="PSW8" s="2745"/>
      <c r="PSX8" s="2745"/>
      <c r="PSY8" s="2746"/>
      <c r="PSZ8" s="2744"/>
      <c r="PTA8" s="2745"/>
      <c r="PTB8" s="2745"/>
      <c r="PTC8" s="2745"/>
      <c r="PTD8" s="2745"/>
      <c r="PTE8" s="2745"/>
      <c r="PTF8" s="2745"/>
      <c r="PTG8" s="2745"/>
      <c r="PTH8" s="2745"/>
      <c r="PTI8" s="2745"/>
      <c r="PTJ8" s="2746"/>
      <c r="PTK8" s="2744"/>
      <c r="PTL8" s="2745"/>
      <c r="PTM8" s="2745"/>
      <c r="PTN8" s="2745"/>
      <c r="PTO8" s="2745"/>
      <c r="PTP8" s="2745"/>
      <c r="PTQ8" s="2745"/>
      <c r="PTR8" s="2745"/>
      <c r="PTS8" s="2745"/>
      <c r="PTT8" s="2745"/>
      <c r="PTU8" s="2746"/>
      <c r="PTV8" s="2744"/>
      <c r="PTW8" s="2745"/>
      <c r="PTX8" s="2745"/>
      <c r="PTY8" s="2745"/>
      <c r="PTZ8" s="2745"/>
      <c r="PUA8" s="2745"/>
      <c r="PUB8" s="2745"/>
      <c r="PUC8" s="2745"/>
      <c r="PUD8" s="2745"/>
      <c r="PUE8" s="2745"/>
      <c r="PUF8" s="2746"/>
      <c r="PUG8" s="2744"/>
      <c r="PUH8" s="2745"/>
      <c r="PUI8" s="2745"/>
      <c r="PUJ8" s="2745"/>
      <c r="PUK8" s="2745"/>
      <c r="PUL8" s="2745"/>
      <c r="PUM8" s="2745"/>
      <c r="PUN8" s="2745"/>
      <c r="PUO8" s="2745"/>
      <c r="PUP8" s="2745"/>
      <c r="PUQ8" s="2746"/>
      <c r="PUR8" s="2744"/>
      <c r="PUS8" s="2745"/>
      <c r="PUT8" s="2745"/>
      <c r="PUU8" s="2745"/>
      <c r="PUV8" s="2745"/>
      <c r="PUW8" s="2745"/>
      <c r="PUX8" s="2745"/>
      <c r="PUY8" s="2745"/>
      <c r="PUZ8" s="2745"/>
      <c r="PVA8" s="2745"/>
      <c r="PVB8" s="2746"/>
      <c r="PVC8" s="2744"/>
      <c r="PVD8" s="2745"/>
      <c r="PVE8" s="2745"/>
      <c r="PVF8" s="2745"/>
      <c r="PVG8" s="2745"/>
      <c r="PVH8" s="2745"/>
      <c r="PVI8" s="2745"/>
      <c r="PVJ8" s="2745"/>
      <c r="PVK8" s="2745"/>
      <c r="PVL8" s="2745"/>
      <c r="PVM8" s="2746"/>
      <c r="PVN8" s="2744"/>
      <c r="PVO8" s="2745"/>
      <c r="PVP8" s="2745"/>
      <c r="PVQ8" s="2745"/>
      <c r="PVR8" s="2745"/>
      <c r="PVS8" s="2745"/>
      <c r="PVT8" s="2745"/>
      <c r="PVU8" s="2745"/>
      <c r="PVV8" s="2745"/>
      <c r="PVW8" s="2745"/>
      <c r="PVX8" s="2746"/>
      <c r="PVY8" s="2744"/>
      <c r="PVZ8" s="2745"/>
      <c r="PWA8" s="2745"/>
      <c r="PWB8" s="2745"/>
      <c r="PWC8" s="2745"/>
      <c r="PWD8" s="2745"/>
      <c r="PWE8" s="2745"/>
      <c r="PWF8" s="2745"/>
      <c r="PWG8" s="2745"/>
      <c r="PWH8" s="2745"/>
      <c r="PWI8" s="2746"/>
      <c r="PWJ8" s="2744"/>
      <c r="PWK8" s="2745"/>
      <c r="PWL8" s="2745"/>
      <c r="PWM8" s="2745"/>
      <c r="PWN8" s="2745"/>
      <c r="PWO8" s="2745"/>
      <c r="PWP8" s="2745"/>
      <c r="PWQ8" s="2745"/>
      <c r="PWR8" s="2745"/>
      <c r="PWS8" s="2745"/>
      <c r="PWT8" s="2746"/>
      <c r="PWU8" s="2744"/>
      <c r="PWV8" s="2745"/>
      <c r="PWW8" s="2745"/>
      <c r="PWX8" s="2745"/>
      <c r="PWY8" s="2745"/>
      <c r="PWZ8" s="2745"/>
      <c r="PXA8" s="2745"/>
      <c r="PXB8" s="2745"/>
      <c r="PXC8" s="2745"/>
      <c r="PXD8" s="2745"/>
      <c r="PXE8" s="2746"/>
      <c r="PXF8" s="2744"/>
      <c r="PXG8" s="2745"/>
      <c r="PXH8" s="2745"/>
      <c r="PXI8" s="2745"/>
      <c r="PXJ8" s="2745"/>
      <c r="PXK8" s="2745"/>
      <c r="PXL8" s="2745"/>
      <c r="PXM8" s="2745"/>
      <c r="PXN8" s="2745"/>
      <c r="PXO8" s="2745"/>
      <c r="PXP8" s="2746"/>
      <c r="PXQ8" s="2744"/>
      <c r="PXR8" s="2745"/>
      <c r="PXS8" s="2745"/>
      <c r="PXT8" s="2745"/>
      <c r="PXU8" s="2745"/>
      <c r="PXV8" s="2745"/>
      <c r="PXW8" s="2745"/>
      <c r="PXX8" s="2745"/>
      <c r="PXY8" s="2745"/>
      <c r="PXZ8" s="2745"/>
      <c r="PYA8" s="2746"/>
      <c r="PYB8" s="2744"/>
      <c r="PYC8" s="2745"/>
      <c r="PYD8" s="2745"/>
      <c r="PYE8" s="2745"/>
      <c r="PYF8" s="2745"/>
      <c r="PYG8" s="2745"/>
      <c r="PYH8" s="2745"/>
      <c r="PYI8" s="2745"/>
      <c r="PYJ8" s="2745"/>
      <c r="PYK8" s="2745"/>
      <c r="PYL8" s="2746"/>
      <c r="PYM8" s="2744"/>
      <c r="PYN8" s="2745"/>
      <c r="PYO8" s="2745"/>
      <c r="PYP8" s="2745"/>
      <c r="PYQ8" s="2745"/>
      <c r="PYR8" s="2745"/>
      <c r="PYS8" s="2745"/>
      <c r="PYT8" s="2745"/>
      <c r="PYU8" s="2745"/>
      <c r="PYV8" s="2745"/>
      <c r="PYW8" s="2746"/>
      <c r="PYX8" s="2744"/>
      <c r="PYY8" s="2745"/>
      <c r="PYZ8" s="2745"/>
      <c r="PZA8" s="2745"/>
      <c r="PZB8" s="2745"/>
      <c r="PZC8" s="2745"/>
      <c r="PZD8" s="2745"/>
      <c r="PZE8" s="2745"/>
      <c r="PZF8" s="2745"/>
      <c r="PZG8" s="2745"/>
      <c r="PZH8" s="2746"/>
      <c r="PZI8" s="2744"/>
      <c r="PZJ8" s="2745"/>
      <c r="PZK8" s="2745"/>
      <c r="PZL8" s="2745"/>
      <c r="PZM8" s="2745"/>
      <c r="PZN8" s="2745"/>
      <c r="PZO8" s="2745"/>
      <c r="PZP8" s="2745"/>
      <c r="PZQ8" s="2745"/>
      <c r="PZR8" s="2745"/>
      <c r="PZS8" s="2746"/>
      <c r="PZT8" s="2744"/>
      <c r="PZU8" s="2745"/>
      <c r="PZV8" s="2745"/>
      <c r="PZW8" s="2745"/>
      <c r="PZX8" s="2745"/>
      <c r="PZY8" s="2745"/>
      <c r="PZZ8" s="2745"/>
      <c r="QAA8" s="2745"/>
      <c r="QAB8" s="2745"/>
      <c r="QAC8" s="2745"/>
      <c r="QAD8" s="2746"/>
      <c r="QAE8" s="2744"/>
      <c r="QAF8" s="2745"/>
      <c r="QAG8" s="2745"/>
      <c r="QAH8" s="2745"/>
      <c r="QAI8" s="2745"/>
      <c r="QAJ8" s="2745"/>
      <c r="QAK8" s="2745"/>
      <c r="QAL8" s="2745"/>
      <c r="QAM8" s="2745"/>
      <c r="QAN8" s="2745"/>
      <c r="QAO8" s="2746"/>
      <c r="QAP8" s="2744"/>
      <c r="QAQ8" s="2745"/>
      <c r="QAR8" s="2745"/>
      <c r="QAS8" s="2745"/>
      <c r="QAT8" s="2745"/>
      <c r="QAU8" s="2745"/>
      <c r="QAV8" s="2745"/>
      <c r="QAW8" s="2745"/>
      <c r="QAX8" s="2745"/>
      <c r="QAY8" s="2745"/>
      <c r="QAZ8" s="2746"/>
      <c r="QBA8" s="2744"/>
      <c r="QBB8" s="2745"/>
      <c r="QBC8" s="2745"/>
      <c r="QBD8" s="2745"/>
      <c r="QBE8" s="2745"/>
      <c r="QBF8" s="2745"/>
      <c r="QBG8" s="2745"/>
      <c r="QBH8" s="2745"/>
      <c r="QBI8" s="2745"/>
      <c r="QBJ8" s="2745"/>
      <c r="QBK8" s="2746"/>
      <c r="QBL8" s="2744"/>
      <c r="QBM8" s="2745"/>
      <c r="QBN8" s="2745"/>
      <c r="QBO8" s="2745"/>
      <c r="QBP8" s="2745"/>
      <c r="QBQ8" s="2745"/>
      <c r="QBR8" s="2745"/>
      <c r="QBS8" s="2745"/>
      <c r="QBT8" s="2745"/>
      <c r="QBU8" s="2745"/>
      <c r="QBV8" s="2746"/>
      <c r="QBW8" s="2744"/>
      <c r="QBX8" s="2745"/>
      <c r="QBY8" s="2745"/>
      <c r="QBZ8" s="2745"/>
      <c r="QCA8" s="2745"/>
      <c r="QCB8" s="2745"/>
      <c r="QCC8" s="2745"/>
      <c r="QCD8" s="2745"/>
      <c r="QCE8" s="2745"/>
      <c r="QCF8" s="2745"/>
      <c r="QCG8" s="2746"/>
      <c r="QCH8" s="2744"/>
      <c r="QCI8" s="2745"/>
      <c r="QCJ8" s="2745"/>
      <c r="QCK8" s="2745"/>
      <c r="QCL8" s="2745"/>
      <c r="QCM8" s="2745"/>
      <c r="QCN8" s="2745"/>
      <c r="QCO8" s="2745"/>
      <c r="QCP8" s="2745"/>
      <c r="QCQ8" s="2745"/>
      <c r="QCR8" s="2746"/>
      <c r="QCS8" s="2744"/>
      <c r="QCT8" s="2745"/>
      <c r="QCU8" s="2745"/>
      <c r="QCV8" s="2745"/>
      <c r="QCW8" s="2745"/>
      <c r="QCX8" s="2745"/>
      <c r="QCY8" s="2745"/>
      <c r="QCZ8" s="2745"/>
      <c r="QDA8" s="2745"/>
      <c r="QDB8" s="2745"/>
      <c r="QDC8" s="2746"/>
      <c r="QDD8" s="2744"/>
      <c r="QDE8" s="2745"/>
      <c r="QDF8" s="2745"/>
      <c r="QDG8" s="2745"/>
      <c r="QDH8" s="2745"/>
      <c r="QDI8" s="2745"/>
      <c r="QDJ8" s="2745"/>
      <c r="QDK8" s="2745"/>
      <c r="QDL8" s="2745"/>
      <c r="QDM8" s="2745"/>
      <c r="QDN8" s="2746"/>
      <c r="QDO8" s="2744"/>
      <c r="QDP8" s="2745"/>
      <c r="QDQ8" s="2745"/>
      <c r="QDR8" s="2745"/>
      <c r="QDS8" s="2745"/>
      <c r="QDT8" s="2745"/>
      <c r="QDU8" s="2745"/>
      <c r="QDV8" s="2745"/>
      <c r="QDW8" s="2745"/>
      <c r="QDX8" s="2745"/>
      <c r="QDY8" s="2746"/>
      <c r="QDZ8" s="2744"/>
      <c r="QEA8" s="2745"/>
      <c r="QEB8" s="2745"/>
      <c r="QEC8" s="2745"/>
      <c r="QED8" s="2745"/>
      <c r="QEE8" s="2745"/>
      <c r="QEF8" s="2745"/>
      <c r="QEG8" s="2745"/>
      <c r="QEH8" s="2745"/>
      <c r="QEI8" s="2745"/>
      <c r="QEJ8" s="2746"/>
      <c r="QEK8" s="2744"/>
      <c r="QEL8" s="2745"/>
      <c r="QEM8" s="2745"/>
      <c r="QEN8" s="2745"/>
      <c r="QEO8" s="2745"/>
      <c r="QEP8" s="2745"/>
      <c r="QEQ8" s="2745"/>
      <c r="QER8" s="2745"/>
      <c r="QES8" s="2745"/>
      <c r="QET8" s="2745"/>
      <c r="QEU8" s="2746"/>
      <c r="QEV8" s="2744"/>
      <c r="QEW8" s="2745"/>
      <c r="QEX8" s="2745"/>
      <c r="QEY8" s="2745"/>
      <c r="QEZ8" s="2745"/>
      <c r="QFA8" s="2745"/>
      <c r="QFB8" s="2745"/>
      <c r="QFC8" s="2745"/>
      <c r="QFD8" s="2745"/>
      <c r="QFE8" s="2745"/>
      <c r="QFF8" s="2746"/>
      <c r="QFG8" s="2744"/>
      <c r="QFH8" s="2745"/>
      <c r="QFI8" s="2745"/>
      <c r="QFJ8" s="2745"/>
      <c r="QFK8" s="2745"/>
      <c r="QFL8" s="2745"/>
      <c r="QFM8" s="2745"/>
      <c r="QFN8" s="2745"/>
      <c r="QFO8" s="2745"/>
      <c r="QFP8" s="2745"/>
      <c r="QFQ8" s="2746"/>
      <c r="QFR8" s="2744"/>
      <c r="QFS8" s="2745"/>
      <c r="QFT8" s="2745"/>
      <c r="QFU8" s="2745"/>
      <c r="QFV8" s="2745"/>
      <c r="QFW8" s="2745"/>
      <c r="QFX8" s="2745"/>
      <c r="QFY8" s="2745"/>
      <c r="QFZ8" s="2745"/>
      <c r="QGA8" s="2745"/>
      <c r="QGB8" s="2746"/>
      <c r="QGC8" s="2744"/>
      <c r="QGD8" s="2745"/>
      <c r="QGE8" s="2745"/>
      <c r="QGF8" s="2745"/>
      <c r="QGG8" s="2745"/>
      <c r="QGH8" s="2745"/>
      <c r="QGI8" s="2745"/>
      <c r="QGJ8" s="2745"/>
      <c r="QGK8" s="2745"/>
      <c r="QGL8" s="2745"/>
      <c r="QGM8" s="2746"/>
      <c r="QGN8" s="2744"/>
      <c r="QGO8" s="2745"/>
      <c r="QGP8" s="2745"/>
      <c r="QGQ8" s="2745"/>
      <c r="QGR8" s="2745"/>
      <c r="QGS8" s="2745"/>
      <c r="QGT8" s="2745"/>
      <c r="QGU8" s="2745"/>
      <c r="QGV8" s="2745"/>
      <c r="QGW8" s="2745"/>
      <c r="QGX8" s="2746"/>
      <c r="QGY8" s="2744"/>
      <c r="QGZ8" s="2745"/>
      <c r="QHA8" s="2745"/>
      <c r="QHB8" s="2745"/>
      <c r="QHC8" s="2745"/>
      <c r="QHD8" s="2745"/>
      <c r="QHE8" s="2745"/>
      <c r="QHF8" s="2745"/>
      <c r="QHG8" s="2745"/>
      <c r="QHH8" s="2745"/>
      <c r="QHI8" s="2746"/>
      <c r="QHJ8" s="2744"/>
      <c r="QHK8" s="2745"/>
      <c r="QHL8" s="2745"/>
      <c r="QHM8" s="2745"/>
      <c r="QHN8" s="2745"/>
      <c r="QHO8" s="2745"/>
      <c r="QHP8" s="2745"/>
      <c r="QHQ8" s="2745"/>
      <c r="QHR8" s="2745"/>
      <c r="QHS8" s="2745"/>
      <c r="QHT8" s="2746"/>
      <c r="QHU8" s="2744"/>
      <c r="QHV8" s="2745"/>
      <c r="QHW8" s="2745"/>
      <c r="QHX8" s="2745"/>
      <c r="QHY8" s="2745"/>
      <c r="QHZ8" s="2745"/>
      <c r="QIA8" s="2745"/>
      <c r="QIB8" s="2745"/>
      <c r="QIC8" s="2745"/>
      <c r="QID8" s="2745"/>
      <c r="QIE8" s="2746"/>
      <c r="QIF8" s="2744"/>
      <c r="QIG8" s="2745"/>
      <c r="QIH8" s="2745"/>
      <c r="QII8" s="2745"/>
      <c r="QIJ8" s="2745"/>
      <c r="QIK8" s="2745"/>
      <c r="QIL8" s="2745"/>
      <c r="QIM8" s="2745"/>
      <c r="QIN8" s="2745"/>
      <c r="QIO8" s="2745"/>
      <c r="QIP8" s="2746"/>
      <c r="QIQ8" s="2744"/>
      <c r="QIR8" s="2745"/>
      <c r="QIS8" s="2745"/>
      <c r="QIT8" s="2745"/>
      <c r="QIU8" s="2745"/>
      <c r="QIV8" s="2745"/>
      <c r="QIW8" s="2745"/>
      <c r="QIX8" s="2745"/>
      <c r="QIY8" s="2745"/>
      <c r="QIZ8" s="2745"/>
      <c r="QJA8" s="2746"/>
      <c r="QJB8" s="2744"/>
      <c r="QJC8" s="2745"/>
      <c r="QJD8" s="2745"/>
      <c r="QJE8" s="2745"/>
      <c r="QJF8" s="2745"/>
      <c r="QJG8" s="2745"/>
      <c r="QJH8" s="2745"/>
      <c r="QJI8" s="2745"/>
      <c r="QJJ8" s="2745"/>
      <c r="QJK8" s="2745"/>
      <c r="QJL8" s="2746"/>
      <c r="QJM8" s="2744"/>
      <c r="QJN8" s="2745"/>
      <c r="QJO8" s="2745"/>
      <c r="QJP8" s="2745"/>
      <c r="QJQ8" s="2745"/>
      <c r="QJR8" s="2745"/>
      <c r="QJS8" s="2745"/>
      <c r="QJT8" s="2745"/>
      <c r="QJU8" s="2745"/>
      <c r="QJV8" s="2745"/>
      <c r="QJW8" s="2746"/>
      <c r="QJX8" s="2744"/>
      <c r="QJY8" s="2745"/>
      <c r="QJZ8" s="2745"/>
      <c r="QKA8" s="2745"/>
      <c r="QKB8" s="2745"/>
      <c r="QKC8" s="2745"/>
      <c r="QKD8" s="2745"/>
      <c r="QKE8" s="2745"/>
      <c r="QKF8" s="2745"/>
      <c r="QKG8" s="2745"/>
      <c r="QKH8" s="2746"/>
      <c r="QKI8" s="2744"/>
      <c r="QKJ8" s="2745"/>
      <c r="QKK8" s="2745"/>
      <c r="QKL8" s="2745"/>
      <c r="QKM8" s="2745"/>
      <c r="QKN8" s="2745"/>
      <c r="QKO8" s="2745"/>
      <c r="QKP8" s="2745"/>
      <c r="QKQ8" s="2745"/>
      <c r="QKR8" s="2745"/>
      <c r="QKS8" s="2746"/>
      <c r="QKT8" s="2744"/>
      <c r="QKU8" s="2745"/>
      <c r="QKV8" s="2745"/>
      <c r="QKW8" s="2745"/>
      <c r="QKX8" s="2745"/>
      <c r="QKY8" s="2745"/>
      <c r="QKZ8" s="2745"/>
      <c r="QLA8" s="2745"/>
      <c r="QLB8" s="2745"/>
      <c r="QLC8" s="2745"/>
      <c r="QLD8" s="2746"/>
      <c r="QLE8" s="2744"/>
      <c r="QLF8" s="2745"/>
      <c r="QLG8" s="2745"/>
      <c r="QLH8" s="2745"/>
      <c r="QLI8" s="2745"/>
      <c r="QLJ8" s="2745"/>
      <c r="QLK8" s="2745"/>
      <c r="QLL8" s="2745"/>
      <c r="QLM8" s="2745"/>
      <c r="QLN8" s="2745"/>
      <c r="QLO8" s="2746"/>
      <c r="QLP8" s="2744"/>
      <c r="QLQ8" s="2745"/>
      <c r="QLR8" s="2745"/>
      <c r="QLS8" s="2745"/>
      <c r="QLT8" s="2745"/>
      <c r="QLU8" s="2745"/>
      <c r="QLV8" s="2745"/>
      <c r="QLW8" s="2745"/>
      <c r="QLX8" s="2745"/>
      <c r="QLY8" s="2745"/>
      <c r="QLZ8" s="2746"/>
      <c r="QMA8" s="2744"/>
      <c r="QMB8" s="2745"/>
      <c r="QMC8" s="2745"/>
      <c r="QMD8" s="2745"/>
      <c r="QME8" s="2745"/>
      <c r="QMF8" s="2745"/>
      <c r="QMG8" s="2745"/>
      <c r="QMH8" s="2745"/>
      <c r="QMI8" s="2745"/>
      <c r="QMJ8" s="2745"/>
      <c r="QMK8" s="2746"/>
      <c r="QML8" s="2744"/>
      <c r="QMM8" s="2745"/>
      <c r="QMN8" s="2745"/>
      <c r="QMO8" s="2745"/>
      <c r="QMP8" s="2745"/>
      <c r="QMQ8" s="2745"/>
      <c r="QMR8" s="2745"/>
      <c r="QMS8" s="2745"/>
      <c r="QMT8" s="2745"/>
      <c r="QMU8" s="2745"/>
      <c r="QMV8" s="2746"/>
      <c r="QMW8" s="2744"/>
      <c r="QMX8" s="2745"/>
      <c r="QMY8" s="2745"/>
      <c r="QMZ8" s="2745"/>
      <c r="QNA8" s="2745"/>
      <c r="QNB8" s="2745"/>
      <c r="QNC8" s="2745"/>
      <c r="QND8" s="2745"/>
      <c r="QNE8" s="2745"/>
      <c r="QNF8" s="2745"/>
      <c r="QNG8" s="2746"/>
      <c r="QNH8" s="2744"/>
      <c r="QNI8" s="2745"/>
      <c r="QNJ8" s="2745"/>
      <c r="QNK8" s="2745"/>
      <c r="QNL8" s="2745"/>
      <c r="QNM8" s="2745"/>
      <c r="QNN8" s="2745"/>
      <c r="QNO8" s="2745"/>
      <c r="QNP8" s="2745"/>
      <c r="QNQ8" s="2745"/>
      <c r="QNR8" s="2746"/>
      <c r="QNS8" s="2744"/>
      <c r="QNT8" s="2745"/>
      <c r="QNU8" s="2745"/>
      <c r="QNV8" s="2745"/>
      <c r="QNW8" s="2745"/>
      <c r="QNX8" s="2745"/>
      <c r="QNY8" s="2745"/>
      <c r="QNZ8" s="2745"/>
      <c r="QOA8" s="2745"/>
      <c r="QOB8" s="2745"/>
      <c r="QOC8" s="2746"/>
      <c r="QOD8" s="2744"/>
      <c r="QOE8" s="2745"/>
      <c r="QOF8" s="2745"/>
      <c r="QOG8" s="2745"/>
      <c r="QOH8" s="2745"/>
      <c r="QOI8" s="2745"/>
      <c r="QOJ8" s="2745"/>
      <c r="QOK8" s="2745"/>
      <c r="QOL8" s="2745"/>
      <c r="QOM8" s="2745"/>
      <c r="QON8" s="2746"/>
      <c r="QOO8" s="2744"/>
      <c r="QOP8" s="2745"/>
      <c r="QOQ8" s="2745"/>
      <c r="QOR8" s="2745"/>
      <c r="QOS8" s="2745"/>
      <c r="QOT8" s="2745"/>
      <c r="QOU8" s="2745"/>
      <c r="QOV8" s="2745"/>
      <c r="QOW8" s="2745"/>
      <c r="QOX8" s="2745"/>
      <c r="QOY8" s="2746"/>
      <c r="QOZ8" s="2744"/>
      <c r="QPA8" s="2745"/>
      <c r="QPB8" s="2745"/>
      <c r="QPC8" s="2745"/>
      <c r="QPD8" s="2745"/>
      <c r="QPE8" s="2745"/>
      <c r="QPF8" s="2745"/>
      <c r="QPG8" s="2745"/>
      <c r="QPH8" s="2745"/>
      <c r="QPI8" s="2745"/>
      <c r="QPJ8" s="2746"/>
      <c r="QPK8" s="2744"/>
      <c r="QPL8" s="2745"/>
      <c r="QPM8" s="2745"/>
      <c r="QPN8" s="2745"/>
      <c r="QPO8" s="2745"/>
      <c r="QPP8" s="2745"/>
      <c r="QPQ8" s="2745"/>
      <c r="QPR8" s="2745"/>
      <c r="QPS8" s="2745"/>
      <c r="QPT8" s="2745"/>
      <c r="QPU8" s="2746"/>
      <c r="QPV8" s="2744"/>
      <c r="QPW8" s="2745"/>
      <c r="QPX8" s="2745"/>
      <c r="QPY8" s="2745"/>
      <c r="QPZ8" s="2745"/>
      <c r="QQA8" s="2745"/>
      <c r="QQB8" s="2745"/>
      <c r="QQC8" s="2745"/>
      <c r="QQD8" s="2745"/>
      <c r="QQE8" s="2745"/>
      <c r="QQF8" s="2746"/>
      <c r="QQG8" s="2744"/>
      <c r="QQH8" s="2745"/>
      <c r="QQI8" s="2745"/>
      <c r="QQJ8" s="2745"/>
      <c r="QQK8" s="2745"/>
      <c r="QQL8" s="2745"/>
      <c r="QQM8" s="2745"/>
      <c r="QQN8" s="2745"/>
      <c r="QQO8" s="2745"/>
      <c r="QQP8" s="2745"/>
      <c r="QQQ8" s="2746"/>
      <c r="QQR8" s="2744"/>
      <c r="QQS8" s="2745"/>
      <c r="QQT8" s="2745"/>
      <c r="QQU8" s="2745"/>
      <c r="QQV8" s="2745"/>
      <c r="QQW8" s="2745"/>
      <c r="QQX8" s="2745"/>
      <c r="QQY8" s="2745"/>
      <c r="QQZ8" s="2745"/>
      <c r="QRA8" s="2745"/>
      <c r="QRB8" s="2746"/>
      <c r="QRC8" s="2744"/>
      <c r="QRD8" s="2745"/>
      <c r="QRE8" s="2745"/>
      <c r="QRF8" s="2745"/>
      <c r="QRG8" s="2745"/>
      <c r="QRH8" s="2745"/>
      <c r="QRI8" s="2745"/>
      <c r="QRJ8" s="2745"/>
      <c r="QRK8" s="2745"/>
      <c r="QRL8" s="2745"/>
      <c r="QRM8" s="2746"/>
      <c r="QRN8" s="2744"/>
      <c r="QRO8" s="2745"/>
      <c r="QRP8" s="2745"/>
      <c r="QRQ8" s="2745"/>
      <c r="QRR8" s="2745"/>
      <c r="QRS8" s="2745"/>
      <c r="QRT8" s="2745"/>
      <c r="QRU8" s="2745"/>
      <c r="QRV8" s="2745"/>
      <c r="QRW8" s="2745"/>
      <c r="QRX8" s="2746"/>
      <c r="QRY8" s="2744"/>
      <c r="QRZ8" s="2745"/>
      <c r="QSA8" s="2745"/>
      <c r="QSB8" s="2745"/>
      <c r="QSC8" s="2745"/>
      <c r="QSD8" s="2745"/>
      <c r="QSE8" s="2745"/>
      <c r="QSF8" s="2745"/>
      <c r="QSG8" s="2745"/>
      <c r="QSH8" s="2745"/>
      <c r="QSI8" s="2746"/>
      <c r="QSJ8" s="2744"/>
      <c r="QSK8" s="2745"/>
      <c r="QSL8" s="2745"/>
      <c r="QSM8" s="2745"/>
      <c r="QSN8" s="2745"/>
      <c r="QSO8" s="2745"/>
      <c r="QSP8" s="2745"/>
      <c r="QSQ8" s="2745"/>
      <c r="QSR8" s="2745"/>
      <c r="QSS8" s="2745"/>
      <c r="QST8" s="2746"/>
      <c r="QSU8" s="2744"/>
      <c r="QSV8" s="2745"/>
      <c r="QSW8" s="2745"/>
      <c r="QSX8" s="2745"/>
      <c r="QSY8" s="2745"/>
      <c r="QSZ8" s="2745"/>
      <c r="QTA8" s="2745"/>
      <c r="QTB8" s="2745"/>
      <c r="QTC8" s="2745"/>
      <c r="QTD8" s="2745"/>
      <c r="QTE8" s="2746"/>
      <c r="QTF8" s="2744"/>
      <c r="QTG8" s="2745"/>
      <c r="QTH8" s="2745"/>
      <c r="QTI8" s="2745"/>
      <c r="QTJ8" s="2745"/>
      <c r="QTK8" s="2745"/>
      <c r="QTL8" s="2745"/>
      <c r="QTM8" s="2745"/>
      <c r="QTN8" s="2745"/>
      <c r="QTO8" s="2745"/>
      <c r="QTP8" s="2746"/>
      <c r="QTQ8" s="2744"/>
      <c r="QTR8" s="2745"/>
      <c r="QTS8" s="2745"/>
      <c r="QTT8" s="2745"/>
      <c r="QTU8" s="2745"/>
      <c r="QTV8" s="2745"/>
      <c r="QTW8" s="2745"/>
      <c r="QTX8" s="2745"/>
      <c r="QTY8" s="2745"/>
      <c r="QTZ8" s="2745"/>
      <c r="QUA8" s="2746"/>
      <c r="QUB8" s="2744"/>
      <c r="QUC8" s="2745"/>
      <c r="QUD8" s="2745"/>
      <c r="QUE8" s="2745"/>
      <c r="QUF8" s="2745"/>
      <c r="QUG8" s="2745"/>
      <c r="QUH8" s="2745"/>
      <c r="QUI8" s="2745"/>
      <c r="QUJ8" s="2745"/>
      <c r="QUK8" s="2745"/>
      <c r="QUL8" s="2746"/>
      <c r="QUM8" s="2744"/>
      <c r="QUN8" s="2745"/>
      <c r="QUO8" s="2745"/>
      <c r="QUP8" s="2745"/>
      <c r="QUQ8" s="2745"/>
      <c r="QUR8" s="2745"/>
      <c r="QUS8" s="2745"/>
      <c r="QUT8" s="2745"/>
      <c r="QUU8" s="2745"/>
      <c r="QUV8" s="2745"/>
      <c r="QUW8" s="2746"/>
      <c r="QUX8" s="2744"/>
      <c r="QUY8" s="2745"/>
      <c r="QUZ8" s="2745"/>
      <c r="QVA8" s="2745"/>
      <c r="QVB8" s="2745"/>
      <c r="QVC8" s="2745"/>
      <c r="QVD8" s="2745"/>
      <c r="QVE8" s="2745"/>
      <c r="QVF8" s="2745"/>
      <c r="QVG8" s="2745"/>
      <c r="QVH8" s="2746"/>
      <c r="QVI8" s="2744"/>
      <c r="QVJ8" s="2745"/>
      <c r="QVK8" s="2745"/>
      <c r="QVL8" s="2745"/>
      <c r="QVM8" s="2745"/>
      <c r="QVN8" s="2745"/>
      <c r="QVO8" s="2745"/>
      <c r="QVP8" s="2745"/>
      <c r="QVQ8" s="2745"/>
      <c r="QVR8" s="2745"/>
      <c r="QVS8" s="2746"/>
      <c r="QVT8" s="2744"/>
      <c r="QVU8" s="2745"/>
      <c r="QVV8" s="2745"/>
      <c r="QVW8" s="2745"/>
      <c r="QVX8" s="2745"/>
      <c r="QVY8" s="2745"/>
      <c r="QVZ8" s="2745"/>
      <c r="QWA8" s="2745"/>
      <c r="QWB8" s="2745"/>
      <c r="QWC8" s="2745"/>
      <c r="QWD8" s="2746"/>
      <c r="QWE8" s="2744"/>
      <c r="QWF8" s="2745"/>
      <c r="QWG8" s="2745"/>
      <c r="QWH8" s="2745"/>
      <c r="QWI8" s="2745"/>
      <c r="QWJ8" s="2745"/>
      <c r="QWK8" s="2745"/>
      <c r="QWL8" s="2745"/>
      <c r="QWM8" s="2745"/>
      <c r="QWN8" s="2745"/>
      <c r="QWO8" s="2746"/>
      <c r="QWP8" s="2744"/>
      <c r="QWQ8" s="2745"/>
      <c r="QWR8" s="2745"/>
      <c r="QWS8" s="2745"/>
      <c r="QWT8" s="2745"/>
      <c r="QWU8" s="2745"/>
      <c r="QWV8" s="2745"/>
      <c r="QWW8" s="2745"/>
      <c r="QWX8" s="2745"/>
      <c r="QWY8" s="2745"/>
      <c r="QWZ8" s="2746"/>
      <c r="QXA8" s="2744"/>
      <c r="QXB8" s="2745"/>
      <c r="QXC8" s="2745"/>
      <c r="QXD8" s="2745"/>
      <c r="QXE8" s="2745"/>
      <c r="QXF8" s="2745"/>
      <c r="QXG8" s="2745"/>
      <c r="QXH8" s="2745"/>
      <c r="QXI8" s="2745"/>
      <c r="QXJ8" s="2745"/>
      <c r="QXK8" s="2746"/>
      <c r="QXL8" s="2744"/>
      <c r="QXM8" s="2745"/>
      <c r="QXN8" s="2745"/>
      <c r="QXO8" s="2745"/>
      <c r="QXP8" s="2745"/>
      <c r="QXQ8" s="2745"/>
      <c r="QXR8" s="2745"/>
      <c r="QXS8" s="2745"/>
      <c r="QXT8" s="2745"/>
      <c r="QXU8" s="2745"/>
      <c r="QXV8" s="2746"/>
      <c r="QXW8" s="2744"/>
      <c r="QXX8" s="2745"/>
      <c r="QXY8" s="2745"/>
      <c r="QXZ8" s="2745"/>
      <c r="QYA8" s="2745"/>
      <c r="QYB8" s="2745"/>
      <c r="QYC8" s="2745"/>
      <c r="QYD8" s="2745"/>
      <c r="QYE8" s="2745"/>
      <c r="QYF8" s="2745"/>
      <c r="QYG8" s="2746"/>
      <c r="QYH8" s="2744"/>
      <c r="QYI8" s="2745"/>
      <c r="QYJ8" s="2745"/>
      <c r="QYK8" s="2745"/>
      <c r="QYL8" s="2745"/>
      <c r="QYM8" s="2745"/>
      <c r="QYN8" s="2745"/>
      <c r="QYO8" s="2745"/>
      <c r="QYP8" s="2745"/>
      <c r="QYQ8" s="2745"/>
      <c r="QYR8" s="2746"/>
      <c r="QYS8" s="2744"/>
      <c r="QYT8" s="2745"/>
      <c r="QYU8" s="2745"/>
      <c r="QYV8" s="2745"/>
      <c r="QYW8" s="2745"/>
      <c r="QYX8" s="2745"/>
      <c r="QYY8" s="2745"/>
      <c r="QYZ8" s="2745"/>
      <c r="QZA8" s="2745"/>
      <c r="QZB8" s="2745"/>
      <c r="QZC8" s="2746"/>
      <c r="QZD8" s="2744"/>
      <c r="QZE8" s="2745"/>
      <c r="QZF8" s="2745"/>
      <c r="QZG8" s="2745"/>
      <c r="QZH8" s="2745"/>
      <c r="QZI8" s="2745"/>
      <c r="QZJ8" s="2745"/>
      <c r="QZK8" s="2745"/>
      <c r="QZL8" s="2745"/>
      <c r="QZM8" s="2745"/>
      <c r="QZN8" s="2746"/>
      <c r="QZO8" s="2744"/>
      <c r="QZP8" s="2745"/>
      <c r="QZQ8" s="2745"/>
      <c r="QZR8" s="2745"/>
      <c r="QZS8" s="2745"/>
      <c r="QZT8" s="2745"/>
      <c r="QZU8" s="2745"/>
      <c r="QZV8" s="2745"/>
      <c r="QZW8" s="2745"/>
      <c r="QZX8" s="2745"/>
      <c r="QZY8" s="2746"/>
      <c r="QZZ8" s="2744"/>
      <c r="RAA8" s="2745"/>
      <c r="RAB8" s="2745"/>
      <c r="RAC8" s="2745"/>
      <c r="RAD8" s="2745"/>
      <c r="RAE8" s="2745"/>
      <c r="RAF8" s="2745"/>
      <c r="RAG8" s="2745"/>
      <c r="RAH8" s="2745"/>
      <c r="RAI8" s="2745"/>
      <c r="RAJ8" s="2746"/>
      <c r="RAK8" s="2744"/>
      <c r="RAL8" s="2745"/>
      <c r="RAM8" s="2745"/>
      <c r="RAN8" s="2745"/>
      <c r="RAO8" s="2745"/>
      <c r="RAP8" s="2745"/>
      <c r="RAQ8" s="2745"/>
      <c r="RAR8" s="2745"/>
      <c r="RAS8" s="2745"/>
      <c r="RAT8" s="2745"/>
      <c r="RAU8" s="2746"/>
      <c r="RAV8" s="2744"/>
      <c r="RAW8" s="2745"/>
      <c r="RAX8" s="2745"/>
      <c r="RAY8" s="2745"/>
      <c r="RAZ8" s="2745"/>
      <c r="RBA8" s="2745"/>
      <c r="RBB8" s="2745"/>
      <c r="RBC8" s="2745"/>
      <c r="RBD8" s="2745"/>
      <c r="RBE8" s="2745"/>
      <c r="RBF8" s="2746"/>
      <c r="RBG8" s="2744"/>
      <c r="RBH8" s="2745"/>
      <c r="RBI8" s="2745"/>
      <c r="RBJ8" s="2745"/>
      <c r="RBK8" s="2745"/>
      <c r="RBL8" s="2745"/>
      <c r="RBM8" s="2745"/>
      <c r="RBN8" s="2745"/>
      <c r="RBO8" s="2745"/>
      <c r="RBP8" s="2745"/>
      <c r="RBQ8" s="2746"/>
      <c r="RBR8" s="2744"/>
      <c r="RBS8" s="2745"/>
      <c r="RBT8" s="2745"/>
      <c r="RBU8" s="2745"/>
      <c r="RBV8" s="2745"/>
      <c r="RBW8" s="2745"/>
      <c r="RBX8" s="2745"/>
      <c r="RBY8" s="2745"/>
      <c r="RBZ8" s="2745"/>
      <c r="RCA8" s="2745"/>
      <c r="RCB8" s="2746"/>
      <c r="RCC8" s="2744"/>
      <c r="RCD8" s="2745"/>
      <c r="RCE8" s="2745"/>
      <c r="RCF8" s="2745"/>
      <c r="RCG8" s="2745"/>
      <c r="RCH8" s="2745"/>
      <c r="RCI8" s="2745"/>
      <c r="RCJ8" s="2745"/>
      <c r="RCK8" s="2745"/>
      <c r="RCL8" s="2745"/>
      <c r="RCM8" s="2746"/>
      <c r="RCN8" s="2744"/>
      <c r="RCO8" s="2745"/>
      <c r="RCP8" s="2745"/>
      <c r="RCQ8" s="2745"/>
      <c r="RCR8" s="2745"/>
      <c r="RCS8" s="2745"/>
      <c r="RCT8" s="2745"/>
      <c r="RCU8" s="2745"/>
      <c r="RCV8" s="2745"/>
      <c r="RCW8" s="2745"/>
      <c r="RCX8" s="2746"/>
      <c r="RCY8" s="2744"/>
      <c r="RCZ8" s="2745"/>
      <c r="RDA8" s="2745"/>
      <c r="RDB8" s="2745"/>
      <c r="RDC8" s="2745"/>
      <c r="RDD8" s="2745"/>
      <c r="RDE8" s="2745"/>
      <c r="RDF8" s="2745"/>
      <c r="RDG8" s="2745"/>
      <c r="RDH8" s="2745"/>
      <c r="RDI8" s="2746"/>
      <c r="RDJ8" s="2744"/>
      <c r="RDK8" s="2745"/>
      <c r="RDL8" s="2745"/>
      <c r="RDM8" s="2745"/>
      <c r="RDN8" s="2745"/>
      <c r="RDO8" s="2745"/>
      <c r="RDP8" s="2745"/>
      <c r="RDQ8" s="2745"/>
      <c r="RDR8" s="2745"/>
      <c r="RDS8" s="2745"/>
      <c r="RDT8" s="2746"/>
      <c r="RDU8" s="2744"/>
      <c r="RDV8" s="2745"/>
      <c r="RDW8" s="2745"/>
      <c r="RDX8" s="2745"/>
      <c r="RDY8" s="2745"/>
      <c r="RDZ8" s="2745"/>
      <c r="REA8" s="2745"/>
      <c r="REB8" s="2745"/>
      <c r="REC8" s="2745"/>
      <c r="RED8" s="2745"/>
      <c r="REE8" s="2746"/>
      <c r="REF8" s="2744"/>
      <c r="REG8" s="2745"/>
      <c r="REH8" s="2745"/>
      <c r="REI8" s="2745"/>
      <c r="REJ8" s="2745"/>
      <c r="REK8" s="2745"/>
      <c r="REL8" s="2745"/>
      <c r="REM8" s="2745"/>
      <c r="REN8" s="2745"/>
      <c r="REO8" s="2745"/>
      <c r="REP8" s="2746"/>
      <c r="REQ8" s="2744"/>
      <c r="RER8" s="2745"/>
      <c r="RES8" s="2745"/>
      <c r="RET8" s="2745"/>
      <c r="REU8" s="2745"/>
      <c r="REV8" s="2745"/>
      <c r="REW8" s="2745"/>
      <c r="REX8" s="2745"/>
      <c r="REY8" s="2745"/>
      <c r="REZ8" s="2745"/>
      <c r="RFA8" s="2746"/>
      <c r="RFB8" s="2744"/>
      <c r="RFC8" s="2745"/>
      <c r="RFD8" s="2745"/>
      <c r="RFE8" s="2745"/>
      <c r="RFF8" s="2745"/>
      <c r="RFG8" s="2745"/>
      <c r="RFH8" s="2745"/>
      <c r="RFI8" s="2745"/>
      <c r="RFJ8" s="2745"/>
      <c r="RFK8" s="2745"/>
      <c r="RFL8" s="2746"/>
      <c r="RFM8" s="2744"/>
      <c r="RFN8" s="2745"/>
      <c r="RFO8" s="2745"/>
      <c r="RFP8" s="2745"/>
      <c r="RFQ8" s="2745"/>
      <c r="RFR8" s="2745"/>
      <c r="RFS8" s="2745"/>
      <c r="RFT8" s="2745"/>
      <c r="RFU8" s="2745"/>
      <c r="RFV8" s="2745"/>
      <c r="RFW8" s="2746"/>
      <c r="RFX8" s="2744"/>
      <c r="RFY8" s="2745"/>
      <c r="RFZ8" s="2745"/>
      <c r="RGA8" s="2745"/>
      <c r="RGB8" s="2745"/>
      <c r="RGC8" s="2745"/>
      <c r="RGD8" s="2745"/>
      <c r="RGE8" s="2745"/>
      <c r="RGF8" s="2745"/>
      <c r="RGG8" s="2745"/>
      <c r="RGH8" s="2746"/>
      <c r="RGI8" s="2744"/>
      <c r="RGJ8" s="2745"/>
      <c r="RGK8" s="2745"/>
      <c r="RGL8" s="2745"/>
      <c r="RGM8" s="2745"/>
      <c r="RGN8" s="2745"/>
      <c r="RGO8" s="2745"/>
      <c r="RGP8" s="2745"/>
      <c r="RGQ8" s="2745"/>
      <c r="RGR8" s="2745"/>
      <c r="RGS8" s="2746"/>
      <c r="RGT8" s="2744"/>
      <c r="RGU8" s="2745"/>
      <c r="RGV8" s="2745"/>
      <c r="RGW8" s="2745"/>
      <c r="RGX8" s="2745"/>
      <c r="RGY8" s="2745"/>
      <c r="RGZ8" s="2745"/>
      <c r="RHA8" s="2745"/>
      <c r="RHB8" s="2745"/>
      <c r="RHC8" s="2745"/>
      <c r="RHD8" s="2746"/>
      <c r="RHE8" s="2744"/>
      <c r="RHF8" s="2745"/>
      <c r="RHG8" s="2745"/>
      <c r="RHH8" s="2745"/>
      <c r="RHI8" s="2745"/>
      <c r="RHJ8" s="2745"/>
      <c r="RHK8" s="2745"/>
      <c r="RHL8" s="2745"/>
      <c r="RHM8" s="2745"/>
      <c r="RHN8" s="2745"/>
      <c r="RHO8" s="2746"/>
      <c r="RHP8" s="2744"/>
      <c r="RHQ8" s="2745"/>
      <c r="RHR8" s="2745"/>
      <c r="RHS8" s="2745"/>
      <c r="RHT8" s="2745"/>
      <c r="RHU8" s="2745"/>
      <c r="RHV8" s="2745"/>
      <c r="RHW8" s="2745"/>
      <c r="RHX8" s="2745"/>
      <c r="RHY8" s="2745"/>
      <c r="RHZ8" s="2746"/>
      <c r="RIA8" s="2744"/>
      <c r="RIB8" s="2745"/>
      <c r="RIC8" s="2745"/>
      <c r="RID8" s="2745"/>
      <c r="RIE8" s="2745"/>
      <c r="RIF8" s="2745"/>
      <c r="RIG8" s="2745"/>
      <c r="RIH8" s="2745"/>
      <c r="RII8" s="2745"/>
      <c r="RIJ8" s="2745"/>
      <c r="RIK8" s="2746"/>
      <c r="RIL8" s="2744"/>
      <c r="RIM8" s="2745"/>
      <c r="RIN8" s="2745"/>
      <c r="RIO8" s="2745"/>
      <c r="RIP8" s="2745"/>
      <c r="RIQ8" s="2745"/>
      <c r="RIR8" s="2745"/>
      <c r="RIS8" s="2745"/>
      <c r="RIT8" s="2745"/>
      <c r="RIU8" s="2745"/>
      <c r="RIV8" s="2746"/>
      <c r="RIW8" s="2744"/>
      <c r="RIX8" s="2745"/>
      <c r="RIY8" s="2745"/>
      <c r="RIZ8" s="2745"/>
      <c r="RJA8" s="2745"/>
      <c r="RJB8" s="2745"/>
      <c r="RJC8" s="2745"/>
      <c r="RJD8" s="2745"/>
      <c r="RJE8" s="2745"/>
      <c r="RJF8" s="2745"/>
      <c r="RJG8" s="2746"/>
      <c r="RJH8" s="2744"/>
      <c r="RJI8" s="2745"/>
      <c r="RJJ8" s="2745"/>
      <c r="RJK8" s="2745"/>
      <c r="RJL8" s="2745"/>
      <c r="RJM8" s="2745"/>
      <c r="RJN8" s="2745"/>
      <c r="RJO8" s="2745"/>
      <c r="RJP8" s="2745"/>
      <c r="RJQ8" s="2745"/>
      <c r="RJR8" s="2746"/>
      <c r="RJS8" s="2744"/>
      <c r="RJT8" s="2745"/>
      <c r="RJU8" s="2745"/>
      <c r="RJV8" s="2745"/>
      <c r="RJW8" s="2745"/>
      <c r="RJX8" s="2745"/>
      <c r="RJY8" s="2745"/>
      <c r="RJZ8" s="2745"/>
      <c r="RKA8" s="2745"/>
      <c r="RKB8" s="2745"/>
      <c r="RKC8" s="2746"/>
      <c r="RKD8" s="2744"/>
      <c r="RKE8" s="2745"/>
      <c r="RKF8" s="2745"/>
      <c r="RKG8" s="2745"/>
      <c r="RKH8" s="2745"/>
      <c r="RKI8" s="2745"/>
      <c r="RKJ8" s="2745"/>
      <c r="RKK8" s="2745"/>
      <c r="RKL8" s="2745"/>
      <c r="RKM8" s="2745"/>
      <c r="RKN8" s="2746"/>
      <c r="RKO8" s="2744"/>
      <c r="RKP8" s="2745"/>
      <c r="RKQ8" s="2745"/>
      <c r="RKR8" s="2745"/>
      <c r="RKS8" s="2745"/>
      <c r="RKT8" s="2745"/>
      <c r="RKU8" s="2745"/>
      <c r="RKV8" s="2745"/>
      <c r="RKW8" s="2745"/>
      <c r="RKX8" s="2745"/>
      <c r="RKY8" s="2746"/>
      <c r="RKZ8" s="2744"/>
      <c r="RLA8" s="2745"/>
      <c r="RLB8" s="2745"/>
      <c r="RLC8" s="2745"/>
      <c r="RLD8" s="2745"/>
      <c r="RLE8" s="2745"/>
      <c r="RLF8" s="2745"/>
      <c r="RLG8" s="2745"/>
      <c r="RLH8" s="2745"/>
      <c r="RLI8" s="2745"/>
      <c r="RLJ8" s="2746"/>
      <c r="RLK8" s="2744"/>
      <c r="RLL8" s="2745"/>
      <c r="RLM8" s="2745"/>
      <c r="RLN8" s="2745"/>
      <c r="RLO8" s="2745"/>
      <c r="RLP8" s="2745"/>
      <c r="RLQ8" s="2745"/>
      <c r="RLR8" s="2745"/>
      <c r="RLS8" s="2745"/>
      <c r="RLT8" s="2745"/>
      <c r="RLU8" s="2746"/>
      <c r="RLV8" s="2744"/>
      <c r="RLW8" s="2745"/>
      <c r="RLX8" s="2745"/>
      <c r="RLY8" s="2745"/>
      <c r="RLZ8" s="2745"/>
      <c r="RMA8" s="2745"/>
      <c r="RMB8" s="2745"/>
      <c r="RMC8" s="2745"/>
      <c r="RMD8" s="2745"/>
      <c r="RME8" s="2745"/>
      <c r="RMF8" s="2746"/>
      <c r="RMG8" s="2744"/>
      <c r="RMH8" s="2745"/>
      <c r="RMI8" s="2745"/>
      <c r="RMJ8" s="2745"/>
      <c r="RMK8" s="2745"/>
      <c r="RML8" s="2745"/>
      <c r="RMM8" s="2745"/>
      <c r="RMN8" s="2745"/>
      <c r="RMO8" s="2745"/>
      <c r="RMP8" s="2745"/>
      <c r="RMQ8" s="2746"/>
      <c r="RMR8" s="2744"/>
      <c r="RMS8" s="2745"/>
      <c r="RMT8" s="2745"/>
      <c r="RMU8" s="2745"/>
      <c r="RMV8" s="2745"/>
      <c r="RMW8" s="2745"/>
      <c r="RMX8" s="2745"/>
      <c r="RMY8" s="2745"/>
      <c r="RMZ8" s="2745"/>
      <c r="RNA8" s="2745"/>
      <c r="RNB8" s="2746"/>
      <c r="RNC8" s="2744"/>
      <c r="RND8" s="2745"/>
      <c r="RNE8" s="2745"/>
      <c r="RNF8" s="2745"/>
      <c r="RNG8" s="2745"/>
      <c r="RNH8" s="2745"/>
      <c r="RNI8" s="2745"/>
      <c r="RNJ8" s="2745"/>
      <c r="RNK8" s="2745"/>
      <c r="RNL8" s="2745"/>
      <c r="RNM8" s="2746"/>
      <c r="RNN8" s="2744"/>
      <c r="RNO8" s="2745"/>
      <c r="RNP8" s="2745"/>
      <c r="RNQ8" s="2745"/>
      <c r="RNR8" s="2745"/>
      <c r="RNS8" s="2745"/>
      <c r="RNT8" s="2745"/>
      <c r="RNU8" s="2745"/>
      <c r="RNV8" s="2745"/>
      <c r="RNW8" s="2745"/>
      <c r="RNX8" s="2746"/>
      <c r="RNY8" s="2744"/>
      <c r="RNZ8" s="2745"/>
      <c r="ROA8" s="2745"/>
      <c r="ROB8" s="2745"/>
      <c r="ROC8" s="2745"/>
      <c r="ROD8" s="2745"/>
      <c r="ROE8" s="2745"/>
      <c r="ROF8" s="2745"/>
      <c r="ROG8" s="2745"/>
      <c r="ROH8" s="2745"/>
      <c r="ROI8" s="2746"/>
      <c r="ROJ8" s="2744"/>
      <c r="ROK8" s="2745"/>
      <c r="ROL8" s="2745"/>
      <c r="ROM8" s="2745"/>
      <c r="RON8" s="2745"/>
      <c r="ROO8" s="2745"/>
      <c r="ROP8" s="2745"/>
      <c r="ROQ8" s="2745"/>
      <c r="ROR8" s="2745"/>
      <c r="ROS8" s="2745"/>
      <c r="ROT8" s="2746"/>
      <c r="ROU8" s="2744"/>
      <c r="ROV8" s="2745"/>
      <c r="ROW8" s="2745"/>
      <c r="ROX8" s="2745"/>
      <c r="ROY8" s="2745"/>
      <c r="ROZ8" s="2745"/>
      <c r="RPA8" s="2745"/>
      <c r="RPB8" s="2745"/>
      <c r="RPC8" s="2745"/>
      <c r="RPD8" s="2745"/>
      <c r="RPE8" s="2746"/>
      <c r="RPF8" s="2744"/>
      <c r="RPG8" s="2745"/>
      <c r="RPH8" s="2745"/>
      <c r="RPI8" s="2745"/>
      <c r="RPJ8" s="2745"/>
      <c r="RPK8" s="2745"/>
      <c r="RPL8" s="2745"/>
      <c r="RPM8" s="2745"/>
      <c r="RPN8" s="2745"/>
      <c r="RPO8" s="2745"/>
      <c r="RPP8" s="2746"/>
      <c r="RPQ8" s="2744"/>
      <c r="RPR8" s="2745"/>
      <c r="RPS8" s="2745"/>
      <c r="RPT8" s="2745"/>
      <c r="RPU8" s="2745"/>
      <c r="RPV8" s="2745"/>
      <c r="RPW8" s="2745"/>
      <c r="RPX8" s="2745"/>
      <c r="RPY8" s="2745"/>
      <c r="RPZ8" s="2745"/>
      <c r="RQA8" s="2746"/>
      <c r="RQB8" s="2744"/>
      <c r="RQC8" s="2745"/>
      <c r="RQD8" s="2745"/>
      <c r="RQE8" s="2745"/>
      <c r="RQF8" s="2745"/>
      <c r="RQG8" s="2745"/>
      <c r="RQH8" s="2745"/>
      <c r="RQI8" s="2745"/>
      <c r="RQJ8" s="2745"/>
      <c r="RQK8" s="2745"/>
      <c r="RQL8" s="2746"/>
      <c r="RQM8" s="2744"/>
      <c r="RQN8" s="2745"/>
      <c r="RQO8" s="2745"/>
      <c r="RQP8" s="2745"/>
      <c r="RQQ8" s="2745"/>
      <c r="RQR8" s="2745"/>
      <c r="RQS8" s="2745"/>
      <c r="RQT8" s="2745"/>
      <c r="RQU8" s="2745"/>
      <c r="RQV8" s="2745"/>
      <c r="RQW8" s="2746"/>
      <c r="RQX8" s="2744"/>
      <c r="RQY8" s="2745"/>
      <c r="RQZ8" s="2745"/>
      <c r="RRA8" s="2745"/>
      <c r="RRB8" s="2745"/>
      <c r="RRC8" s="2745"/>
      <c r="RRD8" s="2745"/>
      <c r="RRE8" s="2745"/>
      <c r="RRF8" s="2745"/>
      <c r="RRG8" s="2745"/>
      <c r="RRH8" s="2746"/>
      <c r="RRI8" s="2744"/>
      <c r="RRJ8" s="2745"/>
      <c r="RRK8" s="2745"/>
      <c r="RRL8" s="2745"/>
      <c r="RRM8" s="2745"/>
      <c r="RRN8" s="2745"/>
      <c r="RRO8" s="2745"/>
      <c r="RRP8" s="2745"/>
      <c r="RRQ8" s="2745"/>
      <c r="RRR8" s="2745"/>
      <c r="RRS8" s="2746"/>
      <c r="RRT8" s="2744"/>
      <c r="RRU8" s="2745"/>
      <c r="RRV8" s="2745"/>
      <c r="RRW8" s="2745"/>
      <c r="RRX8" s="2745"/>
      <c r="RRY8" s="2745"/>
      <c r="RRZ8" s="2745"/>
      <c r="RSA8" s="2745"/>
      <c r="RSB8" s="2745"/>
      <c r="RSC8" s="2745"/>
      <c r="RSD8" s="2746"/>
      <c r="RSE8" s="2744"/>
      <c r="RSF8" s="2745"/>
      <c r="RSG8" s="2745"/>
      <c r="RSH8" s="2745"/>
      <c r="RSI8" s="2745"/>
      <c r="RSJ8" s="2745"/>
      <c r="RSK8" s="2745"/>
      <c r="RSL8" s="2745"/>
      <c r="RSM8" s="2745"/>
      <c r="RSN8" s="2745"/>
      <c r="RSO8" s="2746"/>
      <c r="RSP8" s="2744"/>
      <c r="RSQ8" s="2745"/>
      <c r="RSR8" s="2745"/>
      <c r="RSS8" s="2745"/>
      <c r="RST8" s="2745"/>
      <c r="RSU8" s="2745"/>
      <c r="RSV8" s="2745"/>
      <c r="RSW8" s="2745"/>
      <c r="RSX8" s="2745"/>
      <c r="RSY8" s="2745"/>
      <c r="RSZ8" s="2746"/>
      <c r="RTA8" s="2744"/>
      <c r="RTB8" s="2745"/>
      <c r="RTC8" s="2745"/>
      <c r="RTD8" s="2745"/>
      <c r="RTE8" s="2745"/>
      <c r="RTF8" s="2745"/>
      <c r="RTG8" s="2745"/>
      <c r="RTH8" s="2745"/>
      <c r="RTI8" s="2745"/>
      <c r="RTJ8" s="2745"/>
      <c r="RTK8" s="2746"/>
      <c r="RTL8" s="2744"/>
      <c r="RTM8" s="2745"/>
      <c r="RTN8" s="2745"/>
      <c r="RTO8" s="2745"/>
      <c r="RTP8" s="2745"/>
      <c r="RTQ8" s="2745"/>
      <c r="RTR8" s="2745"/>
      <c r="RTS8" s="2745"/>
      <c r="RTT8" s="2745"/>
      <c r="RTU8" s="2745"/>
      <c r="RTV8" s="2746"/>
      <c r="RTW8" s="2744"/>
      <c r="RTX8" s="2745"/>
      <c r="RTY8" s="2745"/>
      <c r="RTZ8" s="2745"/>
      <c r="RUA8" s="2745"/>
      <c r="RUB8" s="2745"/>
      <c r="RUC8" s="2745"/>
      <c r="RUD8" s="2745"/>
      <c r="RUE8" s="2745"/>
      <c r="RUF8" s="2745"/>
      <c r="RUG8" s="2746"/>
      <c r="RUH8" s="2744"/>
      <c r="RUI8" s="2745"/>
      <c r="RUJ8" s="2745"/>
      <c r="RUK8" s="2745"/>
      <c r="RUL8" s="2745"/>
      <c r="RUM8" s="2745"/>
      <c r="RUN8" s="2745"/>
      <c r="RUO8" s="2745"/>
      <c r="RUP8" s="2745"/>
      <c r="RUQ8" s="2745"/>
      <c r="RUR8" s="2746"/>
      <c r="RUS8" s="2744"/>
      <c r="RUT8" s="2745"/>
      <c r="RUU8" s="2745"/>
      <c r="RUV8" s="2745"/>
      <c r="RUW8" s="2745"/>
      <c r="RUX8" s="2745"/>
      <c r="RUY8" s="2745"/>
      <c r="RUZ8" s="2745"/>
      <c r="RVA8" s="2745"/>
      <c r="RVB8" s="2745"/>
      <c r="RVC8" s="2746"/>
      <c r="RVD8" s="2744"/>
      <c r="RVE8" s="2745"/>
      <c r="RVF8" s="2745"/>
      <c r="RVG8" s="2745"/>
      <c r="RVH8" s="2745"/>
      <c r="RVI8" s="2745"/>
      <c r="RVJ8" s="2745"/>
      <c r="RVK8" s="2745"/>
      <c r="RVL8" s="2745"/>
      <c r="RVM8" s="2745"/>
      <c r="RVN8" s="2746"/>
      <c r="RVO8" s="2744"/>
      <c r="RVP8" s="2745"/>
      <c r="RVQ8" s="2745"/>
      <c r="RVR8" s="2745"/>
      <c r="RVS8" s="2745"/>
      <c r="RVT8" s="2745"/>
      <c r="RVU8" s="2745"/>
      <c r="RVV8" s="2745"/>
      <c r="RVW8" s="2745"/>
      <c r="RVX8" s="2745"/>
      <c r="RVY8" s="2746"/>
      <c r="RVZ8" s="2744"/>
      <c r="RWA8" s="2745"/>
      <c r="RWB8" s="2745"/>
      <c r="RWC8" s="2745"/>
      <c r="RWD8" s="2745"/>
      <c r="RWE8" s="2745"/>
      <c r="RWF8" s="2745"/>
      <c r="RWG8" s="2745"/>
      <c r="RWH8" s="2745"/>
      <c r="RWI8" s="2745"/>
      <c r="RWJ8" s="2746"/>
      <c r="RWK8" s="2744"/>
      <c r="RWL8" s="2745"/>
      <c r="RWM8" s="2745"/>
      <c r="RWN8" s="2745"/>
      <c r="RWO8" s="2745"/>
      <c r="RWP8" s="2745"/>
      <c r="RWQ8" s="2745"/>
      <c r="RWR8" s="2745"/>
      <c r="RWS8" s="2745"/>
      <c r="RWT8" s="2745"/>
      <c r="RWU8" s="2746"/>
      <c r="RWV8" s="2744"/>
      <c r="RWW8" s="2745"/>
      <c r="RWX8" s="2745"/>
      <c r="RWY8" s="2745"/>
      <c r="RWZ8" s="2745"/>
      <c r="RXA8" s="2745"/>
      <c r="RXB8" s="2745"/>
      <c r="RXC8" s="2745"/>
      <c r="RXD8" s="2745"/>
      <c r="RXE8" s="2745"/>
      <c r="RXF8" s="2746"/>
      <c r="RXG8" s="2744"/>
      <c r="RXH8" s="2745"/>
      <c r="RXI8" s="2745"/>
      <c r="RXJ8" s="2745"/>
      <c r="RXK8" s="2745"/>
      <c r="RXL8" s="2745"/>
      <c r="RXM8" s="2745"/>
      <c r="RXN8" s="2745"/>
      <c r="RXO8" s="2745"/>
      <c r="RXP8" s="2745"/>
      <c r="RXQ8" s="2746"/>
      <c r="RXR8" s="2744"/>
      <c r="RXS8" s="2745"/>
      <c r="RXT8" s="2745"/>
      <c r="RXU8" s="2745"/>
      <c r="RXV8" s="2745"/>
      <c r="RXW8" s="2745"/>
      <c r="RXX8" s="2745"/>
      <c r="RXY8" s="2745"/>
      <c r="RXZ8" s="2745"/>
      <c r="RYA8" s="2745"/>
      <c r="RYB8" s="2746"/>
      <c r="RYC8" s="2744"/>
      <c r="RYD8" s="2745"/>
      <c r="RYE8" s="2745"/>
      <c r="RYF8" s="2745"/>
      <c r="RYG8" s="2745"/>
      <c r="RYH8" s="2745"/>
      <c r="RYI8" s="2745"/>
      <c r="RYJ8" s="2745"/>
      <c r="RYK8" s="2745"/>
      <c r="RYL8" s="2745"/>
      <c r="RYM8" s="2746"/>
      <c r="RYN8" s="2744"/>
      <c r="RYO8" s="2745"/>
      <c r="RYP8" s="2745"/>
      <c r="RYQ8" s="2745"/>
      <c r="RYR8" s="2745"/>
      <c r="RYS8" s="2745"/>
      <c r="RYT8" s="2745"/>
      <c r="RYU8" s="2745"/>
      <c r="RYV8" s="2745"/>
      <c r="RYW8" s="2745"/>
      <c r="RYX8" s="2746"/>
      <c r="RYY8" s="2744"/>
      <c r="RYZ8" s="2745"/>
      <c r="RZA8" s="2745"/>
      <c r="RZB8" s="2745"/>
      <c r="RZC8" s="2745"/>
      <c r="RZD8" s="2745"/>
      <c r="RZE8" s="2745"/>
      <c r="RZF8" s="2745"/>
      <c r="RZG8" s="2745"/>
      <c r="RZH8" s="2745"/>
      <c r="RZI8" s="2746"/>
      <c r="RZJ8" s="2744"/>
      <c r="RZK8" s="2745"/>
      <c r="RZL8" s="2745"/>
      <c r="RZM8" s="2745"/>
      <c r="RZN8" s="2745"/>
      <c r="RZO8" s="2745"/>
      <c r="RZP8" s="2745"/>
      <c r="RZQ8" s="2745"/>
      <c r="RZR8" s="2745"/>
      <c r="RZS8" s="2745"/>
      <c r="RZT8" s="2746"/>
      <c r="RZU8" s="2744"/>
      <c r="RZV8" s="2745"/>
      <c r="RZW8" s="2745"/>
      <c r="RZX8" s="2745"/>
      <c r="RZY8" s="2745"/>
      <c r="RZZ8" s="2745"/>
      <c r="SAA8" s="2745"/>
      <c r="SAB8" s="2745"/>
      <c r="SAC8" s="2745"/>
      <c r="SAD8" s="2745"/>
      <c r="SAE8" s="2746"/>
      <c r="SAF8" s="2744"/>
      <c r="SAG8" s="2745"/>
      <c r="SAH8" s="2745"/>
      <c r="SAI8" s="2745"/>
      <c r="SAJ8" s="2745"/>
      <c r="SAK8" s="2745"/>
      <c r="SAL8" s="2745"/>
      <c r="SAM8" s="2745"/>
      <c r="SAN8" s="2745"/>
      <c r="SAO8" s="2745"/>
      <c r="SAP8" s="2746"/>
      <c r="SAQ8" s="2744"/>
      <c r="SAR8" s="2745"/>
      <c r="SAS8" s="2745"/>
      <c r="SAT8" s="2745"/>
      <c r="SAU8" s="2745"/>
      <c r="SAV8" s="2745"/>
      <c r="SAW8" s="2745"/>
      <c r="SAX8" s="2745"/>
      <c r="SAY8" s="2745"/>
      <c r="SAZ8" s="2745"/>
      <c r="SBA8" s="2746"/>
      <c r="SBB8" s="2744"/>
      <c r="SBC8" s="2745"/>
      <c r="SBD8" s="2745"/>
      <c r="SBE8" s="2745"/>
      <c r="SBF8" s="2745"/>
      <c r="SBG8" s="2745"/>
      <c r="SBH8" s="2745"/>
      <c r="SBI8" s="2745"/>
      <c r="SBJ8" s="2745"/>
      <c r="SBK8" s="2745"/>
      <c r="SBL8" s="2746"/>
      <c r="SBM8" s="2744"/>
      <c r="SBN8" s="2745"/>
      <c r="SBO8" s="2745"/>
      <c r="SBP8" s="2745"/>
      <c r="SBQ8" s="2745"/>
      <c r="SBR8" s="2745"/>
      <c r="SBS8" s="2745"/>
      <c r="SBT8" s="2745"/>
      <c r="SBU8" s="2745"/>
      <c r="SBV8" s="2745"/>
      <c r="SBW8" s="2746"/>
      <c r="SBX8" s="2744"/>
      <c r="SBY8" s="2745"/>
      <c r="SBZ8" s="2745"/>
      <c r="SCA8" s="2745"/>
      <c r="SCB8" s="2745"/>
      <c r="SCC8" s="2745"/>
      <c r="SCD8" s="2745"/>
      <c r="SCE8" s="2745"/>
      <c r="SCF8" s="2745"/>
      <c r="SCG8" s="2745"/>
      <c r="SCH8" s="2746"/>
      <c r="SCI8" s="2744"/>
      <c r="SCJ8" s="2745"/>
      <c r="SCK8" s="2745"/>
      <c r="SCL8" s="2745"/>
      <c r="SCM8" s="2745"/>
      <c r="SCN8" s="2745"/>
      <c r="SCO8" s="2745"/>
      <c r="SCP8" s="2745"/>
      <c r="SCQ8" s="2745"/>
      <c r="SCR8" s="2745"/>
      <c r="SCS8" s="2746"/>
      <c r="SCT8" s="2744"/>
      <c r="SCU8" s="2745"/>
      <c r="SCV8" s="2745"/>
      <c r="SCW8" s="2745"/>
      <c r="SCX8" s="2745"/>
      <c r="SCY8" s="2745"/>
      <c r="SCZ8" s="2745"/>
      <c r="SDA8" s="2745"/>
      <c r="SDB8" s="2745"/>
      <c r="SDC8" s="2745"/>
      <c r="SDD8" s="2746"/>
      <c r="SDE8" s="2744"/>
      <c r="SDF8" s="2745"/>
      <c r="SDG8" s="2745"/>
      <c r="SDH8" s="2745"/>
      <c r="SDI8" s="2745"/>
      <c r="SDJ8" s="2745"/>
      <c r="SDK8" s="2745"/>
      <c r="SDL8" s="2745"/>
      <c r="SDM8" s="2745"/>
      <c r="SDN8" s="2745"/>
      <c r="SDO8" s="2746"/>
      <c r="SDP8" s="2744"/>
      <c r="SDQ8" s="2745"/>
      <c r="SDR8" s="2745"/>
      <c r="SDS8" s="2745"/>
      <c r="SDT8" s="2745"/>
      <c r="SDU8" s="2745"/>
      <c r="SDV8" s="2745"/>
      <c r="SDW8" s="2745"/>
      <c r="SDX8" s="2745"/>
      <c r="SDY8" s="2745"/>
      <c r="SDZ8" s="2746"/>
      <c r="SEA8" s="2744"/>
      <c r="SEB8" s="2745"/>
      <c r="SEC8" s="2745"/>
      <c r="SED8" s="2745"/>
      <c r="SEE8" s="2745"/>
      <c r="SEF8" s="2745"/>
      <c r="SEG8" s="2745"/>
      <c r="SEH8" s="2745"/>
      <c r="SEI8" s="2745"/>
      <c r="SEJ8" s="2745"/>
      <c r="SEK8" s="2746"/>
      <c r="SEL8" s="2744"/>
      <c r="SEM8" s="2745"/>
      <c r="SEN8" s="2745"/>
      <c r="SEO8" s="2745"/>
      <c r="SEP8" s="2745"/>
      <c r="SEQ8" s="2745"/>
      <c r="SER8" s="2745"/>
      <c r="SES8" s="2745"/>
      <c r="SET8" s="2745"/>
      <c r="SEU8" s="2745"/>
      <c r="SEV8" s="2746"/>
      <c r="SEW8" s="2744"/>
      <c r="SEX8" s="2745"/>
      <c r="SEY8" s="2745"/>
      <c r="SEZ8" s="2745"/>
      <c r="SFA8" s="2745"/>
      <c r="SFB8" s="2745"/>
      <c r="SFC8" s="2745"/>
      <c r="SFD8" s="2745"/>
      <c r="SFE8" s="2745"/>
      <c r="SFF8" s="2745"/>
      <c r="SFG8" s="2746"/>
      <c r="SFH8" s="2744"/>
      <c r="SFI8" s="2745"/>
      <c r="SFJ8" s="2745"/>
      <c r="SFK8" s="2745"/>
      <c r="SFL8" s="2745"/>
      <c r="SFM8" s="2745"/>
      <c r="SFN8" s="2745"/>
      <c r="SFO8" s="2745"/>
      <c r="SFP8" s="2745"/>
      <c r="SFQ8" s="2745"/>
      <c r="SFR8" s="2746"/>
      <c r="SFS8" s="2744"/>
      <c r="SFT8" s="2745"/>
      <c r="SFU8" s="2745"/>
      <c r="SFV8" s="2745"/>
      <c r="SFW8" s="2745"/>
      <c r="SFX8" s="2745"/>
      <c r="SFY8" s="2745"/>
      <c r="SFZ8" s="2745"/>
      <c r="SGA8" s="2745"/>
      <c r="SGB8" s="2745"/>
      <c r="SGC8" s="2746"/>
      <c r="SGD8" s="2744"/>
      <c r="SGE8" s="2745"/>
      <c r="SGF8" s="2745"/>
      <c r="SGG8" s="2745"/>
      <c r="SGH8" s="2745"/>
      <c r="SGI8" s="2745"/>
      <c r="SGJ8" s="2745"/>
      <c r="SGK8" s="2745"/>
      <c r="SGL8" s="2745"/>
      <c r="SGM8" s="2745"/>
      <c r="SGN8" s="2746"/>
      <c r="SGO8" s="2744"/>
      <c r="SGP8" s="2745"/>
      <c r="SGQ8" s="2745"/>
      <c r="SGR8" s="2745"/>
      <c r="SGS8" s="2745"/>
      <c r="SGT8" s="2745"/>
      <c r="SGU8" s="2745"/>
      <c r="SGV8" s="2745"/>
      <c r="SGW8" s="2745"/>
      <c r="SGX8" s="2745"/>
      <c r="SGY8" s="2746"/>
      <c r="SGZ8" s="2744"/>
      <c r="SHA8" s="2745"/>
      <c r="SHB8" s="2745"/>
      <c r="SHC8" s="2745"/>
      <c r="SHD8" s="2745"/>
      <c r="SHE8" s="2745"/>
      <c r="SHF8" s="2745"/>
      <c r="SHG8" s="2745"/>
      <c r="SHH8" s="2745"/>
      <c r="SHI8" s="2745"/>
      <c r="SHJ8" s="2746"/>
      <c r="SHK8" s="2744"/>
      <c r="SHL8" s="2745"/>
      <c r="SHM8" s="2745"/>
      <c r="SHN8" s="2745"/>
      <c r="SHO8" s="2745"/>
      <c r="SHP8" s="2745"/>
      <c r="SHQ8" s="2745"/>
      <c r="SHR8" s="2745"/>
      <c r="SHS8" s="2745"/>
      <c r="SHT8" s="2745"/>
      <c r="SHU8" s="2746"/>
      <c r="SHV8" s="2744"/>
      <c r="SHW8" s="2745"/>
      <c r="SHX8" s="2745"/>
      <c r="SHY8" s="2745"/>
      <c r="SHZ8" s="2745"/>
      <c r="SIA8" s="2745"/>
      <c r="SIB8" s="2745"/>
      <c r="SIC8" s="2745"/>
      <c r="SID8" s="2745"/>
      <c r="SIE8" s="2745"/>
      <c r="SIF8" s="2746"/>
      <c r="SIG8" s="2744"/>
      <c r="SIH8" s="2745"/>
      <c r="SII8" s="2745"/>
      <c r="SIJ8" s="2745"/>
      <c r="SIK8" s="2745"/>
      <c r="SIL8" s="2745"/>
      <c r="SIM8" s="2745"/>
      <c r="SIN8" s="2745"/>
      <c r="SIO8" s="2745"/>
      <c r="SIP8" s="2745"/>
      <c r="SIQ8" s="2746"/>
      <c r="SIR8" s="2744"/>
      <c r="SIS8" s="2745"/>
      <c r="SIT8" s="2745"/>
      <c r="SIU8" s="2745"/>
      <c r="SIV8" s="2745"/>
      <c r="SIW8" s="2745"/>
      <c r="SIX8" s="2745"/>
      <c r="SIY8" s="2745"/>
      <c r="SIZ8" s="2745"/>
      <c r="SJA8" s="2745"/>
      <c r="SJB8" s="2746"/>
      <c r="SJC8" s="2744"/>
      <c r="SJD8" s="2745"/>
      <c r="SJE8" s="2745"/>
      <c r="SJF8" s="2745"/>
      <c r="SJG8" s="2745"/>
      <c r="SJH8" s="2745"/>
      <c r="SJI8" s="2745"/>
      <c r="SJJ8" s="2745"/>
      <c r="SJK8" s="2745"/>
      <c r="SJL8" s="2745"/>
      <c r="SJM8" s="2746"/>
      <c r="SJN8" s="2744"/>
      <c r="SJO8" s="2745"/>
      <c r="SJP8" s="2745"/>
      <c r="SJQ8" s="2745"/>
      <c r="SJR8" s="2745"/>
      <c r="SJS8" s="2745"/>
      <c r="SJT8" s="2745"/>
      <c r="SJU8" s="2745"/>
      <c r="SJV8" s="2745"/>
      <c r="SJW8" s="2745"/>
      <c r="SJX8" s="2746"/>
      <c r="SJY8" s="2744"/>
      <c r="SJZ8" s="2745"/>
      <c r="SKA8" s="2745"/>
      <c r="SKB8" s="2745"/>
      <c r="SKC8" s="2745"/>
      <c r="SKD8" s="2745"/>
      <c r="SKE8" s="2745"/>
      <c r="SKF8" s="2745"/>
      <c r="SKG8" s="2745"/>
      <c r="SKH8" s="2745"/>
      <c r="SKI8" s="2746"/>
      <c r="SKJ8" s="2744"/>
      <c r="SKK8" s="2745"/>
      <c r="SKL8" s="2745"/>
      <c r="SKM8" s="2745"/>
      <c r="SKN8" s="2745"/>
      <c r="SKO8" s="2745"/>
      <c r="SKP8" s="2745"/>
      <c r="SKQ8" s="2745"/>
      <c r="SKR8" s="2745"/>
      <c r="SKS8" s="2745"/>
      <c r="SKT8" s="2746"/>
      <c r="SKU8" s="2744"/>
      <c r="SKV8" s="2745"/>
      <c r="SKW8" s="2745"/>
      <c r="SKX8" s="2745"/>
      <c r="SKY8" s="2745"/>
      <c r="SKZ8" s="2745"/>
      <c r="SLA8" s="2745"/>
      <c r="SLB8" s="2745"/>
      <c r="SLC8" s="2745"/>
      <c r="SLD8" s="2745"/>
      <c r="SLE8" s="2746"/>
      <c r="SLF8" s="2744"/>
      <c r="SLG8" s="2745"/>
      <c r="SLH8" s="2745"/>
      <c r="SLI8" s="2745"/>
      <c r="SLJ8" s="2745"/>
      <c r="SLK8" s="2745"/>
      <c r="SLL8" s="2745"/>
      <c r="SLM8" s="2745"/>
      <c r="SLN8" s="2745"/>
      <c r="SLO8" s="2745"/>
      <c r="SLP8" s="2746"/>
      <c r="SLQ8" s="2744"/>
      <c r="SLR8" s="2745"/>
      <c r="SLS8" s="2745"/>
      <c r="SLT8" s="2745"/>
      <c r="SLU8" s="2745"/>
      <c r="SLV8" s="2745"/>
      <c r="SLW8" s="2745"/>
      <c r="SLX8" s="2745"/>
      <c r="SLY8" s="2745"/>
      <c r="SLZ8" s="2745"/>
      <c r="SMA8" s="2746"/>
      <c r="SMB8" s="2744"/>
      <c r="SMC8" s="2745"/>
      <c r="SMD8" s="2745"/>
      <c r="SME8" s="2745"/>
      <c r="SMF8" s="2745"/>
      <c r="SMG8" s="2745"/>
      <c r="SMH8" s="2745"/>
      <c r="SMI8" s="2745"/>
      <c r="SMJ8" s="2745"/>
      <c r="SMK8" s="2745"/>
      <c r="SML8" s="2746"/>
      <c r="SMM8" s="2744"/>
      <c r="SMN8" s="2745"/>
      <c r="SMO8" s="2745"/>
      <c r="SMP8" s="2745"/>
      <c r="SMQ8" s="2745"/>
      <c r="SMR8" s="2745"/>
      <c r="SMS8" s="2745"/>
      <c r="SMT8" s="2745"/>
      <c r="SMU8" s="2745"/>
      <c r="SMV8" s="2745"/>
      <c r="SMW8" s="2746"/>
      <c r="SMX8" s="2744"/>
      <c r="SMY8" s="2745"/>
      <c r="SMZ8" s="2745"/>
      <c r="SNA8" s="2745"/>
      <c r="SNB8" s="2745"/>
      <c r="SNC8" s="2745"/>
      <c r="SND8" s="2745"/>
      <c r="SNE8" s="2745"/>
      <c r="SNF8" s="2745"/>
      <c r="SNG8" s="2745"/>
      <c r="SNH8" s="2746"/>
      <c r="SNI8" s="2744"/>
      <c r="SNJ8" s="2745"/>
      <c r="SNK8" s="2745"/>
      <c r="SNL8" s="2745"/>
      <c r="SNM8" s="2745"/>
      <c r="SNN8" s="2745"/>
      <c r="SNO8" s="2745"/>
      <c r="SNP8" s="2745"/>
      <c r="SNQ8" s="2745"/>
      <c r="SNR8" s="2745"/>
      <c r="SNS8" s="2746"/>
      <c r="SNT8" s="2744"/>
      <c r="SNU8" s="2745"/>
      <c r="SNV8" s="2745"/>
      <c r="SNW8" s="2745"/>
      <c r="SNX8" s="2745"/>
      <c r="SNY8" s="2745"/>
      <c r="SNZ8" s="2745"/>
      <c r="SOA8" s="2745"/>
      <c r="SOB8" s="2745"/>
      <c r="SOC8" s="2745"/>
      <c r="SOD8" s="2746"/>
      <c r="SOE8" s="2744"/>
      <c r="SOF8" s="2745"/>
      <c r="SOG8" s="2745"/>
      <c r="SOH8" s="2745"/>
      <c r="SOI8" s="2745"/>
      <c r="SOJ8" s="2745"/>
      <c r="SOK8" s="2745"/>
      <c r="SOL8" s="2745"/>
      <c r="SOM8" s="2745"/>
      <c r="SON8" s="2745"/>
      <c r="SOO8" s="2746"/>
      <c r="SOP8" s="2744"/>
      <c r="SOQ8" s="2745"/>
      <c r="SOR8" s="2745"/>
      <c r="SOS8" s="2745"/>
      <c r="SOT8" s="2745"/>
      <c r="SOU8" s="2745"/>
      <c r="SOV8" s="2745"/>
      <c r="SOW8" s="2745"/>
      <c r="SOX8" s="2745"/>
      <c r="SOY8" s="2745"/>
      <c r="SOZ8" s="2746"/>
      <c r="SPA8" s="2744"/>
      <c r="SPB8" s="2745"/>
      <c r="SPC8" s="2745"/>
      <c r="SPD8" s="2745"/>
      <c r="SPE8" s="2745"/>
      <c r="SPF8" s="2745"/>
      <c r="SPG8" s="2745"/>
      <c r="SPH8" s="2745"/>
      <c r="SPI8" s="2745"/>
      <c r="SPJ8" s="2745"/>
      <c r="SPK8" s="2746"/>
      <c r="SPL8" s="2744"/>
      <c r="SPM8" s="2745"/>
      <c r="SPN8" s="2745"/>
      <c r="SPO8" s="2745"/>
      <c r="SPP8" s="2745"/>
      <c r="SPQ8" s="2745"/>
      <c r="SPR8" s="2745"/>
      <c r="SPS8" s="2745"/>
      <c r="SPT8" s="2745"/>
      <c r="SPU8" s="2745"/>
      <c r="SPV8" s="2746"/>
      <c r="SPW8" s="2744"/>
      <c r="SPX8" s="2745"/>
      <c r="SPY8" s="2745"/>
      <c r="SPZ8" s="2745"/>
      <c r="SQA8" s="2745"/>
      <c r="SQB8" s="2745"/>
      <c r="SQC8" s="2745"/>
      <c r="SQD8" s="2745"/>
      <c r="SQE8" s="2745"/>
      <c r="SQF8" s="2745"/>
      <c r="SQG8" s="2746"/>
      <c r="SQH8" s="2744"/>
      <c r="SQI8" s="2745"/>
      <c r="SQJ8" s="2745"/>
      <c r="SQK8" s="2745"/>
      <c r="SQL8" s="2745"/>
      <c r="SQM8" s="2745"/>
      <c r="SQN8" s="2745"/>
      <c r="SQO8" s="2745"/>
      <c r="SQP8" s="2745"/>
      <c r="SQQ8" s="2745"/>
      <c r="SQR8" s="2746"/>
      <c r="SQS8" s="2744"/>
      <c r="SQT8" s="2745"/>
      <c r="SQU8" s="2745"/>
      <c r="SQV8" s="2745"/>
      <c r="SQW8" s="2745"/>
      <c r="SQX8" s="2745"/>
      <c r="SQY8" s="2745"/>
      <c r="SQZ8" s="2745"/>
      <c r="SRA8" s="2745"/>
      <c r="SRB8" s="2745"/>
      <c r="SRC8" s="2746"/>
      <c r="SRD8" s="2744"/>
      <c r="SRE8" s="2745"/>
      <c r="SRF8" s="2745"/>
      <c r="SRG8" s="2745"/>
      <c r="SRH8" s="2745"/>
      <c r="SRI8" s="2745"/>
      <c r="SRJ8" s="2745"/>
      <c r="SRK8" s="2745"/>
      <c r="SRL8" s="2745"/>
      <c r="SRM8" s="2745"/>
      <c r="SRN8" s="2746"/>
      <c r="SRO8" s="2744"/>
      <c r="SRP8" s="2745"/>
      <c r="SRQ8" s="2745"/>
      <c r="SRR8" s="2745"/>
      <c r="SRS8" s="2745"/>
      <c r="SRT8" s="2745"/>
      <c r="SRU8" s="2745"/>
      <c r="SRV8" s="2745"/>
      <c r="SRW8" s="2745"/>
      <c r="SRX8" s="2745"/>
      <c r="SRY8" s="2746"/>
      <c r="SRZ8" s="2744"/>
      <c r="SSA8" s="2745"/>
      <c r="SSB8" s="2745"/>
      <c r="SSC8" s="2745"/>
      <c r="SSD8" s="2745"/>
      <c r="SSE8" s="2745"/>
      <c r="SSF8" s="2745"/>
      <c r="SSG8" s="2745"/>
      <c r="SSH8" s="2745"/>
      <c r="SSI8" s="2745"/>
      <c r="SSJ8" s="2746"/>
      <c r="SSK8" s="2744"/>
      <c r="SSL8" s="2745"/>
      <c r="SSM8" s="2745"/>
      <c r="SSN8" s="2745"/>
      <c r="SSO8" s="2745"/>
      <c r="SSP8" s="2745"/>
      <c r="SSQ8" s="2745"/>
      <c r="SSR8" s="2745"/>
      <c r="SSS8" s="2745"/>
      <c r="SST8" s="2745"/>
      <c r="SSU8" s="2746"/>
      <c r="SSV8" s="2744"/>
      <c r="SSW8" s="2745"/>
      <c r="SSX8" s="2745"/>
      <c r="SSY8" s="2745"/>
      <c r="SSZ8" s="2745"/>
      <c r="STA8" s="2745"/>
      <c r="STB8" s="2745"/>
      <c r="STC8" s="2745"/>
      <c r="STD8" s="2745"/>
      <c r="STE8" s="2745"/>
      <c r="STF8" s="2746"/>
      <c r="STG8" s="2744"/>
      <c r="STH8" s="2745"/>
      <c r="STI8" s="2745"/>
      <c r="STJ8" s="2745"/>
      <c r="STK8" s="2745"/>
      <c r="STL8" s="2745"/>
      <c r="STM8" s="2745"/>
      <c r="STN8" s="2745"/>
      <c r="STO8" s="2745"/>
      <c r="STP8" s="2745"/>
      <c r="STQ8" s="2746"/>
      <c r="STR8" s="2744"/>
      <c r="STS8" s="2745"/>
      <c r="STT8" s="2745"/>
      <c r="STU8" s="2745"/>
      <c r="STV8" s="2745"/>
      <c r="STW8" s="2745"/>
      <c r="STX8" s="2745"/>
      <c r="STY8" s="2745"/>
      <c r="STZ8" s="2745"/>
      <c r="SUA8" s="2745"/>
      <c r="SUB8" s="2746"/>
      <c r="SUC8" s="2744"/>
      <c r="SUD8" s="2745"/>
      <c r="SUE8" s="2745"/>
      <c r="SUF8" s="2745"/>
      <c r="SUG8" s="2745"/>
      <c r="SUH8" s="2745"/>
      <c r="SUI8" s="2745"/>
      <c r="SUJ8" s="2745"/>
      <c r="SUK8" s="2745"/>
      <c r="SUL8" s="2745"/>
      <c r="SUM8" s="2746"/>
      <c r="SUN8" s="2744"/>
      <c r="SUO8" s="2745"/>
      <c r="SUP8" s="2745"/>
      <c r="SUQ8" s="2745"/>
      <c r="SUR8" s="2745"/>
      <c r="SUS8" s="2745"/>
      <c r="SUT8" s="2745"/>
      <c r="SUU8" s="2745"/>
      <c r="SUV8" s="2745"/>
      <c r="SUW8" s="2745"/>
      <c r="SUX8" s="2746"/>
      <c r="SUY8" s="2744"/>
      <c r="SUZ8" s="2745"/>
      <c r="SVA8" s="2745"/>
      <c r="SVB8" s="2745"/>
      <c r="SVC8" s="2745"/>
      <c r="SVD8" s="2745"/>
      <c r="SVE8" s="2745"/>
      <c r="SVF8" s="2745"/>
      <c r="SVG8" s="2745"/>
      <c r="SVH8" s="2745"/>
      <c r="SVI8" s="2746"/>
      <c r="SVJ8" s="2744"/>
      <c r="SVK8" s="2745"/>
      <c r="SVL8" s="2745"/>
      <c r="SVM8" s="2745"/>
      <c r="SVN8" s="2745"/>
      <c r="SVO8" s="2745"/>
      <c r="SVP8" s="2745"/>
      <c r="SVQ8" s="2745"/>
      <c r="SVR8" s="2745"/>
      <c r="SVS8" s="2745"/>
      <c r="SVT8" s="2746"/>
      <c r="SVU8" s="2744"/>
      <c r="SVV8" s="2745"/>
      <c r="SVW8" s="2745"/>
      <c r="SVX8" s="2745"/>
      <c r="SVY8" s="2745"/>
      <c r="SVZ8" s="2745"/>
      <c r="SWA8" s="2745"/>
      <c r="SWB8" s="2745"/>
      <c r="SWC8" s="2745"/>
      <c r="SWD8" s="2745"/>
      <c r="SWE8" s="2746"/>
      <c r="SWF8" s="2744"/>
      <c r="SWG8" s="2745"/>
      <c r="SWH8" s="2745"/>
      <c r="SWI8" s="2745"/>
      <c r="SWJ8" s="2745"/>
      <c r="SWK8" s="2745"/>
      <c r="SWL8" s="2745"/>
      <c r="SWM8" s="2745"/>
      <c r="SWN8" s="2745"/>
      <c r="SWO8" s="2745"/>
      <c r="SWP8" s="2746"/>
      <c r="SWQ8" s="2744"/>
      <c r="SWR8" s="2745"/>
      <c r="SWS8" s="2745"/>
      <c r="SWT8" s="2745"/>
      <c r="SWU8" s="2745"/>
      <c r="SWV8" s="2745"/>
      <c r="SWW8" s="2745"/>
      <c r="SWX8" s="2745"/>
      <c r="SWY8" s="2745"/>
      <c r="SWZ8" s="2745"/>
      <c r="SXA8" s="2746"/>
      <c r="SXB8" s="2744"/>
      <c r="SXC8" s="2745"/>
      <c r="SXD8" s="2745"/>
      <c r="SXE8" s="2745"/>
      <c r="SXF8" s="2745"/>
      <c r="SXG8" s="2745"/>
      <c r="SXH8" s="2745"/>
      <c r="SXI8" s="2745"/>
      <c r="SXJ8" s="2745"/>
      <c r="SXK8" s="2745"/>
      <c r="SXL8" s="2746"/>
      <c r="SXM8" s="2744"/>
      <c r="SXN8" s="2745"/>
      <c r="SXO8" s="2745"/>
      <c r="SXP8" s="2745"/>
      <c r="SXQ8" s="2745"/>
      <c r="SXR8" s="2745"/>
      <c r="SXS8" s="2745"/>
      <c r="SXT8" s="2745"/>
      <c r="SXU8" s="2745"/>
      <c r="SXV8" s="2745"/>
      <c r="SXW8" s="2746"/>
      <c r="SXX8" s="2744"/>
      <c r="SXY8" s="2745"/>
      <c r="SXZ8" s="2745"/>
      <c r="SYA8" s="2745"/>
      <c r="SYB8" s="2745"/>
      <c r="SYC8" s="2745"/>
      <c r="SYD8" s="2745"/>
      <c r="SYE8" s="2745"/>
      <c r="SYF8" s="2745"/>
      <c r="SYG8" s="2745"/>
      <c r="SYH8" s="2746"/>
      <c r="SYI8" s="2744"/>
      <c r="SYJ8" s="2745"/>
      <c r="SYK8" s="2745"/>
      <c r="SYL8" s="2745"/>
      <c r="SYM8" s="2745"/>
      <c r="SYN8" s="2745"/>
      <c r="SYO8" s="2745"/>
      <c r="SYP8" s="2745"/>
      <c r="SYQ8" s="2745"/>
      <c r="SYR8" s="2745"/>
      <c r="SYS8" s="2746"/>
      <c r="SYT8" s="2744"/>
      <c r="SYU8" s="2745"/>
      <c r="SYV8" s="2745"/>
      <c r="SYW8" s="2745"/>
      <c r="SYX8" s="2745"/>
      <c r="SYY8" s="2745"/>
      <c r="SYZ8" s="2745"/>
      <c r="SZA8" s="2745"/>
      <c r="SZB8" s="2745"/>
      <c r="SZC8" s="2745"/>
      <c r="SZD8" s="2746"/>
      <c r="SZE8" s="2744"/>
      <c r="SZF8" s="2745"/>
      <c r="SZG8" s="2745"/>
      <c r="SZH8" s="2745"/>
      <c r="SZI8" s="2745"/>
      <c r="SZJ8" s="2745"/>
      <c r="SZK8" s="2745"/>
      <c r="SZL8" s="2745"/>
      <c r="SZM8" s="2745"/>
      <c r="SZN8" s="2745"/>
      <c r="SZO8" s="2746"/>
      <c r="SZP8" s="2744"/>
      <c r="SZQ8" s="2745"/>
      <c r="SZR8" s="2745"/>
      <c r="SZS8" s="2745"/>
      <c r="SZT8" s="2745"/>
      <c r="SZU8" s="2745"/>
      <c r="SZV8" s="2745"/>
      <c r="SZW8" s="2745"/>
      <c r="SZX8" s="2745"/>
      <c r="SZY8" s="2745"/>
      <c r="SZZ8" s="2746"/>
      <c r="TAA8" s="2744"/>
      <c r="TAB8" s="2745"/>
      <c r="TAC8" s="2745"/>
      <c r="TAD8" s="2745"/>
      <c r="TAE8" s="2745"/>
      <c r="TAF8" s="2745"/>
      <c r="TAG8" s="2745"/>
      <c r="TAH8" s="2745"/>
      <c r="TAI8" s="2745"/>
      <c r="TAJ8" s="2745"/>
      <c r="TAK8" s="2746"/>
      <c r="TAL8" s="2744"/>
      <c r="TAM8" s="2745"/>
      <c r="TAN8" s="2745"/>
      <c r="TAO8" s="2745"/>
      <c r="TAP8" s="2745"/>
      <c r="TAQ8" s="2745"/>
      <c r="TAR8" s="2745"/>
      <c r="TAS8" s="2745"/>
      <c r="TAT8" s="2745"/>
      <c r="TAU8" s="2745"/>
      <c r="TAV8" s="2746"/>
      <c r="TAW8" s="2744"/>
      <c r="TAX8" s="2745"/>
      <c r="TAY8" s="2745"/>
      <c r="TAZ8" s="2745"/>
      <c r="TBA8" s="2745"/>
      <c r="TBB8" s="2745"/>
      <c r="TBC8" s="2745"/>
      <c r="TBD8" s="2745"/>
      <c r="TBE8" s="2745"/>
      <c r="TBF8" s="2745"/>
      <c r="TBG8" s="2746"/>
      <c r="TBH8" s="2744"/>
      <c r="TBI8" s="2745"/>
      <c r="TBJ8" s="2745"/>
      <c r="TBK8" s="2745"/>
      <c r="TBL8" s="2745"/>
      <c r="TBM8" s="2745"/>
      <c r="TBN8" s="2745"/>
      <c r="TBO8" s="2745"/>
      <c r="TBP8" s="2745"/>
      <c r="TBQ8" s="2745"/>
      <c r="TBR8" s="2746"/>
      <c r="TBS8" s="2744"/>
      <c r="TBT8" s="2745"/>
      <c r="TBU8" s="2745"/>
      <c r="TBV8" s="2745"/>
      <c r="TBW8" s="2745"/>
      <c r="TBX8" s="2745"/>
      <c r="TBY8" s="2745"/>
      <c r="TBZ8" s="2745"/>
      <c r="TCA8" s="2745"/>
      <c r="TCB8" s="2745"/>
      <c r="TCC8" s="2746"/>
      <c r="TCD8" s="2744"/>
      <c r="TCE8" s="2745"/>
      <c r="TCF8" s="2745"/>
      <c r="TCG8" s="2745"/>
      <c r="TCH8" s="2745"/>
      <c r="TCI8" s="2745"/>
      <c r="TCJ8" s="2745"/>
      <c r="TCK8" s="2745"/>
      <c r="TCL8" s="2745"/>
      <c r="TCM8" s="2745"/>
      <c r="TCN8" s="2746"/>
      <c r="TCO8" s="2744"/>
      <c r="TCP8" s="2745"/>
      <c r="TCQ8" s="2745"/>
      <c r="TCR8" s="2745"/>
      <c r="TCS8" s="2745"/>
      <c r="TCT8" s="2745"/>
      <c r="TCU8" s="2745"/>
      <c r="TCV8" s="2745"/>
      <c r="TCW8" s="2745"/>
      <c r="TCX8" s="2745"/>
      <c r="TCY8" s="2746"/>
      <c r="TCZ8" s="2744"/>
      <c r="TDA8" s="2745"/>
      <c r="TDB8" s="2745"/>
      <c r="TDC8" s="2745"/>
      <c r="TDD8" s="2745"/>
      <c r="TDE8" s="2745"/>
      <c r="TDF8" s="2745"/>
      <c r="TDG8" s="2745"/>
      <c r="TDH8" s="2745"/>
      <c r="TDI8" s="2745"/>
      <c r="TDJ8" s="2746"/>
      <c r="TDK8" s="2744"/>
      <c r="TDL8" s="2745"/>
      <c r="TDM8" s="2745"/>
      <c r="TDN8" s="2745"/>
      <c r="TDO8" s="2745"/>
      <c r="TDP8" s="2745"/>
      <c r="TDQ8" s="2745"/>
      <c r="TDR8" s="2745"/>
      <c r="TDS8" s="2745"/>
      <c r="TDT8" s="2745"/>
      <c r="TDU8" s="2746"/>
      <c r="TDV8" s="2744"/>
      <c r="TDW8" s="2745"/>
      <c r="TDX8" s="2745"/>
      <c r="TDY8" s="2745"/>
      <c r="TDZ8" s="2745"/>
      <c r="TEA8" s="2745"/>
      <c r="TEB8" s="2745"/>
      <c r="TEC8" s="2745"/>
      <c r="TED8" s="2745"/>
      <c r="TEE8" s="2745"/>
      <c r="TEF8" s="2746"/>
      <c r="TEG8" s="2744"/>
      <c r="TEH8" s="2745"/>
      <c r="TEI8" s="2745"/>
      <c r="TEJ8" s="2745"/>
      <c r="TEK8" s="2745"/>
      <c r="TEL8" s="2745"/>
      <c r="TEM8" s="2745"/>
      <c r="TEN8" s="2745"/>
      <c r="TEO8" s="2745"/>
      <c r="TEP8" s="2745"/>
      <c r="TEQ8" s="2746"/>
      <c r="TER8" s="2744"/>
      <c r="TES8" s="2745"/>
      <c r="TET8" s="2745"/>
      <c r="TEU8" s="2745"/>
      <c r="TEV8" s="2745"/>
      <c r="TEW8" s="2745"/>
      <c r="TEX8" s="2745"/>
      <c r="TEY8" s="2745"/>
      <c r="TEZ8" s="2745"/>
      <c r="TFA8" s="2745"/>
      <c r="TFB8" s="2746"/>
      <c r="TFC8" s="2744"/>
      <c r="TFD8" s="2745"/>
      <c r="TFE8" s="2745"/>
      <c r="TFF8" s="2745"/>
      <c r="TFG8" s="2745"/>
      <c r="TFH8" s="2745"/>
      <c r="TFI8" s="2745"/>
      <c r="TFJ8" s="2745"/>
      <c r="TFK8" s="2745"/>
      <c r="TFL8" s="2745"/>
      <c r="TFM8" s="2746"/>
      <c r="TFN8" s="2744"/>
      <c r="TFO8" s="2745"/>
      <c r="TFP8" s="2745"/>
      <c r="TFQ8" s="2745"/>
      <c r="TFR8" s="2745"/>
      <c r="TFS8" s="2745"/>
      <c r="TFT8" s="2745"/>
      <c r="TFU8" s="2745"/>
      <c r="TFV8" s="2745"/>
      <c r="TFW8" s="2745"/>
      <c r="TFX8" s="2746"/>
      <c r="TFY8" s="2744"/>
      <c r="TFZ8" s="2745"/>
      <c r="TGA8" s="2745"/>
      <c r="TGB8" s="2745"/>
      <c r="TGC8" s="2745"/>
      <c r="TGD8" s="2745"/>
      <c r="TGE8" s="2745"/>
      <c r="TGF8" s="2745"/>
      <c r="TGG8" s="2745"/>
      <c r="TGH8" s="2745"/>
      <c r="TGI8" s="2746"/>
      <c r="TGJ8" s="2744"/>
      <c r="TGK8" s="2745"/>
      <c r="TGL8" s="2745"/>
      <c r="TGM8" s="2745"/>
      <c r="TGN8" s="2745"/>
      <c r="TGO8" s="2745"/>
      <c r="TGP8" s="2745"/>
      <c r="TGQ8" s="2745"/>
      <c r="TGR8" s="2745"/>
      <c r="TGS8" s="2745"/>
      <c r="TGT8" s="2746"/>
      <c r="TGU8" s="2744"/>
      <c r="TGV8" s="2745"/>
      <c r="TGW8" s="2745"/>
      <c r="TGX8" s="2745"/>
      <c r="TGY8" s="2745"/>
      <c r="TGZ8" s="2745"/>
      <c r="THA8" s="2745"/>
      <c r="THB8" s="2745"/>
      <c r="THC8" s="2745"/>
      <c r="THD8" s="2745"/>
      <c r="THE8" s="2746"/>
      <c r="THF8" s="2744"/>
      <c r="THG8" s="2745"/>
      <c r="THH8" s="2745"/>
      <c r="THI8" s="2745"/>
      <c r="THJ8" s="2745"/>
      <c r="THK8" s="2745"/>
      <c r="THL8" s="2745"/>
      <c r="THM8" s="2745"/>
      <c r="THN8" s="2745"/>
      <c r="THO8" s="2745"/>
      <c r="THP8" s="2746"/>
      <c r="THQ8" s="2744"/>
      <c r="THR8" s="2745"/>
      <c r="THS8" s="2745"/>
      <c r="THT8" s="2745"/>
      <c r="THU8" s="2745"/>
      <c r="THV8" s="2745"/>
      <c r="THW8" s="2745"/>
      <c r="THX8" s="2745"/>
      <c r="THY8" s="2745"/>
      <c r="THZ8" s="2745"/>
      <c r="TIA8" s="2746"/>
      <c r="TIB8" s="2744"/>
      <c r="TIC8" s="2745"/>
      <c r="TID8" s="2745"/>
      <c r="TIE8" s="2745"/>
      <c r="TIF8" s="2745"/>
      <c r="TIG8" s="2745"/>
      <c r="TIH8" s="2745"/>
      <c r="TII8" s="2745"/>
      <c r="TIJ8" s="2745"/>
      <c r="TIK8" s="2745"/>
      <c r="TIL8" s="2746"/>
      <c r="TIM8" s="2744"/>
      <c r="TIN8" s="2745"/>
      <c r="TIO8" s="2745"/>
      <c r="TIP8" s="2745"/>
      <c r="TIQ8" s="2745"/>
      <c r="TIR8" s="2745"/>
      <c r="TIS8" s="2745"/>
      <c r="TIT8" s="2745"/>
      <c r="TIU8" s="2745"/>
      <c r="TIV8" s="2745"/>
      <c r="TIW8" s="2746"/>
      <c r="TIX8" s="2744"/>
      <c r="TIY8" s="2745"/>
      <c r="TIZ8" s="2745"/>
      <c r="TJA8" s="2745"/>
      <c r="TJB8" s="2745"/>
      <c r="TJC8" s="2745"/>
      <c r="TJD8" s="2745"/>
      <c r="TJE8" s="2745"/>
      <c r="TJF8" s="2745"/>
      <c r="TJG8" s="2745"/>
      <c r="TJH8" s="2746"/>
      <c r="TJI8" s="2744"/>
      <c r="TJJ8" s="2745"/>
      <c r="TJK8" s="2745"/>
      <c r="TJL8" s="2745"/>
      <c r="TJM8" s="2745"/>
      <c r="TJN8" s="2745"/>
      <c r="TJO8" s="2745"/>
      <c r="TJP8" s="2745"/>
      <c r="TJQ8" s="2745"/>
      <c r="TJR8" s="2745"/>
      <c r="TJS8" s="2746"/>
      <c r="TJT8" s="2744"/>
      <c r="TJU8" s="2745"/>
      <c r="TJV8" s="2745"/>
      <c r="TJW8" s="2745"/>
      <c r="TJX8" s="2745"/>
      <c r="TJY8" s="2745"/>
      <c r="TJZ8" s="2745"/>
      <c r="TKA8" s="2745"/>
      <c r="TKB8" s="2745"/>
      <c r="TKC8" s="2745"/>
      <c r="TKD8" s="2746"/>
      <c r="TKE8" s="2744"/>
      <c r="TKF8" s="2745"/>
      <c r="TKG8" s="2745"/>
      <c r="TKH8" s="2745"/>
      <c r="TKI8" s="2745"/>
      <c r="TKJ8" s="2745"/>
      <c r="TKK8" s="2745"/>
      <c r="TKL8" s="2745"/>
      <c r="TKM8" s="2745"/>
      <c r="TKN8" s="2745"/>
      <c r="TKO8" s="2746"/>
      <c r="TKP8" s="2744"/>
      <c r="TKQ8" s="2745"/>
      <c r="TKR8" s="2745"/>
      <c r="TKS8" s="2745"/>
      <c r="TKT8" s="2745"/>
      <c r="TKU8" s="2745"/>
      <c r="TKV8" s="2745"/>
      <c r="TKW8" s="2745"/>
      <c r="TKX8" s="2745"/>
      <c r="TKY8" s="2745"/>
      <c r="TKZ8" s="2746"/>
      <c r="TLA8" s="2744"/>
      <c r="TLB8" s="2745"/>
      <c r="TLC8" s="2745"/>
      <c r="TLD8" s="2745"/>
      <c r="TLE8" s="2745"/>
      <c r="TLF8" s="2745"/>
      <c r="TLG8" s="2745"/>
      <c r="TLH8" s="2745"/>
      <c r="TLI8" s="2745"/>
      <c r="TLJ8" s="2745"/>
      <c r="TLK8" s="2746"/>
      <c r="TLL8" s="2744"/>
      <c r="TLM8" s="2745"/>
      <c r="TLN8" s="2745"/>
      <c r="TLO8" s="2745"/>
      <c r="TLP8" s="2745"/>
      <c r="TLQ8" s="2745"/>
      <c r="TLR8" s="2745"/>
      <c r="TLS8" s="2745"/>
      <c r="TLT8" s="2745"/>
      <c r="TLU8" s="2745"/>
      <c r="TLV8" s="2746"/>
      <c r="TLW8" s="2744"/>
      <c r="TLX8" s="2745"/>
      <c r="TLY8" s="2745"/>
      <c r="TLZ8" s="2745"/>
      <c r="TMA8" s="2745"/>
      <c r="TMB8" s="2745"/>
      <c r="TMC8" s="2745"/>
      <c r="TMD8" s="2745"/>
      <c r="TME8" s="2745"/>
      <c r="TMF8" s="2745"/>
      <c r="TMG8" s="2746"/>
      <c r="TMH8" s="2744"/>
      <c r="TMI8" s="2745"/>
      <c r="TMJ8" s="2745"/>
      <c r="TMK8" s="2745"/>
      <c r="TML8" s="2745"/>
      <c r="TMM8" s="2745"/>
      <c r="TMN8" s="2745"/>
      <c r="TMO8" s="2745"/>
      <c r="TMP8" s="2745"/>
      <c r="TMQ8" s="2745"/>
      <c r="TMR8" s="2746"/>
      <c r="TMS8" s="2744"/>
      <c r="TMT8" s="2745"/>
      <c r="TMU8" s="2745"/>
      <c r="TMV8" s="2745"/>
      <c r="TMW8" s="2745"/>
      <c r="TMX8" s="2745"/>
      <c r="TMY8" s="2745"/>
      <c r="TMZ8" s="2745"/>
      <c r="TNA8" s="2745"/>
      <c r="TNB8" s="2745"/>
      <c r="TNC8" s="2746"/>
      <c r="TND8" s="2744"/>
      <c r="TNE8" s="2745"/>
      <c r="TNF8" s="2745"/>
      <c r="TNG8" s="2745"/>
      <c r="TNH8" s="2745"/>
      <c r="TNI8" s="2745"/>
      <c r="TNJ8" s="2745"/>
      <c r="TNK8" s="2745"/>
      <c r="TNL8" s="2745"/>
      <c r="TNM8" s="2745"/>
      <c r="TNN8" s="2746"/>
      <c r="TNO8" s="2744"/>
      <c r="TNP8" s="2745"/>
      <c r="TNQ8" s="2745"/>
      <c r="TNR8" s="2745"/>
      <c r="TNS8" s="2745"/>
      <c r="TNT8" s="2745"/>
      <c r="TNU8" s="2745"/>
      <c r="TNV8" s="2745"/>
      <c r="TNW8" s="2745"/>
      <c r="TNX8" s="2745"/>
      <c r="TNY8" s="2746"/>
      <c r="TNZ8" s="2744"/>
      <c r="TOA8" s="2745"/>
      <c r="TOB8" s="2745"/>
      <c r="TOC8" s="2745"/>
      <c r="TOD8" s="2745"/>
      <c r="TOE8" s="2745"/>
      <c r="TOF8" s="2745"/>
      <c r="TOG8" s="2745"/>
      <c r="TOH8" s="2745"/>
      <c r="TOI8" s="2745"/>
      <c r="TOJ8" s="2746"/>
      <c r="TOK8" s="2744"/>
      <c r="TOL8" s="2745"/>
      <c r="TOM8" s="2745"/>
      <c r="TON8" s="2745"/>
      <c r="TOO8" s="2745"/>
      <c r="TOP8" s="2745"/>
      <c r="TOQ8" s="2745"/>
      <c r="TOR8" s="2745"/>
      <c r="TOS8" s="2745"/>
      <c r="TOT8" s="2745"/>
      <c r="TOU8" s="2746"/>
      <c r="TOV8" s="2744"/>
      <c r="TOW8" s="2745"/>
      <c r="TOX8" s="2745"/>
      <c r="TOY8" s="2745"/>
      <c r="TOZ8" s="2745"/>
      <c r="TPA8" s="2745"/>
      <c r="TPB8" s="2745"/>
      <c r="TPC8" s="2745"/>
      <c r="TPD8" s="2745"/>
      <c r="TPE8" s="2745"/>
      <c r="TPF8" s="2746"/>
      <c r="TPG8" s="2744"/>
      <c r="TPH8" s="2745"/>
      <c r="TPI8" s="2745"/>
      <c r="TPJ8" s="2745"/>
      <c r="TPK8" s="2745"/>
      <c r="TPL8" s="2745"/>
      <c r="TPM8" s="2745"/>
      <c r="TPN8" s="2745"/>
      <c r="TPO8" s="2745"/>
      <c r="TPP8" s="2745"/>
      <c r="TPQ8" s="2746"/>
      <c r="TPR8" s="2744"/>
      <c r="TPS8" s="2745"/>
      <c r="TPT8" s="2745"/>
      <c r="TPU8" s="2745"/>
      <c r="TPV8" s="2745"/>
      <c r="TPW8" s="2745"/>
      <c r="TPX8" s="2745"/>
      <c r="TPY8" s="2745"/>
      <c r="TPZ8" s="2745"/>
      <c r="TQA8" s="2745"/>
      <c r="TQB8" s="2746"/>
      <c r="TQC8" s="2744"/>
      <c r="TQD8" s="2745"/>
      <c r="TQE8" s="2745"/>
      <c r="TQF8" s="2745"/>
      <c r="TQG8" s="2745"/>
      <c r="TQH8" s="2745"/>
      <c r="TQI8" s="2745"/>
      <c r="TQJ8" s="2745"/>
      <c r="TQK8" s="2745"/>
      <c r="TQL8" s="2745"/>
      <c r="TQM8" s="2746"/>
      <c r="TQN8" s="2744"/>
      <c r="TQO8" s="2745"/>
      <c r="TQP8" s="2745"/>
      <c r="TQQ8" s="2745"/>
      <c r="TQR8" s="2745"/>
      <c r="TQS8" s="2745"/>
      <c r="TQT8" s="2745"/>
      <c r="TQU8" s="2745"/>
      <c r="TQV8" s="2745"/>
      <c r="TQW8" s="2745"/>
      <c r="TQX8" s="2746"/>
      <c r="TQY8" s="2744"/>
      <c r="TQZ8" s="2745"/>
      <c r="TRA8" s="2745"/>
      <c r="TRB8" s="2745"/>
      <c r="TRC8" s="2745"/>
      <c r="TRD8" s="2745"/>
      <c r="TRE8" s="2745"/>
      <c r="TRF8" s="2745"/>
      <c r="TRG8" s="2745"/>
      <c r="TRH8" s="2745"/>
      <c r="TRI8" s="2746"/>
      <c r="TRJ8" s="2744"/>
      <c r="TRK8" s="2745"/>
      <c r="TRL8" s="2745"/>
      <c r="TRM8" s="2745"/>
      <c r="TRN8" s="2745"/>
      <c r="TRO8" s="2745"/>
      <c r="TRP8" s="2745"/>
      <c r="TRQ8" s="2745"/>
      <c r="TRR8" s="2745"/>
      <c r="TRS8" s="2745"/>
      <c r="TRT8" s="2746"/>
      <c r="TRU8" s="2744"/>
      <c r="TRV8" s="2745"/>
      <c r="TRW8" s="2745"/>
      <c r="TRX8" s="2745"/>
      <c r="TRY8" s="2745"/>
      <c r="TRZ8" s="2745"/>
      <c r="TSA8" s="2745"/>
      <c r="TSB8" s="2745"/>
      <c r="TSC8" s="2745"/>
      <c r="TSD8" s="2745"/>
      <c r="TSE8" s="2746"/>
      <c r="TSF8" s="2744"/>
      <c r="TSG8" s="2745"/>
      <c r="TSH8" s="2745"/>
      <c r="TSI8" s="2745"/>
      <c r="TSJ8" s="2745"/>
      <c r="TSK8" s="2745"/>
      <c r="TSL8" s="2745"/>
      <c r="TSM8" s="2745"/>
      <c r="TSN8" s="2745"/>
      <c r="TSO8" s="2745"/>
      <c r="TSP8" s="2746"/>
      <c r="TSQ8" s="2744"/>
      <c r="TSR8" s="2745"/>
      <c r="TSS8" s="2745"/>
      <c r="TST8" s="2745"/>
      <c r="TSU8" s="2745"/>
      <c r="TSV8" s="2745"/>
      <c r="TSW8" s="2745"/>
      <c r="TSX8" s="2745"/>
      <c r="TSY8" s="2745"/>
      <c r="TSZ8" s="2745"/>
      <c r="TTA8" s="2746"/>
      <c r="TTB8" s="2744"/>
      <c r="TTC8" s="2745"/>
      <c r="TTD8" s="2745"/>
      <c r="TTE8" s="2745"/>
      <c r="TTF8" s="2745"/>
      <c r="TTG8" s="2745"/>
      <c r="TTH8" s="2745"/>
      <c r="TTI8" s="2745"/>
      <c r="TTJ8" s="2745"/>
      <c r="TTK8" s="2745"/>
      <c r="TTL8" s="2746"/>
      <c r="TTM8" s="2744"/>
      <c r="TTN8" s="2745"/>
      <c r="TTO8" s="2745"/>
      <c r="TTP8" s="2745"/>
      <c r="TTQ8" s="2745"/>
      <c r="TTR8" s="2745"/>
      <c r="TTS8" s="2745"/>
      <c r="TTT8" s="2745"/>
      <c r="TTU8" s="2745"/>
      <c r="TTV8" s="2745"/>
      <c r="TTW8" s="2746"/>
      <c r="TTX8" s="2744"/>
      <c r="TTY8" s="2745"/>
      <c r="TTZ8" s="2745"/>
      <c r="TUA8" s="2745"/>
      <c r="TUB8" s="2745"/>
      <c r="TUC8" s="2745"/>
      <c r="TUD8" s="2745"/>
      <c r="TUE8" s="2745"/>
      <c r="TUF8" s="2745"/>
      <c r="TUG8" s="2745"/>
      <c r="TUH8" s="2746"/>
      <c r="TUI8" s="2744"/>
      <c r="TUJ8" s="2745"/>
      <c r="TUK8" s="2745"/>
      <c r="TUL8" s="2745"/>
      <c r="TUM8" s="2745"/>
      <c r="TUN8" s="2745"/>
      <c r="TUO8" s="2745"/>
      <c r="TUP8" s="2745"/>
      <c r="TUQ8" s="2745"/>
      <c r="TUR8" s="2745"/>
      <c r="TUS8" s="2746"/>
      <c r="TUT8" s="2744"/>
      <c r="TUU8" s="2745"/>
      <c r="TUV8" s="2745"/>
      <c r="TUW8" s="2745"/>
      <c r="TUX8" s="2745"/>
      <c r="TUY8" s="2745"/>
      <c r="TUZ8" s="2745"/>
      <c r="TVA8" s="2745"/>
      <c r="TVB8" s="2745"/>
      <c r="TVC8" s="2745"/>
      <c r="TVD8" s="2746"/>
      <c r="TVE8" s="2744"/>
      <c r="TVF8" s="2745"/>
      <c r="TVG8" s="2745"/>
      <c r="TVH8" s="2745"/>
      <c r="TVI8" s="2745"/>
      <c r="TVJ8" s="2745"/>
      <c r="TVK8" s="2745"/>
      <c r="TVL8" s="2745"/>
      <c r="TVM8" s="2745"/>
      <c r="TVN8" s="2745"/>
      <c r="TVO8" s="2746"/>
      <c r="TVP8" s="2744"/>
      <c r="TVQ8" s="2745"/>
      <c r="TVR8" s="2745"/>
      <c r="TVS8" s="2745"/>
      <c r="TVT8" s="2745"/>
      <c r="TVU8" s="2745"/>
      <c r="TVV8" s="2745"/>
      <c r="TVW8" s="2745"/>
      <c r="TVX8" s="2745"/>
      <c r="TVY8" s="2745"/>
      <c r="TVZ8" s="2746"/>
      <c r="TWA8" s="2744"/>
      <c r="TWB8" s="2745"/>
      <c r="TWC8" s="2745"/>
      <c r="TWD8" s="2745"/>
      <c r="TWE8" s="2745"/>
      <c r="TWF8" s="2745"/>
      <c r="TWG8" s="2745"/>
      <c r="TWH8" s="2745"/>
      <c r="TWI8" s="2745"/>
      <c r="TWJ8" s="2745"/>
      <c r="TWK8" s="2746"/>
      <c r="TWL8" s="2744"/>
      <c r="TWM8" s="2745"/>
      <c r="TWN8" s="2745"/>
      <c r="TWO8" s="2745"/>
      <c r="TWP8" s="2745"/>
      <c r="TWQ8" s="2745"/>
      <c r="TWR8" s="2745"/>
      <c r="TWS8" s="2745"/>
      <c r="TWT8" s="2745"/>
      <c r="TWU8" s="2745"/>
      <c r="TWV8" s="2746"/>
      <c r="TWW8" s="2744"/>
      <c r="TWX8" s="2745"/>
      <c r="TWY8" s="2745"/>
      <c r="TWZ8" s="2745"/>
      <c r="TXA8" s="2745"/>
      <c r="TXB8" s="2745"/>
      <c r="TXC8" s="2745"/>
      <c r="TXD8" s="2745"/>
      <c r="TXE8" s="2745"/>
      <c r="TXF8" s="2745"/>
      <c r="TXG8" s="2746"/>
      <c r="TXH8" s="2744"/>
      <c r="TXI8" s="2745"/>
      <c r="TXJ8" s="2745"/>
      <c r="TXK8" s="2745"/>
      <c r="TXL8" s="2745"/>
      <c r="TXM8" s="2745"/>
      <c r="TXN8" s="2745"/>
      <c r="TXO8" s="2745"/>
      <c r="TXP8" s="2745"/>
      <c r="TXQ8" s="2745"/>
      <c r="TXR8" s="2746"/>
      <c r="TXS8" s="2744"/>
      <c r="TXT8" s="2745"/>
      <c r="TXU8" s="2745"/>
      <c r="TXV8" s="2745"/>
      <c r="TXW8" s="2745"/>
      <c r="TXX8" s="2745"/>
      <c r="TXY8" s="2745"/>
      <c r="TXZ8" s="2745"/>
      <c r="TYA8" s="2745"/>
      <c r="TYB8" s="2745"/>
      <c r="TYC8" s="2746"/>
      <c r="TYD8" s="2744"/>
      <c r="TYE8" s="2745"/>
      <c r="TYF8" s="2745"/>
      <c r="TYG8" s="2745"/>
      <c r="TYH8" s="2745"/>
      <c r="TYI8" s="2745"/>
      <c r="TYJ8" s="2745"/>
      <c r="TYK8" s="2745"/>
      <c r="TYL8" s="2745"/>
      <c r="TYM8" s="2745"/>
      <c r="TYN8" s="2746"/>
      <c r="TYO8" s="2744"/>
      <c r="TYP8" s="2745"/>
      <c r="TYQ8" s="2745"/>
      <c r="TYR8" s="2745"/>
      <c r="TYS8" s="2745"/>
      <c r="TYT8" s="2745"/>
      <c r="TYU8" s="2745"/>
      <c r="TYV8" s="2745"/>
      <c r="TYW8" s="2745"/>
      <c r="TYX8" s="2745"/>
      <c r="TYY8" s="2746"/>
      <c r="TYZ8" s="2744"/>
      <c r="TZA8" s="2745"/>
      <c r="TZB8" s="2745"/>
      <c r="TZC8" s="2745"/>
      <c r="TZD8" s="2745"/>
      <c r="TZE8" s="2745"/>
      <c r="TZF8" s="2745"/>
      <c r="TZG8" s="2745"/>
      <c r="TZH8" s="2745"/>
      <c r="TZI8" s="2745"/>
      <c r="TZJ8" s="2746"/>
      <c r="TZK8" s="2744"/>
      <c r="TZL8" s="2745"/>
      <c r="TZM8" s="2745"/>
      <c r="TZN8" s="2745"/>
      <c r="TZO8" s="2745"/>
      <c r="TZP8" s="2745"/>
      <c r="TZQ8" s="2745"/>
      <c r="TZR8" s="2745"/>
      <c r="TZS8" s="2745"/>
      <c r="TZT8" s="2745"/>
      <c r="TZU8" s="2746"/>
      <c r="TZV8" s="2744"/>
      <c r="TZW8" s="2745"/>
      <c r="TZX8" s="2745"/>
      <c r="TZY8" s="2745"/>
      <c r="TZZ8" s="2745"/>
      <c r="UAA8" s="2745"/>
      <c r="UAB8" s="2745"/>
      <c r="UAC8" s="2745"/>
      <c r="UAD8" s="2745"/>
      <c r="UAE8" s="2745"/>
      <c r="UAF8" s="2746"/>
      <c r="UAG8" s="2744"/>
      <c r="UAH8" s="2745"/>
      <c r="UAI8" s="2745"/>
      <c r="UAJ8" s="2745"/>
      <c r="UAK8" s="2745"/>
      <c r="UAL8" s="2745"/>
      <c r="UAM8" s="2745"/>
      <c r="UAN8" s="2745"/>
      <c r="UAO8" s="2745"/>
      <c r="UAP8" s="2745"/>
      <c r="UAQ8" s="2746"/>
      <c r="UAR8" s="2744"/>
      <c r="UAS8" s="2745"/>
      <c r="UAT8" s="2745"/>
      <c r="UAU8" s="2745"/>
      <c r="UAV8" s="2745"/>
      <c r="UAW8" s="2745"/>
      <c r="UAX8" s="2745"/>
      <c r="UAY8" s="2745"/>
      <c r="UAZ8" s="2745"/>
      <c r="UBA8" s="2745"/>
      <c r="UBB8" s="2746"/>
      <c r="UBC8" s="2744"/>
      <c r="UBD8" s="2745"/>
      <c r="UBE8" s="2745"/>
      <c r="UBF8" s="2745"/>
      <c r="UBG8" s="2745"/>
      <c r="UBH8" s="2745"/>
      <c r="UBI8" s="2745"/>
      <c r="UBJ8" s="2745"/>
      <c r="UBK8" s="2745"/>
      <c r="UBL8" s="2745"/>
      <c r="UBM8" s="2746"/>
      <c r="UBN8" s="2744"/>
      <c r="UBO8" s="2745"/>
      <c r="UBP8" s="2745"/>
      <c r="UBQ8" s="2745"/>
      <c r="UBR8" s="2745"/>
      <c r="UBS8" s="2745"/>
      <c r="UBT8" s="2745"/>
      <c r="UBU8" s="2745"/>
      <c r="UBV8" s="2745"/>
      <c r="UBW8" s="2745"/>
      <c r="UBX8" s="2746"/>
      <c r="UBY8" s="2744"/>
      <c r="UBZ8" s="2745"/>
      <c r="UCA8" s="2745"/>
      <c r="UCB8" s="2745"/>
      <c r="UCC8" s="2745"/>
      <c r="UCD8" s="2745"/>
      <c r="UCE8" s="2745"/>
      <c r="UCF8" s="2745"/>
      <c r="UCG8" s="2745"/>
      <c r="UCH8" s="2745"/>
      <c r="UCI8" s="2746"/>
      <c r="UCJ8" s="2744"/>
      <c r="UCK8" s="2745"/>
      <c r="UCL8" s="2745"/>
      <c r="UCM8" s="2745"/>
      <c r="UCN8" s="2745"/>
      <c r="UCO8" s="2745"/>
      <c r="UCP8" s="2745"/>
      <c r="UCQ8" s="2745"/>
      <c r="UCR8" s="2745"/>
      <c r="UCS8" s="2745"/>
      <c r="UCT8" s="2746"/>
      <c r="UCU8" s="2744"/>
      <c r="UCV8" s="2745"/>
      <c r="UCW8" s="2745"/>
      <c r="UCX8" s="2745"/>
      <c r="UCY8" s="2745"/>
      <c r="UCZ8" s="2745"/>
      <c r="UDA8" s="2745"/>
      <c r="UDB8" s="2745"/>
      <c r="UDC8" s="2745"/>
      <c r="UDD8" s="2745"/>
      <c r="UDE8" s="2746"/>
      <c r="UDF8" s="2744"/>
      <c r="UDG8" s="2745"/>
      <c r="UDH8" s="2745"/>
      <c r="UDI8" s="2745"/>
      <c r="UDJ8" s="2745"/>
      <c r="UDK8" s="2745"/>
      <c r="UDL8" s="2745"/>
      <c r="UDM8" s="2745"/>
      <c r="UDN8" s="2745"/>
      <c r="UDO8" s="2745"/>
      <c r="UDP8" s="2746"/>
      <c r="UDQ8" s="2744"/>
      <c r="UDR8" s="2745"/>
      <c r="UDS8" s="2745"/>
      <c r="UDT8" s="2745"/>
      <c r="UDU8" s="2745"/>
      <c r="UDV8" s="2745"/>
      <c r="UDW8" s="2745"/>
      <c r="UDX8" s="2745"/>
      <c r="UDY8" s="2745"/>
      <c r="UDZ8" s="2745"/>
      <c r="UEA8" s="2746"/>
      <c r="UEB8" s="2744"/>
      <c r="UEC8" s="2745"/>
      <c r="UED8" s="2745"/>
      <c r="UEE8" s="2745"/>
      <c r="UEF8" s="2745"/>
      <c r="UEG8" s="2745"/>
      <c r="UEH8" s="2745"/>
      <c r="UEI8" s="2745"/>
      <c r="UEJ8" s="2745"/>
      <c r="UEK8" s="2745"/>
      <c r="UEL8" s="2746"/>
      <c r="UEM8" s="2744"/>
      <c r="UEN8" s="2745"/>
      <c r="UEO8" s="2745"/>
      <c r="UEP8" s="2745"/>
      <c r="UEQ8" s="2745"/>
      <c r="UER8" s="2745"/>
      <c r="UES8" s="2745"/>
      <c r="UET8" s="2745"/>
      <c r="UEU8" s="2745"/>
      <c r="UEV8" s="2745"/>
      <c r="UEW8" s="2746"/>
      <c r="UEX8" s="2744"/>
      <c r="UEY8" s="2745"/>
      <c r="UEZ8" s="2745"/>
      <c r="UFA8" s="2745"/>
      <c r="UFB8" s="2745"/>
      <c r="UFC8" s="2745"/>
      <c r="UFD8" s="2745"/>
      <c r="UFE8" s="2745"/>
      <c r="UFF8" s="2745"/>
      <c r="UFG8" s="2745"/>
      <c r="UFH8" s="2746"/>
      <c r="UFI8" s="2744"/>
      <c r="UFJ8" s="2745"/>
      <c r="UFK8" s="2745"/>
      <c r="UFL8" s="2745"/>
      <c r="UFM8" s="2745"/>
      <c r="UFN8" s="2745"/>
      <c r="UFO8" s="2745"/>
      <c r="UFP8" s="2745"/>
      <c r="UFQ8" s="2745"/>
      <c r="UFR8" s="2745"/>
      <c r="UFS8" s="2746"/>
      <c r="UFT8" s="2744"/>
      <c r="UFU8" s="2745"/>
      <c r="UFV8" s="2745"/>
      <c r="UFW8" s="2745"/>
      <c r="UFX8" s="2745"/>
      <c r="UFY8" s="2745"/>
      <c r="UFZ8" s="2745"/>
      <c r="UGA8" s="2745"/>
      <c r="UGB8" s="2745"/>
      <c r="UGC8" s="2745"/>
      <c r="UGD8" s="2746"/>
      <c r="UGE8" s="2744"/>
      <c r="UGF8" s="2745"/>
      <c r="UGG8" s="2745"/>
      <c r="UGH8" s="2745"/>
      <c r="UGI8" s="2745"/>
      <c r="UGJ8" s="2745"/>
      <c r="UGK8" s="2745"/>
      <c r="UGL8" s="2745"/>
      <c r="UGM8" s="2745"/>
      <c r="UGN8" s="2745"/>
      <c r="UGO8" s="2746"/>
      <c r="UGP8" s="2744"/>
      <c r="UGQ8" s="2745"/>
      <c r="UGR8" s="2745"/>
      <c r="UGS8" s="2745"/>
      <c r="UGT8" s="2745"/>
      <c r="UGU8" s="2745"/>
      <c r="UGV8" s="2745"/>
      <c r="UGW8" s="2745"/>
      <c r="UGX8" s="2745"/>
      <c r="UGY8" s="2745"/>
      <c r="UGZ8" s="2746"/>
      <c r="UHA8" s="2744"/>
      <c r="UHB8" s="2745"/>
      <c r="UHC8" s="2745"/>
      <c r="UHD8" s="2745"/>
      <c r="UHE8" s="2745"/>
      <c r="UHF8" s="2745"/>
      <c r="UHG8" s="2745"/>
      <c r="UHH8" s="2745"/>
      <c r="UHI8" s="2745"/>
      <c r="UHJ8" s="2745"/>
      <c r="UHK8" s="2746"/>
      <c r="UHL8" s="2744"/>
      <c r="UHM8" s="2745"/>
      <c r="UHN8" s="2745"/>
      <c r="UHO8" s="2745"/>
      <c r="UHP8" s="2745"/>
      <c r="UHQ8" s="2745"/>
      <c r="UHR8" s="2745"/>
      <c r="UHS8" s="2745"/>
      <c r="UHT8" s="2745"/>
      <c r="UHU8" s="2745"/>
      <c r="UHV8" s="2746"/>
      <c r="UHW8" s="2744"/>
      <c r="UHX8" s="2745"/>
      <c r="UHY8" s="2745"/>
      <c r="UHZ8" s="2745"/>
      <c r="UIA8" s="2745"/>
      <c r="UIB8" s="2745"/>
      <c r="UIC8" s="2745"/>
      <c r="UID8" s="2745"/>
      <c r="UIE8" s="2745"/>
      <c r="UIF8" s="2745"/>
      <c r="UIG8" s="2746"/>
      <c r="UIH8" s="2744"/>
      <c r="UII8" s="2745"/>
      <c r="UIJ8" s="2745"/>
      <c r="UIK8" s="2745"/>
      <c r="UIL8" s="2745"/>
      <c r="UIM8" s="2745"/>
      <c r="UIN8" s="2745"/>
      <c r="UIO8" s="2745"/>
      <c r="UIP8" s="2745"/>
      <c r="UIQ8" s="2745"/>
      <c r="UIR8" s="2746"/>
      <c r="UIS8" s="2744"/>
      <c r="UIT8" s="2745"/>
      <c r="UIU8" s="2745"/>
      <c r="UIV8" s="2745"/>
      <c r="UIW8" s="2745"/>
      <c r="UIX8" s="2745"/>
      <c r="UIY8" s="2745"/>
      <c r="UIZ8" s="2745"/>
      <c r="UJA8" s="2745"/>
      <c r="UJB8" s="2745"/>
      <c r="UJC8" s="2746"/>
      <c r="UJD8" s="2744"/>
      <c r="UJE8" s="2745"/>
      <c r="UJF8" s="2745"/>
      <c r="UJG8" s="2745"/>
      <c r="UJH8" s="2745"/>
      <c r="UJI8" s="2745"/>
      <c r="UJJ8" s="2745"/>
      <c r="UJK8" s="2745"/>
      <c r="UJL8" s="2745"/>
      <c r="UJM8" s="2745"/>
      <c r="UJN8" s="2746"/>
      <c r="UJO8" s="2744"/>
      <c r="UJP8" s="2745"/>
      <c r="UJQ8" s="2745"/>
      <c r="UJR8" s="2745"/>
      <c r="UJS8" s="2745"/>
      <c r="UJT8" s="2745"/>
      <c r="UJU8" s="2745"/>
      <c r="UJV8" s="2745"/>
      <c r="UJW8" s="2745"/>
      <c r="UJX8" s="2745"/>
      <c r="UJY8" s="2746"/>
      <c r="UJZ8" s="2744"/>
      <c r="UKA8" s="2745"/>
      <c r="UKB8" s="2745"/>
      <c r="UKC8" s="2745"/>
      <c r="UKD8" s="2745"/>
      <c r="UKE8" s="2745"/>
      <c r="UKF8" s="2745"/>
      <c r="UKG8" s="2745"/>
      <c r="UKH8" s="2745"/>
      <c r="UKI8" s="2745"/>
      <c r="UKJ8" s="2746"/>
      <c r="UKK8" s="2744"/>
      <c r="UKL8" s="2745"/>
      <c r="UKM8" s="2745"/>
      <c r="UKN8" s="2745"/>
      <c r="UKO8" s="2745"/>
      <c r="UKP8" s="2745"/>
      <c r="UKQ8" s="2745"/>
      <c r="UKR8" s="2745"/>
      <c r="UKS8" s="2745"/>
      <c r="UKT8" s="2745"/>
      <c r="UKU8" s="2746"/>
      <c r="UKV8" s="2744"/>
      <c r="UKW8" s="2745"/>
      <c r="UKX8" s="2745"/>
      <c r="UKY8" s="2745"/>
      <c r="UKZ8" s="2745"/>
      <c r="ULA8" s="2745"/>
      <c r="ULB8" s="2745"/>
      <c r="ULC8" s="2745"/>
      <c r="ULD8" s="2745"/>
      <c r="ULE8" s="2745"/>
      <c r="ULF8" s="2746"/>
      <c r="ULG8" s="2744"/>
      <c r="ULH8" s="2745"/>
      <c r="ULI8" s="2745"/>
      <c r="ULJ8" s="2745"/>
      <c r="ULK8" s="2745"/>
      <c r="ULL8" s="2745"/>
      <c r="ULM8" s="2745"/>
      <c r="ULN8" s="2745"/>
      <c r="ULO8" s="2745"/>
      <c r="ULP8" s="2745"/>
      <c r="ULQ8" s="2746"/>
      <c r="ULR8" s="2744"/>
      <c r="ULS8" s="2745"/>
      <c r="ULT8" s="2745"/>
      <c r="ULU8" s="2745"/>
      <c r="ULV8" s="2745"/>
      <c r="ULW8" s="2745"/>
      <c r="ULX8" s="2745"/>
      <c r="ULY8" s="2745"/>
      <c r="ULZ8" s="2745"/>
      <c r="UMA8" s="2745"/>
      <c r="UMB8" s="2746"/>
      <c r="UMC8" s="2744"/>
      <c r="UMD8" s="2745"/>
      <c r="UME8" s="2745"/>
      <c r="UMF8" s="2745"/>
      <c r="UMG8" s="2745"/>
      <c r="UMH8" s="2745"/>
      <c r="UMI8" s="2745"/>
      <c r="UMJ8" s="2745"/>
      <c r="UMK8" s="2745"/>
      <c r="UML8" s="2745"/>
      <c r="UMM8" s="2746"/>
      <c r="UMN8" s="2744"/>
      <c r="UMO8" s="2745"/>
      <c r="UMP8" s="2745"/>
      <c r="UMQ8" s="2745"/>
      <c r="UMR8" s="2745"/>
      <c r="UMS8" s="2745"/>
      <c r="UMT8" s="2745"/>
      <c r="UMU8" s="2745"/>
      <c r="UMV8" s="2745"/>
      <c r="UMW8" s="2745"/>
      <c r="UMX8" s="2746"/>
      <c r="UMY8" s="2744"/>
      <c r="UMZ8" s="2745"/>
      <c r="UNA8" s="2745"/>
      <c r="UNB8" s="2745"/>
      <c r="UNC8" s="2745"/>
      <c r="UND8" s="2745"/>
      <c r="UNE8" s="2745"/>
      <c r="UNF8" s="2745"/>
      <c r="UNG8" s="2745"/>
      <c r="UNH8" s="2745"/>
      <c r="UNI8" s="2746"/>
      <c r="UNJ8" s="2744"/>
      <c r="UNK8" s="2745"/>
      <c r="UNL8" s="2745"/>
      <c r="UNM8" s="2745"/>
      <c r="UNN8" s="2745"/>
      <c r="UNO8" s="2745"/>
      <c r="UNP8" s="2745"/>
      <c r="UNQ8" s="2745"/>
      <c r="UNR8" s="2745"/>
      <c r="UNS8" s="2745"/>
      <c r="UNT8" s="2746"/>
      <c r="UNU8" s="2744"/>
      <c r="UNV8" s="2745"/>
      <c r="UNW8" s="2745"/>
      <c r="UNX8" s="2745"/>
      <c r="UNY8" s="2745"/>
      <c r="UNZ8" s="2745"/>
      <c r="UOA8" s="2745"/>
      <c r="UOB8" s="2745"/>
      <c r="UOC8" s="2745"/>
      <c r="UOD8" s="2745"/>
      <c r="UOE8" s="2746"/>
      <c r="UOF8" s="2744"/>
      <c r="UOG8" s="2745"/>
      <c r="UOH8" s="2745"/>
      <c r="UOI8" s="2745"/>
      <c r="UOJ8" s="2745"/>
      <c r="UOK8" s="2745"/>
      <c r="UOL8" s="2745"/>
      <c r="UOM8" s="2745"/>
      <c r="UON8" s="2745"/>
      <c r="UOO8" s="2745"/>
      <c r="UOP8" s="2746"/>
      <c r="UOQ8" s="2744"/>
      <c r="UOR8" s="2745"/>
      <c r="UOS8" s="2745"/>
      <c r="UOT8" s="2745"/>
      <c r="UOU8" s="2745"/>
      <c r="UOV8" s="2745"/>
      <c r="UOW8" s="2745"/>
      <c r="UOX8" s="2745"/>
      <c r="UOY8" s="2745"/>
      <c r="UOZ8" s="2745"/>
      <c r="UPA8" s="2746"/>
      <c r="UPB8" s="2744"/>
      <c r="UPC8" s="2745"/>
      <c r="UPD8" s="2745"/>
      <c r="UPE8" s="2745"/>
      <c r="UPF8" s="2745"/>
      <c r="UPG8" s="2745"/>
      <c r="UPH8" s="2745"/>
      <c r="UPI8" s="2745"/>
      <c r="UPJ8" s="2745"/>
      <c r="UPK8" s="2745"/>
      <c r="UPL8" s="2746"/>
      <c r="UPM8" s="2744"/>
      <c r="UPN8" s="2745"/>
      <c r="UPO8" s="2745"/>
      <c r="UPP8" s="2745"/>
      <c r="UPQ8" s="2745"/>
      <c r="UPR8" s="2745"/>
      <c r="UPS8" s="2745"/>
      <c r="UPT8" s="2745"/>
      <c r="UPU8" s="2745"/>
      <c r="UPV8" s="2745"/>
      <c r="UPW8" s="2746"/>
      <c r="UPX8" s="2744"/>
      <c r="UPY8" s="2745"/>
      <c r="UPZ8" s="2745"/>
      <c r="UQA8" s="2745"/>
      <c r="UQB8" s="2745"/>
      <c r="UQC8" s="2745"/>
      <c r="UQD8" s="2745"/>
      <c r="UQE8" s="2745"/>
      <c r="UQF8" s="2745"/>
      <c r="UQG8" s="2745"/>
      <c r="UQH8" s="2746"/>
      <c r="UQI8" s="2744"/>
      <c r="UQJ8" s="2745"/>
      <c r="UQK8" s="2745"/>
      <c r="UQL8" s="2745"/>
      <c r="UQM8" s="2745"/>
      <c r="UQN8" s="2745"/>
      <c r="UQO8" s="2745"/>
      <c r="UQP8" s="2745"/>
      <c r="UQQ8" s="2745"/>
      <c r="UQR8" s="2745"/>
      <c r="UQS8" s="2746"/>
      <c r="UQT8" s="2744"/>
      <c r="UQU8" s="2745"/>
      <c r="UQV8" s="2745"/>
      <c r="UQW8" s="2745"/>
      <c r="UQX8" s="2745"/>
      <c r="UQY8" s="2745"/>
      <c r="UQZ8" s="2745"/>
      <c r="URA8" s="2745"/>
      <c r="URB8" s="2745"/>
      <c r="URC8" s="2745"/>
      <c r="URD8" s="2746"/>
      <c r="URE8" s="2744"/>
      <c r="URF8" s="2745"/>
      <c r="URG8" s="2745"/>
      <c r="URH8" s="2745"/>
      <c r="URI8" s="2745"/>
      <c r="URJ8" s="2745"/>
      <c r="URK8" s="2745"/>
      <c r="URL8" s="2745"/>
      <c r="URM8" s="2745"/>
      <c r="URN8" s="2745"/>
      <c r="URO8" s="2746"/>
      <c r="URP8" s="2744"/>
      <c r="URQ8" s="2745"/>
      <c r="URR8" s="2745"/>
      <c r="URS8" s="2745"/>
      <c r="URT8" s="2745"/>
      <c r="URU8" s="2745"/>
      <c r="URV8" s="2745"/>
      <c r="URW8" s="2745"/>
      <c r="URX8" s="2745"/>
      <c r="URY8" s="2745"/>
      <c r="URZ8" s="2746"/>
      <c r="USA8" s="2744"/>
      <c r="USB8" s="2745"/>
      <c r="USC8" s="2745"/>
      <c r="USD8" s="2745"/>
      <c r="USE8" s="2745"/>
      <c r="USF8" s="2745"/>
      <c r="USG8" s="2745"/>
      <c r="USH8" s="2745"/>
      <c r="USI8" s="2745"/>
      <c r="USJ8" s="2745"/>
      <c r="USK8" s="2746"/>
      <c r="USL8" s="2744"/>
      <c r="USM8" s="2745"/>
      <c r="USN8" s="2745"/>
      <c r="USO8" s="2745"/>
      <c r="USP8" s="2745"/>
      <c r="USQ8" s="2745"/>
      <c r="USR8" s="2745"/>
      <c r="USS8" s="2745"/>
      <c r="UST8" s="2745"/>
      <c r="USU8" s="2745"/>
      <c r="USV8" s="2746"/>
      <c r="USW8" s="2744"/>
      <c r="USX8" s="2745"/>
      <c r="USY8" s="2745"/>
      <c r="USZ8" s="2745"/>
      <c r="UTA8" s="2745"/>
      <c r="UTB8" s="2745"/>
      <c r="UTC8" s="2745"/>
      <c r="UTD8" s="2745"/>
      <c r="UTE8" s="2745"/>
      <c r="UTF8" s="2745"/>
      <c r="UTG8" s="2746"/>
      <c r="UTH8" s="2744"/>
      <c r="UTI8" s="2745"/>
      <c r="UTJ8" s="2745"/>
      <c r="UTK8" s="2745"/>
      <c r="UTL8" s="2745"/>
      <c r="UTM8" s="2745"/>
      <c r="UTN8" s="2745"/>
      <c r="UTO8" s="2745"/>
      <c r="UTP8" s="2745"/>
      <c r="UTQ8" s="2745"/>
      <c r="UTR8" s="2746"/>
      <c r="UTS8" s="2744"/>
      <c r="UTT8" s="2745"/>
      <c r="UTU8" s="2745"/>
      <c r="UTV8" s="2745"/>
      <c r="UTW8" s="2745"/>
      <c r="UTX8" s="2745"/>
      <c r="UTY8" s="2745"/>
      <c r="UTZ8" s="2745"/>
      <c r="UUA8" s="2745"/>
      <c r="UUB8" s="2745"/>
      <c r="UUC8" s="2746"/>
      <c r="UUD8" s="2744"/>
      <c r="UUE8" s="2745"/>
      <c r="UUF8" s="2745"/>
      <c r="UUG8" s="2745"/>
      <c r="UUH8" s="2745"/>
      <c r="UUI8" s="2745"/>
      <c r="UUJ8" s="2745"/>
      <c r="UUK8" s="2745"/>
      <c r="UUL8" s="2745"/>
      <c r="UUM8" s="2745"/>
      <c r="UUN8" s="2746"/>
      <c r="UUO8" s="2744"/>
      <c r="UUP8" s="2745"/>
      <c r="UUQ8" s="2745"/>
      <c r="UUR8" s="2745"/>
      <c r="UUS8" s="2745"/>
      <c r="UUT8" s="2745"/>
      <c r="UUU8" s="2745"/>
      <c r="UUV8" s="2745"/>
      <c r="UUW8" s="2745"/>
      <c r="UUX8" s="2745"/>
      <c r="UUY8" s="2746"/>
      <c r="UUZ8" s="2744"/>
      <c r="UVA8" s="2745"/>
      <c r="UVB8" s="2745"/>
      <c r="UVC8" s="2745"/>
      <c r="UVD8" s="2745"/>
      <c r="UVE8" s="2745"/>
      <c r="UVF8" s="2745"/>
      <c r="UVG8" s="2745"/>
      <c r="UVH8" s="2745"/>
      <c r="UVI8" s="2745"/>
      <c r="UVJ8" s="2746"/>
      <c r="UVK8" s="2744"/>
      <c r="UVL8" s="2745"/>
      <c r="UVM8" s="2745"/>
      <c r="UVN8" s="2745"/>
      <c r="UVO8" s="2745"/>
      <c r="UVP8" s="2745"/>
      <c r="UVQ8" s="2745"/>
      <c r="UVR8" s="2745"/>
      <c r="UVS8" s="2745"/>
      <c r="UVT8" s="2745"/>
      <c r="UVU8" s="2746"/>
      <c r="UVV8" s="2744"/>
      <c r="UVW8" s="2745"/>
      <c r="UVX8" s="2745"/>
      <c r="UVY8" s="2745"/>
      <c r="UVZ8" s="2745"/>
      <c r="UWA8" s="2745"/>
      <c r="UWB8" s="2745"/>
      <c r="UWC8" s="2745"/>
      <c r="UWD8" s="2745"/>
      <c r="UWE8" s="2745"/>
      <c r="UWF8" s="2746"/>
      <c r="UWG8" s="2744"/>
      <c r="UWH8" s="2745"/>
      <c r="UWI8" s="2745"/>
      <c r="UWJ8" s="2745"/>
      <c r="UWK8" s="2745"/>
      <c r="UWL8" s="2745"/>
      <c r="UWM8" s="2745"/>
      <c r="UWN8" s="2745"/>
      <c r="UWO8" s="2745"/>
      <c r="UWP8" s="2745"/>
      <c r="UWQ8" s="2746"/>
      <c r="UWR8" s="2744"/>
      <c r="UWS8" s="2745"/>
      <c r="UWT8" s="2745"/>
      <c r="UWU8" s="2745"/>
      <c r="UWV8" s="2745"/>
      <c r="UWW8" s="2745"/>
      <c r="UWX8" s="2745"/>
      <c r="UWY8" s="2745"/>
      <c r="UWZ8" s="2745"/>
      <c r="UXA8" s="2745"/>
      <c r="UXB8" s="2746"/>
      <c r="UXC8" s="2744"/>
      <c r="UXD8" s="2745"/>
      <c r="UXE8" s="2745"/>
      <c r="UXF8" s="2745"/>
      <c r="UXG8" s="2745"/>
      <c r="UXH8" s="2745"/>
      <c r="UXI8" s="2745"/>
      <c r="UXJ8" s="2745"/>
      <c r="UXK8" s="2745"/>
      <c r="UXL8" s="2745"/>
      <c r="UXM8" s="2746"/>
      <c r="UXN8" s="2744"/>
      <c r="UXO8" s="2745"/>
      <c r="UXP8" s="2745"/>
      <c r="UXQ8" s="2745"/>
      <c r="UXR8" s="2745"/>
      <c r="UXS8" s="2745"/>
      <c r="UXT8" s="2745"/>
      <c r="UXU8" s="2745"/>
      <c r="UXV8" s="2745"/>
      <c r="UXW8" s="2745"/>
      <c r="UXX8" s="2746"/>
      <c r="UXY8" s="2744"/>
      <c r="UXZ8" s="2745"/>
      <c r="UYA8" s="2745"/>
      <c r="UYB8" s="2745"/>
      <c r="UYC8" s="2745"/>
      <c r="UYD8" s="2745"/>
      <c r="UYE8" s="2745"/>
      <c r="UYF8" s="2745"/>
      <c r="UYG8" s="2745"/>
      <c r="UYH8" s="2745"/>
      <c r="UYI8" s="2746"/>
      <c r="UYJ8" s="2744"/>
      <c r="UYK8" s="2745"/>
      <c r="UYL8" s="2745"/>
      <c r="UYM8" s="2745"/>
      <c r="UYN8" s="2745"/>
      <c r="UYO8" s="2745"/>
      <c r="UYP8" s="2745"/>
      <c r="UYQ8" s="2745"/>
      <c r="UYR8" s="2745"/>
      <c r="UYS8" s="2745"/>
      <c r="UYT8" s="2746"/>
      <c r="UYU8" s="2744"/>
      <c r="UYV8" s="2745"/>
      <c r="UYW8" s="2745"/>
      <c r="UYX8" s="2745"/>
      <c r="UYY8" s="2745"/>
      <c r="UYZ8" s="2745"/>
      <c r="UZA8" s="2745"/>
      <c r="UZB8" s="2745"/>
      <c r="UZC8" s="2745"/>
      <c r="UZD8" s="2745"/>
      <c r="UZE8" s="2746"/>
      <c r="UZF8" s="2744"/>
      <c r="UZG8" s="2745"/>
      <c r="UZH8" s="2745"/>
      <c r="UZI8" s="2745"/>
      <c r="UZJ8" s="2745"/>
      <c r="UZK8" s="2745"/>
      <c r="UZL8" s="2745"/>
      <c r="UZM8" s="2745"/>
      <c r="UZN8" s="2745"/>
      <c r="UZO8" s="2745"/>
      <c r="UZP8" s="2746"/>
      <c r="UZQ8" s="2744"/>
      <c r="UZR8" s="2745"/>
      <c r="UZS8" s="2745"/>
      <c r="UZT8" s="2745"/>
      <c r="UZU8" s="2745"/>
      <c r="UZV8" s="2745"/>
      <c r="UZW8" s="2745"/>
      <c r="UZX8" s="2745"/>
      <c r="UZY8" s="2745"/>
      <c r="UZZ8" s="2745"/>
      <c r="VAA8" s="2746"/>
      <c r="VAB8" s="2744"/>
      <c r="VAC8" s="2745"/>
      <c r="VAD8" s="2745"/>
      <c r="VAE8" s="2745"/>
      <c r="VAF8" s="2745"/>
      <c r="VAG8" s="2745"/>
      <c r="VAH8" s="2745"/>
      <c r="VAI8" s="2745"/>
      <c r="VAJ8" s="2745"/>
      <c r="VAK8" s="2745"/>
      <c r="VAL8" s="2746"/>
      <c r="VAM8" s="2744"/>
      <c r="VAN8" s="2745"/>
      <c r="VAO8" s="2745"/>
      <c r="VAP8" s="2745"/>
      <c r="VAQ8" s="2745"/>
      <c r="VAR8" s="2745"/>
      <c r="VAS8" s="2745"/>
      <c r="VAT8" s="2745"/>
      <c r="VAU8" s="2745"/>
      <c r="VAV8" s="2745"/>
      <c r="VAW8" s="2746"/>
      <c r="VAX8" s="2744"/>
      <c r="VAY8" s="2745"/>
      <c r="VAZ8" s="2745"/>
      <c r="VBA8" s="2745"/>
      <c r="VBB8" s="2745"/>
      <c r="VBC8" s="2745"/>
      <c r="VBD8" s="2745"/>
      <c r="VBE8" s="2745"/>
      <c r="VBF8" s="2745"/>
      <c r="VBG8" s="2745"/>
      <c r="VBH8" s="2746"/>
      <c r="VBI8" s="2744"/>
      <c r="VBJ8" s="2745"/>
      <c r="VBK8" s="2745"/>
      <c r="VBL8" s="2745"/>
      <c r="VBM8" s="2745"/>
      <c r="VBN8" s="2745"/>
      <c r="VBO8" s="2745"/>
      <c r="VBP8" s="2745"/>
      <c r="VBQ8" s="2745"/>
      <c r="VBR8" s="2745"/>
      <c r="VBS8" s="2746"/>
      <c r="VBT8" s="2744"/>
      <c r="VBU8" s="2745"/>
      <c r="VBV8" s="2745"/>
      <c r="VBW8" s="2745"/>
      <c r="VBX8" s="2745"/>
      <c r="VBY8" s="2745"/>
      <c r="VBZ8" s="2745"/>
      <c r="VCA8" s="2745"/>
      <c r="VCB8" s="2745"/>
      <c r="VCC8" s="2745"/>
      <c r="VCD8" s="2746"/>
      <c r="VCE8" s="2744"/>
      <c r="VCF8" s="2745"/>
      <c r="VCG8" s="2745"/>
      <c r="VCH8" s="2745"/>
      <c r="VCI8" s="2745"/>
      <c r="VCJ8" s="2745"/>
      <c r="VCK8" s="2745"/>
      <c r="VCL8" s="2745"/>
      <c r="VCM8" s="2745"/>
      <c r="VCN8" s="2745"/>
      <c r="VCO8" s="2746"/>
      <c r="VCP8" s="2744"/>
      <c r="VCQ8" s="2745"/>
      <c r="VCR8" s="2745"/>
      <c r="VCS8" s="2745"/>
      <c r="VCT8" s="2745"/>
      <c r="VCU8" s="2745"/>
      <c r="VCV8" s="2745"/>
      <c r="VCW8" s="2745"/>
      <c r="VCX8" s="2745"/>
      <c r="VCY8" s="2745"/>
      <c r="VCZ8" s="2746"/>
      <c r="VDA8" s="2744"/>
      <c r="VDB8" s="2745"/>
      <c r="VDC8" s="2745"/>
      <c r="VDD8" s="2745"/>
      <c r="VDE8" s="2745"/>
      <c r="VDF8" s="2745"/>
      <c r="VDG8" s="2745"/>
      <c r="VDH8" s="2745"/>
      <c r="VDI8" s="2745"/>
      <c r="VDJ8" s="2745"/>
      <c r="VDK8" s="2746"/>
      <c r="VDL8" s="2744"/>
      <c r="VDM8" s="2745"/>
      <c r="VDN8" s="2745"/>
      <c r="VDO8" s="2745"/>
      <c r="VDP8" s="2745"/>
      <c r="VDQ8" s="2745"/>
      <c r="VDR8" s="2745"/>
      <c r="VDS8" s="2745"/>
      <c r="VDT8" s="2745"/>
      <c r="VDU8" s="2745"/>
      <c r="VDV8" s="2746"/>
      <c r="VDW8" s="2744"/>
      <c r="VDX8" s="2745"/>
      <c r="VDY8" s="2745"/>
      <c r="VDZ8" s="2745"/>
      <c r="VEA8" s="2745"/>
      <c r="VEB8" s="2745"/>
      <c r="VEC8" s="2745"/>
      <c r="VED8" s="2745"/>
      <c r="VEE8" s="2745"/>
      <c r="VEF8" s="2745"/>
      <c r="VEG8" s="2746"/>
      <c r="VEH8" s="2744"/>
      <c r="VEI8" s="2745"/>
      <c r="VEJ8" s="2745"/>
      <c r="VEK8" s="2745"/>
      <c r="VEL8" s="2745"/>
      <c r="VEM8" s="2745"/>
      <c r="VEN8" s="2745"/>
      <c r="VEO8" s="2745"/>
      <c r="VEP8" s="2745"/>
      <c r="VEQ8" s="2745"/>
      <c r="VER8" s="2746"/>
      <c r="VES8" s="2744"/>
      <c r="VET8" s="2745"/>
      <c r="VEU8" s="2745"/>
      <c r="VEV8" s="2745"/>
      <c r="VEW8" s="2745"/>
      <c r="VEX8" s="2745"/>
      <c r="VEY8" s="2745"/>
      <c r="VEZ8" s="2745"/>
      <c r="VFA8" s="2745"/>
      <c r="VFB8" s="2745"/>
      <c r="VFC8" s="2746"/>
      <c r="VFD8" s="2744"/>
      <c r="VFE8" s="2745"/>
      <c r="VFF8" s="2745"/>
      <c r="VFG8" s="2745"/>
      <c r="VFH8" s="2745"/>
      <c r="VFI8" s="2745"/>
      <c r="VFJ8" s="2745"/>
      <c r="VFK8" s="2745"/>
      <c r="VFL8" s="2745"/>
      <c r="VFM8" s="2745"/>
      <c r="VFN8" s="2746"/>
      <c r="VFO8" s="2744"/>
      <c r="VFP8" s="2745"/>
      <c r="VFQ8" s="2745"/>
      <c r="VFR8" s="2745"/>
      <c r="VFS8" s="2745"/>
      <c r="VFT8" s="2745"/>
      <c r="VFU8" s="2745"/>
      <c r="VFV8" s="2745"/>
      <c r="VFW8" s="2745"/>
      <c r="VFX8" s="2745"/>
      <c r="VFY8" s="2746"/>
      <c r="VFZ8" s="2744"/>
      <c r="VGA8" s="2745"/>
      <c r="VGB8" s="2745"/>
      <c r="VGC8" s="2745"/>
      <c r="VGD8" s="2745"/>
      <c r="VGE8" s="2745"/>
      <c r="VGF8" s="2745"/>
      <c r="VGG8" s="2745"/>
      <c r="VGH8" s="2745"/>
      <c r="VGI8" s="2745"/>
      <c r="VGJ8" s="2746"/>
      <c r="VGK8" s="2744"/>
      <c r="VGL8" s="2745"/>
      <c r="VGM8" s="2745"/>
      <c r="VGN8" s="2745"/>
      <c r="VGO8" s="2745"/>
      <c r="VGP8" s="2745"/>
      <c r="VGQ8" s="2745"/>
      <c r="VGR8" s="2745"/>
      <c r="VGS8" s="2745"/>
      <c r="VGT8" s="2745"/>
      <c r="VGU8" s="2746"/>
      <c r="VGV8" s="2744"/>
      <c r="VGW8" s="2745"/>
      <c r="VGX8" s="2745"/>
      <c r="VGY8" s="2745"/>
      <c r="VGZ8" s="2745"/>
      <c r="VHA8" s="2745"/>
      <c r="VHB8" s="2745"/>
      <c r="VHC8" s="2745"/>
      <c r="VHD8" s="2745"/>
      <c r="VHE8" s="2745"/>
      <c r="VHF8" s="2746"/>
      <c r="VHG8" s="2744"/>
      <c r="VHH8" s="2745"/>
      <c r="VHI8" s="2745"/>
      <c r="VHJ8" s="2745"/>
      <c r="VHK8" s="2745"/>
      <c r="VHL8" s="2745"/>
      <c r="VHM8" s="2745"/>
      <c r="VHN8" s="2745"/>
      <c r="VHO8" s="2745"/>
      <c r="VHP8" s="2745"/>
      <c r="VHQ8" s="2746"/>
      <c r="VHR8" s="2744"/>
      <c r="VHS8" s="2745"/>
      <c r="VHT8" s="2745"/>
      <c r="VHU8" s="2745"/>
      <c r="VHV8" s="2745"/>
      <c r="VHW8" s="2745"/>
      <c r="VHX8" s="2745"/>
      <c r="VHY8" s="2745"/>
      <c r="VHZ8" s="2745"/>
      <c r="VIA8" s="2745"/>
      <c r="VIB8" s="2746"/>
      <c r="VIC8" s="2744"/>
      <c r="VID8" s="2745"/>
      <c r="VIE8" s="2745"/>
      <c r="VIF8" s="2745"/>
      <c r="VIG8" s="2745"/>
      <c r="VIH8" s="2745"/>
      <c r="VII8" s="2745"/>
      <c r="VIJ8" s="2745"/>
      <c r="VIK8" s="2745"/>
      <c r="VIL8" s="2745"/>
      <c r="VIM8" s="2746"/>
      <c r="VIN8" s="2744"/>
      <c r="VIO8" s="2745"/>
      <c r="VIP8" s="2745"/>
      <c r="VIQ8" s="2745"/>
      <c r="VIR8" s="2745"/>
      <c r="VIS8" s="2745"/>
      <c r="VIT8" s="2745"/>
      <c r="VIU8" s="2745"/>
      <c r="VIV8" s="2745"/>
      <c r="VIW8" s="2745"/>
      <c r="VIX8" s="2746"/>
      <c r="VIY8" s="2744"/>
      <c r="VIZ8" s="2745"/>
      <c r="VJA8" s="2745"/>
      <c r="VJB8" s="2745"/>
      <c r="VJC8" s="2745"/>
      <c r="VJD8" s="2745"/>
      <c r="VJE8" s="2745"/>
      <c r="VJF8" s="2745"/>
      <c r="VJG8" s="2745"/>
      <c r="VJH8" s="2745"/>
      <c r="VJI8" s="2746"/>
      <c r="VJJ8" s="2744"/>
      <c r="VJK8" s="2745"/>
      <c r="VJL8" s="2745"/>
      <c r="VJM8" s="2745"/>
      <c r="VJN8" s="2745"/>
      <c r="VJO8" s="2745"/>
      <c r="VJP8" s="2745"/>
      <c r="VJQ8" s="2745"/>
      <c r="VJR8" s="2745"/>
      <c r="VJS8" s="2745"/>
      <c r="VJT8" s="2746"/>
      <c r="VJU8" s="2744"/>
      <c r="VJV8" s="2745"/>
      <c r="VJW8" s="2745"/>
      <c r="VJX8" s="2745"/>
      <c r="VJY8" s="2745"/>
      <c r="VJZ8" s="2745"/>
      <c r="VKA8" s="2745"/>
      <c r="VKB8" s="2745"/>
      <c r="VKC8" s="2745"/>
      <c r="VKD8" s="2745"/>
      <c r="VKE8" s="2746"/>
      <c r="VKF8" s="2744"/>
      <c r="VKG8" s="2745"/>
      <c r="VKH8" s="2745"/>
      <c r="VKI8" s="2745"/>
      <c r="VKJ8" s="2745"/>
      <c r="VKK8" s="2745"/>
      <c r="VKL8" s="2745"/>
      <c r="VKM8" s="2745"/>
      <c r="VKN8" s="2745"/>
      <c r="VKO8" s="2745"/>
      <c r="VKP8" s="2746"/>
      <c r="VKQ8" s="2744"/>
      <c r="VKR8" s="2745"/>
      <c r="VKS8" s="2745"/>
      <c r="VKT8" s="2745"/>
      <c r="VKU8" s="2745"/>
      <c r="VKV8" s="2745"/>
      <c r="VKW8" s="2745"/>
      <c r="VKX8" s="2745"/>
      <c r="VKY8" s="2745"/>
      <c r="VKZ8" s="2745"/>
      <c r="VLA8" s="2746"/>
      <c r="VLB8" s="2744"/>
      <c r="VLC8" s="2745"/>
      <c r="VLD8" s="2745"/>
      <c r="VLE8" s="2745"/>
      <c r="VLF8" s="2745"/>
      <c r="VLG8" s="2745"/>
      <c r="VLH8" s="2745"/>
      <c r="VLI8" s="2745"/>
      <c r="VLJ8" s="2745"/>
      <c r="VLK8" s="2745"/>
      <c r="VLL8" s="2746"/>
      <c r="VLM8" s="2744"/>
      <c r="VLN8" s="2745"/>
      <c r="VLO8" s="2745"/>
      <c r="VLP8" s="2745"/>
      <c r="VLQ8" s="2745"/>
      <c r="VLR8" s="2745"/>
      <c r="VLS8" s="2745"/>
      <c r="VLT8" s="2745"/>
      <c r="VLU8" s="2745"/>
      <c r="VLV8" s="2745"/>
      <c r="VLW8" s="2746"/>
      <c r="VLX8" s="2744"/>
      <c r="VLY8" s="2745"/>
      <c r="VLZ8" s="2745"/>
      <c r="VMA8" s="2745"/>
      <c r="VMB8" s="2745"/>
      <c r="VMC8" s="2745"/>
      <c r="VMD8" s="2745"/>
      <c r="VME8" s="2745"/>
      <c r="VMF8" s="2745"/>
      <c r="VMG8" s="2745"/>
      <c r="VMH8" s="2746"/>
      <c r="VMI8" s="2744"/>
      <c r="VMJ8" s="2745"/>
      <c r="VMK8" s="2745"/>
      <c r="VML8" s="2745"/>
      <c r="VMM8" s="2745"/>
      <c r="VMN8" s="2745"/>
      <c r="VMO8" s="2745"/>
      <c r="VMP8" s="2745"/>
      <c r="VMQ8" s="2745"/>
      <c r="VMR8" s="2745"/>
      <c r="VMS8" s="2746"/>
      <c r="VMT8" s="2744"/>
      <c r="VMU8" s="2745"/>
      <c r="VMV8" s="2745"/>
      <c r="VMW8" s="2745"/>
      <c r="VMX8" s="2745"/>
      <c r="VMY8" s="2745"/>
      <c r="VMZ8" s="2745"/>
      <c r="VNA8" s="2745"/>
      <c r="VNB8" s="2745"/>
      <c r="VNC8" s="2745"/>
      <c r="VND8" s="2746"/>
      <c r="VNE8" s="2744"/>
      <c r="VNF8" s="2745"/>
      <c r="VNG8" s="2745"/>
      <c r="VNH8" s="2745"/>
      <c r="VNI8" s="2745"/>
      <c r="VNJ8" s="2745"/>
      <c r="VNK8" s="2745"/>
      <c r="VNL8" s="2745"/>
      <c r="VNM8" s="2745"/>
      <c r="VNN8" s="2745"/>
      <c r="VNO8" s="2746"/>
      <c r="VNP8" s="2744"/>
      <c r="VNQ8" s="2745"/>
      <c r="VNR8" s="2745"/>
      <c r="VNS8" s="2745"/>
      <c r="VNT8" s="2745"/>
      <c r="VNU8" s="2745"/>
      <c r="VNV8" s="2745"/>
      <c r="VNW8" s="2745"/>
      <c r="VNX8" s="2745"/>
      <c r="VNY8" s="2745"/>
      <c r="VNZ8" s="2746"/>
      <c r="VOA8" s="2744"/>
      <c r="VOB8" s="2745"/>
      <c r="VOC8" s="2745"/>
      <c r="VOD8" s="2745"/>
      <c r="VOE8" s="2745"/>
      <c r="VOF8" s="2745"/>
      <c r="VOG8" s="2745"/>
      <c r="VOH8" s="2745"/>
      <c r="VOI8" s="2745"/>
      <c r="VOJ8" s="2745"/>
      <c r="VOK8" s="2746"/>
      <c r="VOL8" s="2744"/>
      <c r="VOM8" s="2745"/>
      <c r="VON8" s="2745"/>
      <c r="VOO8" s="2745"/>
      <c r="VOP8" s="2745"/>
      <c r="VOQ8" s="2745"/>
      <c r="VOR8" s="2745"/>
      <c r="VOS8" s="2745"/>
      <c r="VOT8" s="2745"/>
      <c r="VOU8" s="2745"/>
      <c r="VOV8" s="2746"/>
      <c r="VOW8" s="2744"/>
      <c r="VOX8" s="2745"/>
      <c r="VOY8" s="2745"/>
      <c r="VOZ8" s="2745"/>
      <c r="VPA8" s="2745"/>
      <c r="VPB8" s="2745"/>
      <c r="VPC8" s="2745"/>
      <c r="VPD8" s="2745"/>
      <c r="VPE8" s="2745"/>
      <c r="VPF8" s="2745"/>
      <c r="VPG8" s="2746"/>
      <c r="VPH8" s="2744"/>
      <c r="VPI8" s="2745"/>
      <c r="VPJ8" s="2745"/>
      <c r="VPK8" s="2745"/>
      <c r="VPL8" s="2745"/>
      <c r="VPM8" s="2745"/>
      <c r="VPN8" s="2745"/>
      <c r="VPO8" s="2745"/>
      <c r="VPP8" s="2745"/>
      <c r="VPQ8" s="2745"/>
      <c r="VPR8" s="2746"/>
      <c r="VPS8" s="2744"/>
      <c r="VPT8" s="2745"/>
      <c r="VPU8" s="2745"/>
      <c r="VPV8" s="2745"/>
      <c r="VPW8" s="2745"/>
      <c r="VPX8" s="2745"/>
      <c r="VPY8" s="2745"/>
      <c r="VPZ8" s="2745"/>
      <c r="VQA8" s="2745"/>
      <c r="VQB8" s="2745"/>
      <c r="VQC8" s="2746"/>
      <c r="VQD8" s="2744"/>
      <c r="VQE8" s="2745"/>
      <c r="VQF8" s="2745"/>
      <c r="VQG8" s="2745"/>
      <c r="VQH8" s="2745"/>
      <c r="VQI8" s="2745"/>
      <c r="VQJ8" s="2745"/>
      <c r="VQK8" s="2745"/>
      <c r="VQL8" s="2745"/>
      <c r="VQM8" s="2745"/>
      <c r="VQN8" s="2746"/>
      <c r="VQO8" s="2744"/>
      <c r="VQP8" s="2745"/>
      <c r="VQQ8" s="2745"/>
      <c r="VQR8" s="2745"/>
      <c r="VQS8" s="2745"/>
      <c r="VQT8" s="2745"/>
      <c r="VQU8" s="2745"/>
      <c r="VQV8" s="2745"/>
      <c r="VQW8" s="2745"/>
      <c r="VQX8" s="2745"/>
      <c r="VQY8" s="2746"/>
      <c r="VQZ8" s="2744"/>
      <c r="VRA8" s="2745"/>
      <c r="VRB8" s="2745"/>
      <c r="VRC8" s="2745"/>
      <c r="VRD8" s="2745"/>
      <c r="VRE8" s="2745"/>
      <c r="VRF8" s="2745"/>
      <c r="VRG8" s="2745"/>
      <c r="VRH8" s="2745"/>
      <c r="VRI8" s="2745"/>
      <c r="VRJ8" s="2746"/>
      <c r="VRK8" s="2744"/>
      <c r="VRL8" s="2745"/>
      <c r="VRM8" s="2745"/>
      <c r="VRN8" s="2745"/>
      <c r="VRO8" s="2745"/>
      <c r="VRP8" s="2745"/>
      <c r="VRQ8" s="2745"/>
      <c r="VRR8" s="2745"/>
      <c r="VRS8" s="2745"/>
      <c r="VRT8" s="2745"/>
      <c r="VRU8" s="2746"/>
      <c r="VRV8" s="2744"/>
      <c r="VRW8" s="2745"/>
      <c r="VRX8" s="2745"/>
      <c r="VRY8" s="2745"/>
      <c r="VRZ8" s="2745"/>
      <c r="VSA8" s="2745"/>
      <c r="VSB8" s="2745"/>
      <c r="VSC8" s="2745"/>
      <c r="VSD8" s="2745"/>
      <c r="VSE8" s="2745"/>
      <c r="VSF8" s="2746"/>
      <c r="VSG8" s="2744"/>
      <c r="VSH8" s="2745"/>
      <c r="VSI8" s="2745"/>
      <c r="VSJ8" s="2745"/>
      <c r="VSK8" s="2745"/>
      <c r="VSL8" s="2745"/>
      <c r="VSM8" s="2745"/>
      <c r="VSN8" s="2745"/>
      <c r="VSO8" s="2745"/>
      <c r="VSP8" s="2745"/>
      <c r="VSQ8" s="2746"/>
      <c r="VSR8" s="2744"/>
      <c r="VSS8" s="2745"/>
      <c r="VST8" s="2745"/>
      <c r="VSU8" s="2745"/>
      <c r="VSV8" s="2745"/>
      <c r="VSW8" s="2745"/>
      <c r="VSX8" s="2745"/>
      <c r="VSY8" s="2745"/>
      <c r="VSZ8" s="2745"/>
      <c r="VTA8" s="2745"/>
      <c r="VTB8" s="2746"/>
      <c r="VTC8" s="2744"/>
      <c r="VTD8" s="2745"/>
      <c r="VTE8" s="2745"/>
      <c r="VTF8" s="2745"/>
      <c r="VTG8" s="2745"/>
      <c r="VTH8" s="2745"/>
      <c r="VTI8" s="2745"/>
      <c r="VTJ8" s="2745"/>
      <c r="VTK8" s="2745"/>
      <c r="VTL8" s="2745"/>
      <c r="VTM8" s="2746"/>
      <c r="VTN8" s="2744"/>
      <c r="VTO8" s="2745"/>
      <c r="VTP8" s="2745"/>
      <c r="VTQ8" s="2745"/>
      <c r="VTR8" s="2745"/>
      <c r="VTS8" s="2745"/>
      <c r="VTT8" s="2745"/>
      <c r="VTU8" s="2745"/>
      <c r="VTV8" s="2745"/>
      <c r="VTW8" s="2745"/>
      <c r="VTX8" s="2746"/>
      <c r="VTY8" s="2744"/>
      <c r="VTZ8" s="2745"/>
      <c r="VUA8" s="2745"/>
      <c r="VUB8" s="2745"/>
      <c r="VUC8" s="2745"/>
      <c r="VUD8" s="2745"/>
      <c r="VUE8" s="2745"/>
      <c r="VUF8" s="2745"/>
      <c r="VUG8" s="2745"/>
      <c r="VUH8" s="2745"/>
      <c r="VUI8" s="2746"/>
      <c r="VUJ8" s="2744"/>
      <c r="VUK8" s="2745"/>
      <c r="VUL8" s="2745"/>
      <c r="VUM8" s="2745"/>
      <c r="VUN8" s="2745"/>
      <c r="VUO8" s="2745"/>
      <c r="VUP8" s="2745"/>
      <c r="VUQ8" s="2745"/>
      <c r="VUR8" s="2745"/>
      <c r="VUS8" s="2745"/>
      <c r="VUT8" s="2746"/>
      <c r="VUU8" s="2744"/>
      <c r="VUV8" s="2745"/>
      <c r="VUW8" s="2745"/>
      <c r="VUX8" s="2745"/>
      <c r="VUY8" s="2745"/>
      <c r="VUZ8" s="2745"/>
      <c r="VVA8" s="2745"/>
      <c r="VVB8" s="2745"/>
      <c r="VVC8" s="2745"/>
      <c r="VVD8" s="2745"/>
      <c r="VVE8" s="2746"/>
      <c r="VVF8" s="2744"/>
      <c r="VVG8" s="2745"/>
      <c r="VVH8" s="2745"/>
      <c r="VVI8" s="2745"/>
      <c r="VVJ8" s="2745"/>
      <c r="VVK8" s="2745"/>
      <c r="VVL8" s="2745"/>
      <c r="VVM8" s="2745"/>
      <c r="VVN8" s="2745"/>
      <c r="VVO8" s="2745"/>
      <c r="VVP8" s="2746"/>
      <c r="VVQ8" s="2744"/>
      <c r="VVR8" s="2745"/>
      <c r="VVS8" s="2745"/>
      <c r="VVT8" s="2745"/>
      <c r="VVU8" s="2745"/>
      <c r="VVV8" s="2745"/>
      <c r="VVW8" s="2745"/>
      <c r="VVX8" s="2745"/>
      <c r="VVY8" s="2745"/>
      <c r="VVZ8" s="2745"/>
      <c r="VWA8" s="2746"/>
      <c r="VWB8" s="2744"/>
      <c r="VWC8" s="2745"/>
      <c r="VWD8" s="2745"/>
      <c r="VWE8" s="2745"/>
      <c r="VWF8" s="2745"/>
      <c r="VWG8" s="2745"/>
      <c r="VWH8" s="2745"/>
      <c r="VWI8" s="2745"/>
      <c r="VWJ8" s="2745"/>
      <c r="VWK8" s="2745"/>
      <c r="VWL8" s="2746"/>
      <c r="VWM8" s="2744"/>
      <c r="VWN8" s="2745"/>
      <c r="VWO8" s="2745"/>
      <c r="VWP8" s="2745"/>
      <c r="VWQ8" s="2745"/>
      <c r="VWR8" s="2745"/>
      <c r="VWS8" s="2745"/>
      <c r="VWT8" s="2745"/>
      <c r="VWU8" s="2745"/>
      <c r="VWV8" s="2745"/>
      <c r="VWW8" s="2746"/>
      <c r="VWX8" s="2744"/>
      <c r="VWY8" s="2745"/>
      <c r="VWZ8" s="2745"/>
      <c r="VXA8" s="2745"/>
      <c r="VXB8" s="2745"/>
      <c r="VXC8" s="2745"/>
      <c r="VXD8" s="2745"/>
      <c r="VXE8" s="2745"/>
      <c r="VXF8" s="2745"/>
      <c r="VXG8" s="2745"/>
      <c r="VXH8" s="2746"/>
      <c r="VXI8" s="2744"/>
      <c r="VXJ8" s="2745"/>
      <c r="VXK8" s="2745"/>
      <c r="VXL8" s="2745"/>
      <c r="VXM8" s="2745"/>
      <c r="VXN8" s="2745"/>
      <c r="VXO8" s="2745"/>
      <c r="VXP8" s="2745"/>
      <c r="VXQ8" s="2745"/>
      <c r="VXR8" s="2745"/>
      <c r="VXS8" s="2746"/>
      <c r="VXT8" s="2744"/>
      <c r="VXU8" s="2745"/>
      <c r="VXV8" s="2745"/>
      <c r="VXW8" s="2745"/>
      <c r="VXX8" s="2745"/>
      <c r="VXY8" s="2745"/>
      <c r="VXZ8" s="2745"/>
      <c r="VYA8" s="2745"/>
      <c r="VYB8" s="2745"/>
      <c r="VYC8" s="2745"/>
      <c r="VYD8" s="2746"/>
      <c r="VYE8" s="2744"/>
      <c r="VYF8" s="2745"/>
      <c r="VYG8" s="2745"/>
      <c r="VYH8" s="2745"/>
      <c r="VYI8" s="2745"/>
      <c r="VYJ8" s="2745"/>
      <c r="VYK8" s="2745"/>
      <c r="VYL8" s="2745"/>
      <c r="VYM8" s="2745"/>
      <c r="VYN8" s="2745"/>
      <c r="VYO8" s="2746"/>
      <c r="VYP8" s="2744"/>
      <c r="VYQ8" s="2745"/>
      <c r="VYR8" s="2745"/>
      <c r="VYS8" s="2745"/>
      <c r="VYT8" s="2745"/>
      <c r="VYU8" s="2745"/>
      <c r="VYV8" s="2745"/>
      <c r="VYW8" s="2745"/>
      <c r="VYX8" s="2745"/>
      <c r="VYY8" s="2745"/>
      <c r="VYZ8" s="2746"/>
      <c r="VZA8" s="2744"/>
      <c r="VZB8" s="2745"/>
      <c r="VZC8" s="2745"/>
      <c r="VZD8" s="2745"/>
      <c r="VZE8" s="2745"/>
      <c r="VZF8" s="2745"/>
      <c r="VZG8" s="2745"/>
      <c r="VZH8" s="2745"/>
      <c r="VZI8" s="2745"/>
      <c r="VZJ8" s="2745"/>
      <c r="VZK8" s="2746"/>
      <c r="VZL8" s="2744"/>
      <c r="VZM8" s="2745"/>
      <c r="VZN8" s="2745"/>
      <c r="VZO8" s="2745"/>
      <c r="VZP8" s="2745"/>
      <c r="VZQ8" s="2745"/>
      <c r="VZR8" s="2745"/>
      <c r="VZS8" s="2745"/>
      <c r="VZT8" s="2745"/>
      <c r="VZU8" s="2745"/>
      <c r="VZV8" s="2746"/>
      <c r="VZW8" s="2744"/>
      <c r="VZX8" s="2745"/>
      <c r="VZY8" s="2745"/>
      <c r="VZZ8" s="2745"/>
      <c r="WAA8" s="2745"/>
      <c r="WAB8" s="2745"/>
      <c r="WAC8" s="2745"/>
      <c r="WAD8" s="2745"/>
      <c r="WAE8" s="2745"/>
      <c r="WAF8" s="2745"/>
      <c r="WAG8" s="2746"/>
      <c r="WAH8" s="2744"/>
      <c r="WAI8" s="2745"/>
      <c r="WAJ8" s="2745"/>
      <c r="WAK8" s="2745"/>
      <c r="WAL8" s="2745"/>
      <c r="WAM8" s="2745"/>
      <c r="WAN8" s="2745"/>
      <c r="WAO8" s="2745"/>
      <c r="WAP8" s="2745"/>
      <c r="WAQ8" s="2745"/>
      <c r="WAR8" s="2746"/>
      <c r="WAS8" s="2744"/>
      <c r="WAT8" s="2745"/>
      <c r="WAU8" s="2745"/>
      <c r="WAV8" s="2745"/>
      <c r="WAW8" s="2745"/>
      <c r="WAX8" s="2745"/>
      <c r="WAY8" s="2745"/>
      <c r="WAZ8" s="2745"/>
      <c r="WBA8" s="2745"/>
      <c r="WBB8" s="2745"/>
      <c r="WBC8" s="2746"/>
      <c r="WBD8" s="2744"/>
      <c r="WBE8" s="2745"/>
      <c r="WBF8" s="2745"/>
      <c r="WBG8" s="2745"/>
      <c r="WBH8" s="2745"/>
      <c r="WBI8" s="2745"/>
      <c r="WBJ8" s="2745"/>
      <c r="WBK8" s="2745"/>
      <c r="WBL8" s="2745"/>
      <c r="WBM8" s="2745"/>
      <c r="WBN8" s="2746"/>
      <c r="WBO8" s="2744"/>
      <c r="WBP8" s="2745"/>
      <c r="WBQ8" s="2745"/>
      <c r="WBR8" s="2745"/>
      <c r="WBS8" s="2745"/>
      <c r="WBT8" s="2745"/>
      <c r="WBU8" s="2745"/>
      <c r="WBV8" s="2745"/>
      <c r="WBW8" s="2745"/>
      <c r="WBX8" s="2745"/>
      <c r="WBY8" s="2746"/>
      <c r="WBZ8" s="2744"/>
      <c r="WCA8" s="2745"/>
      <c r="WCB8" s="2745"/>
      <c r="WCC8" s="2745"/>
      <c r="WCD8" s="2745"/>
      <c r="WCE8" s="2745"/>
      <c r="WCF8" s="2745"/>
      <c r="WCG8" s="2745"/>
      <c r="WCH8" s="2745"/>
      <c r="WCI8" s="2745"/>
      <c r="WCJ8" s="2746"/>
      <c r="WCK8" s="2744"/>
      <c r="WCL8" s="2745"/>
      <c r="WCM8" s="2745"/>
      <c r="WCN8" s="2745"/>
      <c r="WCO8" s="2745"/>
      <c r="WCP8" s="2745"/>
      <c r="WCQ8" s="2745"/>
      <c r="WCR8" s="2745"/>
      <c r="WCS8" s="2745"/>
      <c r="WCT8" s="2745"/>
      <c r="WCU8" s="2746"/>
      <c r="WCV8" s="2744"/>
      <c r="WCW8" s="2745"/>
      <c r="WCX8" s="2745"/>
      <c r="WCY8" s="2745"/>
      <c r="WCZ8" s="2745"/>
      <c r="WDA8" s="2745"/>
      <c r="WDB8" s="2745"/>
      <c r="WDC8" s="2745"/>
      <c r="WDD8" s="2745"/>
      <c r="WDE8" s="2745"/>
      <c r="WDF8" s="2746"/>
      <c r="WDG8" s="2744"/>
      <c r="WDH8" s="2745"/>
      <c r="WDI8" s="2745"/>
      <c r="WDJ8" s="2745"/>
      <c r="WDK8" s="2745"/>
      <c r="WDL8" s="2745"/>
      <c r="WDM8" s="2745"/>
      <c r="WDN8" s="2745"/>
      <c r="WDO8" s="2745"/>
      <c r="WDP8" s="2745"/>
      <c r="WDQ8" s="2746"/>
      <c r="WDR8" s="2744"/>
      <c r="WDS8" s="2745"/>
      <c r="WDT8" s="2745"/>
      <c r="WDU8" s="2745"/>
      <c r="WDV8" s="2745"/>
      <c r="WDW8" s="2745"/>
      <c r="WDX8" s="2745"/>
      <c r="WDY8" s="2745"/>
      <c r="WDZ8" s="2745"/>
      <c r="WEA8" s="2745"/>
      <c r="WEB8" s="2746"/>
      <c r="WEC8" s="2744"/>
      <c r="WED8" s="2745"/>
      <c r="WEE8" s="2745"/>
      <c r="WEF8" s="2745"/>
      <c r="WEG8" s="2745"/>
      <c r="WEH8" s="2745"/>
      <c r="WEI8" s="2745"/>
      <c r="WEJ8" s="2745"/>
      <c r="WEK8" s="2745"/>
      <c r="WEL8" s="2745"/>
      <c r="WEM8" s="2746"/>
      <c r="WEN8" s="2744"/>
      <c r="WEO8" s="2745"/>
      <c r="WEP8" s="2745"/>
      <c r="WEQ8" s="2745"/>
      <c r="WER8" s="2745"/>
      <c r="WES8" s="2745"/>
      <c r="WET8" s="2745"/>
      <c r="WEU8" s="2745"/>
      <c r="WEV8" s="2745"/>
      <c r="WEW8" s="2745"/>
      <c r="WEX8" s="2746"/>
      <c r="WEY8" s="2744"/>
      <c r="WEZ8" s="2745"/>
      <c r="WFA8" s="2745"/>
      <c r="WFB8" s="2745"/>
      <c r="WFC8" s="2745"/>
      <c r="WFD8" s="2745"/>
      <c r="WFE8" s="2745"/>
      <c r="WFF8" s="2745"/>
      <c r="WFG8" s="2745"/>
      <c r="WFH8" s="2745"/>
      <c r="WFI8" s="2746"/>
      <c r="WFJ8" s="2744"/>
      <c r="WFK8" s="2745"/>
      <c r="WFL8" s="2745"/>
      <c r="WFM8" s="2745"/>
      <c r="WFN8" s="2745"/>
      <c r="WFO8" s="2745"/>
      <c r="WFP8" s="2745"/>
      <c r="WFQ8" s="2745"/>
      <c r="WFR8" s="2745"/>
      <c r="WFS8" s="2745"/>
      <c r="WFT8" s="2746"/>
      <c r="WFU8" s="2744"/>
      <c r="WFV8" s="2745"/>
      <c r="WFW8" s="2745"/>
      <c r="WFX8" s="2745"/>
      <c r="WFY8" s="2745"/>
      <c r="WFZ8" s="2745"/>
      <c r="WGA8" s="2745"/>
      <c r="WGB8" s="2745"/>
      <c r="WGC8" s="2745"/>
      <c r="WGD8" s="2745"/>
      <c r="WGE8" s="2746"/>
      <c r="WGF8" s="2744"/>
      <c r="WGG8" s="2745"/>
      <c r="WGH8" s="2745"/>
      <c r="WGI8" s="2745"/>
      <c r="WGJ8" s="2745"/>
      <c r="WGK8" s="2745"/>
      <c r="WGL8" s="2745"/>
      <c r="WGM8" s="2745"/>
      <c r="WGN8" s="2745"/>
      <c r="WGO8" s="2745"/>
      <c r="WGP8" s="2746"/>
      <c r="WGQ8" s="2744"/>
      <c r="WGR8" s="2745"/>
      <c r="WGS8" s="2745"/>
      <c r="WGT8" s="2745"/>
      <c r="WGU8" s="2745"/>
      <c r="WGV8" s="2745"/>
      <c r="WGW8" s="2745"/>
      <c r="WGX8" s="2745"/>
      <c r="WGY8" s="2745"/>
      <c r="WGZ8" s="2745"/>
      <c r="WHA8" s="2746"/>
      <c r="WHB8" s="2744"/>
      <c r="WHC8" s="2745"/>
      <c r="WHD8" s="2745"/>
      <c r="WHE8" s="2745"/>
      <c r="WHF8" s="2745"/>
      <c r="WHG8" s="2745"/>
      <c r="WHH8" s="2745"/>
      <c r="WHI8" s="2745"/>
      <c r="WHJ8" s="2745"/>
      <c r="WHK8" s="2745"/>
      <c r="WHL8" s="2746"/>
      <c r="WHM8" s="2744"/>
      <c r="WHN8" s="2745"/>
      <c r="WHO8" s="2745"/>
      <c r="WHP8" s="2745"/>
      <c r="WHQ8" s="2745"/>
      <c r="WHR8" s="2745"/>
      <c r="WHS8" s="2745"/>
      <c r="WHT8" s="2745"/>
      <c r="WHU8" s="2745"/>
      <c r="WHV8" s="2745"/>
      <c r="WHW8" s="2746"/>
      <c r="WHX8" s="2744"/>
      <c r="WHY8" s="2745"/>
      <c r="WHZ8" s="2745"/>
      <c r="WIA8" s="2745"/>
      <c r="WIB8" s="2745"/>
      <c r="WIC8" s="2745"/>
      <c r="WID8" s="2745"/>
      <c r="WIE8" s="2745"/>
      <c r="WIF8" s="2745"/>
      <c r="WIG8" s="2745"/>
      <c r="WIH8" s="2746"/>
      <c r="WII8" s="2744"/>
      <c r="WIJ8" s="2745"/>
      <c r="WIK8" s="2745"/>
      <c r="WIL8" s="2745"/>
      <c r="WIM8" s="2745"/>
      <c r="WIN8" s="2745"/>
      <c r="WIO8" s="2745"/>
      <c r="WIP8" s="2745"/>
      <c r="WIQ8" s="2745"/>
      <c r="WIR8" s="2745"/>
      <c r="WIS8" s="2746"/>
      <c r="WIT8" s="2744"/>
      <c r="WIU8" s="2745"/>
      <c r="WIV8" s="2745"/>
      <c r="WIW8" s="2745"/>
      <c r="WIX8" s="2745"/>
      <c r="WIY8" s="2745"/>
      <c r="WIZ8" s="2745"/>
      <c r="WJA8" s="2745"/>
      <c r="WJB8" s="2745"/>
      <c r="WJC8" s="2745"/>
      <c r="WJD8" s="2746"/>
      <c r="WJE8" s="2744"/>
      <c r="WJF8" s="2745"/>
      <c r="WJG8" s="2745"/>
      <c r="WJH8" s="2745"/>
      <c r="WJI8" s="2745"/>
      <c r="WJJ8" s="2745"/>
      <c r="WJK8" s="2745"/>
      <c r="WJL8" s="2745"/>
      <c r="WJM8" s="2745"/>
      <c r="WJN8" s="2745"/>
      <c r="WJO8" s="2746"/>
      <c r="WJP8" s="2744"/>
      <c r="WJQ8" s="2745"/>
      <c r="WJR8" s="2745"/>
      <c r="WJS8" s="2745"/>
      <c r="WJT8" s="2745"/>
      <c r="WJU8" s="2745"/>
      <c r="WJV8" s="2745"/>
      <c r="WJW8" s="2745"/>
      <c r="WJX8" s="2745"/>
      <c r="WJY8" s="2745"/>
      <c r="WJZ8" s="2746"/>
      <c r="WKA8" s="2744"/>
      <c r="WKB8" s="2745"/>
      <c r="WKC8" s="2745"/>
      <c r="WKD8" s="2745"/>
      <c r="WKE8" s="2745"/>
      <c r="WKF8" s="2745"/>
      <c r="WKG8" s="2745"/>
      <c r="WKH8" s="2745"/>
      <c r="WKI8" s="2745"/>
      <c r="WKJ8" s="2745"/>
      <c r="WKK8" s="2746"/>
      <c r="WKL8" s="2744"/>
      <c r="WKM8" s="2745"/>
      <c r="WKN8" s="2745"/>
      <c r="WKO8" s="2745"/>
      <c r="WKP8" s="2745"/>
      <c r="WKQ8" s="2745"/>
      <c r="WKR8" s="2745"/>
      <c r="WKS8" s="2745"/>
      <c r="WKT8" s="2745"/>
      <c r="WKU8" s="2745"/>
      <c r="WKV8" s="2746"/>
      <c r="WKW8" s="2744"/>
      <c r="WKX8" s="2745"/>
      <c r="WKY8" s="2745"/>
      <c r="WKZ8" s="2745"/>
      <c r="WLA8" s="2745"/>
      <c r="WLB8" s="2745"/>
      <c r="WLC8" s="2745"/>
      <c r="WLD8" s="2745"/>
      <c r="WLE8" s="2745"/>
      <c r="WLF8" s="2745"/>
      <c r="WLG8" s="2746"/>
      <c r="WLH8" s="2744"/>
      <c r="WLI8" s="2745"/>
      <c r="WLJ8" s="2745"/>
      <c r="WLK8" s="2745"/>
      <c r="WLL8" s="2745"/>
      <c r="WLM8" s="2745"/>
      <c r="WLN8" s="2745"/>
      <c r="WLO8" s="2745"/>
      <c r="WLP8" s="2745"/>
      <c r="WLQ8" s="2745"/>
      <c r="WLR8" s="2746"/>
      <c r="WLS8" s="2744"/>
      <c r="WLT8" s="2745"/>
      <c r="WLU8" s="2745"/>
      <c r="WLV8" s="2745"/>
      <c r="WLW8" s="2745"/>
      <c r="WLX8" s="2745"/>
      <c r="WLY8" s="2745"/>
      <c r="WLZ8" s="2745"/>
      <c r="WMA8" s="2745"/>
      <c r="WMB8" s="2745"/>
      <c r="WMC8" s="2746"/>
      <c r="WMD8" s="2744"/>
      <c r="WME8" s="2745"/>
      <c r="WMF8" s="2745"/>
      <c r="WMG8" s="2745"/>
      <c r="WMH8" s="2745"/>
      <c r="WMI8" s="2745"/>
      <c r="WMJ8" s="2745"/>
      <c r="WMK8" s="2745"/>
      <c r="WML8" s="2745"/>
      <c r="WMM8" s="2745"/>
      <c r="WMN8" s="2746"/>
      <c r="WMO8" s="2744"/>
      <c r="WMP8" s="2745"/>
      <c r="WMQ8" s="2745"/>
      <c r="WMR8" s="2745"/>
      <c r="WMS8" s="2745"/>
      <c r="WMT8" s="2745"/>
      <c r="WMU8" s="2745"/>
      <c r="WMV8" s="2745"/>
      <c r="WMW8" s="2745"/>
      <c r="WMX8" s="2745"/>
      <c r="WMY8" s="2746"/>
      <c r="WMZ8" s="2744"/>
      <c r="WNA8" s="2745"/>
      <c r="WNB8" s="2745"/>
      <c r="WNC8" s="2745"/>
      <c r="WND8" s="2745"/>
      <c r="WNE8" s="2745"/>
      <c r="WNF8" s="2745"/>
      <c r="WNG8" s="2745"/>
      <c r="WNH8" s="2745"/>
      <c r="WNI8" s="2745"/>
      <c r="WNJ8" s="2746"/>
      <c r="WNK8" s="2744"/>
      <c r="WNL8" s="2745"/>
      <c r="WNM8" s="2745"/>
      <c r="WNN8" s="2745"/>
      <c r="WNO8" s="2745"/>
      <c r="WNP8" s="2745"/>
      <c r="WNQ8" s="2745"/>
      <c r="WNR8" s="2745"/>
      <c r="WNS8" s="2745"/>
      <c r="WNT8" s="2745"/>
      <c r="WNU8" s="2746"/>
      <c r="WNV8" s="2744"/>
      <c r="WNW8" s="2745"/>
      <c r="WNX8" s="2745"/>
      <c r="WNY8" s="2745"/>
      <c r="WNZ8" s="2745"/>
      <c r="WOA8" s="2745"/>
      <c r="WOB8" s="2745"/>
      <c r="WOC8" s="2745"/>
      <c r="WOD8" s="2745"/>
      <c r="WOE8" s="2745"/>
      <c r="WOF8" s="2746"/>
      <c r="WOG8" s="2744"/>
      <c r="WOH8" s="2745"/>
      <c r="WOI8" s="2745"/>
      <c r="WOJ8" s="2745"/>
      <c r="WOK8" s="2745"/>
      <c r="WOL8" s="2745"/>
      <c r="WOM8" s="2745"/>
      <c r="WON8" s="2745"/>
      <c r="WOO8" s="2745"/>
      <c r="WOP8" s="2745"/>
      <c r="WOQ8" s="2746"/>
      <c r="WOR8" s="2744"/>
      <c r="WOS8" s="2745"/>
      <c r="WOT8" s="2745"/>
      <c r="WOU8" s="2745"/>
      <c r="WOV8" s="2745"/>
      <c r="WOW8" s="2745"/>
      <c r="WOX8" s="2745"/>
      <c r="WOY8" s="2745"/>
      <c r="WOZ8" s="2745"/>
      <c r="WPA8" s="2745"/>
      <c r="WPB8" s="2746"/>
      <c r="WPC8" s="2744"/>
      <c r="WPD8" s="2745"/>
      <c r="WPE8" s="2745"/>
      <c r="WPF8" s="2745"/>
      <c r="WPG8" s="2745"/>
      <c r="WPH8" s="2745"/>
      <c r="WPI8" s="2745"/>
      <c r="WPJ8" s="2745"/>
      <c r="WPK8" s="2745"/>
      <c r="WPL8" s="2745"/>
      <c r="WPM8" s="2746"/>
      <c r="WPN8" s="2744"/>
      <c r="WPO8" s="2745"/>
      <c r="WPP8" s="2745"/>
      <c r="WPQ8" s="2745"/>
      <c r="WPR8" s="2745"/>
      <c r="WPS8" s="2745"/>
      <c r="WPT8" s="2745"/>
      <c r="WPU8" s="2745"/>
      <c r="WPV8" s="2745"/>
      <c r="WPW8" s="2745"/>
      <c r="WPX8" s="2746"/>
      <c r="WPY8" s="2744"/>
      <c r="WPZ8" s="2745"/>
      <c r="WQA8" s="2745"/>
      <c r="WQB8" s="2745"/>
      <c r="WQC8" s="2745"/>
      <c r="WQD8" s="2745"/>
      <c r="WQE8" s="2745"/>
      <c r="WQF8" s="2745"/>
      <c r="WQG8" s="2745"/>
      <c r="WQH8" s="2745"/>
      <c r="WQI8" s="2746"/>
      <c r="WQJ8" s="2744"/>
      <c r="WQK8" s="2745"/>
      <c r="WQL8" s="2745"/>
      <c r="WQM8" s="2745"/>
      <c r="WQN8" s="2745"/>
      <c r="WQO8" s="2745"/>
      <c r="WQP8" s="2745"/>
      <c r="WQQ8" s="2745"/>
      <c r="WQR8" s="2745"/>
      <c r="WQS8" s="2745"/>
      <c r="WQT8" s="2746"/>
      <c r="WQU8" s="2744"/>
      <c r="WQV8" s="2745"/>
      <c r="WQW8" s="2745"/>
      <c r="WQX8" s="2745"/>
      <c r="WQY8" s="2745"/>
      <c r="WQZ8" s="2745"/>
      <c r="WRA8" s="2745"/>
      <c r="WRB8" s="2745"/>
      <c r="WRC8" s="2745"/>
      <c r="WRD8" s="2745"/>
      <c r="WRE8" s="2746"/>
      <c r="WRF8" s="2744"/>
      <c r="WRG8" s="2745"/>
      <c r="WRH8" s="2745"/>
      <c r="WRI8" s="2745"/>
      <c r="WRJ8" s="2745"/>
      <c r="WRK8" s="2745"/>
      <c r="WRL8" s="2745"/>
      <c r="WRM8" s="2745"/>
      <c r="WRN8" s="2745"/>
      <c r="WRO8" s="2745"/>
      <c r="WRP8" s="2746"/>
      <c r="WRQ8" s="2744"/>
      <c r="WRR8" s="2745"/>
      <c r="WRS8" s="2745"/>
      <c r="WRT8" s="2745"/>
      <c r="WRU8" s="2745"/>
      <c r="WRV8" s="2745"/>
      <c r="WRW8" s="2745"/>
      <c r="WRX8" s="2745"/>
      <c r="WRY8" s="2745"/>
      <c r="WRZ8" s="2745"/>
      <c r="WSA8" s="2746"/>
      <c r="WSB8" s="2744"/>
      <c r="WSC8" s="2745"/>
      <c r="WSD8" s="2745"/>
      <c r="WSE8" s="2745"/>
      <c r="WSF8" s="2745"/>
      <c r="WSG8" s="2745"/>
      <c r="WSH8" s="2745"/>
      <c r="WSI8" s="2745"/>
      <c r="WSJ8" s="2745"/>
      <c r="WSK8" s="2745"/>
      <c r="WSL8" s="2746"/>
      <c r="WSM8" s="2744"/>
      <c r="WSN8" s="2745"/>
      <c r="WSO8" s="2745"/>
      <c r="WSP8" s="2745"/>
      <c r="WSQ8" s="2745"/>
      <c r="WSR8" s="2745"/>
      <c r="WSS8" s="2745"/>
      <c r="WST8" s="2745"/>
      <c r="WSU8" s="2745"/>
      <c r="WSV8" s="2745"/>
      <c r="WSW8" s="2746"/>
      <c r="WSX8" s="2744"/>
      <c r="WSY8" s="2745"/>
      <c r="WSZ8" s="2745"/>
      <c r="WTA8" s="2745"/>
      <c r="WTB8" s="2745"/>
      <c r="WTC8" s="2745"/>
      <c r="WTD8" s="2745"/>
      <c r="WTE8" s="2745"/>
      <c r="WTF8" s="2745"/>
      <c r="WTG8" s="2745"/>
      <c r="WTH8" s="2746"/>
      <c r="WTI8" s="2744"/>
      <c r="WTJ8" s="2745"/>
      <c r="WTK8" s="2745"/>
      <c r="WTL8" s="2745"/>
      <c r="WTM8" s="2745"/>
      <c r="WTN8" s="2745"/>
      <c r="WTO8" s="2745"/>
      <c r="WTP8" s="2745"/>
      <c r="WTQ8" s="2745"/>
      <c r="WTR8" s="2745"/>
      <c r="WTS8" s="2746"/>
      <c r="WTT8" s="2744"/>
      <c r="WTU8" s="2745"/>
      <c r="WTV8" s="2745"/>
      <c r="WTW8" s="2745"/>
      <c r="WTX8" s="2745"/>
      <c r="WTY8" s="2745"/>
      <c r="WTZ8" s="2745"/>
      <c r="WUA8" s="2745"/>
      <c r="WUB8" s="2745"/>
      <c r="WUC8" s="2745"/>
      <c r="WUD8" s="2746"/>
      <c r="WUE8" s="2744"/>
      <c r="WUF8" s="2745"/>
      <c r="WUG8" s="2745"/>
      <c r="WUH8" s="2745"/>
      <c r="WUI8" s="2745"/>
      <c r="WUJ8" s="2745"/>
      <c r="WUK8" s="2745"/>
      <c r="WUL8" s="2745"/>
      <c r="WUM8" s="2745"/>
      <c r="WUN8" s="2745"/>
      <c r="WUO8" s="2746"/>
      <c r="WUP8" s="2744"/>
      <c r="WUQ8" s="2745"/>
      <c r="WUR8" s="2745"/>
      <c r="WUS8" s="2745"/>
      <c r="WUT8" s="2745"/>
      <c r="WUU8" s="2745"/>
      <c r="WUV8" s="2745"/>
      <c r="WUW8" s="2745"/>
      <c r="WUX8" s="2745"/>
      <c r="WUY8" s="2745"/>
      <c r="WUZ8" s="2746"/>
      <c r="WVA8" s="2744"/>
      <c r="WVB8" s="2745"/>
      <c r="WVC8" s="2745"/>
      <c r="WVD8" s="2745"/>
      <c r="WVE8" s="2745"/>
      <c r="WVF8" s="2745"/>
      <c r="WVG8" s="2745"/>
      <c r="WVH8" s="2745"/>
      <c r="WVI8" s="2745"/>
      <c r="WVJ8" s="2745"/>
      <c r="WVK8" s="2746"/>
      <c r="WVL8" s="2744"/>
      <c r="WVM8" s="2745"/>
      <c r="WVN8" s="2745"/>
      <c r="WVO8" s="2745"/>
      <c r="WVP8" s="2745"/>
      <c r="WVQ8" s="2745"/>
      <c r="WVR8" s="2745"/>
      <c r="WVS8" s="2745"/>
      <c r="WVT8" s="2745"/>
      <c r="WVU8" s="2745"/>
      <c r="WVV8" s="2746"/>
      <c r="WVW8" s="2744"/>
      <c r="WVX8" s="2745"/>
      <c r="WVY8" s="2745"/>
      <c r="WVZ8" s="2745"/>
      <c r="WWA8" s="2745"/>
      <c r="WWB8" s="2745"/>
      <c r="WWC8" s="2745"/>
      <c r="WWD8" s="2745"/>
      <c r="WWE8" s="2745"/>
      <c r="WWF8" s="2745"/>
      <c r="WWG8" s="2746"/>
      <c r="WWH8" s="2744"/>
      <c r="WWI8" s="2745"/>
      <c r="WWJ8" s="2745"/>
      <c r="WWK8" s="2745"/>
      <c r="WWL8" s="2745"/>
      <c r="WWM8" s="2745"/>
      <c r="WWN8" s="2745"/>
      <c r="WWO8" s="2745"/>
      <c r="WWP8" s="2745"/>
      <c r="WWQ8" s="2745"/>
      <c r="WWR8" s="2746"/>
      <c r="WWS8" s="2744"/>
      <c r="WWT8" s="2745"/>
      <c r="WWU8" s="2745"/>
      <c r="WWV8" s="2745"/>
      <c r="WWW8" s="2745"/>
      <c r="WWX8" s="2745"/>
      <c r="WWY8" s="2745"/>
      <c r="WWZ8" s="2745"/>
      <c r="WXA8" s="2745"/>
      <c r="WXB8" s="2745"/>
      <c r="WXC8" s="2746"/>
      <c r="WXD8" s="2744"/>
      <c r="WXE8" s="2745"/>
      <c r="WXF8" s="2745"/>
      <c r="WXG8" s="2745"/>
      <c r="WXH8" s="2745"/>
      <c r="WXI8" s="2745"/>
      <c r="WXJ8" s="2745"/>
      <c r="WXK8" s="2745"/>
      <c r="WXL8" s="2745"/>
      <c r="WXM8" s="2745"/>
      <c r="WXN8" s="2746"/>
      <c r="WXO8" s="2744"/>
      <c r="WXP8" s="2745"/>
      <c r="WXQ8" s="2745"/>
      <c r="WXR8" s="2745"/>
      <c r="WXS8" s="2745"/>
      <c r="WXT8" s="2745"/>
      <c r="WXU8" s="2745"/>
      <c r="WXV8" s="2745"/>
      <c r="WXW8" s="2745"/>
      <c r="WXX8" s="2745"/>
      <c r="WXY8" s="2746"/>
      <c r="WXZ8" s="2744"/>
      <c r="WYA8" s="2745"/>
      <c r="WYB8" s="2745"/>
      <c r="WYC8" s="2745"/>
      <c r="WYD8" s="2745"/>
      <c r="WYE8" s="2745"/>
      <c r="WYF8" s="2745"/>
      <c r="WYG8" s="2745"/>
      <c r="WYH8" s="2745"/>
      <c r="WYI8" s="2745"/>
      <c r="WYJ8" s="2746"/>
      <c r="WYK8" s="2744"/>
      <c r="WYL8" s="2745"/>
      <c r="WYM8" s="2745"/>
      <c r="WYN8" s="2745"/>
      <c r="WYO8" s="2745"/>
      <c r="WYP8" s="2745"/>
      <c r="WYQ8" s="2745"/>
      <c r="WYR8" s="2745"/>
      <c r="WYS8" s="2745"/>
      <c r="WYT8" s="2745"/>
      <c r="WYU8" s="2746"/>
      <c r="WYV8" s="2744"/>
      <c r="WYW8" s="2745"/>
      <c r="WYX8" s="2745"/>
      <c r="WYY8" s="2745"/>
      <c r="WYZ8" s="2745"/>
      <c r="WZA8" s="2745"/>
      <c r="WZB8" s="2745"/>
      <c r="WZC8" s="2745"/>
      <c r="WZD8" s="2745"/>
      <c r="WZE8" s="2745"/>
      <c r="WZF8" s="2746"/>
      <c r="WZG8" s="2744"/>
      <c r="WZH8" s="2745"/>
      <c r="WZI8" s="2745"/>
      <c r="WZJ8" s="2745"/>
      <c r="WZK8" s="2745"/>
      <c r="WZL8" s="2745"/>
      <c r="WZM8" s="2745"/>
      <c r="WZN8" s="2745"/>
      <c r="WZO8" s="2745"/>
      <c r="WZP8" s="2745"/>
      <c r="WZQ8" s="2746"/>
      <c r="WZR8" s="2744"/>
      <c r="WZS8" s="2745"/>
      <c r="WZT8" s="2745"/>
      <c r="WZU8" s="2745"/>
      <c r="WZV8" s="2745"/>
      <c r="WZW8" s="2745"/>
      <c r="WZX8" s="2745"/>
      <c r="WZY8" s="2745"/>
      <c r="WZZ8" s="2745"/>
      <c r="XAA8" s="2745"/>
      <c r="XAB8" s="2746"/>
      <c r="XAC8" s="2744"/>
      <c r="XAD8" s="2745"/>
      <c r="XAE8" s="2745"/>
      <c r="XAF8" s="2745"/>
      <c r="XAG8" s="2745"/>
      <c r="XAH8" s="2745"/>
      <c r="XAI8" s="2745"/>
      <c r="XAJ8" s="2745"/>
      <c r="XAK8" s="2745"/>
      <c r="XAL8" s="2745"/>
      <c r="XAM8" s="2746"/>
      <c r="XAN8" s="2744"/>
      <c r="XAO8" s="2745"/>
      <c r="XAP8" s="2745"/>
      <c r="XAQ8" s="2745"/>
      <c r="XAR8" s="2745"/>
      <c r="XAS8" s="2745"/>
      <c r="XAT8" s="2745"/>
      <c r="XAU8" s="2745"/>
      <c r="XAV8" s="2745"/>
      <c r="XAW8" s="2745"/>
      <c r="XAX8" s="2746"/>
      <c r="XAY8" s="2744"/>
      <c r="XAZ8" s="2745"/>
      <c r="XBA8" s="2745"/>
      <c r="XBB8" s="2745"/>
      <c r="XBC8" s="2745"/>
      <c r="XBD8" s="2745"/>
      <c r="XBE8" s="2745"/>
      <c r="XBF8" s="2745"/>
      <c r="XBG8" s="2745"/>
      <c r="XBH8" s="2745"/>
      <c r="XBI8" s="2746"/>
      <c r="XBJ8" s="2744"/>
      <c r="XBK8" s="2745"/>
      <c r="XBL8" s="2745"/>
      <c r="XBM8" s="2745"/>
      <c r="XBN8" s="2745"/>
      <c r="XBO8" s="2745"/>
      <c r="XBP8" s="2745"/>
      <c r="XBQ8" s="2745"/>
      <c r="XBR8" s="2745"/>
      <c r="XBS8" s="2745"/>
      <c r="XBT8" s="2746"/>
      <c r="XBU8" s="2744"/>
      <c r="XBV8" s="2745"/>
      <c r="XBW8" s="2745"/>
      <c r="XBX8" s="2745"/>
      <c r="XBY8" s="2745"/>
      <c r="XBZ8" s="2745"/>
      <c r="XCA8" s="2745"/>
      <c r="XCB8" s="2745"/>
      <c r="XCC8" s="2745"/>
      <c r="XCD8" s="2745"/>
      <c r="XCE8" s="2746"/>
      <c r="XCF8" s="2744"/>
      <c r="XCG8" s="2745"/>
      <c r="XCH8" s="2745"/>
      <c r="XCI8" s="2745"/>
      <c r="XCJ8" s="2745"/>
    </row>
    <row r="9" spans="1:16312" s="157" customFormat="1" ht="160.5" customHeight="1" thickTop="1" thickBot="1">
      <c r="A9" s="78" t="s">
        <v>83</v>
      </c>
      <c r="B9" s="154" t="s">
        <v>153</v>
      </c>
      <c r="C9" s="10" t="s">
        <v>154</v>
      </c>
      <c r="D9" s="10" t="s">
        <v>155</v>
      </c>
      <c r="E9" s="10" t="s">
        <v>156</v>
      </c>
      <c r="F9" s="10" t="s">
        <v>88</v>
      </c>
      <c r="G9" s="54">
        <v>1</v>
      </c>
      <c r="H9" s="10" t="s">
        <v>21</v>
      </c>
      <c r="I9" s="99">
        <v>1</v>
      </c>
      <c r="J9" s="99">
        <v>1</v>
      </c>
      <c r="K9" s="155">
        <v>1</v>
      </c>
      <c r="L9" s="156" t="s">
        <v>157</v>
      </c>
      <c r="O9" s="110"/>
      <c r="P9" s="27"/>
      <c r="Q9" s="27"/>
      <c r="R9" s="27"/>
      <c r="S9" s="27"/>
      <c r="T9" s="27"/>
      <c r="U9" s="27"/>
      <c r="V9" s="27"/>
      <c r="W9" s="27"/>
      <c r="X9" s="27"/>
      <c r="Y9" s="27"/>
      <c r="Z9" s="27"/>
      <c r="AA9" s="27"/>
      <c r="AB9" s="110"/>
      <c r="AC9" s="27"/>
      <c r="AD9" s="27"/>
      <c r="AE9" s="27"/>
      <c r="AF9" s="27"/>
      <c r="AG9" s="27"/>
      <c r="AH9" s="27"/>
      <c r="AI9" s="27"/>
      <c r="AJ9" s="27"/>
      <c r="AK9" s="27"/>
      <c r="AL9" s="27"/>
    </row>
    <row r="10" spans="1:16312" s="159" customFormat="1" ht="25.15" customHeight="1" thickTop="1" thickBot="1">
      <c r="A10" s="2751" t="s">
        <v>143</v>
      </c>
      <c r="B10" s="2751"/>
      <c r="C10" s="2751"/>
      <c r="D10" s="2751"/>
      <c r="E10" s="2751"/>
      <c r="F10" s="2751"/>
      <c r="G10" s="2751"/>
      <c r="H10" s="2751"/>
      <c r="I10" s="158"/>
      <c r="J10" s="158"/>
      <c r="K10" s="158"/>
      <c r="L10" s="158"/>
      <c r="O10" s="110"/>
      <c r="P10" s="27"/>
      <c r="Q10" s="27"/>
      <c r="R10" s="27"/>
      <c r="S10" s="27"/>
      <c r="T10" s="27"/>
      <c r="U10" s="27"/>
      <c r="V10" s="27"/>
      <c r="W10" s="27"/>
      <c r="X10" s="27"/>
      <c r="Y10" s="27"/>
      <c r="Z10" s="27"/>
      <c r="AA10" s="27"/>
      <c r="AB10" s="110"/>
      <c r="AC10" s="27"/>
      <c r="AD10" s="27"/>
      <c r="AE10" s="27"/>
      <c r="AF10" s="27"/>
      <c r="AG10" s="27"/>
      <c r="AH10" s="27"/>
      <c r="AI10" s="27"/>
      <c r="AJ10" s="27"/>
      <c r="AK10" s="27"/>
      <c r="AL10" s="27"/>
    </row>
    <row r="11" spans="1:16312" s="170" customFormat="1" ht="105.75" thickTop="1">
      <c r="A11" s="160" t="s">
        <v>144</v>
      </c>
      <c r="B11" s="161" t="s">
        <v>145</v>
      </c>
      <c r="C11" s="162" t="s">
        <v>158</v>
      </c>
      <c r="D11" s="163" t="s">
        <v>159</v>
      </c>
      <c r="E11" s="163" t="s">
        <v>160</v>
      </c>
      <c r="F11" s="163" t="s">
        <v>88</v>
      </c>
      <c r="G11" s="164">
        <v>1</v>
      </c>
      <c r="H11" s="163" t="s">
        <v>21</v>
      </c>
      <c r="I11" s="165">
        <v>1</v>
      </c>
      <c r="J11" s="165">
        <v>1</v>
      </c>
      <c r="K11" s="166">
        <v>1</v>
      </c>
      <c r="L11" s="167" t="s">
        <v>161</v>
      </c>
      <c r="M11" s="168" t="s">
        <v>162</v>
      </c>
      <c r="N11" s="169"/>
      <c r="O11" s="110"/>
      <c r="P11" s="27"/>
      <c r="Q11" s="27"/>
      <c r="R11" s="27"/>
      <c r="S11" s="27"/>
      <c r="T11" s="27"/>
      <c r="U11" s="27"/>
      <c r="V11" s="27"/>
      <c r="W11" s="27"/>
      <c r="X11" s="27"/>
      <c r="Y11" s="27"/>
      <c r="Z11" s="27"/>
      <c r="AA11" s="27"/>
      <c r="AB11" s="110"/>
      <c r="AC11" s="27"/>
      <c r="AD11" s="27"/>
      <c r="AE11" s="27"/>
      <c r="AF11" s="27"/>
      <c r="AG11" s="27"/>
      <c r="AH11" s="27"/>
      <c r="AI11" s="27"/>
      <c r="AJ11" s="27"/>
      <c r="AK11" s="27"/>
      <c r="AL11" s="27"/>
    </row>
    <row r="12" spans="1:16312" ht="99" customHeight="1">
      <c r="J12" s="2240" t="s">
        <v>2992</v>
      </c>
      <c r="K12" s="2241">
        <v>1</v>
      </c>
      <c r="M12" s="109" t="s">
        <v>91</v>
      </c>
    </row>
  </sheetData>
  <sheetProtection algorithmName="SHA-512" hashValue="dRZ/GL8N6b4tii3aX/je2mravQKp/3ST22iv6HFrdC3dD8x7M+7i83uu3iww7VmOQWDbKRWx6aopMRodab4fPA==" saltValue="3Zz/cxhbUCqzw3bRGgL5ug==" spinCount="100000" sheet="1" objects="1" scenarios="1"/>
  <mergeCells count="1493">
    <mergeCell ref="XAN8:XAX8"/>
    <mergeCell ref="XAY8:XBI8"/>
    <mergeCell ref="XBJ8:XBT8"/>
    <mergeCell ref="XBU8:XCE8"/>
    <mergeCell ref="XCF8:XCJ8"/>
    <mergeCell ref="A10:H10"/>
    <mergeCell ref="WXZ8:WYJ8"/>
    <mergeCell ref="WYK8:WYU8"/>
    <mergeCell ref="WYV8:WZF8"/>
    <mergeCell ref="WZG8:WZQ8"/>
    <mergeCell ref="WZR8:XAB8"/>
    <mergeCell ref="XAC8:XAM8"/>
    <mergeCell ref="WVL8:WVV8"/>
    <mergeCell ref="WVW8:WWG8"/>
    <mergeCell ref="WWH8:WWR8"/>
    <mergeCell ref="WWS8:WXC8"/>
    <mergeCell ref="WXD8:WXN8"/>
    <mergeCell ref="WXO8:WXY8"/>
    <mergeCell ref="WSX8:WTH8"/>
    <mergeCell ref="WTI8:WTS8"/>
    <mergeCell ref="WTT8:WUD8"/>
    <mergeCell ref="WUE8:WUO8"/>
    <mergeCell ref="WUP8:WUZ8"/>
    <mergeCell ref="WVA8:WVK8"/>
    <mergeCell ref="WQJ8:WQT8"/>
    <mergeCell ref="WQU8:WRE8"/>
    <mergeCell ref="WRF8:WRP8"/>
    <mergeCell ref="WRQ8:WSA8"/>
    <mergeCell ref="WSB8:WSL8"/>
    <mergeCell ref="WSM8:WSW8"/>
    <mergeCell ref="WNV8:WOF8"/>
    <mergeCell ref="WOG8:WOQ8"/>
    <mergeCell ref="WOR8:WPB8"/>
    <mergeCell ref="WPC8:WPM8"/>
    <mergeCell ref="WPN8:WPX8"/>
    <mergeCell ref="WPY8:WQI8"/>
    <mergeCell ref="WLH8:WLR8"/>
    <mergeCell ref="WLS8:WMC8"/>
    <mergeCell ref="WMD8:WMN8"/>
    <mergeCell ref="WMO8:WMY8"/>
    <mergeCell ref="WMZ8:WNJ8"/>
    <mergeCell ref="WNK8:WNU8"/>
    <mergeCell ref="WIT8:WJD8"/>
    <mergeCell ref="WJE8:WJO8"/>
    <mergeCell ref="WJP8:WJZ8"/>
    <mergeCell ref="WKA8:WKK8"/>
    <mergeCell ref="WKL8:WKV8"/>
    <mergeCell ref="WKW8:WLG8"/>
    <mergeCell ref="WGF8:WGP8"/>
    <mergeCell ref="WGQ8:WHA8"/>
    <mergeCell ref="WHB8:WHL8"/>
    <mergeCell ref="WHM8:WHW8"/>
    <mergeCell ref="WHX8:WIH8"/>
    <mergeCell ref="WII8:WIS8"/>
    <mergeCell ref="WDR8:WEB8"/>
    <mergeCell ref="WEC8:WEM8"/>
    <mergeCell ref="WEN8:WEX8"/>
    <mergeCell ref="WEY8:WFI8"/>
    <mergeCell ref="WFJ8:WFT8"/>
    <mergeCell ref="WFU8:WGE8"/>
    <mergeCell ref="WBD8:WBN8"/>
    <mergeCell ref="WBO8:WBY8"/>
    <mergeCell ref="WBZ8:WCJ8"/>
    <mergeCell ref="WCK8:WCU8"/>
    <mergeCell ref="WCV8:WDF8"/>
    <mergeCell ref="WDG8:WDQ8"/>
    <mergeCell ref="VYP8:VYZ8"/>
    <mergeCell ref="VZA8:VZK8"/>
    <mergeCell ref="VZL8:VZV8"/>
    <mergeCell ref="VZW8:WAG8"/>
    <mergeCell ref="WAH8:WAR8"/>
    <mergeCell ref="WAS8:WBC8"/>
    <mergeCell ref="VWB8:VWL8"/>
    <mergeCell ref="VWM8:VWW8"/>
    <mergeCell ref="VWX8:VXH8"/>
    <mergeCell ref="VXI8:VXS8"/>
    <mergeCell ref="VXT8:VYD8"/>
    <mergeCell ref="VYE8:VYO8"/>
    <mergeCell ref="VTN8:VTX8"/>
    <mergeCell ref="VTY8:VUI8"/>
    <mergeCell ref="VUJ8:VUT8"/>
    <mergeCell ref="VUU8:VVE8"/>
    <mergeCell ref="VVF8:VVP8"/>
    <mergeCell ref="VVQ8:VWA8"/>
    <mergeCell ref="VQZ8:VRJ8"/>
    <mergeCell ref="VRK8:VRU8"/>
    <mergeCell ref="VRV8:VSF8"/>
    <mergeCell ref="VSG8:VSQ8"/>
    <mergeCell ref="VSR8:VTB8"/>
    <mergeCell ref="VTC8:VTM8"/>
    <mergeCell ref="VOL8:VOV8"/>
    <mergeCell ref="VOW8:VPG8"/>
    <mergeCell ref="VPH8:VPR8"/>
    <mergeCell ref="VPS8:VQC8"/>
    <mergeCell ref="VQD8:VQN8"/>
    <mergeCell ref="VQO8:VQY8"/>
    <mergeCell ref="VLX8:VMH8"/>
    <mergeCell ref="VMI8:VMS8"/>
    <mergeCell ref="VMT8:VND8"/>
    <mergeCell ref="VNE8:VNO8"/>
    <mergeCell ref="VNP8:VNZ8"/>
    <mergeCell ref="VOA8:VOK8"/>
    <mergeCell ref="VJJ8:VJT8"/>
    <mergeCell ref="VJU8:VKE8"/>
    <mergeCell ref="VKF8:VKP8"/>
    <mergeCell ref="VKQ8:VLA8"/>
    <mergeCell ref="VLB8:VLL8"/>
    <mergeCell ref="VLM8:VLW8"/>
    <mergeCell ref="VGV8:VHF8"/>
    <mergeCell ref="VHG8:VHQ8"/>
    <mergeCell ref="VHR8:VIB8"/>
    <mergeCell ref="VIC8:VIM8"/>
    <mergeCell ref="VIN8:VIX8"/>
    <mergeCell ref="VIY8:VJI8"/>
    <mergeCell ref="VEH8:VER8"/>
    <mergeCell ref="VES8:VFC8"/>
    <mergeCell ref="VFD8:VFN8"/>
    <mergeCell ref="VFO8:VFY8"/>
    <mergeCell ref="VFZ8:VGJ8"/>
    <mergeCell ref="VGK8:VGU8"/>
    <mergeCell ref="VBT8:VCD8"/>
    <mergeCell ref="VCE8:VCO8"/>
    <mergeCell ref="VCP8:VCZ8"/>
    <mergeCell ref="VDA8:VDK8"/>
    <mergeCell ref="VDL8:VDV8"/>
    <mergeCell ref="VDW8:VEG8"/>
    <mergeCell ref="UZF8:UZP8"/>
    <mergeCell ref="UZQ8:VAA8"/>
    <mergeCell ref="VAB8:VAL8"/>
    <mergeCell ref="VAM8:VAW8"/>
    <mergeCell ref="VAX8:VBH8"/>
    <mergeCell ref="VBI8:VBS8"/>
    <mergeCell ref="UWR8:UXB8"/>
    <mergeCell ref="UXC8:UXM8"/>
    <mergeCell ref="UXN8:UXX8"/>
    <mergeCell ref="UXY8:UYI8"/>
    <mergeCell ref="UYJ8:UYT8"/>
    <mergeCell ref="UYU8:UZE8"/>
    <mergeCell ref="UUD8:UUN8"/>
    <mergeCell ref="UUO8:UUY8"/>
    <mergeCell ref="UUZ8:UVJ8"/>
    <mergeCell ref="UVK8:UVU8"/>
    <mergeCell ref="UVV8:UWF8"/>
    <mergeCell ref="UWG8:UWQ8"/>
    <mergeCell ref="URP8:URZ8"/>
    <mergeCell ref="USA8:USK8"/>
    <mergeCell ref="USL8:USV8"/>
    <mergeCell ref="USW8:UTG8"/>
    <mergeCell ref="UTH8:UTR8"/>
    <mergeCell ref="UTS8:UUC8"/>
    <mergeCell ref="UPB8:UPL8"/>
    <mergeCell ref="UPM8:UPW8"/>
    <mergeCell ref="UPX8:UQH8"/>
    <mergeCell ref="UQI8:UQS8"/>
    <mergeCell ref="UQT8:URD8"/>
    <mergeCell ref="URE8:URO8"/>
    <mergeCell ref="UMN8:UMX8"/>
    <mergeCell ref="UMY8:UNI8"/>
    <mergeCell ref="UNJ8:UNT8"/>
    <mergeCell ref="UNU8:UOE8"/>
    <mergeCell ref="UOF8:UOP8"/>
    <mergeCell ref="UOQ8:UPA8"/>
    <mergeCell ref="UJZ8:UKJ8"/>
    <mergeCell ref="UKK8:UKU8"/>
    <mergeCell ref="UKV8:ULF8"/>
    <mergeCell ref="ULG8:ULQ8"/>
    <mergeCell ref="ULR8:UMB8"/>
    <mergeCell ref="UMC8:UMM8"/>
    <mergeCell ref="UHL8:UHV8"/>
    <mergeCell ref="UHW8:UIG8"/>
    <mergeCell ref="UIH8:UIR8"/>
    <mergeCell ref="UIS8:UJC8"/>
    <mergeCell ref="UJD8:UJN8"/>
    <mergeCell ref="UJO8:UJY8"/>
    <mergeCell ref="UEX8:UFH8"/>
    <mergeCell ref="UFI8:UFS8"/>
    <mergeCell ref="UFT8:UGD8"/>
    <mergeCell ref="UGE8:UGO8"/>
    <mergeCell ref="UGP8:UGZ8"/>
    <mergeCell ref="UHA8:UHK8"/>
    <mergeCell ref="UCJ8:UCT8"/>
    <mergeCell ref="UCU8:UDE8"/>
    <mergeCell ref="UDF8:UDP8"/>
    <mergeCell ref="UDQ8:UEA8"/>
    <mergeCell ref="UEB8:UEL8"/>
    <mergeCell ref="UEM8:UEW8"/>
    <mergeCell ref="TZV8:UAF8"/>
    <mergeCell ref="UAG8:UAQ8"/>
    <mergeCell ref="UAR8:UBB8"/>
    <mergeCell ref="UBC8:UBM8"/>
    <mergeCell ref="UBN8:UBX8"/>
    <mergeCell ref="UBY8:UCI8"/>
    <mergeCell ref="TXH8:TXR8"/>
    <mergeCell ref="TXS8:TYC8"/>
    <mergeCell ref="TYD8:TYN8"/>
    <mergeCell ref="TYO8:TYY8"/>
    <mergeCell ref="TYZ8:TZJ8"/>
    <mergeCell ref="TZK8:TZU8"/>
    <mergeCell ref="TUT8:TVD8"/>
    <mergeCell ref="TVE8:TVO8"/>
    <mergeCell ref="TVP8:TVZ8"/>
    <mergeCell ref="TWA8:TWK8"/>
    <mergeCell ref="TWL8:TWV8"/>
    <mergeCell ref="TWW8:TXG8"/>
    <mergeCell ref="TSF8:TSP8"/>
    <mergeCell ref="TSQ8:TTA8"/>
    <mergeCell ref="TTB8:TTL8"/>
    <mergeCell ref="TTM8:TTW8"/>
    <mergeCell ref="TTX8:TUH8"/>
    <mergeCell ref="TUI8:TUS8"/>
    <mergeCell ref="TPR8:TQB8"/>
    <mergeCell ref="TQC8:TQM8"/>
    <mergeCell ref="TQN8:TQX8"/>
    <mergeCell ref="TQY8:TRI8"/>
    <mergeCell ref="TRJ8:TRT8"/>
    <mergeCell ref="TRU8:TSE8"/>
    <mergeCell ref="TND8:TNN8"/>
    <mergeCell ref="TNO8:TNY8"/>
    <mergeCell ref="TNZ8:TOJ8"/>
    <mergeCell ref="TOK8:TOU8"/>
    <mergeCell ref="TOV8:TPF8"/>
    <mergeCell ref="TPG8:TPQ8"/>
    <mergeCell ref="TKP8:TKZ8"/>
    <mergeCell ref="TLA8:TLK8"/>
    <mergeCell ref="TLL8:TLV8"/>
    <mergeCell ref="TLW8:TMG8"/>
    <mergeCell ref="TMH8:TMR8"/>
    <mergeCell ref="TMS8:TNC8"/>
    <mergeCell ref="TIB8:TIL8"/>
    <mergeCell ref="TIM8:TIW8"/>
    <mergeCell ref="TIX8:TJH8"/>
    <mergeCell ref="TJI8:TJS8"/>
    <mergeCell ref="TJT8:TKD8"/>
    <mergeCell ref="TKE8:TKO8"/>
    <mergeCell ref="TFN8:TFX8"/>
    <mergeCell ref="TFY8:TGI8"/>
    <mergeCell ref="TGJ8:TGT8"/>
    <mergeCell ref="TGU8:THE8"/>
    <mergeCell ref="THF8:THP8"/>
    <mergeCell ref="THQ8:TIA8"/>
    <mergeCell ref="TCZ8:TDJ8"/>
    <mergeCell ref="TDK8:TDU8"/>
    <mergeCell ref="TDV8:TEF8"/>
    <mergeCell ref="TEG8:TEQ8"/>
    <mergeCell ref="TER8:TFB8"/>
    <mergeCell ref="TFC8:TFM8"/>
    <mergeCell ref="TAL8:TAV8"/>
    <mergeCell ref="TAW8:TBG8"/>
    <mergeCell ref="TBH8:TBR8"/>
    <mergeCell ref="TBS8:TCC8"/>
    <mergeCell ref="TCD8:TCN8"/>
    <mergeCell ref="TCO8:TCY8"/>
    <mergeCell ref="SXX8:SYH8"/>
    <mergeCell ref="SYI8:SYS8"/>
    <mergeCell ref="SYT8:SZD8"/>
    <mergeCell ref="SZE8:SZO8"/>
    <mergeCell ref="SZP8:SZZ8"/>
    <mergeCell ref="TAA8:TAK8"/>
    <mergeCell ref="SVJ8:SVT8"/>
    <mergeCell ref="SVU8:SWE8"/>
    <mergeCell ref="SWF8:SWP8"/>
    <mergeCell ref="SWQ8:SXA8"/>
    <mergeCell ref="SXB8:SXL8"/>
    <mergeCell ref="SXM8:SXW8"/>
    <mergeCell ref="SSV8:STF8"/>
    <mergeCell ref="STG8:STQ8"/>
    <mergeCell ref="STR8:SUB8"/>
    <mergeCell ref="SUC8:SUM8"/>
    <mergeCell ref="SUN8:SUX8"/>
    <mergeCell ref="SUY8:SVI8"/>
    <mergeCell ref="SQH8:SQR8"/>
    <mergeCell ref="SQS8:SRC8"/>
    <mergeCell ref="SRD8:SRN8"/>
    <mergeCell ref="SRO8:SRY8"/>
    <mergeCell ref="SRZ8:SSJ8"/>
    <mergeCell ref="SSK8:SSU8"/>
    <mergeCell ref="SNT8:SOD8"/>
    <mergeCell ref="SOE8:SOO8"/>
    <mergeCell ref="SOP8:SOZ8"/>
    <mergeCell ref="SPA8:SPK8"/>
    <mergeCell ref="SPL8:SPV8"/>
    <mergeCell ref="SPW8:SQG8"/>
    <mergeCell ref="SLF8:SLP8"/>
    <mergeCell ref="SLQ8:SMA8"/>
    <mergeCell ref="SMB8:SML8"/>
    <mergeCell ref="SMM8:SMW8"/>
    <mergeCell ref="SMX8:SNH8"/>
    <mergeCell ref="SNI8:SNS8"/>
    <mergeCell ref="SIR8:SJB8"/>
    <mergeCell ref="SJC8:SJM8"/>
    <mergeCell ref="SJN8:SJX8"/>
    <mergeCell ref="SJY8:SKI8"/>
    <mergeCell ref="SKJ8:SKT8"/>
    <mergeCell ref="SKU8:SLE8"/>
    <mergeCell ref="SGD8:SGN8"/>
    <mergeCell ref="SGO8:SGY8"/>
    <mergeCell ref="SGZ8:SHJ8"/>
    <mergeCell ref="SHK8:SHU8"/>
    <mergeCell ref="SHV8:SIF8"/>
    <mergeCell ref="SIG8:SIQ8"/>
    <mergeCell ref="SDP8:SDZ8"/>
    <mergeCell ref="SEA8:SEK8"/>
    <mergeCell ref="SEL8:SEV8"/>
    <mergeCell ref="SEW8:SFG8"/>
    <mergeCell ref="SFH8:SFR8"/>
    <mergeCell ref="SFS8:SGC8"/>
    <mergeCell ref="SBB8:SBL8"/>
    <mergeCell ref="SBM8:SBW8"/>
    <mergeCell ref="SBX8:SCH8"/>
    <mergeCell ref="SCI8:SCS8"/>
    <mergeCell ref="SCT8:SDD8"/>
    <mergeCell ref="SDE8:SDO8"/>
    <mergeCell ref="RYN8:RYX8"/>
    <mergeCell ref="RYY8:RZI8"/>
    <mergeCell ref="RZJ8:RZT8"/>
    <mergeCell ref="RZU8:SAE8"/>
    <mergeCell ref="SAF8:SAP8"/>
    <mergeCell ref="SAQ8:SBA8"/>
    <mergeCell ref="RVZ8:RWJ8"/>
    <mergeCell ref="RWK8:RWU8"/>
    <mergeCell ref="RWV8:RXF8"/>
    <mergeCell ref="RXG8:RXQ8"/>
    <mergeCell ref="RXR8:RYB8"/>
    <mergeCell ref="RYC8:RYM8"/>
    <mergeCell ref="RTL8:RTV8"/>
    <mergeCell ref="RTW8:RUG8"/>
    <mergeCell ref="RUH8:RUR8"/>
    <mergeCell ref="RUS8:RVC8"/>
    <mergeCell ref="RVD8:RVN8"/>
    <mergeCell ref="RVO8:RVY8"/>
    <mergeCell ref="RQX8:RRH8"/>
    <mergeCell ref="RRI8:RRS8"/>
    <mergeCell ref="RRT8:RSD8"/>
    <mergeCell ref="RSE8:RSO8"/>
    <mergeCell ref="RSP8:RSZ8"/>
    <mergeCell ref="RTA8:RTK8"/>
    <mergeCell ref="ROJ8:ROT8"/>
    <mergeCell ref="ROU8:RPE8"/>
    <mergeCell ref="RPF8:RPP8"/>
    <mergeCell ref="RPQ8:RQA8"/>
    <mergeCell ref="RQB8:RQL8"/>
    <mergeCell ref="RQM8:RQW8"/>
    <mergeCell ref="RLV8:RMF8"/>
    <mergeCell ref="RMG8:RMQ8"/>
    <mergeCell ref="RMR8:RNB8"/>
    <mergeCell ref="RNC8:RNM8"/>
    <mergeCell ref="RNN8:RNX8"/>
    <mergeCell ref="RNY8:ROI8"/>
    <mergeCell ref="RJH8:RJR8"/>
    <mergeCell ref="RJS8:RKC8"/>
    <mergeCell ref="RKD8:RKN8"/>
    <mergeCell ref="RKO8:RKY8"/>
    <mergeCell ref="RKZ8:RLJ8"/>
    <mergeCell ref="RLK8:RLU8"/>
    <mergeCell ref="RGT8:RHD8"/>
    <mergeCell ref="RHE8:RHO8"/>
    <mergeCell ref="RHP8:RHZ8"/>
    <mergeCell ref="RIA8:RIK8"/>
    <mergeCell ref="RIL8:RIV8"/>
    <mergeCell ref="RIW8:RJG8"/>
    <mergeCell ref="REF8:REP8"/>
    <mergeCell ref="REQ8:RFA8"/>
    <mergeCell ref="RFB8:RFL8"/>
    <mergeCell ref="RFM8:RFW8"/>
    <mergeCell ref="RFX8:RGH8"/>
    <mergeCell ref="RGI8:RGS8"/>
    <mergeCell ref="RBR8:RCB8"/>
    <mergeCell ref="RCC8:RCM8"/>
    <mergeCell ref="RCN8:RCX8"/>
    <mergeCell ref="RCY8:RDI8"/>
    <mergeCell ref="RDJ8:RDT8"/>
    <mergeCell ref="RDU8:REE8"/>
    <mergeCell ref="QZD8:QZN8"/>
    <mergeCell ref="QZO8:QZY8"/>
    <mergeCell ref="QZZ8:RAJ8"/>
    <mergeCell ref="RAK8:RAU8"/>
    <mergeCell ref="RAV8:RBF8"/>
    <mergeCell ref="RBG8:RBQ8"/>
    <mergeCell ref="QWP8:QWZ8"/>
    <mergeCell ref="QXA8:QXK8"/>
    <mergeCell ref="QXL8:QXV8"/>
    <mergeCell ref="QXW8:QYG8"/>
    <mergeCell ref="QYH8:QYR8"/>
    <mergeCell ref="QYS8:QZC8"/>
    <mergeCell ref="QUB8:QUL8"/>
    <mergeCell ref="QUM8:QUW8"/>
    <mergeCell ref="QUX8:QVH8"/>
    <mergeCell ref="QVI8:QVS8"/>
    <mergeCell ref="QVT8:QWD8"/>
    <mergeCell ref="QWE8:QWO8"/>
    <mergeCell ref="QRN8:QRX8"/>
    <mergeCell ref="QRY8:QSI8"/>
    <mergeCell ref="QSJ8:QST8"/>
    <mergeCell ref="QSU8:QTE8"/>
    <mergeCell ref="QTF8:QTP8"/>
    <mergeCell ref="QTQ8:QUA8"/>
    <mergeCell ref="QOZ8:QPJ8"/>
    <mergeCell ref="QPK8:QPU8"/>
    <mergeCell ref="QPV8:QQF8"/>
    <mergeCell ref="QQG8:QQQ8"/>
    <mergeCell ref="QQR8:QRB8"/>
    <mergeCell ref="QRC8:QRM8"/>
    <mergeCell ref="QML8:QMV8"/>
    <mergeCell ref="QMW8:QNG8"/>
    <mergeCell ref="QNH8:QNR8"/>
    <mergeCell ref="QNS8:QOC8"/>
    <mergeCell ref="QOD8:QON8"/>
    <mergeCell ref="QOO8:QOY8"/>
    <mergeCell ref="QJX8:QKH8"/>
    <mergeCell ref="QKI8:QKS8"/>
    <mergeCell ref="QKT8:QLD8"/>
    <mergeCell ref="QLE8:QLO8"/>
    <mergeCell ref="QLP8:QLZ8"/>
    <mergeCell ref="QMA8:QMK8"/>
    <mergeCell ref="QHJ8:QHT8"/>
    <mergeCell ref="QHU8:QIE8"/>
    <mergeCell ref="QIF8:QIP8"/>
    <mergeCell ref="QIQ8:QJA8"/>
    <mergeCell ref="QJB8:QJL8"/>
    <mergeCell ref="QJM8:QJW8"/>
    <mergeCell ref="QEV8:QFF8"/>
    <mergeCell ref="QFG8:QFQ8"/>
    <mergeCell ref="QFR8:QGB8"/>
    <mergeCell ref="QGC8:QGM8"/>
    <mergeCell ref="QGN8:QGX8"/>
    <mergeCell ref="QGY8:QHI8"/>
    <mergeCell ref="QCH8:QCR8"/>
    <mergeCell ref="QCS8:QDC8"/>
    <mergeCell ref="QDD8:QDN8"/>
    <mergeCell ref="QDO8:QDY8"/>
    <mergeCell ref="QDZ8:QEJ8"/>
    <mergeCell ref="QEK8:QEU8"/>
    <mergeCell ref="PZT8:QAD8"/>
    <mergeCell ref="QAE8:QAO8"/>
    <mergeCell ref="QAP8:QAZ8"/>
    <mergeCell ref="QBA8:QBK8"/>
    <mergeCell ref="QBL8:QBV8"/>
    <mergeCell ref="QBW8:QCG8"/>
    <mergeCell ref="PXF8:PXP8"/>
    <mergeCell ref="PXQ8:PYA8"/>
    <mergeCell ref="PYB8:PYL8"/>
    <mergeCell ref="PYM8:PYW8"/>
    <mergeCell ref="PYX8:PZH8"/>
    <mergeCell ref="PZI8:PZS8"/>
    <mergeCell ref="PUR8:PVB8"/>
    <mergeCell ref="PVC8:PVM8"/>
    <mergeCell ref="PVN8:PVX8"/>
    <mergeCell ref="PVY8:PWI8"/>
    <mergeCell ref="PWJ8:PWT8"/>
    <mergeCell ref="PWU8:PXE8"/>
    <mergeCell ref="PSD8:PSN8"/>
    <mergeCell ref="PSO8:PSY8"/>
    <mergeCell ref="PSZ8:PTJ8"/>
    <mergeCell ref="PTK8:PTU8"/>
    <mergeCell ref="PTV8:PUF8"/>
    <mergeCell ref="PUG8:PUQ8"/>
    <mergeCell ref="PPP8:PPZ8"/>
    <mergeCell ref="PQA8:PQK8"/>
    <mergeCell ref="PQL8:PQV8"/>
    <mergeCell ref="PQW8:PRG8"/>
    <mergeCell ref="PRH8:PRR8"/>
    <mergeCell ref="PRS8:PSC8"/>
    <mergeCell ref="PNB8:PNL8"/>
    <mergeCell ref="PNM8:PNW8"/>
    <mergeCell ref="PNX8:POH8"/>
    <mergeCell ref="POI8:POS8"/>
    <mergeCell ref="POT8:PPD8"/>
    <mergeCell ref="PPE8:PPO8"/>
    <mergeCell ref="PKN8:PKX8"/>
    <mergeCell ref="PKY8:PLI8"/>
    <mergeCell ref="PLJ8:PLT8"/>
    <mergeCell ref="PLU8:PME8"/>
    <mergeCell ref="PMF8:PMP8"/>
    <mergeCell ref="PMQ8:PNA8"/>
    <mergeCell ref="PHZ8:PIJ8"/>
    <mergeCell ref="PIK8:PIU8"/>
    <mergeCell ref="PIV8:PJF8"/>
    <mergeCell ref="PJG8:PJQ8"/>
    <mergeCell ref="PJR8:PKB8"/>
    <mergeCell ref="PKC8:PKM8"/>
    <mergeCell ref="PFL8:PFV8"/>
    <mergeCell ref="PFW8:PGG8"/>
    <mergeCell ref="PGH8:PGR8"/>
    <mergeCell ref="PGS8:PHC8"/>
    <mergeCell ref="PHD8:PHN8"/>
    <mergeCell ref="PHO8:PHY8"/>
    <mergeCell ref="PCX8:PDH8"/>
    <mergeCell ref="PDI8:PDS8"/>
    <mergeCell ref="PDT8:PED8"/>
    <mergeCell ref="PEE8:PEO8"/>
    <mergeCell ref="PEP8:PEZ8"/>
    <mergeCell ref="PFA8:PFK8"/>
    <mergeCell ref="PAJ8:PAT8"/>
    <mergeCell ref="PAU8:PBE8"/>
    <mergeCell ref="PBF8:PBP8"/>
    <mergeCell ref="PBQ8:PCA8"/>
    <mergeCell ref="PCB8:PCL8"/>
    <mergeCell ref="PCM8:PCW8"/>
    <mergeCell ref="OXV8:OYF8"/>
    <mergeCell ref="OYG8:OYQ8"/>
    <mergeCell ref="OYR8:OZB8"/>
    <mergeCell ref="OZC8:OZM8"/>
    <mergeCell ref="OZN8:OZX8"/>
    <mergeCell ref="OZY8:PAI8"/>
    <mergeCell ref="OVH8:OVR8"/>
    <mergeCell ref="OVS8:OWC8"/>
    <mergeCell ref="OWD8:OWN8"/>
    <mergeCell ref="OWO8:OWY8"/>
    <mergeCell ref="OWZ8:OXJ8"/>
    <mergeCell ref="OXK8:OXU8"/>
    <mergeCell ref="OST8:OTD8"/>
    <mergeCell ref="OTE8:OTO8"/>
    <mergeCell ref="OTP8:OTZ8"/>
    <mergeCell ref="OUA8:OUK8"/>
    <mergeCell ref="OUL8:OUV8"/>
    <mergeCell ref="OUW8:OVG8"/>
    <mergeCell ref="OQF8:OQP8"/>
    <mergeCell ref="OQQ8:ORA8"/>
    <mergeCell ref="ORB8:ORL8"/>
    <mergeCell ref="ORM8:ORW8"/>
    <mergeCell ref="ORX8:OSH8"/>
    <mergeCell ref="OSI8:OSS8"/>
    <mergeCell ref="ONR8:OOB8"/>
    <mergeCell ref="OOC8:OOM8"/>
    <mergeCell ref="OON8:OOX8"/>
    <mergeCell ref="OOY8:OPI8"/>
    <mergeCell ref="OPJ8:OPT8"/>
    <mergeCell ref="OPU8:OQE8"/>
    <mergeCell ref="OLD8:OLN8"/>
    <mergeCell ref="OLO8:OLY8"/>
    <mergeCell ref="OLZ8:OMJ8"/>
    <mergeCell ref="OMK8:OMU8"/>
    <mergeCell ref="OMV8:ONF8"/>
    <mergeCell ref="ONG8:ONQ8"/>
    <mergeCell ref="OIP8:OIZ8"/>
    <mergeCell ref="OJA8:OJK8"/>
    <mergeCell ref="OJL8:OJV8"/>
    <mergeCell ref="OJW8:OKG8"/>
    <mergeCell ref="OKH8:OKR8"/>
    <mergeCell ref="OKS8:OLC8"/>
    <mergeCell ref="OGB8:OGL8"/>
    <mergeCell ref="OGM8:OGW8"/>
    <mergeCell ref="OGX8:OHH8"/>
    <mergeCell ref="OHI8:OHS8"/>
    <mergeCell ref="OHT8:OID8"/>
    <mergeCell ref="OIE8:OIO8"/>
    <mergeCell ref="ODN8:ODX8"/>
    <mergeCell ref="ODY8:OEI8"/>
    <mergeCell ref="OEJ8:OET8"/>
    <mergeCell ref="OEU8:OFE8"/>
    <mergeCell ref="OFF8:OFP8"/>
    <mergeCell ref="OFQ8:OGA8"/>
    <mergeCell ref="OAZ8:OBJ8"/>
    <mergeCell ref="OBK8:OBU8"/>
    <mergeCell ref="OBV8:OCF8"/>
    <mergeCell ref="OCG8:OCQ8"/>
    <mergeCell ref="OCR8:ODB8"/>
    <mergeCell ref="ODC8:ODM8"/>
    <mergeCell ref="NYL8:NYV8"/>
    <mergeCell ref="NYW8:NZG8"/>
    <mergeCell ref="NZH8:NZR8"/>
    <mergeCell ref="NZS8:OAC8"/>
    <mergeCell ref="OAD8:OAN8"/>
    <mergeCell ref="OAO8:OAY8"/>
    <mergeCell ref="NVX8:NWH8"/>
    <mergeCell ref="NWI8:NWS8"/>
    <mergeCell ref="NWT8:NXD8"/>
    <mergeCell ref="NXE8:NXO8"/>
    <mergeCell ref="NXP8:NXZ8"/>
    <mergeCell ref="NYA8:NYK8"/>
    <mergeCell ref="NTJ8:NTT8"/>
    <mergeCell ref="NTU8:NUE8"/>
    <mergeCell ref="NUF8:NUP8"/>
    <mergeCell ref="NUQ8:NVA8"/>
    <mergeCell ref="NVB8:NVL8"/>
    <mergeCell ref="NVM8:NVW8"/>
    <mergeCell ref="NQV8:NRF8"/>
    <mergeCell ref="NRG8:NRQ8"/>
    <mergeCell ref="NRR8:NSB8"/>
    <mergeCell ref="NSC8:NSM8"/>
    <mergeCell ref="NSN8:NSX8"/>
    <mergeCell ref="NSY8:NTI8"/>
    <mergeCell ref="NOH8:NOR8"/>
    <mergeCell ref="NOS8:NPC8"/>
    <mergeCell ref="NPD8:NPN8"/>
    <mergeCell ref="NPO8:NPY8"/>
    <mergeCell ref="NPZ8:NQJ8"/>
    <mergeCell ref="NQK8:NQU8"/>
    <mergeCell ref="NLT8:NMD8"/>
    <mergeCell ref="NME8:NMO8"/>
    <mergeCell ref="NMP8:NMZ8"/>
    <mergeCell ref="NNA8:NNK8"/>
    <mergeCell ref="NNL8:NNV8"/>
    <mergeCell ref="NNW8:NOG8"/>
    <mergeCell ref="NJF8:NJP8"/>
    <mergeCell ref="NJQ8:NKA8"/>
    <mergeCell ref="NKB8:NKL8"/>
    <mergeCell ref="NKM8:NKW8"/>
    <mergeCell ref="NKX8:NLH8"/>
    <mergeCell ref="NLI8:NLS8"/>
    <mergeCell ref="NGR8:NHB8"/>
    <mergeCell ref="NHC8:NHM8"/>
    <mergeCell ref="NHN8:NHX8"/>
    <mergeCell ref="NHY8:NII8"/>
    <mergeCell ref="NIJ8:NIT8"/>
    <mergeCell ref="NIU8:NJE8"/>
    <mergeCell ref="NED8:NEN8"/>
    <mergeCell ref="NEO8:NEY8"/>
    <mergeCell ref="NEZ8:NFJ8"/>
    <mergeCell ref="NFK8:NFU8"/>
    <mergeCell ref="NFV8:NGF8"/>
    <mergeCell ref="NGG8:NGQ8"/>
    <mergeCell ref="NBP8:NBZ8"/>
    <mergeCell ref="NCA8:NCK8"/>
    <mergeCell ref="NCL8:NCV8"/>
    <mergeCell ref="NCW8:NDG8"/>
    <mergeCell ref="NDH8:NDR8"/>
    <mergeCell ref="NDS8:NEC8"/>
    <mergeCell ref="MZB8:MZL8"/>
    <mergeCell ref="MZM8:MZW8"/>
    <mergeCell ref="MZX8:NAH8"/>
    <mergeCell ref="NAI8:NAS8"/>
    <mergeCell ref="NAT8:NBD8"/>
    <mergeCell ref="NBE8:NBO8"/>
    <mergeCell ref="MWN8:MWX8"/>
    <mergeCell ref="MWY8:MXI8"/>
    <mergeCell ref="MXJ8:MXT8"/>
    <mergeCell ref="MXU8:MYE8"/>
    <mergeCell ref="MYF8:MYP8"/>
    <mergeCell ref="MYQ8:MZA8"/>
    <mergeCell ref="MTZ8:MUJ8"/>
    <mergeCell ref="MUK8:MUU8"/>
    <mergeCell ref="MUV8:MVF8"/>
    <mergeCell ref="MVG8:MVQ8"/>
    <mergeCell ref="MVR8:MWB8"/>
    <mergeCell ref="MWC8:MWM8"/>
    <mergeCell ref="MRL8:MRV8"/>
    <mergeCell ref="MRW8:MSG8"/>
    <mergeCell ref="MSH8:MSR8"/>
    <mergeCell ref="MSS8:MTC8"/>
    <mergeCell ref="MTD8:MTN8"/>
    <mergeCell ref="MTO8:MTY8"/>
    <mergeCell ref="MOX8:MPH8"/>
    <mergeCell ref="MPI8:MPS8"/>
    <mergeCell ref="MPT8:MQD8"/>
    <mergeCell ref="MQE8:MQO8"/>
    <mergeCell ref="MQP8:MQZ8"/>
    <mergeCell ref="MRA8:MRK8"/>
    <mergeCell ref="MMJ8:MMT8"/>
    <mergeCell ref="MMU8:MNE8"/>
    <mergeCell ref="MNF8:MNP8"/>
    <mergeCell ref="MNQ8:MOA8"/>
    <mergeCell ref="MOB8:MOL8"/>
    <mergeCell ref="MOM8:MOW8"/>
    <mergeCell ref="MJV8:MKF8"/>
    <mergeCell ref="MKG8:MKQ8"/>
    <mergeCell ref="MKR8:MLB8"/>
    <mergeCell ref="MLC8:MLM8"/>
    <mergeCell ref="MLN8:MLX8"/>
    <mergeCell ref="MLY8:MMI8"/>
    <mergeCell ref="MHH8:MHR8"/>
    <mergeCell ref="MHS8:MIC8"/>
    <mergeCell ref="MID8:MIN8"/>
    <mergeCell ref="MIO8:MIY8"/>
    <mergeCell ref="MIZ8:MJJ8"/>
    <mergeCell ref="MJK8:MJU8"/>
    <mergeCell ref="MET8:MFD8"/>
    <mergeCell ref="MFE8:MFO8"/>
    <mergeCell ref="MFP8:MFZ8"/>
    <mergeCell ref="MGA8:MGK8"/>
    <mergeCell ref="MGL8:MGV8"/>
    <mergeCell ref="MGW8:MHG8"/>
    <mergeCell ref="MCF8:MCP8"/>
    <mergeCell ref="MCQ8:MDA8"/>
    <mergeCell ref="MDB8:MDL8"/>
    <mergeCell ref="MDM8:MDW8"/>
    <mergeCell ref="MDX8:MEH8"/>
    <mergeCell ref="MEI8:MES8"/>
    <mergeCell ref="LZR8:MAB8"/>
    <mergeCell ref="MAC8:MAM8"/>
    <mergeCell ref="MAN8:MAX8"/>
    <mergeCell ref="MAY8:MBI8"/>
    <mergeCell ref="MBJ8:MBT8"/>
    <mergeCell ref="MBU8:MCE8"/>
    <mergeCell ref="LXD8:LXN8"/>
    <mergeCell ref="LXO8:LXY8"/>
    <mergeCell ref="LXZ8:LYJ8"/>
    <mergeCell ref="LYK8:LYU8"/>
    <mergeCell ref="LYV8:LZF8"/>
    <mergeCell ref="LZG8:LZQ8"/>
    <mergeCell ref="LUP8:LUZ8"/>
    <mergeCell ref="LVA8:LVK8"/>
    <mergeCell ref="LVL8:LVV8"/>
    <mergeCell ref="LVW8:LWG8"/>
    <mergeCell ref="LWH8:LWR8"/>
    <mergeCell ref="LWS8:LXC8"/>
    <mergeCell ref="LSB8:LSL8"/>
    <mergeCell ref="LSM8:LSW8"/>
    <mergeCell ref="LSX8:LTH8"/>
    <mergeCell ref="LTI8:LTS8"/>
    <mergeCell ref="LTT8:LUD8"/>
    <mergeCell ref="LUE8:LUO8"/>
    <mergeCell ref="LPN8:LPX8"/>
    <mergeCell ref="LPY8:LQI8"/>
    <mergeCell ref="LQJ8:LQT8"/>
    <mergeCell ref="LQU8:LRE8"/>
    <mergeCell ref="LRF8:LRP8"/>
    <mergeCell ref="LRQ8:LSA8"/>
    <mergeCell ref="LMZ8:LNJ8"/>
    <mergeCell ref="LNK8:LNU8"/>
    <mergeCell ref="LNV8:LOF8"/>
    <mergeCell ref="LOG8:LOQ8"/>
    <mergeCell ref="LOR8:LPB8"/>
    <mergeCell ref="LPC8:LPM8"/>
    <mergeCell ref="LKL8:LKV8"/>
    <mergeCell ref="LKW8:LLG8"/>
    <mergeCell ref="LLH8:LLR8"/>
    <mergeCell ref="LLS8:LMC8"/>
    <mergeCell ref="LMD8:LMN8"/>
    <mergeCell ref="LMO8:LMY8"/>
    <mergeCell ref="LHX8:LIH8"/>
    <mergeCell ref="LII8:LIS8"/>
    <mergeCell ref="LIT8:LJD8"/>
    <mergeCell ref="LJE8:LJO8"/>
    <mergeCell ref="LJP8:LJZ8"/>
    <mergeCell ref="LKA8:LKK8"/>
    <mergeCell ref="LFJ8:LFT8"/>
    <mergeCell ref="LFU8:LGE8"/>
    <mergeCell ref="LGF8:LGP8"/>
    <mergeCell ref="LGQ8:LHA8"/>
    <mergeCell ref="LHB8:LHL8"/>
    <mergeCell ref="LHM8:LHW8"/>
    <mergeCell ref="LCV8:LDF8"/>
    <mergeCell ref="LDG8:LDQ8"/>
    <mergeCell ref="LDR8:LEB8"/>
    <mergeCell ref="LEC8:LEM8"/>
    <mergeCell ref="LEN8:LEX8"/>
    <mergeCell ref="LEY8:LFI8"/>
    <mergeCell ref="LAH8:LAR8"/>
    <mergeCell ref="LAS8:LBC8"/>
    <mergeCell ref="LBD8:LBN8"/>
    <mergeCell ref="LBO8:LBY8"/>
    <mergeCell ref="LBZ8:LCJ8"/>
    <mergeCell ref="LCK8:LCU8"/>
    <mergeCell ref="KXT8:KYD8"/>
    <mergeCell ref="KYE8:KYO8"/>
    <mergeCell ref="KYP8:KYZ8"/>
    <mergeCell ref="KZA8:KZK8"/>
    <mergeCell ref="KZL8:KZV8"/>
    <mergeCell ref="KZW8:LAG8"/>
    <mergeCell ref="KVF8:KVP8"/>
    <mergeCell ref="KVQ8:KWA8"/>
    <mergeCell ref="KWB8:KWL8"/>
    <mergeCell ref="KWM8:KWW8"/>
    <mergeCell ref="KWX8:KXH8"/>
    <mergeCell ref="KXI8:KXS8"/>
    <mergeCell ref="KSR8:KTB8"/>
    <mergeCell ref="KTC8:KTM8"/>
    <mergeCell ref="KTN8:KTX8"/>
    <mergeCell ref="KTY8:KUI8"/>
    <mergeCell ref="KUJ8:KUT8"/>
    <mergeCell ref="KUU8:KVE8"/>
    <mergeCell ref="KQD8:KQN8"/>
    <mergeCell ref="KQO8:KQY8"/>
    <mergeCell ref="KQZ8:KRJ8"/>
    <mergeCell ref="KRK8:KRU8"/>
    <mergeCell ref="KRV8:KSF8"/>
    <mergeCell ref="KSG8:KSQ8"/>
    <mergeCell ref="KNP8:KNZ8"/>
    <mergeCell ref="KOA8:KOK8"/>
    <mergeCell ref="KOL8:KOV8"/>
    <mergeCell ref="KOW8:KPG8"/>
    <mergeCell ref="KPH8:KPR8"/>
    <mergeCell ref="KPS8:KQC8"/>
    <mergeCell ref="KLB8:KLL8"/>
    <mergeCell ref="KLM8:KLW8"/>
    <mergeCell ref="KLX8:KMH8"/>
    <mergeCell ref="KMI8:KMS8"/>
    <mergeCell ref="KMT8:KND8"/>
    <mergeCell ref="KNE8:KNO8"/>
    <mergeCell ref="KIN8:KIX8"/>
    <mergeCell ref="KIY8:KJI8"/>
    <mergeCell ref="KJJ8:KJT8"/>
    <mergeCell ref="KJU8:KKE8"/>
    <mergeCell ref="KKF8:KKP8"/>
    <mergeCell ref="KKQ8:KLA8"/>
    <mergeCell ref="KFZ8:KGJ8"/>
    <mergeCell ref="KGK8:KGU8"/>
    <mergeCell ref="KGV8:KHF8"/>
    <mergeCell ref="KHG8:KHQ8"/>
    <mergeCell ref="KHR8:KIB8"/>
    <mergeCell ref="KIC8:KIM8"/>
    <mergeCell ref="KDL8:KDV8"/>
    <mergeCell ref="KDW8:KEG8"/>
    <mergeCell ref="KEH8:KER8"/>
    <mergeCell ref="KES8:KFC8"/>
    <mergeCell ref="KFD8:KFN8"/>
    <mergeCell ref="KFO8:KFY8"/>
    <mergeCell ref="KAX8:KBH8"/>
    <mergeCell ref="KBI8:KBS8"/>
    <mergeCell ref="KBT8:KCD8"/>
    <mergeCell ref="KCE8:KCO8"/>
    <mergeCell ref="KCP8:KCZ8"/>
    <mergeCell ref="KDA8:KDK8"/>
    <mergeCell ref="JYJ8:JYT8"/>
    <mergeCell ref="JYU8:JZE8"/>
    <mergeCell ref="JZF8:JZP8"/>
    <mergeCell ref="JZQ8:KAA8"/>
    <mergeCell ref="KAB8:KAL8"/>
    <mergeCell ref="KAM8:KAW8"/>
    <mergeCell ref="JVV8:JWF8"/>
    <mergeCell ref="JWG8:JWQ8"/>
    <mergeCell ref="JWR8:JXB8"/>
    <mergeCell ref="JXC8:JXM8"/>
    <mergeCell ref="JXN8:JXX8"/>
    <mergeCell ref="JXY8:JYI8"/>
    <mergeCell ref="JTH8:JTR8"/>
    <mergeCell ref="JTS8:JUC8"/>
    <mergeCell ref="JUD8:JUN8"/>
    <mergeCell ref="JUO8:JUY8"/>
    <mergeCell ref="JUZ8:JVJ8"/>
    <mergeCell ref="JVK8:JVU8"/>
    <mergeCell ref="JQT8:JRD8"/>
    <mergeCell ref="JRE8:JRO8"/>
    <mergeCell ref="JRP8:JRZ8"/>
    <mergeCell ref="JSA8:JSK8"/>
    <mergeCell ref="JSL8:JSV8"/>
    <mergeCell ref="JSW8:JTG8"/>
    <mergeCell ref="JOF8:JOP8"/>
    <mergeCell ref="JOQ8:JPA8"/>
    <mergeCell ref="JPB8:JPL8"/>
    <mergeCell ref="JPM8:JPW8"/>
    <mergeCell ref="JPX8:JQH8"/>
    <mergeCell ref="JQI8:JQS8"/>
    <mergeCell ref="JLR8:JMB8"/>
    <mergeCell ref="JMC8:JMM8"/>
    <mergeCell ref="JMN8:JMX8"/>
    <mergeCell ref="JMY8:JNI8"/>
    <mergeCell ref="JNJ8:JNT8"/>
    <mergeCell ref="JNU8:JOE8"/>
    <mergeCell ref="JJD8:JJN8"/>
    <mergeCell ref="JJO8:JJY8"/>
    <mergeCell ref="JJZ8:JKJ8"/>
    <mergeCell ref="JKK8:JKU8"/>
    <mergeCell ref="JKV8:JLF8"/>
    <mergeCell ref="JLG8:JLQ8"/>
    <mergeCell ref="JGP8:JGZ8"/>
    <mergeCell ref="JHA8:JHK8"/>
    <mergeCell ref="JHL8:JHV8"/>
    <mergeCell ref="JHW8:JIG8"/>
    <mergeCell ref="JIH8:JIR8"/>
    <mergeCell ref="JIS8:JJC8"/>
    <mergeCell ref="JEB8:JEL8"/>
    <mergeCell ref="JEM8:JEW8"/>
    <mergeCell ref="JEX8:JFH8"/>
    <mergeCell ref="JFI8:JFS8"/>
    <mergeCell ref="JFT8:JGD8"/>
    <mergeCell ref="JGE8:JGO8"/>
    <mergeCell ref="JBN8:JBX8"/>
    <mergeCell ref="JBY8:JCI8"/>
    <mergeCell ref="JCJ8:JCT8"/>
    <mergeCell ref="JCU8:JDE8"/>
    <mergeCell ref="JDF8:JDP8"/>
    <mergeCell ref="JDQ8:JEA8"/>
    <mergeCell ref="IYZ8:IZJ8"/>
    <mergeCell ref="IZK8:IZU8"/>
    <mergeCell ref="IZV8:JAF8"/>
    <mergeCell ref="JAG8:JAQ8"/>
    <mergeCell ref="JAR8:JBB8"/>
    <mergeCell ref="JBC8:JBM8"/>
    <mergeCell ref="IWL8:IWV8"/>
    <mergeCell ref="IWW8:IXG8"/>
    <mergeCell ref="IXH8:IXR8"/>
    <mergeCell ref="IXS8:IYC8"/>
    <mergeCell ref="IYD8:IYN8"/>
    <mergeCell ref="IYO8:IYY8"/>
    <mergeCell ref="ITX8:IUH8"/>
    <mergeCell ref="IUI8:IUS8"/>
    <mergeCell ref="IUT8:IVD8"/>
    <mergeCell ref="IVE8:IVO8"/>
    <mergeCell ref="IVP8:IVZ8"/>
    <mergeCell ref="IWA8:IWK8"/>
    <mergeCell ref="IRJ8:IRT8"/>
    <mergeCell ref="IRU8:ISE8"/>
    <mergeCell ref="ISF8:ISP8"/>
    <mergeCell ref="ISQ8:ITA8"/>
    <mergeCell ref="ITB8:ITL8"/>
    <mergeCell ref="ITM8:ITW8"/>
    <mergeCell ref="IOV8:IPF8"/>
    <mergeCell ref="IPG8:IPQ8"/>
    <mergeCell ref="IPR8:IQB8"/>
    <mergeCell ref="IQC8:IQM8"/>
    <mergeCell ref="IQN8:IQX8"/>
    <mergeCell ref="IQY8:IRI8"/>
    <mergeCell ref="IMH8:IMR8"/>
    <mergeCell ref="IMS8:INC8"/>
    <mergeCell ref="IND8:INN8"/>
    <mergeCell ref="INO8:INY8"/>
    <mergeCell ref="INZ8:IOJ8"/>
    <mergeCell ref="IOK8:IOU8"/>
    <mergeCell ref="IJT8:IKD8"/>
    <mergeCell ref="IKE8:IKO8"/>
    <mergeCell ref="IKP8:IKZ8"/>
    <mergeCell ref="ILA8:ILK8"/>
    <mergeCell ref="ILL8:ILV8"/>
    <mergeCell ref="ILW8:IMG8"/>
    <mergeCell ref="IHF8:IHP8"/>
    <mergeCell ref="IHQ8:IIA8"/>
    <mergeCell ref="IIB8:IIL8"/>
    <mergeCell ref="IIM8:IIW8"/>
    <mergeCell ref="IIX8:IJH8"/>
    <mergeCell ref="IJI8:IJS8"/>
    <mergeCell ref="IER8:IFB8"/>
    <mergeCell ref="IFC8:IFM8"/>
    <mergeCell ref="IFN8:IFX8"/>
    <mergeCell ref="IFY8:IGI8"/>
    <mergeCell ref="IGJ8:IGT8"/>
    <mergeCell ref="IGU8:IHE8"/>
    <mergeCell ref="ICD8:ICN8"/>
    <mergeCell ref="ICO8:ICY8"/>
    <mergeCell ref="ICZ8:IDJ8"/>
    <mergeCell ref="IDK8:IDU8"/>
    <mergeCell ref="IDV8:IEF8"/>
    <mergeCell ref="IEG8:IEQ8"/>
    <mergeCell ref="HZP8:HZZ8"/>
    <mergeCell ref="IAA8:IAK8"/>
    <mergeCell ref="IAL8:IAV8"/>
    <mergeCell ref="IAW8:IBG8"/>
    <mergeCell ref="IBH8:IBR8"/>
    <mergeCell ref="IBS8:ICC8"/>
    <mergeCell ref="HXB8:HXL8"/>
    <mergeCell ref="HXM8:HXW8"/>
    <mergeCell ref="HXX8:HYH8"/>
    <mergeCell ref="HYI8:HYS8"/>
    <mergeCell ref="HYT8:HZD8"/>
    <mergeCell ref="HZE8:HZO8"/>
    <mergeCell ref="HUN8:HUX8"/>
    <mergeCell ref="HUY8:HVI8"/>
    <mergeCell ref="HVJ8:HVT8"/>
    <mergeCell ref="HVU8:HWE8"/>
    <mergeCell ref="HWF8:HWP8"/>
    <mergeCell ref="HWQ8:HXA8"/>
    <mergeCell ref="HRZ8:HSJ8"/>
    <mergeCell ref="HSK8:HSU8"/>
    <mergeCell ref="HSV8:HTF8"/>
    <mergeCell ref="HTG8:HTQ8"/>
    <mergeCell ref="HTR8:HUB8"/>
    <mergeCell ref="HUC8:HUM8"/>
    <mergeCell ref="HPL8:HPV8"/>
    <mergeCell ref="HPW8:HQG8"/>
    <mergeCell ref="HQH8:HQR8"/>
    <mergeCell ref="HQS8:HRC8"/>
    <mergeCell ref="HRD8:HRN8"/>
    <mergeCell ref="HRO8:HRY8"/>
    <mergeCell ref="HMX8:HNH8"/>
    <mergeCell ref="HNI8:HNS8"/>
    <mergeCell ref="HNT8:HOD8"/>
    <mergeCell ref="HOE8:HOO8"/>
    <mergeCell ref="HOP8:HOZ8"/>
    <mergeCell ref="HPA8:HPK8"/>
    <mergeCell ref="HKJ8:HKT8"/>
    <mergeCell ref="HKU8:HLE8"/>
    <mergeCell ref="HLF8:HLP8"/>
    <mergeCell ref="HLQ8:HMA8"/>
    <mergeCell ref="HMB8:HML8"/>
    <mergeCell ref="HMM8:HMW8"/>
    <mergeCell ref="HHV8:HIF8"/>
    <mergeCell ref="HIG8:HIQ8"/>
    <mergeCell ref="HIR8:HJB8"/>
    <mergeCell ref="HJC8:HJM8"/>
    <mergeCell ref="HJN8:HJX8"/>
    <mergeCell ref="HJY8:HKI8"/>
    <mergeCell ref="HFH8:HFR8"/>
    <mergeCell ref="HFS8:HGC8"/>
    <mergeCell ref="HGD8:HGN8"/>
    <mergeCell ref="HGO8:HGY8"/>
    <mergeCell ref="HGZ8:HHJ8"/>
    <mergeCell ref="HHK8:HHU8"/>
    <mergeCell ref="HCT8:HDD8"/>
    <mergeCell ref="HDE8:HDO8"/>
    <mergeCell ref="HDP8:HDZ8"/>
    <mergeCell ref="HEA8:HEK8"/>
    <mergeCell ref="HEL8:HEV8"/>
    <mergeCell ref="HEW8:HFG8"/>
    <mergeCell ref="HAF8:HAP8"/>
    <mergeCell ref="HAQ8:HBA8"/>
    <mergeCell ref="HBB8:HBL8"/>
    <mergeCell ref="HBM8:HBW8"/>
    <mergeCell ref="HBX8:HCH8"/>
    <mergeCell ref="HCI8:HCS8"/>
    <mergeCell ref="GXR8:GYB8"/>
    <mergeCell ref="GYC8:GYM8"/>
    <mergeCell ref="GYN8:GYX8"/>
    <mergeCell ref="GYY8:GZI8"/>
    <mergeCell ref="GZJ8:GZT8"/>
    <mergeCell ref="GZU8:HAE8"/>
    <mergeCell ref="GVD8:GVN8"/>
    <mergeCell ref="GVO8:GVY8"/>
    <mergeCell ref="GVZ8:GWJ8"/>
    <mergeCell ref="GWK8:GWU8"/>
    <mergeCell ref="GWV8:GXF8"/>
    <mergeCell ref="GXG8:GXQ8"/>
    <mergeCell ref="GSP8:GSZ8"/>
    <mergeCell ref="GTA8:GTK8"/>
    <mergeCell ref="GTL8:GTV8"/>
    <mergeCell ref="GTW8:GUG8"/>
    <mergeCell ref="GUH8:GUR8"/>
    <mergeCell ref="GUS8:GVC8"/>
    <mergeCell ref="GQB8:GQL8"/>
    <mergeCell ref="GQM8:GQW8"/>
    <mergeCell ref="GQX8:GRH8"/>
    <mergeCell ref="GRI8:GRS8"/>
    <mergeCell ref="GRT8:GSD8"/>
    <mergeCell ref="GSE8:GSO8"/>
    <mergeCell ref="GNN8:GNX8"/>
    <mergeCell ref="GNY8:GOI8"/>
    <mergeCell ref="GOJ8:GOT8"/>
    <mergeCell ref="GOU8:GPE8"/>
    <mergeCell ref="GPF8:GPP8"/>
    <mergeCell ref="GPQ8:GQA8"/>
    <mergeCell ref="GKZ8:GLJ8"/>
    <mergeCell ref="GLK8:GLU8"/>
    <mergeCell ref="GLV8:GMF8"/>
    <mergeCell ref="GMG8:GMQ8"/>
    <mergeCell ref="GMR8:GNB8"/>
    <mergeCell ref="GNC8:GNM8"/>
    <mergeCell ref="GIL8:GIV8"/>
    <mergeCell ref="GIW8:GJG8"/>
    <mergeCell ref="GJH8:GJR8"/>
    <mergeCell ref="GJS8:GKC8"/>
    <mergeCell ref="GKD8:GKN8"/>
    <mergeCell ref="GKO8:GKY8"/>
    <mergeCell ref="GFX8:GGH8"/>
    <mergeCell ref="GGI8:GGS8"/>
    <mergeCell ref="GGT8:GHD8"/>
    <mergeCell ref="GHE8:GHO8"/>
    <mergeCell ref="GHP8:GHZ8"/>
    <mergeCell ref="GIA8:GIK8"/>
    <mergeCell ref="GDJ8:GDT8"/>
    <mergeCell ref="GDU8:GEE8"/>
    <mergeCell ref="GEF8:GEP8"/>
    <mergeCell ref="GEQ8:GFA8"/>
    <mergeCell ref="GFB8:GFL8"/>
    <mergeCell ref="GFM8:GFW8"/>
    <mergeCell ref="GAV8:GBF8"/>
    <mergeCell ref="GBG8:GBQ8"/>
    <mergeCell ref="GBR8:GCB8"/>
    <mergeCell ref="GCC8:GCM8"/>
    <mergeCell ref="GCN8:GCX8"/>
    <mergeCell ref="GCY8:GDI8"/>
    <mergeCell ref="FYH8:FYR8"/>
    <mergeCell ref="FYS8:FZC8"/>
    <mergeCell ref="FZD8:FZN8"/>
    <mergeCell ref="FZO8:FZY8"/>
    <mergeCell ref="FZZ8:GAJ8"/>
    <mergeCell ref="GAK8:GAU8"/>
    <mergeCell ref="FVT8:FWD8"/>
    <mergeCell ref="FWE8:FWO8"/>
    <mergeCell ref="FWP8:FWZ8"/>
    <mergeCell ref="FXA8:FXK8"/>
    <mergeCell ref="FXL8:FXV8"/>
    <mergeCell ref="FXW8:FYG8"/>
    <mergeCell ref="FTF8:FTP8"/>
    <mergeCell ref="FTQ8:FUA8"/>
    <mergeCell ref="FUB8:FUL8"/>
    <mergeCell ref="FUM8:FUW8"/>
    <mergeCell ref="FUX8:FVH8"/>
    <mergeCell ref="FVI8:FVS8"/>
    <mergeCell ref="FQR8:FRB8"/>
    <mergeCell ref="FRC8:FRM8"/>
    <mergeCell ref="FRN8:FRX8"/>
    <mergeCell ref="FRY8:FSI8"/>
    <mergeCell ref="FSJ8:FST8"/>
    <mergeCell ref="FSU8:FTE8"/>
    <mergeCell ref="FOD8:FON8"/>
    <mergeCell ref="FOO8:FOY8"/>
    <mergeCell ref="FOZ8:FPJ8"/>
    <mergeCell ref="FPK8:FPU8"/>
    <mergeCell ref="FPV8:FQF8"/>
    <mergeCell ref="FQG8:FQQ8"/>
    <mergeCell ref="FLP8:FLZ8"/>
    <mergeCell ref="FMA8:FMK8"/>
    <mergeCell ref="FML8:FMV8"/>
    <mergeCell ref="FMW8:FNG8"/>
    <mergeCell ref="FNH8:FNR8"/>
    <mergeCell ref="FNS8:FOC8"/>
    <mergeCell ref="FJB8:FJL8"/>
    <mergeCell ref="FJM8:FJW8"/>
    <mergeCell ref="FJX8:FKH8"/>
    <mergeCell ref="FKI8:FKS8"/>
    <mergeCell ref="FKT8:FLD8"/>
    <mergeCell ref="FLE8:FLO8"/>
    <mergeCell ref="FGN8:FGX8"/>
    <mergeCell ref="FGY8:FHI8"/>
    <mergeCell ref="FHJ8:FHT8"/>
    <mergeCell ref="FHU8:FIE8"/>
    <mergeCell ref="FIF8:FIP8"/>
    <mergeCell ref="FIQ8:FJA8"/>
    <mergeCell ref="FDZ8:FEJ8"/>
    <mergeCell ref="FEK8:FEU8"/>
    <mergeCell ref="FEV8:FFF8"/>
    <mergeCell ref="FFG8:FFQ8"/>
    <mergeCell ref="FFR8:FGB8"/>
    <mergeCell ref="FGC8:FGM8"/>
    <mergeCell ref="FBL8:FBV8"/>
    <mergeCell ref="FBW8:FCG8"/>
    <mergeCell ref="FCH8:FCR8"/>
    <mergeCell ref="FCS8:FDC8"/>
    <mergeCell ref="FDD8:FDN8"/>
    <mergeCell ref="FDO8:FDY8"/>
    <mergeCell ref="EYX8:EZH8"/>
    <mergeCell ref="EZI8:EZS8"/>
    <mergeCell ref="EZT8:FAD8"/>
    <mergeCell ref="FAE8:FAO8"/>
    <mergeCell ref="FAP8:FAZ8"/>
    <mergeCell ref="FBA8:FBK8"/>
    <mergeCell ref="EWJ8:EWT8"/>
    <mergeCell ref="EWU8:EXE8"/>
    <mergeCell ref="EXF8:EXP8"/>
    <mergeCell ref="EXQ8:EYA8"/>
    <mergeCell ref="EYB8:EYL8"/>
    <mergeCell ref="EYM8:EYW8"/>
    <mergeCell ref="ETV8:EUF8"/>
    <mergeCell ref="EUG8:EUQ8"/>
    <mergeCell ref="EUR8:EVB8"/>
    <mergeCell ref="EVC8:EVM8"/>
    <mergeCell ref="EVN8:EVX8"/>
    <mergeCell ref="EVY8:EWI8"/>
    <mergeCell ref="ERH8:ERR8"/>
    <mergeCell ref="ERS8:ESC8"/>
    <mergeCell ref="ESD8:ESN8"/>
    <mergeCell ref="ESO8:ESY8"/>
    <mergeCell ref="ESZ8:ETJ8"/>
    <mergeCell ref="ETK8:ETU8"/>
    <mergeCell ref="EOT8:EPD8"/>
    <mergeCell ref="EPE8:EPO8"/>
    <mergeCell ref="EPP8:EPZ8"/>
    <mergeCell ref="EQA8:EQK8"/>
    <mergeCell ref="EQL8:EQV8"/>
    <mergeCell ref="EQW8:ERG8"/>
    <mergeCell ref="EMF8:EMP8"/>
    <mergeCell ref="EMQ8:ENA8"/>
    <mergeCell ref="ENB8:ENL8"/>
    <mergeCell ref="ENM8:ENW8"/>
    <mergeCell ref="ENX8:EOH8"/>
    <mergeCell ref="EOI8:EOS8"/>
    <mergeCell ref="EJR8:EKB8"/>
    <mergeCell ref="EKC8:EKM8"/>
    <mergeCell ref="EKN8:EKX8"/>
    <mergeCell ref="EKY8:ELI8"/>
    <mergeCell ref="ELJ8:ELT8"/>
    <mergeCell ref="ELU8:EME8"/>
    <mergeCell ref="EHD8:EHN8"/>
    <mergeCell ref="EHO8:EHY8"/>
    <mergeCell ref="EHZ8:EIJ8"/>
    <mergeCell ref="EIK8:EIU8"/>
    <mergeCell ref="EIV8:EJF8"/>
    <mergeCell ref="EJG8:EJQ8"/>
    <mergeCell ref="EEP8:EEZ8"/>
    <mergeCell ref="EFA8:EFK8"/>
    <mergeCell ref="EFL8:EFV8"/>
    <mergeCell ref="EFW8:EGG8"/>
    <mergeCell ref="EGH8:EGR8"/>
    <mergeCell ref="EGS8:EHC8"/>
    <mergeCell ref="ECB8:ECL8"/>
    <mergeCell ref="ECM8:ECW8"/>
    <mergeCell ref="ECX8:EDH8"/>
    <mergeCell ref="EDI8:EDS8"/>
    <mergeCell ref="EDT8:EED8"/>
    <mergeCell ref="EEE8:EEO8"/>
    <mergeCell ref="DZN8:DZX8"/>
    <mergeCell ref="DZY8:EAI8"/>
    <mergeCell ref="EAJ8:EAT8"/>
    <mergeCell ref="EAU8:EBE8"/>
    <mergeCell ref="EBF8:EBP8"/>
    <mergeCell ref="EBQ8:ECA8"/>
    <mergeCell ref="DWZ8:DXJ8"/>
    <mergeCell ref="DXK8:DXU8"/>
    <mergeCell ref="DXV8:DYF8"/>
    <mergeCell ref="DYG8:DYQ8"/>
    <mergeCell ref="DYR8:DZB8"/>
    <mergeCell ref="DZC8:DZM8"/>
    <mergeCell ref="DUL8:DUV8"/>
    <mergeCell ref="DUW8:DVG8"/>
    <mergeCell ref="DVH8:DVR8"/>
    <mergeCell ref="DVS8:DWC8"/>
    <mergeCell ref="DWD8:DWN8"/>
    <mergeCell ref="DWO8:DWY8"/>
    <mergeCell ref="DRX8:DSH8"/>
    <mergeCell ref="DSI8:DSS8"/>
    <mergeCell ref="DST8:DTD8"/>
    <mergeCell ref="DTE8:DTO8"/>
    <mergeCell ref="DTP8:DTZ8"/>
    <mergeCell ref="DUA8:DUK8"/>
    <mergeCell ref="DPJ8:DPT8"/>
    <mergeCell ref="DPU8:DQE8"/>
    <mergeCell ref="DQF8:DQP8"/>
    <mergeCell ref="DQQ8:DRA8"/>
    <mergeCell ref="DRB8:DRL8"/>
    <mergeCell ref="DRM8:DRW8"/>
    <mergeCell ref="DMV8:DNF8"/>
    <mergeCell ref="DNG8:DNQ8"/>
    <mergeCell ref="DNR8:DOB8"/>
    <mergeCell ref="DOC8:DOM8"/>
    <mergeCell ref="DON8:DOX8"/>
    <mergeCell ref="DOY8:DPI8"/>
    <mergeCell ref="DKH8:DKR8"/>
    <mergeCell ref="DKS8:DLC8"/>
    <mergeCell ref="DLD8:DLN8"/>
    <mergeCell ref="DLO8:DLY8"/>
    <mergeCell ref="DLZ8:DMJ8"/>
    <mergeCell ref="DMK8:DMU8"/>
    <mergeCell ref="DHT8:DID8"/>
    <mergeCell ref="DIE8:DIO8"/>
    <mergeCell ref="DIP8:DIZ8"/>
    <mergeCell ref="DJA8:DJK8"/>
    <mergeCell ref="DJL8:DJV8"/>
    <mergeCell ref="DJW8:DKG8"/>
    <mergeCell ref="DFF8:DFP8"/>
    <mergeCell ref="DFQ8:DGA8"/>
    <mergeCell ref="DGB8:DGL8"/>
    <mergeCell ref="DGM8:DGW8"/>
    <mergeCell ref="DGX8:DHH8"/>
    <mergeCell ref="DHI8:DHS8"/>
    <mergeCell ref="DCR8:DDB8"/>
    <mergeCell ref="DDC8:DDM8"/>
    <mergeCell ref="DDN8:DDX8"/>
    <mergeCell ref="DDY8:DEI8"/>
    <mergeCell ref="DEJ8:DET8"/>
    <mergeCell ref="DEU8:DFE8"/>
    <mergeCell ref="DAD8:DAN8"/>
    <mergeCell ref="DAO8:DAY8"/>
    <mergeCell ref="DAZ8:DBJ8"/>
    <mergeCell ref="DBK8:DBU8"/>
    <mergeCell ref="DBV8:DCF8"/>
    <mergeCell ref="DCG8:DCQ8"/>
    <mergeCell ref="CXP8:CXZ8"/>
    <mergeCell ref="CYA8:CYK8"/>
    <mergeCell ref="CYL8:CYV8"/>
    <mergeCell ref="CYW8:CZG8"/>
    <mergeCell ref="CZH8:CZR8"/>
    <mergeCell ref="CZS8:DAC8"/>
    <mergeCell ref="CVB8:CVL8"/>
    <mergeCell ref="CVM8:CVW8"/>
    <mergeCell ref="CVX8:CWH8"/>
    <mergeCell ref="CWI8:CWS8"/>
    <mergeCell ref="CWT8:CXD8"/>
    <mergeCell ref="CXE8:CXO8"/>
    <mergeCell ref="CSN8:CSX8"/>
    <mergeCell ref="CSY8:CTI8"/>
    <mergeCell ref="CTJ8:CTT8"/>
    <mergeCell ref="CTU8:CUE8"/>
    <mergeCell ref="CUF8:CUP8"/>
    <mergeCell ref="CUQ8:CVA8"/>
    <mergeCell ref="CPZ8:CQJ8"/>
    <mergeCell ref="CQK8:CQU8"/>
    <mergeCell ref="CQV8:CRF8"/>
    <mergeCell ref="CRG8:CRQ8"/>
    <mergeCell ref="CRR8:CSB8"/>
    <mergeCell ref="CSC8:CSM8"/>
    <mergeCell ref="CNL8:CNV8"/>
    <mergeCell ref="CNW8:COG8"/>
    <mergeCell ref="COH8:COR8"/>
    <mergeCell ref="COS8:CPC8"/>
    <mergeCell ref="CPD8:CPN8"/>
    <mergeCell ref="CPO8:CPY8"/>
    <mergeCell ref="CKX8:CLH8"/>
    <mergeCell ref="CLI8:CLS8"/>
    <mergeCell ref="CLT8:CMD8"/>
    <mergeCell ref="CME8:CMO8"/>
    <mergeCell ref="CMP8:CMZ8"/>
    <mergeCell ref="CNA8:CNK8"/>
    <mergeCell ref="CIJ8:CIT8"/>
    <mergeCell ref="CIU8:CJE8"/>
    <mergeCell ref="CJF8:CJP8"/>
    <mergeCell ref="CJQ8:CKA8"/>
    <mergeCell ref="CKB8:CKL8"/>
    <mergeCell ref="CKM8:CKW8"/>
    <mergeCell ref="CFV8:CGF8"/>
    <mergeCell ref="CGG8:CGQ8"/>
    <mergeCell ref="CGR8:CHB8"/>
    <mergeCell ref="CHC8:CHM8"/>
    <mergeCell ref="CHN8:CHX8"/>
    <mergeCell ref="CHY8:CII8"/>
    <mergeCell ref="CDH8:CDR8"/>
    <mergeCell ref="CDS8:CEC8"/>
    <mergeCell ref="CED8:CEN8"/>
    <mergeCell ref="CEO8:CEY8"/>
    <mergeCell ref="CEZ8:CFJ8"/>
    <mergeCell ref="CFK8:CFU8"/>
    <mergeCell ref="CAT8:CBD8"/>
    <mergeCell ref="CBE8:CBO8"/>
    <mergeCell ref="CBP8:CBZ8"/>
    <mergeCell ref="CCA8:CCK8"/>
    <mergeCell ref="CCL8:CCV8"/>
    <mergeCell ref="CCW8:CDG8"/>
    <mergeCell ref="BYF8:BYP8"/>
    <mergeCell ref="BYQ8:BZA8"/>
    <mergeCell ref="BZB8:BZL8"/>
    <mergeCell ref="BZM8:BZW8"/>
    <mergeCell ref="BZX8:CAH8"/>
    <mergeCell ref="CAI8:CAS8"/>
    <mergeCell ref="BVR8:BWB8"/>
    <mergeCell ref="BWC8:BWM8"/>
    <mergeCell ref="BWN8:BWX8"/>
    <mergeCell ref="BWY8:BXI8"/>
    <mergeCell ref="BXJ8:BXT8"/>
    <mergeCell ref="BXU8:BYE8"/>
    <mergeCell ref="BTD8:BTN8"/>
    <mergeCell ref="BTO8:BTY8"/>
    <mergeCell ref="BTZ8:BUJ8"/>
    <mergeCell ref="BUK8:BUU8"/>
    <mergeCell ref="BUV8:BVF8"/>
    <mergeCell ref="BVG8:BVQ8"/>
    <mergeCell ref="BQP8:BQZ8"/>
    <mergeCell ref="BRA8:BRK8"/>
    <mergeCell ref="BRL8:BRV8"/>
    <mergeCell ref="BRW8:BSG8"/>
    <mergeCell ref="BSH8:BSR8"/>
    <mergeCell ref="BSS8:BTC8"/>
    <mergeCell ref="BOB8:BOL8"/>
    <mergeCell ref="BOM8:BOW8"/>
    <mergeCell ref="BOX8:BPH8"/>
    <mergeCell ref="BPI8:BPS8"/>
    <mergeCell ref="BPT8:BQD8"/>
    <mergeCell ref="BQE8:BQO8"/>
    <mergeCell ref="BLN8:BLX8"/>
    <mergeCell ref="BLY8:BMI8"/>
    <mergeCell ref="BMJ8:BMT8"/>
    <mergeCell ref="BMU8:BNE8"/>
    <mergeCell ref="BNF8:BNP8"/>
    <mergeCell ref="BNQ8:BOA8"/>
    <mergeCell ref="BIZ8:BJJ8"/>
    <mergeCell ref="BJK8:BJU8"/>
    <mergeCell ref="BJV8:BKF8"/>
    <mergeCell ref="BKG8:BKQ8"/>
    <mergeCell ref="BKR8:BLB8"/>
    <mergeCell ref="BLC8:BLM8"/>
    <mergeCell ref="BGL8:BGV8"/>
    <mergeCell ref="BGW8:BHG8"/>
    <mergeCell ref="BHH8:BHR8"/>
    <mergeCell ref="BHS8:BIC8"/>
    <mergeCell ref="BID8:BIN8"/>
    <mergeCell ref="BIO8:BIY8"/>
    <mergeCell ref="BDX8:BEH8"/>
    <mergeCell ref="BEI8:BES8"/>
    <mergeCell ref="BET8:BFD8"/>
    <mergeCell ref="BFE8:BFO8"/>
    <mergeCell ref="BFP8:BFZ8"/>
    <mergeCell ref="BGA8:BGK8"/>
    <mergeCell ref="BBJ8:BBT8"/>
    <mergeCell ref="BBU8:BCE8"/>
    <mergeCell ref="BCF8:BCP8"/>
    <mergeCell ref="BCQ8:BDA8"/>
    <mergeCell ref="BDB8:BDL8"/>
    <mergeCell ref="BDM8:BDW8"/>
    <mergeCell ref="AYV8:AZF8"/>
    <mergeCell ref="AZG8:AZQ8"/>
    <mergeCell ref="AZR8:BAB8"/>
    <mergeCell ref="BAC8:BAM8"/>
    <mergeCell ref="BAN8:BAX8"/>
    <mergeCell ref="BAY8:BBI8"/>
    <mergeCell ref="AWH8:AWR8"/>
    <mergeCell ref="AWS8:AXC8"/>
    <mergeCell ref="AXD8:AXN8"/>
    <mergeCell ref="AXO8:AXY8"/>
    <mergeCell ref="AXZ8:AYJ8"/>
    <mergeCell ref="AYK8:AYU8"/>
    <mergeCell ref="ATT8:AUD8"/>
    <mergeCell ref="AUE8:AUO8"/>
    <mergeCell ref="AUP8:AUZ8"/>
    <mergeCell ref="AVA8:AVK8"/>
    <mergeCell ref="AVL8:AVV8"/>
    <mergeCell ref="AVW8:AWG8"/>
    <mergeCell ref="ARF8:ARP8"/>
    <mergeCell ref="ARQ8:ASA8"/>
    <mergeCell ref="ASB8:ASL8"/>
    <mergeCell ref="ASM8:ASW8"/>
    <mergeCell ref="ASX8:ATH8"/>
    <mergeCell ref="ATI8:ATS8"/>
    <mergeCell ref="AOR8:APB8"/>
    <mergeCell ref="APC8:APM8"/>
    <mergeCell ref="APN8:APX8"/>
    <mergeCell ref="APY8:AQI8"/>
    <mergeCell ref="AQJ8:AQT8"/>
    <mergeCell ref="AQU8:ARE8"/>
    <mergeCell ref="AMD8:AMN8"/>
    <mergeCell ref="AMO8:AMY8"/>
    <mergeCell ref="AMZ8:ANJ8"/>
    <mergeCell ref="ANK8:ANU8"/>
    <mergeCell ref="ANV8:AOF8"/>
    <mergeCell ref="AOG8:AOQ8"/>
    <mergeCell ref="AJP8:AJZ8"/>
    <mergeCell ref="AKA8:AKK8"/>
    <mergeCell ref="AKL8:AKV8"/>
    <mergeCell ref="AKW8:ALG8"/>
    <mergeCell ref="ALH8:ALR8"/>
    <mergeCell ref="ALS8:AMC8"/>
    <mergeCell ref="AHB8:AHL8"/>
    <mergeCell ref="AHM8:AHW8"/>
    <mergeCell ref="AHX8:AIH8"/>
    <mergeCell ref="AII8:AIS8"/>
    <mergeCell ref="AIT8:AJD8"/>
    <mergeCell ref="AJE8:AJO8"/>
    <mergeCell ref="AEN8:AEX8"/>
    <mergeCell ref="AEY8:AFI8"/>
    <mergeCell ref="AFJ8:AFT8"/>
    <mergeCell ref="AFU8:AGE8"/>
    <mergeCell ref="AGF8:AGP8"/>
    <mergeCell ref="AGQ8:AHA8"/>
    <mergeCell ref="ABZ8:ACJ8"/>
    <mergeCell ref="ACK8:ACU8"/>
    <mergeCell ref="ACV8:ADF8"/>
    <mergeCell ref="ADG8:ADQ8"/>
    <mergeCell ref="ADR8:AEB8"/>
    <mergeCell ref="AEC8:AEM8"/>
    <mergeCell ref="ZL8:ZV8"/>
    <mergeCell ref="ZW8:AAG8"/>
    <mergeCell ref="AAH8:AAR8"/>
    <mergeCell ref="AAS8:ABC8"/>
    <mergeCell ref="ABD8:ABN8"/>
    <mergeCell ref="ABO8:ABY8"/>
    <mergeCell ref="WX8:XH8"/>
    <mergeCell ref="XI8:XS8"/>
    <mergeCell ref="XT8:YD8"/>
    <mergeCell ref="YE8:YO8"/>
    <mergeCell ref="YP8:YZ8"/>
    <mergeCell ref="ZA8:ZK8"/>
    <mergeCell ref="UJ8:UT8"/>
    <mergeCell ref="UU8:VE8"/>
    <mergeCell ref="VF8:VP8"/>
    <mergeCell ref="VQ8:WA8"/>
    <mergeCell ref="WB8:WL8"/>
    <mergeCell ref="WM8:WW8"/>
    <mergeCell ref="RV8:SF8"/>
    <mergeCell ref="SG8:SQ8"/>
    <mergeCell ref="SR8:TB8"/>
    <mergeCell ref="TC8:TM8"/>
    <mergeCell ref="TN8:TX8"/>
    <mergeCell ref="TY8:UI8"/>
    <mergeCell ref="BI8:BS8"/>
    <mergeCell ref="BT8:CD8"/>
    <mergeCell ref="PH8:PR8"/>
    <mergeCell ref="PS8:QC8"/>
    <mergeCell ref="QD8:QN8"/>
    <mergeCell ref="QO8:QY8"/>
    <mergeCell ref="QZ8:RJ8"/>
    <mergeCell ref="RK8:RU8"/>
    <mergeCell ref="MT8:ND8"/>
    <mergeCell ref="NE8:NO8"/>
    <mergeCell ref="NP8:NZ8"/>
    <mergeCell ref="OA8:OK8"/>
    <mergeCell ref="OL8:OV8"/>
    <mergeCell ref="OW8:PG8"/>
    <mergeCell ref="KF8:KP8"/>
    <mergeCell ref="KQ8:LA8"/>
    <mergeCell ref="LB8:LL8"/>
    <mergeCell ref="LM8:LW8"/>
    <mergeCell ref="LX8:MH8"/>
    <mergeCell ref="MI8:MS8"/>
    <mergeCell ref="CE8:CO8"/>
    <mergeCell ref="I6:K6"/>
    <mergeCell ref="L6:L7"/>
    <mergeCell ref="HR8:IB8"/>
    <mergeCell ref="IC8:IM8"/>
    <mergeCell ref="IN8:IX8"/>
    <mergeCell ref="IY8:JI8"/>
    <mergeCell ref="JJ8:JT8"/>
    <mergeCell ref="JU8:KE8"/>
    <mergeCell ref="FD8:FN8"/>
    <mergeCell ref="FO8:FY8"/>
    <mergeCell ref="FZ8:GJ8"/>
    <mergeCell ref="GK8:GU8"/>
    <mergeCell ref="GV8:HF8"/>
    <mergeCell ref="HG8:HQ8"/>
    <mergeCell ref="A3:H5"/>
    <mergeCell ref="A6:A7"/>
    <mergeCell ref="B6:B7"/>
    <mergeCell ref="C6:C7"/>
    <mergeCell ref="D6:D7"/>
    <mergeCell ref="E6:E7"/>
    <mergeCell ref="F6:F7"/>
    <mergeCell ref="G6:G7"/>
    <mergeCell ref="H6:H7"/>
    <mergeCell ref="CP8:CZ8"/>
    <mergeCell ref="DA8:DK8"/>
    <mergeCell ref="DL8:DV8"/>
    <mergeCell ref="DW8:EG8"/>
    <mergeCell ref="EH8:ER8"/>
    <mergeCell ref="ES8:FC8"/>
    <mergeCell ref="A8:H8"/>
    <mergeCell ref="AM8:AW8"/>
    <mergeCell ref="AX8:BH8"/>
  </mergeCells>
  <conditionalFormatting sqref="K11">
    <cfRule type="containsBlanks" dxfId="3918" priority="16">
      <formula>LEN(TRIM(K11))=0</formula>
    </cfRule>
    <cfRule type="cellIs" dxfId="3917" priority="17" operator="greaterThan">
      <formula>1.1</formula>
    </cfRule>
    <cfRule type="cellIs" dxfId="3916" priority="18" operator="between">
      <formula>100%</formula>
      <formula>110%</formula>
    </cfRule>
    <cfRule type="cellIs" dxfId="3915" priority="19" operator="between">
      <formula>70%</formula>
      <formula>99.9999999%</formula>
    </cfRule>
    <cfRule type="cellIs" dxfId="3914" priority="20" operator="between">
      <formula>0</formula>
      <formula>0.6999999999999</formula>
    </cfRule>
  </conditionalFormatting>
  <conditionalFormatting sqref="K9">
    <cfRule type="containsBlanks" dxfId="3913" priority="11">
      <formula>LEN(TRIM(K9))=0</formula>
    </cfRule>
    <cfRule type="cellIs" dxfId="3912" priority="12" operator="greaterThan">
      <formula>1.1</formula>
    </cfRule>
    <cfRule type="cellIs" dxfId="3911" priority="13" operator="between">
      <formula>100%</formula>
      <formula>110%</formula>
    </cfRule>
    <cfRule type="cellIs" dxfId="3910" priority="14" operator="between">
      <formula>70%</formula>
      <formula>99.9999999%</formula>
    </cfRule>
    <cfRule type="cellIs" dxfId="3909" priority="15" operator="between">
      <formula>0</formula>
      <formula>0.6999999999999</formula>
    </cfRule>
  </conditionalFormatting>
  <hyperlinks>
    <hyperlink ref="M12" location="Principal!A1" display="volver al índice" xr:uid="{5E1437DA-1598-4BB6-8E9A-FD39024E8CDD}"/>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B049D-5E4A-4356-8207-819D45552212}">
  <sheetPr>
    <tabColor theme="9" tint="0.39997558519241921"/>
  </sheetPr>
  <dimension ref="A1:AE27"/>
  <sheetViews>
    <sheetView topLeftCell="D4" zoomScale="70" zoomScaleNormal="70" workbookViewId="0">
      <pane xSplit="1" ySplit="3" topLeftCell="E7" activePane="bottomRight" state="frozen"/>
      <selection activeCell="S34" sqref="S34"/>
      <selection pane="topRight" activeCell="S34" sqref="S34"/>
      <selection pane="bottomLeft" activeCell="S34" sqref="S34"/>
      <selection pane="bottomRight" activeCell="K22" sqref="K22"/>
    </sheetView>
  </sheetViews>
  <sheetFormatPr baseColWidth="10" defaultColWidth="137.140625" defaultRowHeight="55.5" customHeight="1"/>
  <cols>
    <col min="1" max="3" width="137.140625" style="110"/>
    <col min="4" max="4" width="124.7109375" style="110" bestFit="1" customWidth="1"/>
    <col min="5" max="5" width="137.140625" style="110"/>
    <col min="6" max="6" width="30.42578125" style="110" bestFit="1" customWidth="1"/>
    <col min="7" max="7" width="10.42578125" style="110" bestFit="1" customWidth="1"/>
    <col min="8" max="8" width="39.28515625" style="110" bestFit="1" customWidth="1"/>
    <col min="9" max="9" width="11.28515625" style="151" bestFit="1" customWidth="1"/>
    <col min="10" max="10" width="30.7109375" style="151" customWidth="1"/>
    <col min="11" max="11" width="24.140625" style="105" bestFit="1" customWidth="1"/>
    <col min="12" max="12" width="196.85546875" style="105" customWidth="1"/>
    <col min="13" max="13" width="66.7109375" style="108" customWidth="1"/>
    <col min="14" max="14" width="137.140625" style="108"/>
    <col min="15" max="31" width="137.140625" style="27"/>
    <col min="32" max="16384" width="137.140625" style="110"/>
  </cols>
  <sheetData>
    <row r="1" spans="1:31" ht="46.5" customHeight="1" thickTop="1">
      <c r="A1" s="2523" t="s">
        <v>109</v>
      </c>
      <c r="B1" s="2523"/>
      <c r="C1" s="2523"/>
      <c r="D1" s="2523"/>
      <c r="E1" s="2523"/>
      <c r="F1" s="2523"/>
      <c r="G1" s="2523"/>
      <c r="H1" s="2523"/>
      <c r="I1" s="2285"/>
      <c r="J1" s="2285"/>
      <c r="K1" s="2285"/>
      <c r="L1" s="2285"/>
      <c r="M1" s="2323" t="s">
        <v>64</v>
      </c>
      <c r="N1" s="2324" t="s">
        <v>65</v>
      </c>
    </row>
    <row r="2" spans="1:31" ht="26.25" customHeight="1" thickBot="1">
      <c r="A2" s="2523"/>
      <c r="B2" s="2523"/>
      <c r="C2" s="2523"/>
      <c r="D2" s="2523"/>
      <c r="E2" s="2523"/>
      <c r="F2" s="2523"/>
      <c r="G2" s="2523"/>
      <c r="H2" s="2523"/>
      <c r="I2" s="2285"/>
      <c r="J2" s="2285"/>
      <c r="K2" s="2285"/>
      <c r="L2" s="2285"/>
      <c r="M2" s="2325" t="s">
        <v>75</v>
      </c>
      <c r="N2" s="2326" t="s">
        <v>76</v>
      </c>
    </row>
    <row r="3" spans="1:31" ht="25.5" customHeight="1" thickTop="1" thickBot="1">
      <c r="A3" s="2754"/>
      <c r="B3" s="2754"/>
      <c r="C3" s="2754"/>
      <c r="D3" s="2754"/>
      <c r="E3" s="2754"/>
      <c r="F3" s="2754"/>
      <c r="G3" s="2754"/>
      <c r="H3" s="2754"/>
      <c r="I3" s="2285"/>
      <c r="J3" s="2285"/>
      <c r="K3" s="2285"/>
      <c r="L3" s="2285"/>
      <c r="M3" s="2327" t="s">
        <v>80</v>
      </c>
      <c r="N3" s="2328" t="s">
        <v>81</v>
      </c>
    </row>
    <row r="4" spans="1:31" customFormat="1" ht="51" customHeight="1" thickTop="1" thickBot="1">
      <c r="A4" s="2755" t="s">
        <v>66</v>
      </c>
      <c r="B4" s="2755" t="s">
        <v>110</v>
      </c>
      <c r="C4" s="2755" t="s">
        <v>68</v>
      </c>
      <c r="D4" s="2755" t="s">
        <v>69</v>
      </c>
      <c r="E4" s="2755" t="s">
        <v>111</v>
      </c>
      <c r="F4" s="2755" t="s">
        <v>71</v>
      </c>
      <c r="G4" s="2755" t="s">
        <v>72</v>
      </c>
      <c r="H4" s="2755" t="s">
        <v>73</v>
      </c>
      <c r="I4" s="2757" t="s">
        <v>112</v>
      </c>
      <c r="J4" s="2758"/>
      <c r="K4" s="2759"/>
      <c r="L4" s="2760" t="s">
        <v>113</v>
      </c>
      <c r="M4" s="2329"/>
      <c r="N4" s="2330"/>
      <c r="O4" s="290"/>
      <c r="P4" s="290"/>
      <c r="Q4" s="290"/>
      <c r="R4" s="290"/>
      <c r="S4" s="290"/>
    </row>
    <row r="5" spans="1:31" customFormat="1" ht="48" customHeight="1" thickTop="1" thickBot="1">
      <c r="A5" s="2756"/>
      <c r="B5" s="2756"/>
      <c r="C5" s="2756"/>
      <c r="D5" s="2756"/>
      <c r="E5" s="2756"/>
      <c r="F5" s="2756"/>
      <c r="G5" s="2756"/>
      <c r="H5" s="2756"/>
      <c r="I5" s="2331" t="s">
        <v>116</v>
      </c>
      <c r="J5" s="2331" t="s">
        <v>117</v>
      </c>
      <c r="K5" s="2288" t="s">
        <v>79</v>
      </c>
      <c r="L5" s="2761"/>
      <c r="M5" s="2329"/>
      <c r="N5" s="2330"/>
      <c r="O5" s="290"/>
      <c r="P5" s="290"/>
      <c r="Q5" s="290"/>
      <c r="R5" s="290"/>
      <c r="S5" s="290"/>
    </row>
    <row r="6" spans="1:31" s="125" customFormat="1" ht="27" customHeight="1" thickTop="1" thickBot="1">
      <c r="A6" s="2762" t="s">
        <v>120</v>
      </c>
      <c r="B6" s="2582"/>
      <c r="C6" s="2582"/>
      <c r="D6" s="2582"/>
      <c r="E6" s="2582"/>
      <c r="F6" s="2582"/>
      <c r="G6" s="2582"/>
      <c r="H6" s="2763"/>
      <c r="I6" s="412"/>
      <c r="J6" s="412"/>
      <c r="K6" s="412"/>
      <c r="L6" s="2332"/>
      <c r="M6" s="2752"/>
      <c r="N6" s="2753"/>
      <c r="O6" s="93"/>
      <c r="P6" s="93"/>
      <c r="Q6" s="93"/>
      <c r="R6" s="93"/>
      <c r="S6" s="93"/>
      <c r="T6" s="27"/>
      <c r="U6" s="27"/>
      <c r="V6" s="27"/>
      <c r="W6" s="27"/>
      <c r="X6" s="27"/>
      <c r="Y6" s="27"/>
      <c r="Z6" s="27"/>
      <c r="AA6" s="27"/>
      <c r="AB6" s="27"/>
      <c r="AC6" s="27"/>
      <c r="AD6" s="27"/>
      <c r="AE6" s="27"/>
    </row>
    <row r="7" spans="1:31" ht="243" customHeight="1" thickTop="1">
      <c r="A7" s="2766" t="s">
        <v>122</v>
      </c>
      <c r="B7" s="2623" t="s">
        <v>123</v>
      </c>
      <c r="C7" s="2609" t="s">
        <v>124</v>
      </c>
      <c r="D7" s="2609" t="s">
        <v>125</v>
      </c>
      <c r="E7" s="2609" t="s">
        <v>126</v>
      </c>
      <c r="F7" s="2609" t="s">
        <v>127</v>
      </c>
      <c r="G7" s="2609">
        <v>9</v>
      </c>
      <c r="H7" s="2609" t="s">
        <v>128</v>
      </c>
      <c r="I7" s="2768">
        <v>9</v>
      </c>
      <c r="J7" s="2770">
        <v>18</v>
      </c>
      <c r="K7" s="2772">
        <v>2</v>
      </c>
      <c r="L7" s="2774" t="s">
        <v>129</v>
      </c>
      <c r="M7" s="2333"/>
      <c r="N7" s="116"/>
      <c r="O7" s="93"/>
      <c r="P7" s="93"/>
      <c r="Q7" s="93"/>
      <c r="R7" s="93"/>
      <c r="S7" s="93"/>
    </row>
    <row r="8" spans="1:31" ht="80.25" customHeight="1" thickBot="1">
      <c r="A8" s="2767"/>
      <c r="B8" s="2624"/>
      <c r="C8" s="2611"/>
      <c r="D8" s="2611"/>
      <c r="E8" s="2611"/>
      <c r="F8" s="2611"/>
      <c r="G8" s="2611"/>
      <c r="H8" s="2611"/>
      <c r="I8" s="2769"/>
      <c r="J8" s="2771"/>
      <c r="K8" s="2773"/>
      <c r="L8" s="2775"/>
      <c r="M8" s="116"/>
      <c r="N8" s="116"/>
      <c r="O8" s="93"/>
      <c r="P8" s="93"/>
      <c r="Q8" s="93"/>
      <c r="R8" s="93"/>
      <c r="S8" s="93"/>
    </row>
    <row r="9" spans="1:31" s="147" customFormat="1" ht="22.5" customHeight="1" thickTop="1" thickBot="1">
      <c r="A9" s="2776" t="s">
        <v>82</v>
      </c>
      <c r="B9" s="2777"/>
      <c r="C9" s="2777"/>
      <c r="D9" s="2777"/>
      <c r="E9" s="2777"/>
      <c r="F9" s="2777"/>
      <c r="G9" s="2777"/>
      <c r="H9" s="2778"/>
      <c r="I9" s="143"/>
      <c r="J9" s="143"/>
      <c r="K9" s="143"/>
      <c r="L9" s="143"/>
      <c r="O9" s="27"/>
      <c r="P9" s="27"/>
      <c r="Q9" s="27"/>
      <c r="R9" s="27"/>
      <c r="S9" s="27"/>
      <c r="T9" s="27"/>
      <c r="U9" s="27"/>
      <c r="V9" s="27"/>
      <c r="W9" s="27"/>
      <c r="X9" s="27"/>
      <c r="Y9" s="27"/>
      <c r="Z9" s="27"/>
      <c r="AA9" s="27"/>
      <c r="AB9" s="27"/>
      <c r="AC9" s="27"/>
      <c r="AD9" s="27"/>
      <c r="AE9" s="27"/>
    </row>
    <row r="10" spans="1:31" ht="33" thickTop="1" thickBot="1">
      <c r="A10" s="2764" t="s">
        <v>83</v>
      </c>
      <c r="B10" s="2623"/>
      <c r="C10" s="144" t="s">
        <v>130</v>
      </c>
      <c r="D10" s="144" t="s">
        <v>131</v>
      </c>
      <c r="E10" s="96" t="s">
        <v>132</v>
      </c>
      <c r="F10" s="120" t="s">
        <v>88</v>
      </c>
      <c r="G10" s="145">
        <v>1</v>
      </c>
      <c r="H10" s="120" t="s">
        <v>128</v>
      </c>
      <c r="I10" s="2334">
        <v>1</v>
      </c>
      <c r="J10" s="2334">
        <v>1</v>
      </c>
      <c r="K10" s="2335">
        <v>1</v>
      </c>
      <c r="L10" s="2336" t="s">
        <v>133</v>
      </c>
      <c r="N10" s="2337"/>
    </row>
    <row r="11" spans="1:31" ht="395.25" thickTop="1" thickBot="1">
      <c r="A11" s="2765"/>
      <c r="B11" s="2624"/>
      <c r="C11" s="144" t="s">
        <v>134</v>
      </c>
      <c r="D11" s="144" t="s">
        <v>135</v>
      </c>
      <c r="E11" s="96" t="s">
        <v>136</v>
      </c>
      <c r="F11" s="2286" t="s">
        <v>88</v>
      </c>
      <c r="G11" s="2287">
        <v>0.9</v>
      </c>
      <c r="H11" s="144" t="s">
        <v>128</v>
      </c>
      <c r="I11" s="189">
        <v>0.9</v>
      </c>
      <c r="J11" s="189">
        <v>0.97</v>
      </c>
      <c r="K11" s="2338">
        <v>1.0777777777777777</v>
      </c>
      <c r="L11" s="2339" t="s">
        <v>137</v>
      </c>
      <c r="M11" s="1170"/>
    </row>
    <row r="12" spans="1:31" s="147" customFormat="1" ht="22.5" customHeight="1" thickTop="1" thickBot="1">
      <c r="A12" s="2779" t="s">
        <v>102</v>
      </c>
      <c r="B12" s="2780"/>
      <c r="C12" s="2780"/>
      <c r="D12" s="2780"/>
      <c r="E12" s="2780"/>
      <c r="F12" s="2780"/>
      <c r="G12" s="2780"/>
      <c r="H12" s="2781"/>
      <c r="I12" s="2780"/>
      <c r="J12" s="2780"/>
      <c r="K12" s="2780"/>
      <c r="L12" s="2781"/>
      <c r="M12" s="108"/>
      <c r="N12" s="108"/>
      <c r="O12" s="27"/>
      <c r="P12" s="27"/>
      <c r="Q12" s="27"/>
      <c r="R12" s="27"/>
      <c r="S12" s="27"/>
      <c r="T12" s="27"/>
      <c r="U12" s="27"/>
      <c r="V12" s="27"/>
      <c r="W12" s="27"/>
      <c r="X12" s="27"/>
      <c r="Y12" s="27"/>
      <c r="Z12" s="27"/>
      <c r="AA12" s="27"/>
      <c r="AB12" s="27"/>
      <c r="AC12" s="27"/>
      <c r="AD12" s="27"/>
      <c r="AE12" s="27"/>
    </row>
    <row r="13" spans="1:31" ht="67.5" customHeight="1" thickTop="1">
      <c r="A13" s="2730" t="s">
        <v>103</v>
      </c>
      <c r="B13" s="2622" t="s">
        <v>138</v>
      </c>
      <c r="C13" s="2605" t="s">
        <v>139</v>
      </c>
      <c r="D13" s="2605" t="s">
        <v>140</v>
      </c>
      <c r="E13" s="2605" t="s">
        <v>141</v>
      </c>
      <c r="F13" s="2782" t="s">
        <v>88</v>
      </c>
      <c r="G13" s="2784">
        <v>0.5</v>
      </c>
      <c r="H13" s="2605" t="s">
        <v>128</v>
      </c>
      <c r="I13" s="2794">
        <v>0.76</v>
      </c>
      <c r="J13" s="2794">
        <v>0.7</v>
      </c>
      <c r="K13" s="2786">
        <v>0.92105263157894735</v>
      </c>
      <c r="L13" s="2788" t="s">
        <v>142</v>
      </c>
      <c r="M13" s="2790"/>
    </row>
    <row r="14" spans="1:31" ht="67.5" customHeight="1" thickBot="1">
      <c r="A14" s="2732"/>
      <c r="B14" s="2624"/>
      <c r="C14" s="2606"/>
      <c r="D14" s="2606"/>
      <c r="E14" s="2606"/>
      <c r="F14" s="2783"/>
      <c r="G14" s="2785"/>
      <c r="H14" s="2606"/>
      <c r="I14" s="2795"/>
      <c r="J14" s="2795"/>
      <c r="K14" s="2787"/>
      <c r="L14" s="2789"/>
      <c r="M14" s="2790"/>
    </row>
    <row r="15" spans="1:31" s="147" customFormat="1" ht="22.5" customHeight="1" thickTop="1" thickBot="1">
      <c r="A15" s="2791" t="s">
        <v>143</v>
      </c>
      <c r="B15" s="2543"/>
      <c r="C15" s="2543"/>
      <c r="D15" s="2543"/>
      <c r="E15" s="2543"/>
      <c r="F15" s="2543"/>
      <c r="G15" s="2543"/>
      <c r="H15" s="2792"/>
      <c r="I15" s="2793"/>
      <c r="J15" s="2793"/>
      <c r="K15" s="2793"/>
      <c r="L15" s="2544"/>
      <c r="M15" s="108"/>
      <c r="N15" s="108"/>
      <c r="O15" s="27"/>
      <c r="P15" s="27"/>
      <c r="Q15" s="27"/>
      <c r="R15" s="27"/>
      <c r="S15" s="27"/>
      <c r="T15" s="27"/>
      <c r="U15" s="27"/>
      <c r="V15" s="27"/>
      <c r="W15" s="27"/>
      <c r="X15" s="27"/>
      <c r="Y15" s="27"/>
      <c r="Z15" s="27"/>
      <c r="AA15" s="27"/>
      <c r="AB15" s="27"/>
      <c r="AC15" s="27"/>
      <c r="AD15" s="27"/>
      <c r="AE15" s="27"/>
    </row>
    <row r="16" spans="1:31" ht="354" customHeight="1" thickTop="1" thickBot="1">
      <c r="A16" s="148" t="s">
        <v>144</v>
      </c>
      <c r="B16" s="118" t="s">
        <v>145</v>
      </c>
      <c r="C16" s="119" t="s">
        <v>146</v>
      </c>
      <c r="D16" s="120" t="s">
        <v>147</v>
      </c>
      <c r="E16" s="120" t="s">
        <v>148</v>
      </c>
      <c r="F16" s="120" t="s">
        <v>127</v>
      </c>
      <c r="G16" s="120">
        <v>10</v>
      </c>
      <c r="H16" s="120" t="s">
        <v>128</v>
      </c>
      <c r="I16" s="2340">
        <v>10</v>
      </c>
      <c r="J16" s="2341">
        <v>9</v>
      </c>
      <c r="K16" s="371">
        <v>0.9</v>
      </c>
      <c r="L16" s="2336" t="s">
        <v>149</v>
      </c>
    </row>
    <row r="17" spans="1:27" ht="85.5" customHeight="1" thickTop="1" thickBot="1">
      <c r="A17" s="150"/>
      <c r="I17" s="110"/>
      <c r="J17" s="2145" t="s">
        <v>2992</v>
      </c>
      <c r="K17" s="2239">
        <v>1.1797660818713449</v>
      </c>
      <c r="L17" s="110"/>
      <c r="M17" s="109" t="s">
        <v>91</v>
      </c>
      <c r="N17" s="110"/>
      <c r="O17" s="110"/>
      <c r="P17" s="110"/>
      <c r="Q17" s="110"/>
      <c r="R17" s="110"/>
      <c r="S17" s="110"/>
      <c r="T17" s="110"/>
      <c r="U17" s="110"/>
      <c r="V17" s="110"/>
      <c r="W17" s="110"/>
      <c r="X17" s="110"/>
      <c r="Y17" s="110"/>
      <c r="Z17" s="110"/>
      <c r="AA17" s="110"/>
    </row>
    <row r="18" spans="1:27" ht="55.5" customHeight="1" thickTop="1">
      <c r="I18" s="110"/>
      <c r="J18" s="110"/>
      <c r="K18" s="110"/>
      <c r="L18" s="110"/>
      <c r="M18" s="110"/>
      <c r="N18" s="110"/>
      <c r="O18" s="110"/>
      <c r="P18" s="110"/>
      <c r="Q18" s="110"/>
      <c r="R18" s="110"/>
      <c r="S18" s="110"/>
      <c r="T18" s="110"/>
      <c r="U18" s="110"/>
      <c r="V18" s="110"/>
      <c r="W18" s="110"/>
      <c r="X18" s="110"/>
      <c r="Y18" s="110"/>
      <c r="Z18" s="110"/>
      <c r="AA18" s="110"/>
    </row>
    <row r="19" spans="1:27" ht="55.5" customHeight="1">
      <c r="I19" s="110"/>
      <c r="J19" s="110"/>
      <c r="K19" s="110"/>
      <c r="L19" s="110"/>
      <c r="M19" s="110"/>
      <c r="N19" s="110"/>
      <c r="O19" s="110"/>
      <c r="P19" s="110"/>
      <c r="Q19" s="110"/>
      <c r="R19" s="110"/>
      <c r="S19" s="110"/>
      <c r="T19" s="110"/>
      <c r="U19" s="110"/>
      <c r="V19" s="110"/>
      <c r="W19" s="110"/>
      <c r="X19" s="110"/>
      <c r="Y19" s="110"/>
      <c r="Z19" s="110"/>
      <c r="AA19" s="110"/>
    </row>
    <row r="20" spans="1:27" ht="55.5" customHeight="1">
      <c r="I20" s="110"/>
      <c r="J20" s="110"/>
      <c r="K20" s="110"/>
      <c r="L20" s="110"/>
      <c r="M20" s="110"/>
      <c r="N20" s="110"/>
      <c r="O20" s="110"/>
      <c r="P20" s="110"/>
      <c r="Q20" s="110"/>
      <c r="R20" s="110"/>
      <c r="S20" s="110"/>
      <c r="T20" s="110"/>
      <c r="U20" s="110"/>
      <c r="V20" s="110"/>
      <c r="W20" s="110"/>
      <c r="X20" s="110"/>
      <c r="Y20" s="110"/>
      <c r="Z20" s="110"/>
      <c r="AA20" s="110"/>
    </row>
    <row r="21" spans="1:27" ht="55.5" customHeight="1">
      <c r="I21" s="110"/>
      <c r="J21" s="110"/>
      <c r="K21" s="110"/>
      <c r="L21" s="110"/>
      <c r="M21" s="110"/>
      <c r="N21" s="110"/>
      <c r="O21" s="110"/>
      <c r="P21" s="110"/>
      <c r="Q21" s="110"/>
      <c r="R21" s="110"/>
      <c r="S21" s="110"/>
      <c r="T21" s="110"/>
      <c r="U21" s="110"/>
      <c r="V21" s="110"/>
      <c r="W21" s="110"/>
      <c r="X21" s="110"/>
      <c r="Y21" s="110"/>
      <c r="Z21" s="110"/>
      <c r="AA21" s="110"/>
    </row>
    <row r="22" spans="1:27" ht="55.5" customHeight="1">
      <c r="I22" s="110"/>
      <c r="J22" s="110"/>
      <c r="K22" s="110"/>
      <c r="L22" s="110"/>
      <c r="M22" s="110"/>
      <c r="N22" s="110"/>
      <c r="O22" s="110"/>
      <c r="P22" s="110"/>
      <c r="Q22" s="110"/>
      <c r="R22" s="110"/>
      <c r="S22" s="110"/>
      <c r="T22" s="110"/>
      <c r="U22" s="110"/>
      <c r="V22" s="110"/>
      <c r="W22" s="110"/>
      <c r="X22" s="110"/>
      <c r="Y22" s="110"/>
      <c r="Z22" s="110"/>
      <c r="AA22" s="110"/>
    </row>
    <row r="23" spans="1:27" ht="55.5" customHeight="1">
      <c r="I23" s="110"/>
      <c r="J23" s="110"/>
      <c r="K23" s="110"/>
      <c r="L23" s="110"/>
      <c r="M23" s="110"/>
      <c r="N23" s="110"/>
      <c r="O23" s="110"/>
      <c r="P23" s="110"/>
      <c r="Q23" s="110"/>
      <c r="R23" s="110"/>
      <c r="S23" s="110"/>
      <c r="T23" s="110"/>
      <c r="U23" s="110"/>
      <c r="V23" s="110"/>
      <c r="W23" s="110"/>
      <c r="X23" s="110"/>
      <c r="Y23" s="110"/>
      <c r="Z23" s="110"/>
      <c r="AA23" s="110"/>
    </row>
    <row r="24" spans="1:27" ht="55.5" customHeight="1">
      <c r="I24" s="110"/>
      <c r="J24" s="110"/>
      <c r="K24" s="110"/>
      <c r="L24" s="110"/>
      <c r="M24" s="110"/>
      <c r="N24" s="110"/>
      <c r="O24" s="110"/>
      <c r="P24" s="110"/>
      <c r="Q24" s="110"/>
      <c r="R24" s="110"/>
      <c r="S24" s="110"/>
      <c r="T24" s="110"/>
      <c r="U24" s="110"/>
      <c r="V24" s="110"/>
      <c r="W24" s="110"/>
      <c r="X24" s="110"/>
      <c r="Y24" s="110"/>
      <c r="Z24" s="110"/>
      <c r="AA24" s="110"/>
    </row>
    <row r="25" spans="1:27" ht="55.5" customHeight="1">
      <c r="I25" s="110"/>
      <c r="J25" s="110"/>
      <c r="K25" s="110"/>
      <c r="L25" s="110"/>
      <c r="M25" s="110"/>
      <c r="N25" s="110"/>
      <c r="O25" s="110"/>
      <c r="P25" s="110"/>
      <c r="Q25" s="110"/>
      <c r="R25" s="110"/>
      <c r="S25" s="110"/>
      <c r="T25" s="110"/>
      <c r="U25" s="110"/>
      <c r="V25" s="110"/>
      <c r="W25" s="110"/>
      <c r="X25" s="110"/>
      <c r="Y25" s="110"/>
      <c r="Z25" s="110"/>
      <c r="AA25" s="110"/>
    </row>
    <row r="26" spans="1:27" ht="55.5" customHeight="1">
      <c r="I26" s="110"/>
      <c r="J26" s="110"/>
      <c r="K26" s="110"/>
      <c r="L26" s="110"/>
      <c r="M26" s="110"/>
      <c r="N26" s="110"/>
      <c r="O26" s="110"/>
      <c r="P26" s="110"/>
      <c r="Q26" s="110"/>
      <c r="R26" s="110"/>
      <c r="S26" s="110"/>
      <c r="T26" s="110"/>
      <c r="U26" s="110"/>
      <c r="V26" s="110"/>
      <c r="W26" s="110"/>
      <c r="X26" s="110"/>
      <c r="Y26" s="110"/>
      <c r="Z26" s="110"/>
      <c r="AA26" s="110"/>
    </row>
    <row r="27" spans="1:27" ht="55.5" customHeight="1">
      <c r="I27" s="110"/>
      <c r="J27" s="110"/>
      <c r="K27" s="110"/>
      <c r="L27" s="110"/>
      <c r="M27" s="110"/>
      <c r="N27" s="110"/>
      <c r="O27" s="110"/>
      <c r="P27" s="110"/>
      <c r="Q27" s="110"/>
      <c r="R27" s="110"/>
      <c r="S27" s="110"/>
      <c r="T27" s="110"/>
      <c r="U27" s="110"/>
      <c r="V27" s="110"/>
      <c r="W27" s="110"/>
      <c r="X27" s="110"/>
      <c r="Y27" s="110"/>
      <c r="Z27" s="110"/>
      <c r="AA27" s="110"/>
    </row>
  </sheetData>
  <sheetProtection algorithmName="SHA-512" hashValue="/jr6gm1G1nMvk8BCmKiEKIQI/tSso1NyGm//ypF8MsCASkA+4oB/JXTXVG6Hp/nUoCnVAIyffs6Bko4GArLRRQ==" saltValue="32TUk8PNRFSqHMxPusOPMA==" spinCount="100000" sheet="1" objects="1" scenarios="1"/>
  <mergeCells count="45">
    <mergeCell ref="M13:M14"/>
    <mergeCell ref="A15:H15"/>
    <mergeCell ref="I15:L15"/>
    <mergeCell ref="I13:I14"/>
    <mergeCell ref="J13:J14"/>
    <mergeCell ref="A12:H12"/>
    <mergeCell ref="I12:L12"/>
    <mergeCell ref="A13:A14"/>
    <mergeCell ref="B13:B14"/>
    <mergeCell ref="C13:C14"/>
    <mergeCell ref="D13:D14"/>
    <mergeCell ref="E13:E14"/>
    <mergeCell ref="F13:F14"/>
    <mergeCell ref="G13:G14"/>
    <mergeCell ref="H13:H14"/>
    <mergeCell ref="K13:K14"/>
    <mergeCell ref="L13:L14"/>
    <mergeCell ref="I7:I8"/>
    <mergeCell ref="J7:J8"/>
    <mergeCell ref="K7:K8"/>
    <mergeCell ref="L7:L8"/>
    <mergeCell ref="A9:H9"/>
    <mergeCell ref="A10:A11"/>
    <mergeCell ref="B10:B11"/>
    <mergeCell ref="G7:G8"/>
    <mergeCell ref="H7:H8"/>
    <mergeCell ref="A7:A8"/>
    <mergeCell ref="B7:B8"/>
    <mergeCell ref="C7:C8"/>
    <mergeCell ref="D7:D8"/>
    <mergeCell ref="E7:E8"/>
    <mergeCell ref="F7:F8"/>
    <mergeCell ref="M6:N6"/>
    <mergeCell ref="A1:H3"/>
    <mergeCell ref="A4:A5"/>
    <mergeCell ref="B4:B5"/>
    <mergeCell ref="C4:C5"/>
    <mergeCell ref="D4:D5"/>
    <mergeCell ref="E4:E5"/>
    <mergeCell ref="F4:F5"/>
    <mergeCell ref="G4:G5"/>
    <mergeCell ref="H4:H5"/>
    <mergeCell ref="I4:K4"/>
    <mergeCell ref="L4:L5"/>
    <mergeCell ref="A6:H6"/>
  </mergeCells>
  <conditionalFormatting sqref="K10">
    <cfRule type="containsBlanks" dxfId="3908" priority="21">
      <formula>LEN(TRIM(K10))=0</formula>
    </cfRule>
    <cfRule type="cellIs" dxfId="3907" priority="22" operator="greaterThan">
      <formula>1.1</formula>
    </cfRule>
    <cfRule type="cellIs" dxfId="3906" priority="23" operator="between">
      <formula>100%</formula>
      <formula>110%</formula>
    </cfRule>
    <cfRule type="cellIs" dxfId="3905" priority="24" operator="between">
      <formula>70%</formula>
      <formula>99.9999999%</formula>
    </cfRule>
    <cfRule type="cellIs" dxfId="3904" priority="25" operator="between">
      <formula>0</formula>
      <formula>0.6999999999999</formula>
    </cfRule>
  </conditionalFormatting>
  <conditionalFormatting sqref="K7">
    <cfRule type="containsBlanks" dxfId="3903" priority="16">
      <formula>LEN(TRIM(K7))=0</formula>
    </cfRule>
    <cfRule type="cellIs" dxfId="3902" priority="17" operator="greaterThan">
      <formula>1.1</formula>
    </cfRule>
    <cfRule type="cellIs" dxfId="3901" priority="18" operator="between">
      <formula>100%</formula>
      <formula>110%</formula>
    </cfRule>
    <cfRule type="cellIs" dxfId="3900" priority="19" operator="between">
      <formula>70%</formula>
      <formula>99.9999999%</formula>
    </cfRule>
    <cfRule type="cellIs" dxfId="3899" priority="20" operator="between">
      <formula>0</formula>
      <formula>0.6999999999999</formula>
    </cfRule>
  </conditionalFormatting>
  <conditionalFormatting sqref="K11 K13">
    <cfRule type="containsBlanks" dxfId="3898" priority="11">
      <formula>LEN(TRIM(K11))=0</formula>
    </cfRule>
    <cfRule type="cellIs" dxfId="3897" priority="12" operator="greaterThan">
      <formula>1.1</formula>
    </cfRule>
    <cfRule type="cellIs" dxfId="3896" priority="13" operator="between">
      <formula>100%</formula>
      <formula>110%</formula>
    </cfRule>
    <cfRule type="cellIs" dxfId="3895" priority="14" operator="between">
      <formula>70%</formula>
      <formula>99.9999999%</formula>
    </cfRule>
    <cfRule type="cellIs" dxfId="3894" priority="15" operator="between">
      <formula>0</formula>
      <formula>0.6999999999999</formula>
    </cfRule>
  </conditionalFormatting>
  <conditionalFormatting sqref="K16">
    <cfRule type="containsBlanks" dxfId="3893" priority="1">
      <formula>LEN(TRIM(K16))=0</formula>
    </cfRule>
    <cfRule type="cellIs" dxfId="3892" priority="2" operator="greaterThan">
      <formula>1.1</formula>
    </cfRule>
    <cfRule type="cellIs" dxfId="3891" priority="3" operator="between">
      <formula>100%</formula>
      <formula>110%</formula>
    </cfRule>
    <cfRule type="cellIs" dxfId="3890" priority="4" operator="between">
      <formula>70%</formula>
      <formula>99.9999999%</formula>
    </cfRule>
    <cfRule type="cellIs" dxfId="3889" priority="5" operator="between">
      <formula>0</formula>
      <formula>0.6999999999999</formula>
    </cfRule>
  </conditionalFormatting>
  <hyperlinks>
    <hyperlink ref="M17" location="Principal!A1" display="volver al índice" xr:uid="{1E4F889E-8447-4621-BEB4-6F362D98B5B9}"/>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8AC32-C57B-45DC-913F-B42820093363}">
  <sheetPr>
    <tabColor theme="9" tint="0.39997558519241921"/>
  </sheetPr>
  <dimension ref="A1:Z84"/>
  <sheetViews>
    <sheetView tabSelected="1" topLeftCell="C1" zoomScale="70" zoomScaleNormal="70" workbookViewId="0">
      <pane xSplit="2" ySplit="6" topLeftCell="E21" activePane="bottomRight" state="frozen"/>
      <selection activeCell="C1" sqref="C1"/>
      <selection pane="topRight" activeCell="E1" sqref="E1"/>
      <selection pane="bottomLeft" activeCell="C7" sqref="C7"/>
      <selection pane="bottomRight" activeCell="C25" sqref="C25"/>
    </sheetView>
  </sheetViews>
  <sheetFormatPr baseColWidth="10" defaultColWidth="11.42578125" defaultRowHeight="16.5" thickTop="1" thickBottom="1"/>
  <cols>
    <col min="1" max="1" width="22.42578125" style="28" customWidth="1"/>
    <col min="2" max="2" width="37" style="28" customWidth="1"/>
    <col min="3" max="3" width="59.28515625" style="152" bestFit="1" customWidth="1"/>
    <col min="4" max="4" width="25.85546875" style="28" bestFit="1" customWidth="1"/>
    <col min="5" max="5" width="71.42578125" style="28" bestFit="1" customWidth="1"/>
    <col min="6" max="6" width="23.85546875" style="28" bestFit="1" customWidth="1"/>
    <col min="7" max="7" width="40.85546875" style="28" customWidth="1"/>
    <col min="8" max="8" width="26.5703125" style="28" customWidth="1"/>
    <col min="9" max="9" width="2.42578125" style="769" hidden="1" customWidth="1"/>
    <col min="10" max="10" width="41.5703125" style="769" hidden="1" customWidth="1"/>
    <col min="11" max="11" width="39.85546875" style="677" hidden="1" customWidth="1"/>
    <col min="12" max="12" width="90.28515625" style="677" hidden="1" customWidth="1"/>
    <col min="13" max="13" width="31.28515625" style="677" hidden="1" customWidth="1"/>
    <col min="14" max="14" width="30.7109375" style="677" hidden="1" customWidth="1"/>
    <col min="15" max="15" width="32.7109375" style="677" hidden="1" customWidth="1"/>
    <col min="16" max="16" width="5.28515625" style="677" hidden="1" customWidth="1"/>
    <col min="17" max="17" width="0.140625" style="677" hidden="1" customWidth="1"/>
    <col min="18" max="19" width="34.28515625" style="677" hidden="1" customWidth="1"/>
    <col min="20" max="20" width="90.42578125" style="677" hidden="1" customWidth="1"/>
    <col min="21" max="21" width="25.7109375" customWidth="1"/>
    <col min="22" max="22" width="26.42578125" customWidth="1"/>
    <col min="23" max="23" width="30.7109375" customWidth="1"/>
    <col min="24" max="24" width="177.85546875" customWidth="1"/>
    <col min="25" max="25" width="3.140625" customWidth="1"/>
    <col min="26" max="26" width="61.7109375" customWidth="1"/>
    <col min="27" max="84" width="11.42578125" customWidth="1"/>
    <col min="85" max="85" width="6.28515625" bestFit="1" customWidth="1"/>
  </cols>
  <sheetData>
    <row r="1" spans="1:26" ht="80.25" customHeight="1" thickTop="1" thickBot="1">
      <c r="A1" s="246"/>
      <c r="B1" s="246"/>
      <c r="C1" s="2796" t="s">
        <v>2924</v>
      </c>
      <c r="D1" s="2796"/>
      <c r="E1" s="2796"/>
      <c r="F1" s="2796"/>
      <c r="G1" s="2796"/>
      <c r="H1" s="2797"/>
      <c r="I1" s="2798"/>
      <c r="J1" s="2799"/>
      <c r="K1" s="2799"/>
      <c r="L1" s="2799"/>
      <c r="M1" s="2798"/>
      <c r="N1" s="2799"/>
      <c r="O1" s="2799"/>
      <c r="P1" s="2799"/>
      <c r="Q1" s="2798"/>
      <c r="R1" s="2799"/>
      <c r="S1" s="2799"/>
      <c r="T1" s="2799"/>
      <c r="U1" s="246"/>
      <c r="V1" s="246"/>
      <c r="W1" s="622"/>
      <c r="X1" s="246"/>
      <c r="Y1" s="2093"/>
      <c r="Z1" s="2094"/>
    </row>
    <row r="2" spans="1:26" ht="16.5" customHeight="1" thickTop="1" thickBot="1">
      <c r="A2" s="2800" t="s">
        <v>66</v>
      </c>
      <c r="B2" s="2800" t="s">
        <v>355</v>
      </c>
      <c r="C2" s="2800" t="s">
        <v>68</v>
      </c>
      <c r="D2" s="2800" t="s">
        <v>69</v>
      </c>
      <c r="E2" s="2800" t="s">
        <v>111</v>
      </c>
      <c r="F2" s="2800" t="s">
        <v>71</v>
      </c>
      <c r="G2" s="2800" t="s">
        <v>72</v>
      </c>
      <c r="H2" s="2800" t="s">
        <v>73</v>
      </c>
      <c r="I2" s="2818" t="s">
        <v>232</v>
      </c>
      <c r="J2" s="2799"/>
      <c r="K2" s="2819"/>
      <c r="L2" s="2800" t="s">
        <v>356</v>
      </c>
      <c r="M2" s="2818" t="s">
        <v>233</v>
      </c>
      <c r="N2" s="2799"/>
      <c r="O2" s="2819"/>
      <c r="P2" s="2800" t="s">
        <v>357</v>
      </c>
      <c r="Q2" s="2806" t="s">
        <v>358</v>
      </c>
      <c r="R2" s="2807"/>
      <c r="S2" s="2808"/>
      <c r="T2" s="2815" t="s">
        <v>359</v>
      </c>
      <c r="U2" s="2583" t="s">
        <v>164</v>
      </c>
      <c r="V2" s="2584"/>
      <c r="W2" s="2585"/>
      <c r="X2" s="2802" t="s">
        <v>113</v>
      </c>
      <c r="Y2" s="2095"/>
      <c r="Z2" s="2096"/>
    </row>
    <row r="3" spans="1:26" ht="18" customHeight="1" thickTop="1" thickBot="1">
      <c r="A3" s="2801"/>
      <c r="B3" s="2801"/>
      <c r="C3" s="2801"/>
      <c r="D3" s="2801"/>
      <c r="E3" s="2801"/>
      <c r="F3" s="2801"/>
      <c r="G3" s="2801"/>
      <c r="H3" s="2801"/>
      <c r="I3" s="2820"/>
      <c r="J3" s="2592"/>
      <c r="K3" s="2821"/>
      <c r="L3" s="2801"/>
      <c r="M3" s="2820"/>
      <c r="N3" s="2592"/>
      <c r="O3" s="2821"/>
      <c r="P3" s="2801"/>
      <c r="Q3" s="2809"/>
      <c r="R3" s="2810"/>
      <c r="S3" s="2811"/>
      <c r="T3" s="2816"/>
      <c r="U3" s="2586"/>
      <c r="V3" s="2587"/>
      <c r="W3" s="2588"/>
      <c r="X3" s="2803"/>
      <c r="Y3" s="2097"/>
      <c r="Z3" s="2098"/>
    </row>
    <row r="4" spans="1:26" s="28" customFormat="1" ht="16.5" customHeight="1" thickTop="1" thickBot="1">
      <c r="A4" s="2801"/>
      <c r="B4" s="2801"/>
      <c r="C4" s="2801"/>
      <c r="D4" s="2801"/>
      <c r="E4" s="2801"/>
      <c r="F4" s="2801"/>
      <c r="G4" s="2801"/>
      <c r="H4" s="2801"/>
      <c r="I4" s="2822"/>
      <c r="J4" s="2823"/>
      <c r="K4" s="2824"/>
      <c r="L4" s="2801"/>
      <c r="M4" s="2822"/>
      <c r="N4" s="2823"/>
      <c r="O4" s="2824"/>
      <c r="P4" s="2801"/>
      <c r="Q4" s="2812"/>
      <c r="R4" s="2813"/>
      <c r="S4" s="2814"/>
      <c r="T4" s="2816"/>
      <c r="U4" s="2589"/>
      <c r="V4" s="2590"/>
      <c r="W4" s="2591"/>
      <c r="X4" s="2803"/>
      <c r="Y4" s="2099"/>
      <c r="Z4" s="2098"/>
    </row>
    <row r="5" spans="1:26" ht="35.25" customHeight="1" thickTop="1" thickBot="1">
      <c r="A5" s="2801"/>
      <c r="B5" s="2801"/>
      <c r="C5" s="2801"/>
      <c r="D5" s="2801"/>
      <c r="E5" s="2801"/>
      <c r="F5" s="2801"/>
      <c r="G5" s="2801"/>
      <c r="H5" s="2801"/>
      <c r="I5" s="1835" t="s">
        <v>361</v>
      </c>
      <c r="J5" s="1835" t="s">
        <v>362</v>
      </c>
      <c r="K5" s="1835" t="s">
        <v>79</v>
      </c>
      <c r="L5" s="2825"/>
      <c r="M5" s="1835" t="s">
        <v>361</v>
      </c>
      <c r="N5" s="1835" t="s">
        <v>362</v>
      </c>
      <c r="O5" s="1835" t="s">
        <v>79</v>
      </c>
      <c r="P5" s="2825"/>
      <c r="Q5" s="251" t="s">
        <v>361</v>
      </c>
      <c r="R5" s="251" t="s">
        <v>362</v>
      </c>
      <c r="S5" s="252" t="s">
        <v>79</v>
      </c>
      <c r="T5" s="2817"/>
      <c r="U5" s="251" t="s">
        <v>361</v>
      </c>
      <c r="V5" s="251" t="s">
        <v>362</v>
      </c>
      <c r="W5" s="252" t="s">
        <v>79</v>
      </c>
      <c r="X5" s="2804"/>
      <c r="Y5" s="2099"/>
      <c r="Z5" s="2098"/>
    </row>
    <row r="6" spans="1:26" ht="24.6" customHeight="1" thickTop="1" thickBot="1">
      <c r="A6" s="2805" t="s">
        <v>120</v>
      </c>
      <c r="B6" s="2805"/>
      <c r="C6" s="2805"/>
      <c r="D6" s="2805"/>
      <c r="E6" s="2805"/>
      <c r="F6" s="2805"/>
      <c r="G6" s="2805"/>
      <c r="H6" s="2805"/>
      <c r="I6" s="1474"/>
      <c r="J6" s="1474"/>
      <c r="K6" s="1474"/>
      <c r="L6" s="1474"/>
      <c r="M6" s="1474"/>
      <c r="N6" s="1474"/>
      <c r="O6" s="1474"/>
      <c r="P6" s="1474"/>
      <c r="Q6" s="1474"/>
      <c r="R6" s="1474"/>
      <c r="S6" s="1474"/>
      <c r="T6" s="1474"/>
      <c r="U6" s="139"/>
      <c r="V6" s="139"/>
      <c r="W6" s="477"/>
      <c r="X6" s="140"/>
      <c r="Y6" s="2099"/>
      <c r="Z6" s="2098"/>
    </row>
    <row r="7" spans="1:26" ht="282" customHeight="1" thickTop="1" thickBot="1">
      <c r="A7" s="628" t="s">
        <v>122</v>
      </c>
      <c r="B7" s="278" t="s">
        <v>123</v>
      </c>
      <c r="C7" s="10" t="s">
        <v>363</v>
      </c>
      <c r="D7" s="10" t="s">
        <v>364</v>
      </c>
      <c r="E7" s="10" t="s">
        <v>365</v>
      </c>
      <c r="F7" s="10" t="s">
        <v>977</v>
      </c>
      <c r="G7" s="685">
        <v>69270408.756108299</v>
      </c>
      <c r="H7" s="685" t="s">
        <v>607</v>
      </c>
      <c r="I7" s="425"/>
      <c r="J7" s="2074">
        <v>5.5448190000000004</v>
      </c>
      <c r="K7" s="212"/>
      <c r="L7" s="271" t="s">
        <v>2925</v>
      </c>
      <c r="M7" s="425"/>
      <c r="N7" s="2074">
        <v>3.268260136926</v>
      </c>
      <c r="O7" s="212"/>
      <c r="P7" s="271" t="s">
        <v>2926</v>
      </c>
      <c r="Q7" s="425"/>
      <c r="R7" s="2074">
        <v>40.469439773921003</v>
      </c>
      <c r="S7" s="212"/>
      <c r="T7" s="271" t="s">
        <v>2927</v>
      </c>
      <c r="U7" s="1109">
        <v>69270408.756108299</v>
      </c>
      <c r="V7" s="1109">
        <v>70264770</v>
      </c>
      <c r="W7" s="965">
        <v>1.0144</v>
      </c>
      <c r="X7" s="45" t="s">
        <v>2928</v>
      </c>
      <c r="Y7" s="2075"/>
      <c r="Z7" s="2076"/>
    </row>
    <row r="8" spans="1:26" ht="401.25" customHeight="1" thickTop="1" thickBot="1">
      <c r="A8" s="337"/>
      <c r="B8" s="1838"/>
      <c r="C8" s="8" t="s">
        <v>415</v>
      </c>
      <c r="D8" s="8" t="s">
        <v>416</v>
      </c>
      <c r="E8" s="8" t="s">
        <v>417</v>
      </c>
      <c r="F8" s="8" t="s">
        <v>366</v>
      </c>
      <c r="G8" s="415">
        <v>2354181.912500001</v>
      </c>
      <c r="H8" s="415" t="s">
        <v>907</v>
      </c>
      <c r="I8" s="259">
        <v>201159.26661190274</v>
      </c>
      <c r="J8" s="259">
        <v>88492.484343999997</v>
      </c>
      <c r="K8" s="212">
        <v>0.43991254210887959</v>
      </c>
      <c r="L8" s="259" t="s">
        <v>2929</v>
      </c>
      <c r="M8" s="259">
        <v>273006.40962258284</v>
      </c>
      <c r="N8" s="259">
        <v>100108.591617</v>
      </c>
      <c r="O8" s="212">
        <v>0.36668952848174852</v>
      </c>
      <c r="P8" s="259" t="s">
        <v>2930</v>
      </c>
      <c r="Q8" s="259">
        <v>1379306.7749577903</v>
      </c>
      <c r="R8" s="259">
        <v>2007198.9048610001</v>
      </c>
      <c r="S8" s="212">
        <v>1.4552229723677133</v>
      </c>
      <c r="T8" s="259" t="s">
        <v>2931</v>
      </c>
      <c r="U8" s="685">
        <v>2354181.9125000001</v>
      </c>
      <c r="V8" s="685">
        <v>3377344.6420100001</v>
      </c>
      <c r="W8" s="971">
        <v>1.4346000000000001</v>
      </c>
      <c r="X8" s="45" t="s">
        <v>2932</v>
      </c>
      <c r="Y8" s="290"/>
      <c r="Z8" s="2076"/>
    </row>
    <row r="9" spans="1:26" ht="408.6" customHeight="1" thickTop="1" thickBot="1">
      <c r="A9" s="337"/>
      <c r="B9" s="1838"/>
      <c r="C9" s="10" t="s">
        <v>383</v>
      </c>
      <c r="D9" s="263" t="s">
        <v>384</v>
      </c>
      <c r="E9" s="263" t="s">
        <v>385</v>
      </c>
      <c r="F9" s="10" t="s">
        <v>127</v>
      </c>
      <c r="G9" s="29">
        <v>55</v>
      </c>
      <c r="H9" s="29" t="s">
        <v>915</v>
      </c>
      <c r="I9" s="599">
        <v>48.42949061662199</v>
      </c>
      <c r="J9" s="775"/>
      <c r="K9" s="212">
        <v>0</v>
      </c>
      <c r="L9" s="259" t="s">
        <v>2933</v>
      </c>
      <c r="M9" s="599">
        <v>48</v>
      </c>
      <c r="N9" s="775"/>
      <c r="O9" s="212">
        <v>0</v>
      </c>
      <c r="P9" s="259" t="s">
        <v>2934</v>
      </c>
      <c r="Q9" s="271">
        <v>341</v>
      </c>
      <c r="R9" s="271">
        <v>8</v>
      </c>
      <c r="S9" s="212">
        <v>2.3460410557184751E-2</v>
      </c>
      <c r="T9" s="259" t="s">
        <v>2935</v>
      </c>
      <c r="U9" s="45">
        <v>55</v>
      </c>
      <c r="V9" s="45">
        <v>49</v>
      </c>
      <c r="W9" s="573">
        <v>0.89090000000000003</v>
      </c>
      <c r="X9" s="45" t="s">
        <v>2936</v>
      </c>
      <c r="Y9" s="290"/>
      <c r="Z9" s="290"/>
    </row>
    <row r="10" spans="1:26" ht="409.6" customHeight="1" thickTop="1" thickBot="1">
      <c r="A10" s="337"/>
      <c r="B10" s="1838"/>
      <c r="C10" s="10" t="s">
        <v>888</v>
      </c>
      <c r="D10" s="10" t="s">
        <v>393</v>
      </c>
      <c r="E10" s="10" t="s">
        <v>394</v>
      </c>
      <c r="F10" s="10" t="s">
        <v>127</v>
      </c>
      <c r="G10" s="33">
        <v>926</v>
      </c>
      <c r="H10" s="33" t="s">
        <v>915</v>
      </c>
      <c r="I10" s="1061"/>
      <c r="J10" s="1061"/>
      <c r="K10" s="212"/>
      <c r="L10" s="541" t="s">
        <v>2937</v>
      </c>
      <c r="M10" s="1061"/>
      <c r="N10" s="1061"/>
      <c r="O10" s="212"/>
      <c r="P10" s="541" t="s">
        <v>2938</v>
      </c>
      <c r="Q10" s="1061"/>
      <c r="R10" s="1061"/>
      <c r="S10" s="212"/>
      <c r="T10" s="541" t="s">
        <v>2939</v>
      </c>
      <c r="U10" s="45">
        <v>926</v>
      </c>
      <c r="V10" s="45">
        <v>1991</v>
      </c>
      <c r="W10" s="46">
        <v>2</v>
      </c>
      <c r="X10" s="45" t="s">
        <v>2940</v>
      </c>
      <c r="Y10" s="290"/>
      <c r="Z10" s="2077"/>
    </row>
    <row r="11" spans="1:26" ht="136.5" customHeight="1" thickTop="1" thickBot="1">
      <c r="A11" s="337"/>
      <c r="B11" s="1838"/>
      <c r="C11" s="10" t="s">
        <v>426</v>
      </c>
      <c r="D11" s="10" t="s">
        <v>818</v>
      </c>
      <c r="E11" s="10" t="s">
        <v>428</v>
      </c>
      <c r="F11" s="33" t="s">
        <v>486</v>
      </c>
      <c r="G11" s="33">
        <v>2352495000000</v>
      </c>
      <c r="H11" s="33" t="s">
        <v>430</v>
      </c>
      <c r="I11" s="259">
        <v>235249500000</v>
      </c>
      <c r="J11" s="259">
        <v>112949549134</v>
      </c>
      <c r="K11" s="212">
        <v>0.4801266278313025</v>
      </c>
      <c r="L11" s="259" t="s">
        <v>2941</v>
      </c>
      <c r="M11" s="259">
        <v>235249500000</v>
      </c>
      <c r="N11" s="259">
        <v>79816514196</v>
      </c>
      <c r="O11" s="212">
        <v>0.33928452216051469</v>
      </c>
      <c r="P11" s="259" t="s">
        <v>2942</v>
      </c>
      <c r="Q11" s="259">
        <v>1717321350000</v>
      </c>
      <c r="R11" s="259">
        <v>2127358778060</v>
      </c>
      <c r="S11" s="212">
        <v>1.2387656963910685</v>
      </c>
      <c r="T11" s="259" t="s">
        <v>2943</v>
      </c>
      <c r="U11" s="2078">
        <v>2352495000000</v>
      </c>
      <c r="V11" s="2079">
        <v>3069339385032</v>
      </c>
      <c r="W11" s="47">
        <v>1.3047</v>
      </c>
      <c r="X11" s="45" t="s">
        <v>2944</v>
      </c>
      <c r="Y11" s="1319"/>
      <c r="Z11" s="2077"/>
    </row>
    <row r="12" spans="1:26" ht="301.5" customHeight="1" thickTop="1" thickBot="1">
      <c r="A12" s="337"/>
      <c r="B12" s="1838"/>
      <c r="C12" s="10" t="s">
        <v>426</v>
      </c>
      <c r="D12" s="10" t="s">
        <v>821</v>
      </c>
      <c r="E12" s="10" t="s">
        <v>822</v>
      </c>
      <c r="F12" s="33" t="s">
        <v>486</v>
      </c>
      <c r="G12" s="33">
        <v>415000000000</v>
      </c>
      <c r="H12" s="33" t="s">
        <v>430</v>
      </c>
      <c r="I12" s="259">
        <v>37350000000</v>
      </c>
      <c r="J12" s="259">
        <v>73036263450</v>
      </c>
      <c r="K12" s="212">
        <v>1.9554555140562249</v>
      </c>
      <c r="L12" s="259" t="s">
        <v>2945</v>
      </c>
      <c r="M12" s="259">
        <v>29050000000.000004</v>
      </c>
      <c r="N12" s="259">
        <v>12783242410</v>
      </c>
      <c r="O12" s="212">
        <v>0.4400427679862306</v>
      </c>
      <c r="P12" s="259" t="s">
        <v>2946</v>
      </c>
      <c r="Q12" s="259">
        <v>215800000000</v>
      </c>
      <c r="R12" s="259">
        <v>309575877010</v>
      </c>
      <c r="S12" s="212">
        <v>1.4345499398053754</v>
      </c>
      <c r="T12" s="259" t="s">
        <v>2947</v>
      </c>
      <c r="U12" s="2078">
        <v>415000000000</v>
      </c>
      <c r="V12" s="2078">
        <v>1090627347924</v>
      </c>
      <c r="W12" s="212">
        <v>2</v>
      </c>
      <c r="X12" s="45" t="s">
        <v>2948</v>
      </c>
      <c r="Y12" s="1319"/>
      <c r="Z12" s="2077"/>
    </row>
    <row r="13" spans="1:26" ht="111" customHeight="1" thickTop="1" thickBot="1">
      <c r="A13" s="337"/>
      <c r="B13" s="1838"/>
      <c r="C13" s="10" t="s">
        <v>441</v>
      </c>
      <c r="D13" s="10" t="s">
        <v>166</v>
      </c>
      <c r="E13" s="10" t="s">
        <v>442</v>
      </c>
      <c r="F13" s="8" t="s">
        <v>380</v>
      </c>
      <c r="G13" s="288">
        <v>0.65100000000000002</v>
      </c>
      <c r="H13" s="560" t="s">
        <v>921</v>
      </c>
      <c r="I13" s="288"/>
      <c r="J13" s="12">
        <v>0.58333333333333337</v>
      </c>
      <c r="K13" s="212"/>
      <c r="L13" s="259" t="s">
        <v>2949</v>
      </c>
      <c r="M13" s="288">
        <v>0.65100000000000002</v>
      </c>
      <c r="N13" s="12">
        <v>0.77777777777777779</v>
      </c>
      <c r="O13" s="212">
        <v>1.1947431302270011</v>
      </c>
      <c r="P13" s="259" t="s">
        <v>2950</v>
      </c>
      <c r="Q13" s="288">
        <v>0.65100000000000002</v>
      </c>
      <c r="R13" s="2080">
        <v>0.671875</v>
      </c>
      <c r="S13" s="212">
        <v>1.0320660522273426</v>
      </c>
      <c r="T13" s="259" t="s">
        <v>2951</v>
      </c>
      <c r="U13" s="288">
        <v>0.65100000000000002</v>
      </c>
      <c r="V13" s="288">
        <v>0.59259259259259256</v>
      </c>
      <c r="W13" s="216">
        <v>0.9103</v>
      </c>
      <c r="X13" s="45" t="s">
        <v>2952</v>
      </c>
      <c r="Y13" s="290"/>
      <c r="Z13" s="2077"/>
    </row>
    <row r="14" spans="1:26" ht="331.5" thickTop="1" thickBot="1">
      <c r="A14" s="337"/>
      <c r="B14" s="1838"/>
      <c r="C14" s="10" t="s">
        <v>441</v>
      </c>
      <c r="D14" s="10" t="s">
        <v>444</v>
      </c>
      <c r="E14" s="10" t="s">
        <v>445</v>
      </c>
      <c r="F14" s="8" t="s">
        <v>380</v>
      </c>
      <c r="G14" s="9">
        <v>1</v>
      </c>
      <c r="H14" s="17" t="s">
        <v>921</v>
      </c>
      <c r="I14" s="9"/>
      <c r="J14" s="12"/>
      <c r="K14" s="212"/>
      <c r="L14" s="259" t="s">
        <v>2953</v>
      </c>
      <c r="M14" s="9"/>
      <c r="N14" s="12"/>
      <c r="O14" s="212"/>
      <c r="P14" s="259" t="s">
        <v>2954</v>
      </c>
      <c r="Q14" s="9">
        <v>1</v>
      </c>
      <c r="R14" s="12">
        <v>1</v>
      </c>
      <c r="S14" s="212">
        <v>1</v>
      </c>
      <c r="T14" s="259" t="s">
        <v>2955</v>
      </c>
      <c r="U14" s="423">
        <v>1</v>
      </c>
      <c r="V14" s="423">
        <v>1</v>
      </c>
      <c r="W14" s="212">
        <v>1</v>
      </c>
      <c r="X14" s="45" t="s">
        <v>2956</v>
      </c>
      <c r="Y14" s="290"/>
      <c r="Z14" s="2077"/>
    </row>
    <row r="15" spans="1:26" ht="85.5" customHeight="1" thickTop="1" thickBot="1">
      <c r="A15" s="337"/>
      <c r="B15" s="1838"/>
      <c r="C15" s="10" t="s">
        <v>441</v>
      </c>
      <c r="D15" s="263" t="s">
        <v>447</v>
      </c>
      <c r="E15" s="263" t="s">
        <v>739</v>
      </c>
      <c r="F15" s="8" t="s">
        <v>380</v>
      </c>
      <c r="G15" s="9">
        <v>1</v>
      </c>
      <c r="H15" s="17" t="s">
        <v>921</v>
      </c>
      <c r="I15" s="288">
        <v>1</v>
      </c>
      <c r="J15" s="12">
        <v>1</v>
      </c>
      <c r="K15" s="212">
        <v>1</v>
      </c>
      <c r="L15" s="259" t="s">
        <v>2957</v>
      </c>
      <c r="M15" s="288">
        <v>1</v>
      </c>
      <c r="N15" s="12">
        <v>1</v>
      </c>
      <c r="O15" s="212">
        <v>1</v>
      </c>
      <c r="P15" s="259" t="s">
        <v>2958</v>
      </c>
      <c r="Q15" s="288">
        <v>1</v>
      </c>
      <c r="R15" s="12">
        <v>1</v>
      </c>
      <c r="S15" s="212">
        <v>1</v>
      </c>
      <c r="T15" s="259" t="s">
        <v>2959</v>
      </c>
      <c r="U15" s="423">
        <v>1</v>
      </c>
      <c r="V15" s="12">
        <v>1</v>
      </c>
      <c r="W15" s="212">
        <v>1</v>
      </c>
      <c r="X15" s="430" t="s">
        <v>2960</v>
      </c>
      <c r="Y15" s="290"/>
      <c r="Z15" s="2077"/>
    </row>
    <row r="16" spans="1:26" ht="101.25" customHeight="1" thickTop="1" thickBot="1">
      <c r="A16" s="337"/>
      <c r="B16" s="1838"/>
      <c r="C16" s="10" t="s">
        <v>2961</v>
      </c>
      <c r="D16" s="10" t="s">
        <v>450</v>
      </c>
      <c r="E16" s="10" t="s">
        <v>451</v>
      </c>
      <c r="F16" s="8" t="s">
        <v>380</v>
      </c>
      <c r="G16" s="9">
        <v>1</v>
      </c>
      <c r="H16" s="17" t="s">
        <v>921</v>
      </c>
      <c r="I16" s="288"/>
      <c r="J16" s="12">
        <v>1</v>
      </c>
      <c r="K16" s="212"/>
      <c r="L16" s="259" t="s">
        <v>2962</v>
      </c>
      <c r="M16" s="288"/>
      <c r="N16" s="12"/>
      <c r="O16" s="212"/>
      <c r="P16" s="259" t="s">
        <v>2963</v>
      </c>
      <c r="Q16" s="288">
        <v>1</v>
      </c>
      <c r="R16" s="12">
        <v>1</v>
      </c>
      <c r="S16" s="212">
        <v>1</v>
      </c>
      <c r="T16" s="259" t="s">
        <v>2964</v>
      </c>
      <c r="U16" s="54">
        <v>1</v>
      </c>
      <c r="V16" s="54">
        <v>1</v>
      </c>
      <c r="W16" s="212">
        <v>1</v>
      </c>
      <c r="X16" s="45" t="s">
        <v>2965</v>
      </c>
      <c r="Y16" s="290"/>
      <c r="Z16" s="2077"/>
    </row>
    <row r="17" spans="1:26" ht="114" customHeight="1" thickTop="1" thickBot="1">
      <c r="A17" s="337"/>
      <c r="B17" s="1838"/>
      <c r="C17" s="10" t="s">
        <v>441</v>
      </c>
      <c r="D17" s="10" t="s">
        <v>453</v>
      </c>
      <c r="E17" s="10" t="s">
        <v>454</v>
      </c>
      <c r="F17" s="8" t="s">
        <v>380</v>
      </c>
      <c r="G17" s="9">
        <v>1</v>
      </c>
      <c r="H17" s="17" t="s">
        <v>921</v>
      </c>
      <c r="I17" s="775"/>
      <c r="J17" s="775"/>
      <c r="K17" s="212"/>
      <c r="L17" s="259" t="s">
        <v>2966</v>
      </c>
      <c r="M17" s="775"/>
      <c r="N17" s="775"/>
      <c r="O17" s="212"/>
      <c r="P17" s="259" t="s">
        <v>2966</v>
      </c>
      <c r="Q17" s="775"/>
      <c r="R17" s="775"/>
      <c r="S17" s="424"/>
      <c r="T17" s="259" t="s">
        <v>2966</v>
      </c>
      <c r="U17" s="45"/>
      <c r="V17" s="45"/>
      <c r="W17" s="212"/>
      <c r="X17" s="45" t="s">
        <v>2967</v>
      </c>
      <c r="Y17" s="290"/>
      <c r="Z17" s="2077"/>
    </row>
    <row r="18" spans="1:26" ht="106.5" customHeight="1" thickTop="1" thickBot="1">
      <c r="A18" s="337"/>
      <c r="B18" s="1838"/>
      <c r="C18" s="10" t="s">
        <v>441</v>
      </c>
      <c r="D18" s="10" t="s">
        <v>456</v>
      </c>
      <c r="E18" s="10" t="s">
        <v>457</v>
      </c>
      <c r="F18" s="8" t="s">
        <v>380</v>
      </c>
      <c r="G18" s="9">
        <v>1</v>
      </c>
      <c r="H18" s="17" t="s">
        <v>921</v>
      </c>
      <c r="I18" s="775"/>
      <c r="J18" s="775"/>
      <c r="K18" s="212"/>
      <c r="L18" s="259" t="s">
        <v>2968</v>
      </c>
      <c r="M18" s="775"/>
      <c r="N18" s="775"/>
      <c r="O18" s="212"/>
      <c r="P18" s="259" t="s">
        <v>2968</v>
      </c>
      <c r="Q18" s="775"/>
      <c r="R18" s="775"/>
      <c r="S18" s="424"/>
      <c r="T18" s="259" t="s">
        <v>2969</v>
      </c>
      <c r="U18" s="423">
        <v>1</v>
      </c>
      <c r="V18" s="423">
        <v>1</v>
      </c>
      <c r="W18" s="212">
        <v>1</v>
      </c>
      <c r="X18" s="45" t="s">
        <v>2970</v>
      </c>
      <c r="Y18" s="290"/>
      <c r="Z18" s="2077"/>
    </row>
    <row r="19" spans="1:26" ht="29.25" customHeight="1" thickTop="1" thickBot="1">
      <c r="A19" s="789" t="s">
        <v>82</v>
      </c>
      <c r="B19" s="789"/>
      <c r="C19" s="789"/>
      <c r="D19" s="789"/>
      <c r="E19" s="789"/>
      <c r="F19" s="789"/>
      <c r="G19" s="789"/>
      <c r="H19" s="789"/>
      <c r="I19" s="789"/>
      <c r="J19" s="789"/>
      <c r="K19" s="789"/>
      <c r="L19" s="789"/>
      <c r="M19" s="789"/>
      <c r="N19" s="789"/>
      <c r="O19" s="789"/>
      <c r="P19" s="789"/>
      <c r="Q19" s="789"/>
      <c r="R19" s="789"/>
      <c r="S19" s="789"/>
      <c r="T19" s="789"/>
      <c r="U19" s="789"/>
      <c r="V19" s="789"/>
      <c r="W19" s="2081"/>
      <c r="X19" s="789"/>
      <c r="Y19" s="290"/>
      <c r="Z19" s="290"/>
    </row>
    <row r="20" spans="1:26" ht="123" customHeight="1" thickTop="1" thickBot="1">
      <c r="A20" s="1847" t="s">
        <v>83</v>
      </c>
      <c r="B20" s="310" t="s">
        <v>462</v>
      </c>
      <c r="C20" s="653" t="s">
        <v>463</v>
      </c>
      <c r="D20" s="8" t="s">
        <v>464</v>
      </c>
      <c r="E20" s="8" t="s">
        <v>465</v>
      </c>
      <c r="F20" s="8" t="s">
        <v>88</v>
      </c>
      <c r="G20" s="17">
        <v>0.8</v>
      </c>
      <c r="H20" s="17" t="s">
        <v>907</v>
      </c>
      <c r="I20" s="782"/>
      <c r="J20" s="782"/>
      <c r="K20" s="212"/>
      <c r="L20" s="259" t="s">
        <v>2971</v>
      </c>
      <c r="M20" s="782"/>
      <c r="N20" s="782"/>
      <c r="O20" s="212"/>
      <c r="P20" s="259" t="s">
        <v>2971</v>
      </c>
      <c r="Q20" s="782"/>
      <c r="R20" s="782"/>
      <c r="S20" s="212"/>
      <c r="T20" s="259" t="s">
        <v>2971</v>
      </c>
      <c r="U20" s="45"/>
      <c r="V20" s="45"/>
      <c r="W20" s="47"/>
      <c r="X20" s="259" t="s">
        <v>2972</v>
      </c>
      <c r="Y20" s="290"/>
      <c r="Z20" s="2077"/>
    </row>
    <row r="21" spans="1:26" ht="135" customHeight="1" thickTop="1" thickBot="1">
      <c r="A21" s="1848"/>
      <c r="B21" s="256"/>
      <c r="C21" s="653" t="s">
        <v>463</v>
      </c>
      <c r="D21" s="8" t="s">
        <v>468</v>
      </c>
      <c r="E21" s="8" t="s">
        <v>469</v>
      </c>
      <c r="F21" s="8" t="s">
        <v>178</v>
      </c>
      <c r="G21" s="29">
        <v>12</v>
      </c>
      <c r="H21" s="29" t="s">
        <v>907</v>
      </c>
      <c r="I21" s="782"/>
      <c r="J21" s="782"/>
      <c r="K21" s="212"/>
      <c r="L21" s="259" t="s">
        <v>2973</v>
      </c>
      <c r="M21" s="782"/>
      <c r="N21" s="782"/>
      <c r="O21" s="212"/>
      <c r="P21" s="259" t="s">
        <v>2973</v>
      </c>
      <c r="Q21" s="782"/>
      <c r="R21" s="782"/>
      <c r="S21" s="212"/>
      <c r="T21" s="259" t="s">
        <v>2973</v>
      </c>
      <c r="U21" s="45"/>
      <c r="V21" s="45"/>
      <c r="W21" s="47"/>
      <c r="X21" s="259" t="s">
        <v>2972</v>
      </c>
      <c r="Y21" s="290"/>
      <c r="Z21" s="2077"/>
    </row>
    <row r="22" spans="1:26" ht="120" customHeight="1" thickTop="1" thickBot="1">
      <c r="A22" s="1848"/>
      <c r="B22" s="256"/>
      <c r="C22" s="653" t="s">
        <v>463</v>
      </c>
      <c r="D22" s="8" t="s">
        <v>471</v>
      </c>
      <c r="E22" s="8" t="s">
        <v>472</v>
      </c>
      <c r="F22" s="8" t="s">
        <v>178</v>
      </c>
      <c r="G22" s="29">
        <v>35</v>
      </c>
      <c r="H22" s="29" t="s">
        <v>907</v>
      </c>
      <c r="I22" s="775">
        <v>35</v>
      </c>
      <c r="J22" s="775">
        <v>29</v>
      </c>
      <c r="K22" s="212">
        <v>1.2068965517241379</v>
      </c>
      <c r="L22" s="259" t="s">
        <v>2974</v>
      </c>
      <c r="M22" s="775">
        <v>35</v>
      </c>
      <c r="N22" s="775">
        <v>30</v>
      </c>
      <c r="O22" s="212">
        <v>1.1666666666666667</v>
      </c>
      <c r="P22" s="259" t="s">
        <v>2975</v>
      </c>
      <c r="Q22" s="775">
        <v>35</v>
      </c>
      <c r="R22" s="850">
        <v>32.625</v>
      </c>
      <c r="S22" s="212">
        <v>1.0727969348659003</v>
      </c>
      <c r="T22" s="259" t="s">
        <v>2976</v>
      </c>
      <c r="U22" s="45">
        <v>35</v>
      </c>
      <c r="V22" s="1568">
        <v>35.166666666666664</v>
      </c>
      <c r="W22" s="1051">
        <v>0.99529999999999996</v>
      </c>
      <c r="X22" s="45" t="s">
        <v>2977</v>
      </c>
      <c r="Y22" s="290"/>
      <c r="Z22" s="2077"/>
    </row>
    <row r="23" spans="1:26" ht="116.25" customHeight="1" thickTop="1" thickBot="1">
      <c r="A23" s="1848"/>
      <c r="B23" s="256"/>
      <c r="C23" s="8" t="s">
        <v>474</v>
      </c>
      <c r="D23" s="8" t="s">
        <v>182</v>
      </c>
      <c r="E23" s="8" t="s">
        <v>475</v>
      </c>
      <c r="F23" s="15" t="s">
        <v>184</v>
      </c>
      <c r="G23" s="15">
        <v>10.199999999999999</v>
      </c>
      <c r="H23" s="8" t="s">
        <v>938</v>
      </c>
      <c r="I23" s="850">
        <v>10.199999999999999</v>
      </c>
      <c r="J23" s="850">
        <v>7.25</v>
      </c>
      <c r="K23" s="212">
        <v>1.4068965517241379</v>
      </c>
      <c r="L23" s="259" t="s">
        <v>2978</v>
      </c>
      <c r="M23" s="850">
        <v>10.199999999999999</v>
      </c>
      <c r="N23" s="850">
        <v>7</v>
      </c>
      <c r="O23" s="212">
        <v>1.4571428571428571</v>
      </c>
      <c r="P23" s="259" t="s">
        <v>2979</v>
      </c>
      <c r="Q23" s="850">
        <v>10.199999999999999</v>
      </c>
      <c r="R23" s="850">
        <v>7.2174999999999994</v>
      </c>
      <c r="S23" s="212">
        <v>1.4132317284378249</v>
      </c>
      <c r="T23" s="259" t="s">
        <v>2980</v>
      </c>
      <c r="U23" s="45">
        <v>10.199999999999999</v>
      </c>
      <c r="V23" s="650">
        <v>7.6550000000000002</v>
      </c>
      <c r="W23" s="1365">
        <v>1.3325</v>
      </c>
      <c r="X23" s="45" t="s">
        <v>2981</v>
      </c>
      <c r="Y23" s="290"/>
      <c r="Z23" s="2077"/>
    </row>
    <row r="24" spans="1:26" ht="16.5" customHeight="1" thickTop="1" thickBot="1">
      <c r="A24" s="1844" t="s">
        <v>143</v>
      </c>
      <c r="B24" s="1845"/>
      <c r="C24" s="1845"/>
      <c r="D24" s="1845"/>
      <c r="E24" s="1845"/>
      <c r="F24" s="1845"/>
      <c r="G24" s="1845"/>
      <c r="H24" s="1845"/>
      <c r="I24" s="1845"/>
      <c r="J24" s="1845"/>
      <c r="K24" s="1845"/>
      <c r="L24" s="1845"/>
      <c r="M24" s="1845"/>
      <c r="N24" s="1845"/>
      <c r="O24" s="1845"/>
      <c r="P24" s="1845"/>
      <c r="Q24" s="1845"/>
      <c r="R24" s="1845"/>
      <c r="S24" s="1845"/>
      <c r="T24" s="1845"/>
      <c r="U24" s="1845"/>
      <c r="V24" s="1845"/>
      <c r="W24" s="974"/>
      <c r="X24" s="1845"/>
      <c r="Y24" s="290"/>
      <c r="Z24" s="290"/>
    </row>
    <row r="25" spans="1:26" ht="96" customHeight="1" thickTop="1" thickBot="1">
      <c r="A25" s="1843" t="s">
        <v>144</v>
      </c>
      <c r="B25" s="278" t="s">
        <v>194</v>
      </c>
      <c r="C25" s="8" t="s">
        <v>491</v>
      </c>
      <c r="D25" s="8" t="s">
        <v>196</v>
      </c>
      <c r="E25" s="8" t="s">
        <v>492</v>
      </c>
      <c r="F25" s="8" t="s">
        <v>88</v>
      </c>
      <c r="G25" s="9">
        <v>0.9</v>
      </c>
      <c r="H25" s="17" t="s">
        <v>921</v>
      </c>
      <c r="I25" s="9"/>
      <c r="J25" s="54"/>
      <c r="K25" s="212"/>
      <c r="L25" s="259" t="s">
        <v>2982</v>
      </c>
      <c r="M25" s="9"/>
      <c r="N25" s="54"/>
      <c r="O25" s="212"/>
      <c r="P25" s="259" t="s">
        <v>2983</v>
      </c>
      <c r="Q25" s="9">
        <v>0.9</v>
      </c>
      <c r="R25" s="54">
        <v>1</v>
      </c>
      <c r="S25" s="212">
        <v>1.1111111111111112</v>
      </c>
      <c r="T25" s="259" t="s">
        <v>2982</v>
      </c>
      <c r="U25" s="423">
        <v>0.9</v>
      </c>
      <c r="V25" s="423">
        <v>0.98611111111111116</v>
      </c>
      <c r="W25" s="965">
        <v>1.0956999999999999</v>
      </c>
      <c r="X25" s="45" t="s">
        <v>2984</v>
      </c>
      <c r="Y25" s="290"/>
      <c r="Z25" s="2077"/>
    </row>
    <row r="26" spans="1:26" ht="96.75" customHeight="1" thickTop="1" thickBot="1">
      <c r="A26" s="158"/>
      <c r="B26" s="1004"/>
      <c r="C26" s="273" t="s">
        <v>407</v>
      </c>
      <c r="D26" s="8" t="s">
        <v>272</v>
      </c>
      <c r="E26" s="8" t="s">
        <v>408</v>
      </c>
      <c r="F26" s="15" t="s">
        <v>88</v>
      </c>
      <c r="G26" s="42">
        <v>1</v>
      </c>
      <c r="H26" s="42" t="s">
        <v>1006</v>
      </c>
      <c r="I26" s="9">
        <v>1</v>
      </c>
      <c r="J26" s="24">
        <v>0.86</v>
      </c>
      <c r="K26" s="801">
        <v>0.86</v>
      </c>
      <c r="L26" s="259" t="s">
        <v>2985</v>
      </c>
      <c r="M26" s="9">
        <v>1</v>
      </c>
      <c r="N26" s="24">
        <v>0.89</v>
      </c>
      <c r="O26" s="212">
        <v>0.89</v>
      </c>
      <c r="P26" s="259" t="s">
        <v>2986</v>
      </c>
      <c r="Q26" s="9">
        <v>1</v>
      </c>
      <c r="R26" s="24">
        <v>0.92</v>
      </c>
      <c r="S26" s="801">
        <v>0.92</v>
      </c>
      <c r="T26" s="259" t="s">
        <v>2987</v>
      </c>
      <c r="U26" s="423">
        <v>1</v>
      </c>
      <c r="V26" s="1118">
        <v>0.96350000000000002</v>
      </c>
      <c r="W26" s="573">
        <v>0.96350000000000002</v>
      </c>
      <c r="X26" s="45" t="s">
        <v>2988</v>
      </c>
      <c r="Y26" s="290"/>
      <c r="Z26" s="2077"/>
    </row>
    <row r="27" spans="1:26" ht="63.75" customHeight="1" thickTop="1" thickBot="1">
      <c r="K27" s="769"/>
      <c r="L27" s="769"/>
      <c r="M27" s="674"/>
      <c r="N27" s="674"/>
      <c r="O27" s="674"/>
      <c r="P27" s="674"/>
      <c r="Q27" s="674"/>
      <c r="R27" s="674"/>
      <c r="S27" s="674"/>
      <c r="T27" s="674"/>
      <c r="V27" s="2145" t="s">
        <v>2993</v>
      </c>
      <c r="W27" s="2238">
        <v>1.1961266666666668</v>
      </c>
      <c r="X27" s="1635" t="s">
        <v>647</v>
      </c>
      <c r="Y27" s="290"/>
      <c r="Z27" s="290"/>
    </row>
    <row r="28" spans="1:26" s="290" customFormat="1" thickTop="1" thickBot="1">
      <c r="A28" s="1233"/>
      <c r="B28" s="1233"/>
      <c r="C28" s="1403"/>
      <c r="D28" s="1233"/>
      <c r="E28" s="1233"/>
      <c r="F28" s="1233"/>
      <c r="G28" s="1233"/>
      <c r="H28" s="1233"/>
      <c r="I28" s="467"/>
      <c r="J28" s="467"/>
      <c r="K28" s="467"/>
      <c r="L28" s="467"/>
      <c r="M28" s="1369"/>
      <c r="N28" s="1369"/>
      <c r="O28" s="1369"/>
      <c r="P28" s="1369"/>
      <c r="Q28" s="1369"/>
      <c r="R28" s="1369"/>
      <c r="S28" s="1369"/>
      <c r="T28" s="1369"/>
    </row>
    <row r="29" spans="1:26" s="290" customFormat="1" ht="104.25" customHeight="1" thickTop="1" thickBot="1">
      <c r="A29" s="1233"/>
      <c r="B29" s="1233"/>
      <c r="C29" s="1403"/>
      <c r="D29" s="1233"/>
      <c r="E29" s="1233"/>
      <c r="F29" s="1233"/>
      <c r="G29" s="1233"/>
      <c r="H29" s="1233"/>
      <c r="I29" s="467"/>
      <c r="J29" s="467"/>
      <c r="K29" s="467"/>
      <c r="L29" s="467"/>
      <c r="M29" s="1369"/>
      <c r="N29" s="1369"/>
      <c r="O29" s="1369"/>
      <c r="P29" s="1369"/>
      <c r="Q29" s="1369"/>
      <c r="R29" s="1369"/>
      <c r="S29" s="1369"/>
      <c r="T29" s="1369"/>
      <c r="Z29" s="109" t="s">
        <v>91</v>
      </c>
    </row>
    <row r="30" spans="1:26" s="290" customFormat="1" thickTop="1" thickBot="1">
      <c r="A30" s="1233"/>
      <c r="B30" s="1233"/>
      <c r="C30" s="1403"/>
      <c r="D30" s="1233"/>
      <c r="E30" s="1233"/>
      <c r="F30" s="1233"/>
      <c r="G30" s="1233"/>
      <c r="H30" s="1233"/>
      <c r="I30" s="467"/>
      <c r="J30" s="467"/>
      <c r="K30" s="467"/>
      <c r="L30" s="467"/>
      <c r="M30" s="1369"/>
      <c r="N30" s="1369"/>
      <c r="O30" s="1369"/>
      <c r="P30" s="1369"/>
      <c r="Q30" s="1369"/>
      <c r="R30" s="1369"/>
      <c r="S30" s="1369"/>
      <c r="T30" s="1369"/>
    </row>
    <row r="31" spans="1:26" s="290" customFormat="1" thickTop="1" thickBot="1">
      <c r="A31" s="1233"/>
      <c r="B31" s="1233"/>
      <c r="C31" s="1403"/>
      <c r="D31" s="1233"/>
      <c r="E31" s="1233"/>
      <c r="F31" s="1233"/>
      <c r="G31" s="1233"/>
      <c r="H31" s="1233"/>
      <c r="I31" s="467"/>
      <c r="J31" s="467"/>
      <c r="K31" s="467"/>
      <c r="L31" s="467"/>
      <c r="M31" s="1369"/>
      <c r="N31" s="1369"/>
      <c r="O31" s="1369"/>
      <c r="P31" s="1369"/>
      <c r="Q31" s="1369"/>
      <c r="R31" s="1369"/>
      <c r="S31" s="1369"/>
      <c r="T31" s="1369"/>
    </row>
    <row r="32" spans="1:26" s="290" customFormat="1" thickTop="1" thickBot="1">
      <c r="A32" s="1233"/>
      <c r="B32" s="1233"/>
      <c r="C32" s="1403"/>
      <c r="D32" s="1233"/>
      <c r="E32" s="1233"/>
      <c r="F32" s="1233"/>
      <c r="G32" s="1233"/>
      <c r="H32" s="1233"/>
      <c r="I32" s="470"/>
      <c r="J32" s="470"/>
      <c r="K32" s="470"/>
      <c r="L32" s="470"/>
      <c r="M32" s="471"/>
      <c r="N32" s="471"/>
      <c r="O32" s="471"/>
      <c r="P32" s="471"/>
      <c r="Q32" s="471"/>
      <c r="R32" s="471"/>
      <c r="S32" s="471"/>
      <c r="T32" s="471"/>
    </row>
    <row r="33" spans="1:20" s="290" customFormat="1" thickTop="1" thickBot="1">
      <c r="A33" s="1233"/>
      <c r="B33" s="1233"/>
      <c r="C33" s="1403"/>
      <c r="D33" s="1233"/>
      <c r="E33" s="1233"/>
      <c r="F33" s="1233"/>
      <c r="G33" s="1233"/>
      <c r="H33" s="1233"/>
      <c r="I33" s="467"/>
      <c r="J33" s="467"/>
      <c r="K33" s="467"/>
      <c r="L33" s="467"/>
      <c r="M33" s="1369"/>
      <c r="N33" s="1369"/>
      <c r="O33" s="1369"/>
      <c r="P33" s="1369"/>
      <c r="Q33" s="1369"/>
      <c r="R33" s="1369"/>
      <c r="S33" s="1369"/>
      <c r="T33" s="1369"/>
    </row>
    <row r="34" spans="1:20" s="290" customFormat="1" thickTop="1" thickBot="1">
      <c r="A34" s="1233"/>
      <c r="B34" s="1233"/>
      <c r="C34" s="1403"/>
      <c r="D34" s="1233"/>
      <c r="E34" s="1233"/>
      <c r="F34" s="1233"/>
      <c r="G34" s="1233"/>
      <c r="H34" s="1233"/>
      <c r="I34" s="467"/>
      <c r="J34" s="467"/>
      <c r="K34" s="467"/>
      <c r="L34" s="467"/>
      <c r="M34" s="1369"/>
      <c r="N34" s="1369"/>
      <c r="O34" s="1369"/>
      <c r="P34" s="1369"/>
      <c r="Q34" s="1369"/>
      <c r="R34" s="1369"/>
      <c r="S34" s="1369"/>
      <c r="T34" s="1369"/>
    </row>
    <row r="35" spans="1:20" s="290" customFormat="1" thickTop="1" thickBot="1">
      <c r="A35" s="1233"/>
      <c r="B35" s="1233"/>
      <c r="C35" s="1403"/>
      <c r="D35" s="1233"/>
      <c r="E35" s="1233"/>
      <c r="F35" s="1233"/>
      <c r="G35" s="1233"/>
      <c r="H35" s="1233"/>
      <c r="I35" s="467"/>
      <c r="J35" s="467"/>
      <c r="K35" s="467"/>
      <c r="L35" s="467"/>
      <c r="M35" s="1369"/>
      <c r="N35" s="1369"/>
      <c r="O35" s="1369"/>
      <c r="P35" s="1369"/>
      <c r="Q35" s="1369"/>
      <c r="R35" s="1369"/>
      <c r="S35" s="1369"/>
      <c r="T35" s="1369"/>
    </row>
    <row r="36" spans="1:20" s="290" customFormat="1" thickTop="1" thickBot="1">
      <c r="A36" s="1233"/>
      <c r="B36" s="1233"/>
      <c r="C36" s="1403"/>
      <c r="D36" s="1233"/>
      <c r="E36" s="1233"/>
      <c r="F36" s="1233"/>
      <c r="G36" s="1233"/>
      <c r="H36" s="1233"/>
      <c r="I36" s="467"/>
      <c r="J36" s="467"/>
      <c r="K36" s="1370"/>
      <c r="L36" s="1370"/>
      <c r="M36" s="1370"/>
      <c r="N36" s="1370"/>
      <c r="O36" s="1370"/>
      <c r="P36" s="1370"/>
      <c r="Q36" s="1370"/>
      <c r="R36" s="1370"/>
      <c r="S36" s="1370"/>
      <c r="T36" s="1370"/>
    </row>
    <row r="37" spans="1:20" s="290" customFormat="1" thickTop="1" thickBot="1">
      <c r="A37" s="1233"/>
      <c r="B37" s="1233"/>
      <c r="C37" s="1403"/>
      <c r="D37" s="1233"/>
      <c r="E37" s="1233"/>
      <c r="F37" s="1233"/>
      <c r="G37" s="1233"/>
      <c r="H37" s="1233"/>
      <c r="I37" s="467"/>
      <c r="J37" s="467"/>
      <c r="K37" s="1370"/>
      <c r="L37" s="1370"/>
      <c r="M37" s="1370"/>
      <c r="N37" s="1370"/>
      <c r="O37" s="1370"/>
      <c r="P37" s="1370"/>
      <c r="Q37" s="1370"/>
      <c r="R37" s="1370"/>
      <c r="S37" s="1370"/>
      <c r="T37" s="1370"/>
    </row>
    <row r="38" spans="1:20" s="290" customFormat="1" thickTop="1" thickBot="1">
      <c r="A38" s="1233"/>
      <c r="B38" s="1233"/>
      <c r="C38" s="1403"/>
      <c r="D38" s="1233"/>
      <c r="E38" s="1233"/>
      <c r="F38" s="1233"/>
      <c r="G38" s="1233"/>
      <c r="H38" s="1233"/>
      <c r="I38" s="467"/>
      <c r="J38" s="467"/>
      <c r="K38" s="1370"/>
      <c r="L38" s="1370"/>
      <c r="M38" s="1370"/>
      <c r="N38" s="1370"/>
      <c r="O38" s="1370"/>
      <c r="P38" s="1370"/>
      <c r="Q38" s="1370"/>
      <c r="R38" s="1370"/>
      <c r="S38" s="1370"/>
      <c r="T38" s="1370"/>
    </row>
    <row r="39" spans="1:20" s="290" customFormat="1" thickTop="1" thickBot="1">
      <c r="A39" s="1233"/>
      <c r="B39" s="1233"/>
      <c r="C39" s="1403"/>
      <c r="D39" s="1233"/>
      <c r="E39" s="1233"/>
      <c r="F39" s="1233"/>
      <c r="G39" s="1233"/>
      <c r="H39" s="1233"/>
      <c r="I39" s="467"/>
      <c r="J39" s="467"/>
      <c r="K39" s="1370"/>
      <c r="L39" s="1370"/>
      <c r="M39" s="1370"/>
      <c r="N39" s="1370"/>
      <c r="O39" s="1370"/>
      <c r="P39" s="1370"/>
      <c r="Q39" s="1370"/>
      <c r="R39" s="1370"/>
      <c r="S39" s="1370"/>
      <c r="T39" s="1370"/>
    </row>
    <row r="40" spans="1:20" s="290" customFormat="1" thickTop="1" thickBot="1">
      <c r="A40" s="1233"/>
      <c r="B40" s="1233"/>
      <c r="C40" s="1403"/>
      <c r="D40" s="1233"/>
      <c r="E40" s="1233"/>
      <c r="F40" s="1233"/>
      <c r="G40" s="1233"/>
      <c r="H40" s="1233"/>
      <c r="I40" s="467"/>
      <c r="J40" s="467"/>
      <c r="K40" s="1370"/>
      <c r="L40" s="1370"/>
      <c r="M40" s="1370"/>
      <c r="N40" s="1370"/>
      <c r="O40" s="1370"/>
      <c r="P40" s="1370"/>
      <c r="Q40" s="1370"/>
      <c r="R40" s="1370"/>
      <c r="S40" s="1370"/>
      <c r="T40" s="1370"/>
    </row>
    <row r="41" spans="1:20" s="290" customFormat="1" thickTop="1" thickBot="1">
      <c r="A41" s="1233"/>
      <c r="B41" s="1233"/>
      <c r="C41" s="1403"/>
      <c r="D41" s="1233"/>
      <c r="E41" s="1233"/>
      <c r="F41" s="1233"/>
      <c r="G41" s="1233"/>
      <c r="H41" s="1233"/>
      <c r="I41" s="467"/>
      <c r="J41" s="467"/>
      <c r="K41" s="1370"/>
      <c r="L41" s="1370"/>
      <c r="M41" s="1370"/>
      <c r="N41" s="1370"/>
      <c r="O41" s="1370"/>
      <c r="P41" s="1370"/>
      <c r="Q41" s="1370"/>
      <c r="R41" s="1370"/>
      <c r="S41" s="1370"/>
      <c r="T41" s="1370"/>
    </row>
    <row r="42" spans="1:20" s="290" customFormat="1" thickTop="1" thickBot="1">
      <c r="A42" s="1233"/>
      <c r="B42" s="1233"/>
      <c r="C42" s="1403"/>
      <c r="D42" s="1233"/>
      <c r="E42" s="1233"/>
      <c r="F42" s="1233"/>
      <c r="G42" s="1233"/>
      <c r="H42" s="1233"/>
      <c r="I42" s="467"/>
      <c r="J42" s="467"/>
      <c r="K42" s="1370"/>
      <c r="L42" s="1370"/>
      <c r="M42" s="1370"/>
      <c r="N42" s="1370"/>
      <c r="O42" s="1370"/>
      <c r="P42" s="1370"/>
      <c r="Q42" s="1370"/>
      <c r="R42" s="1370"/>
      <c r="S42" s="1370"/>
      <c r="T42" s="1370"/>
    </row>
    <row r="43" spans="1:20" s="290" customFormat="1" thickTop="1" thickBot="1">
      <c r="A43" s="1233"/>
      <c r="B43" s="1233"/>
      <c r="C43" s="1403"/>
      <c r="D43" s="1233"/>
      <c r="E43" s="1233"/>
      <c r="F43" s="1233"/>
      <c r="G43" s="1233"/>
      <c r="H43" s="1233"/>
      <c r="I43" s="467"/>
      <c r="J43" s="467"/>
      <c r="K43" s="1370"/>
      <c r="L43" s="1370"/>
      <c r="M43" s="1370"/>
      <c r="N43" s="1370"/>
      <c r="O43" s="1370"/>
      <c r="P43" s="1370"/>
      <c r="Q43" s="1370"/>
      <c r="R43" s="1370"/>
      <c r="S43" s="1370"/>
      <c r="T43" s="1370"/>
    </row>
    <row r="44" spans="1:20" s="290" customFormat="1" thickTop="1" thickBot="1">
      <c r="A44" s="1233"/>
      <c r="B44" s="1233"/>
      <c r="C44" s="1403"/>
      <c r="D44" s="1233"/>
      <c r="E44" s="1233"/>
      <c r="F44" s="1233"/>
      <c r="G44" s="1233"/>
      <c r="H44" s="1233"/>
      <c r="I44" s="467"/>
      <c r="J44" s="467"/>
      <c r="K44" s="1370"/>
      <c r="L44" s="1370"/>
      <c r="M44" s="1370"/>
      <c r="N44" s="1370"/>
      <c r="O44" s="1370"/>
      <c r="P44" s="1370"/>
      <c r="Q44" s="1370"/>
      <c r="R44" s="1370"/>
      <c r="S44" s="1370"/>
      <c r="T44" s="1370"/>
    </row>
    <row r="45" spans="1:20" s="290" customFormat="1" thickTop="1" thickBot="1">
      <c r="A45" s="1233"/>
      <c r="B45" s="1233"/>
      <c r="C45" s="1403"/>
      <c r="D45" s="1233"/>
      <c r="E45" s="1233"/>
      <c r="F45" s="1233"/>
      <c r="G45" s="1233"/>
      <c r="H45" s="1233"/>
      <c r="I45" s="467"/>
      <c r="J45" s="467"/>
      <c r="K45" s="1370"/>
      <c r="L45" s="1370"/>
      <c r="M45" s="1370"/>
      <c r="N45" s="1370"/>
      <c r="O45" s="1370"/>
      <c r="P45" s="1370"/>
      <c r="Q45" s="1370"/>
      <c r="R45" s="1370"/>
      <c r="S45" s="1370"/>
      <c r="T45" s="1370"/>
    </row>
    <row r="46" spans="1:20" s="290" customFormat="1" thickTop="1" thickBot="1">
      <c r="A46" s="1233"/>
      <c r="B46" s="1233"/>
      <c r="C46" s="1403"/>
      <c r="D46" s="1233"/>
      <c r="E46" s="1233"/>
      <c r="F46" s="1233"/>
      <c r="G46" s="1233"/>
      <c r="H46" s="1233"/>
      <c r="I46" s="467"/>
      <c r="J46" s="467"/>
      <c r="K46" s="1370"/>
      <c r="L46" s="1370"/>
      <c r="M46" s="1370"/>
      <c r="N46" s="1370"/>
      <c r="O46" s="1370"/>
      <c r="P46" s="1370"/>
      <c r="Q46" s="1370"/>
      <c r="R46" s="1370"/>
      <c r="S46" s="1370"/>
      <c r="T46" s="1370"/>
    </row>
    <row r="47" spans="1:20" s="290" customFormat="1" thickTop="1" thickBot="1">
      <c r="A47" s="1233"/>
      <c r="B47" s="1233"/>
      <c r="C47" s="1403"/>
      <c r="D47" s="1233"/>
      <c r="E47" s="1233"/>
      <c r="F47" s="1233"/>
      <c r="G47" s="1233"/>
      <c r="H47" s="1233"/>
      <c r="I47" s="467"/>
      <c r="J47" s="467"/>
      <c r="K47" s="1370"/>
      <c r="L47" s="1370"/>
      <c r="M47" s="1370"/>
      <c r="N47" s="1370"/>
      <c r="O47" s="1370"/>
      <c r="P47" s="1370"/>
      <c r="Q47" s="1370"/>
      <c r="R47" s="1370"/>
      <c r="S47" s="1370"/>
      <c r="T47" s="1370"/>
    </row>
    <row r="48" spans="1:20" s="290" customFormat="1" thickTop="1" thickBot="1">
      <c r="A48" s="1233"/>
      <c r="B48" s="1233"/>
      <c r="C48" s="1403"/>
      <c r="D48" s="1233"/>
      <c r="E48" s="1233"/>
      <c r="F48" s="1233"/>
      <c r="G48" s="1233"/>
      <c r="H48" s="1233"/>
      <c r="I48" s="467"/>
      <c r="J48" s="467"/>
      <c r="K48" s="1370"/>
      <c r="L48" s="1370"/>
      <c r="M48" s="1370"/>
      <c r="N48" s="1370"/>
      <c r="O48" s="1370"/>
      <c r="P48" s="1370"/>
      <c r="Q48" s="1370"/>
      <c r="R48" s="1370"/>
      <c r="S48" s="1370"/>
      <c r="T48" s="1370"/>
    </row>
    <row r="49" spans="1:20" s="290" customFormat="1" thickTop="1" thickBot="1">
      <c r="A49" s="1233"/>
      <c r="B49" s="1233"/>
      <c r="C49" s="1403"/>
      <c r="D49" s="1233"/>
      <c r="E49" s="1233"/>
      <c r="F49" s="1233"/>
      <c r="G49" s="1233"/>
      <c r="H49" s="1233"/>
      <c r="I49" s="467"/>
      <c r="J49" s="467"/>
      <c r="K49" s="1370"/>
      <c r="L49" s="1370"/>
      <c r="M49" s="1370"/>
      <c r="N49" s="1370"/>
      <c r="O49" s="1370"/>
      <c r="P49" s="1370"/>
      <c r="Q49" s="1370"/>
      <c r="R49" s="1370"/>
      <c r="S49" s="1370"/>
      <c r="T49" s="1370"/>
    </row>
    <row r="50" spans="1:20" s="290" customFormat="1" thickTop="1" thickBot="1">
      <c r="A50" s="1233"/>
      <c r="B50" s="1233"/>
      <c r="C50" s="1403"/>
      <c r="D50" s="1233"/>
      <c r="E50" s="1233"/>
      <c r="F50" s="1233"/>
      <c r="G50" s="1233"/>
      <c r="H50" s="1233"/>
      <c r="I50" s="467"/>
      <c r="J50" s="467"/>
      <c r="K50" s="1370"/>
      <c r="L50" s="1370"/>
      <c r="M50" s="1370"/>
      <c r="N50" s="1370"/>
      <c r="O50" s="1370"/>
      <c r="P50" s="1370"/>
      <c r="Q50" s="1370"/>
      <c r="R50" s="1370"/>
      <c r="S50" s="1370"/>
      <c r="T50" s="1370"/>
    </row>
    <row r="51" spans="1:20" s="290" customFormat="1" thickTop="1" thickBot="1">
      <c r="A51" s="1233"/>
      <c r="B51" s="1233"/>
      <c r="C51" s="1403"/>
      <c r="D51" s="1233"/>
      <c r="E51" s="1233"/>
      <c r="F51" s="1233"/>
      <c r="G51" s="1233"/>
      <c r="H51" s="1233"/>
      <c r="I51" s="467"/>
      <c r="J51" s="467"/>
      <c r="K51" s="1370"/>
      <c r="L51" s="1370"/>
      <c r="M51" s="1370"/>
      <c r="N51" s="1370"/>
      <c r="O51" s="1370"/>
      <c r="P51" s="1370"/>
      <c r="Q51" s="1370"/>
      <c r="R51" s="1370"/>
      <c r="S51" s="1370"/>
      <c r="T51" s="1370"/>
    </row>
    <row r="52" spans="1:20" s="290" customFormat="1" thickTop="1" thickBot="1">
      <c r="A52" s="1233"/>
      <c r="B52" s="1233"/>
      <c r="C52" s="1403"/>
      <c r="D52" s="1233"/>
      <c r="E52" s="1233"/>
      <c r="F52" s="1233"/>
      <c r="G52" s="1233"/>
      <c r="H52" s="1233"/>
      <c r="I52" s="467"/>
      <c r="J52" s="467"/>
      <c r="K52" s="1370"/>
      <c r="L52" s="1370"/>
      <c r="M52" s="1370"/>
      <c r="N52" s="1370"/>
      <c r="O52" s="1370"/>
      <c r="P52" s="1370"/>
      <c r="Q52" s="1370"/>
      <c r="R52" s="1370"/>
      <c r="S52" s="1370"/>
      <c r="T52" s="1370"/>
    </row>
    <row r="53" spans="1:20" s="290" customFormat="1" thickTop="1" thickBot="1">
      <c r="A53" s="1233"/>
      <c r="B53" s="1233"/>
      <c r="C53" s="1403"/>
      <c r="D53" s="1233"/>
      <c r="E53" s="1233"/>
      <c r="F53" s="1233"/>
      <c r="G53" s="1233"/>
      <c r="H53" s="1233"/>
      <c r="I53" s="467"/>
      <c r="J53" s="467"/>
      <c r="K53" s="1370"/>
      <c r="L53" s="1370"/>
      <c r="M53" s="1370"/>
      <c r="N53" s="1370"/>
      <c r="O53" s="1370"/>
      <c r="P53" s="1370"/>
      <c r="Q53" s="1370"/>
      <c r="R53" s="1370"/>
      <c r="S53" s="1370"/>
      <c r="T53" s="1370"/>
    </row>
    <row r="54" spans="1:20" s="290" customFormat="1" thickTop="1" thickBot="1">
      <c r="A54" s="1233"/>
      <c r="B54" s="1233"/>
      <c r="C54" s="1403"/>
      <c r="D54" s="1233"/>
      <c r="E54" s="1233"/>
      <c r="F54" s="1233"/>
      <c r="G54" s="1233"/>
      <c r="H54" s="1233"/>
      <c r="I54" s="467"/>
      <c r="J54" s="467"/>
      <c r="K54" s="1370"/>
      <c r="L54" s="1370"/>
      <c r="M54" s="1370"/>
      <c r="N54" s="1370"/>
      <c r="O54" s="1370"/>
      <c r="P54" s="1370"/>
      <c r="Q54" s="1370"/>
      <c r="R54" s="1370"/>
      <c r="S54" s="1370"/>
      <c r="T54" s="1370"/>
    </row>
    <row r="55" spans="1:20" s="290" customFormat="1" thickTop="1" thickBot="1">
      <c r="A55" s="1233"/>
      <c r="B55" s="1233"/>
      <c r="C55" s="1403"/>
      <c r="D55" s="1233"/>
      <c r="E55" s="1233"/>
      <c r="F55" s="1233"/>
      <c r="G55" s="1233"/>
      <c r="H55" s="1233"/>
      <c r="I55" s="467"/>
      <c r="J55" s="467"/>
      <c r="K55" s="1370"/>
      <c r="L55" s="1370"/>
      <c r="M55" s="1370"/>
      <c r="N55" s="1370"/>
      <c r="O55" s="1370"/>
      <c r="P55" s="1370"/>
      <c r="Q55" s="1370"/>
      <c r="R55" s="1370"/>
      <c r="S55" s="1370"/>
      <c r="T55" s="1370"/>
    </row>
    <row r="56" spans="1:20" s="290" customFormat="1" thickTop="1" thickBot="1">
      <c r="A56" s="1233"/>
      <c r="B56" s="1233"/>
      <c r="C56" s="1403"/>
      <c r="D56" s="1233"/>
      <c r="E56" s="1233"/>
      <c r="F56" s="1233"/>
      <c r="G56" s="1233"/>
      <c r="H56" s="1233"/>
      <c r="I56" s="467"/>
      <c r="J56" s="467"/>
      <c r="K56" s="1370"/>
      <c r="L56" s="1370"/>
      <c r="M56" s="1370"/>
      <c r="N56" s="1370"/>
      <c r="O56" s="1370"/>
      <c r="P56" s="1370"/>
      <c r="Q56" s="1370"/>
      <c r="R56" s="1370"/>
      <c r="S56" s="1370"/>
      <c r="T56" s="1370"/>
    </row>
    <row r="57" spans="1:20" s="290" customFormat="1" thickTop="1" thickBot="1">
      <c r="A57" s="1233"/>
      <c r="B57" s="1233"/>
      <c r="C57" s="1403"/>
      <c r="D57" s="1233"/>
      <c r="E57" s="1233"/>
      <c r="F57" s="1233"/>
      <c r="G57" s="1233"/>
      <c r="H57" s="1233"/>
      <c r="I57" s="467"/>
      <c r="J57" s="467"/>
      <c r="K57" s="1370"/>
      <c r="L57" s="1370"/>
      <c r="M57" s="1370"/>
      <c r="N57" s="1370"/>
      <c r="O57" s="1370"/>
      <c r="P57" s="1370"/>
      <c r="Q57" s="1370"/>
      <c r="R57" s="1370"/>
      <c r="S57" s="1370"/>
      <c r="T57" s="1370"/>
    </row>
    <row r="58" spans="1:20" s="290" customFormat="1" thickTop="1" thickBot="1">
      <c r="A58" s="1233"/>
      <c r="B58" s="1233"/>
      <c r="C58" s="1403"/>
      <c r="D58" s="1233"/>
      <c r="E58" s="1233"/>
      <c r="F58" s="1233"/>
      <c r="G58" s="1233"/>
      <c r="H58" s="1233"/>
      <c r="I58" s="467"/>
      <c r="J58" s="467"/>
      <c r="K58" s="1370"/>
      <c r="L58" s="1370"/>
      <c r="M58" s="1370"/>
      <c r="N58" s="1370"/>
      <c r="O58" s="1370"/>
      <c r="P58" s="1370"/>
      <c r="Q58" s="1370"/>
      <c r="R58" s="1370"/>
      <c r="S58" s="1370"/>
      <c r="T58" s="1370"/>
    </row>
    <row r="59" spans="1:20" s="290" customFormat="1" thickTop="1" thickBot="1">
      <c r="A59" s="1233"/>
      <c r="B59" s="1233"/>
      <c r="C59" s="1403"/>
      <c r="D59" s="1233"/>
      <c r="E59" s="1233"/>
      <c r="F59" s="1233"/>
      <c r="G59" s="1233"/>
      <c r="H59" s="1233"/>
      <c r="I59" s="467"/>
      <c r="J59" s="467"/>
      <c r="K59" s="1370"/>
      <c r="L59" s="1370"/>
      <c r="M59" s="1370"/>
      <c r="N59" s="1370"/>
      <c r="O59" s="1370"/>
      <c r="P59" s="1370"/>
      <c r="Q59" s="1370"/>
      <c r="R59" s="1370"/>
      <c r="S59" s="1370"/>
      <c r="T59" s="1370"/>
    </row>
    <row r="60" spans="1:20" s="290" customFormat="1" thickTop="1" thickBot="1">
      <c r="A60" s="1233"/>
      <c r="B60" s="1233"/>
      <c r="C60" s="1403"/>
      <c r="D60" s="1233"/>
      <c r="E60" s="1233"/>
      <c r="F60" s="1233"/>
      <c r="G60" s="1233"/>
      <c r="H60" s="1233"/>
      <c r="I60" s="467"/>
      <c r="J60" s="467"/>
      <c r="K60" s="1370"/>
      <c r="L60" s="1370"/>
      <c r="M60" s="1370"/>
      <c r="N60" s="1370"/>
      <c r="O60" s="1370"/>
      <c r="P60" s="1370"/>
      <c r="Q60" s="1370"/>
      <c r="R60" s="1370"/>
      <c r="S60" s="1370"/>
      <c r="T60" s="1370"/>
    </row>
    <row r="61" spans="1:20" s="290" customFormat="1" thickTop="1" thickBot="1">
      <c r="A61" s="1233"/>
      <c r="B61" s="1233"/>
      <c r="C61" s="1403"/>
      <c r="D61" s="1233"/>
      <c r="E61" s="1233"/>
      <c r="F61" s="1233"/>
      <c r="G61" s="1233"/>
      <c r="H61" s="1233"/>
      <c r="I61" s="467"/>
      <c r="J61" s="467"/>
      <c r="K61" s="1370"/>
      <c r="L61" s="1370"/>
      <c r="M61" s="1370"/>
      <c r="N61" s="1370"/>
      <c r="O61" s="1370"/>
      <c r="P61" s="1370"/>
      <c r="Q61" s="1370"/>
      <c r="R61" s="1370"/>
      <c r="S61" s="1370"/>
      <c r="T61" s="1370"/>
    </row>
    <row r="62" spans="1:20" s="290" customFormat="1" thickTop="1" thickBot="1">
      <c r="A62" s="1233"/>
      <c r="B62" s="1233"/>
      <c r="C62" s="1403"/>
      <c r="D62" s="1233"/>
      <c r="E62" s="1233"/>
      <c r="F62" s="1233"/>
      <c r="G62" s="1233"/>
      <c r="H62" s="1233"/>
      <c r="I62" s="467"/>
      <c r="J62" s="467"/>
      <c r="K62" s="1370"/>
      <c r="L62" s="1370"/>
      <c r="M62" s="1370"/>
      <c r="N62" s="1370"/>
      <c r="O62" s="1370"/>
      <c r="P62" s="1370"/>
      <c r="Q62" s="1370"/>
      <c r="R62" s="1370"/>
      <c r="S62" s="1370"/>
      <c r="T62" s="1370"/>
    </row>
    <row r="63" spans="1:20" s="290" customFormat="1" thickTop="1" thickBot="1">
      <c r="A63" s="1233"/>
      <c r="B63" s="1233"/>
      <c r="C63" s="1403"/>
      <c r="D63" s="1233"/>
      <c r="E63" s="1233"/>
      <c r="F63" s="1233"/>
      <c r="G63" s="1233"/>
      <c r="H63" s="1233"/>
      <c r="I63" s="467"/>
      <c r="J63" s="467"/>
      <c r="K63" s="1370"/>
      <c r="L63" s="1370"/>
      <c r="M63" s="1370"/>
      <c r="N63" s="1370"/>
      <c r="O63" s="1370"/>
      <c r="P63" s="1370"/>
      <c r="Q63" s="1370"/>
      <c r="R63" s="1370"/>
      <c r="S63" s="1370"/>
      <c r="T63" s="1370"/>
    </row>
    <row r="64" spans="1:20" s="290" customFormat="1" thickTop="1" thickBot="1">
      <c r="A64" s="1233"/>
      <c r="B64" s="1233"/>
      <c r="C64" s="1403"/>
      <c r="D64" s="1233"/>
      <c r="E64" s="1233"/>
      <c r="F64" s="1233"/>
      <c r="G64" s="1233"/>
      <c r="H64" s="1233"/>
      <c r="I64" s="467"/>
      <c r="J64" s="467"/>
      <c r="K64" s="1370"/>
      <c r="L64" s="1370"/>
      <c r="M64" s="1370"/>
      <c r="N64" s="1370"/>
      <c r="O64" s="1370"/>
      <c r="P64" s="1370"/>
      <c r="Q64" s="1370"/>
      <c r="R64" s="1370"/>
      <c r="S64" s="1370"/>
      <c r="T64" s="1370"/>
    </row>
    <row r="65" spans="1:20" s="290" customFormat="1" thickTop="1" thickBot="1">
      <c r="A65" s="1233"/>
      <c r="B65" s="1233"/>
      <c r="C65" s="1403"/>
      <c r="D65" s="1233"/>
      <c r="E65" s="1233"/>
      <c r="F65" s="1233"/>
      <c r="G65" s="1233"/>
      <c r="H65" s="1233"/>
      <c r="I65" s="467"/>
      <c r="J65" s="467"/>
      <c r="K65" s="1370"/>
      <c r="L65" s="1370"/>
      <c r="M65" s="1370"/>
      <c r="N65" s="1370"/>
      <c r="O65" s="1370"/>
      <c r="P65" s="1370"/>
      <c r="Q65" s="1370"/>
      <c r="R65" s="1370"/>
      <c r="S65" s="1370"/>
      <c r="T65" s="1370"/>
    </row>
    <row r="66" spans="1:20" s="290" customFormat="1" thickTop="1" thickBot="1">
      <c r="A66" s="1233"/>
      <c r="B66" s="1233"/>
      <c r="C66" s="1403"/>
      <c r="D66" s="1233"/>
      <c r="E66" s="1233"/>
      <c r="F66" s="1233"/>
      <c r="G66" s="1233"/>
      <c r="H66" s="1233"/>
      <c r="I66" s="467"/>
      <c r="J66" s="467"/>
      <c r="K66" s="1370"/>
      <c r="L66" s="1370"/>
      <c r="M66" s="1370"/>
      <c r="N66" s="1370"/>
      <c r="O66" s="1370"/>
      <c r="P66" s="1370"/>
      <c r="Q66" s="1370"/>
      <c r="R66" s="1370"/>
      <c r="S66" s="1370"/>
      <c r="T66" s="1370"/>
    </row>
    <row r="67" spans="1:20" s="290" customFormat="1" thickTop="1" thickBot="1">
      <c r="A67" s="1233"/>
      <c r="B67" s="1233"/>
      <c r="C67" s="1403"/>
      <c r="D67" s="1233"/>
      <c r="E67" s="1233"/>
      <c r="F67" s="1233"/>
      <c r="G67" s="1233"/>
      <c r="H67" s="1233"/>
      <c r="I67" s="467"/>
      <c r="J67" s="467"/>
      <c r="K67" s="1370"/>
      <c r="L67" s="1370"/>
      <c r="M67" s="1370"/>
      <c r="N67" s="1370"/>
      <c r="O67" s="1370"/>
      <c r="P67" s="1370"/>
      <c r="Q67" s="1370"/>
      <c r="R67" s="1370"/>
      <c r="S67" s="1370"/>
      <c r="T67" s="1370"/>
    </row>
    <row r="68" spans="1:20" s="290" customFormat="1" thickTop="1" thickBot="1">
      <c r="A68" s="1233"/>
      <c r="B68" s="1233"/>
      <c r="C68" s="1403"/>
      <c r="D68" s="1233"/>
      <c r="E68" s="1233"/>
      <c r="F68" s="1233"/>
      <c r="G68" s="1233"/>
      <c r="H68" s="1233"/>
      <c r="I68" s="467"/>
      <c r="J68" s="467"/>
      <c r="K68" s="1370"/>
      <c r="L68" s="1370"/>
      <c r="M68" s="1370"/>
      <c r="N68" s="1370"/>
      <c r="O68" s="1370"/>
      <c r="P68" s="1370"/>
      <c r="Q68" s="1370"/>
      <c r="R68" s="1370"/>
      <c r="S68" s="1370"/>
      <c r="T68" s="1370"/>
    </row>
    <row r="69" spans="1:20" s="290" customFormat="1" thickTop="1" thickBot="1">
      <c r="A69" s="1233"/>
      <c r="B69" s="1233"/>
      <c r="C69" s="1403"/>
      <c r="D69" s="1233"/>
      <c r="E69" s="1233"/>
      <c r="F69" s="1233"/>
      <c r="G69" s="1233"/>
      <c r="H69" s="1233"/>
      <c r="I69" s="467"/>
      <c r="J69" s="467"/>
      <c r="K69" s="1370"/>
      <c r="L69" s="1370"/>
      <c r="M69" s="1370"/>
      <c r="N69" s="1370"/>
      <c r="O69" s="1370"/>
      <c r="P69" s="1370"/>
      <c r="Q69" s="1370"/>
      <c r="R69" s="1370"/>
      <c r="S69" s="1370"/>
      <c r="T69" s="1370"/>
    </row>
    <row r="70" spans="1:20" s="290" customFormat="1" thickTop="1" thickBot="1">
      <c r="A70" s="1233"/>
      <c r="B70" s="1233"/>
      <c r="C70" s="1403"/>
      <c r="D70" s="1233"/>
      <c r="E70" s="1233"/>
      <c r="F70" s="1233"/>
      <c r="G70" s="1233"/>
      <c r="H70" s="1233"/>
      <c r="I70" s="467"/>
      <c r="J70" s="467"/>
      <c r="K70" s="1370"/>
      <c r="L70" s="1370"/>
      <c r="M70" s="1370"/>
      <c r="N70" s="1370"/>
      <c r="O70" s="1370"/>
      <c r="P70" s="1370"/>
      <c r="Q70" s="1370"/>
      <c r="R70" s="1370"/>
      <c r="S70" s="1370"/>
      <c r="T70" s="1370"/>
    </row>
    <row r="71" spans="1:20" s="290" customFormat="1" thickTop="1" thickBot="1">
      <c r="A71" s="1233"/>
      <c r="B71" s="1233"/>
      <c r="C71" s="1403"/>
      <c r="D71" s="1233"/>
      <c r="E71" s="1233"/>
      <c r="F71" s="1233"/>
      <c r="G71" s="1233"/>
      <c r="H71" s="1233"/>
      <c r="I71" s="467"/>
      <c r="J71" s="467"/>
      <c r="K71" s="1370"/>
      <c r="L71" s="1370"/>
      <c r="M71" s="1370"/>
      <c r="N71" s="1370"/>
      <c r="O71" s="1370"/>
      <c r="P71" s="1370"/>
      <c r="Q71" s="1370"/>
      <c r="R71" s="1370"/>
      <c r="S71" s="1370"/>
      <c r="T71" s="1370"/>
    </row>
    <row r="72" spans="1:20" s="290" customFormat="1" thickTop="1" thickBot="1">
      <c r="A72" s="1233"/>
      <c r="B72" s="1233"/>
      <c r="C72" s="1403"/>
      <c r="D72" s="1233"/>
      <c r="E72" s="1233"/>
      <c r="F72" s="1233"/>
      <c r="G72" s="1233"/>
      <c r="H72" s="1233"/>
      <c r="I72" s="467"/>
      <c r="J72" s="467"/>
      <c r="K72" s="1370"/>
      <c r="L72" s="1370"/>
      <c r="M72" s="1370"/>
      <c r="N72" s="1370"/>
      <c r="O72" s="1370"/>
      <c r="P72" s="1370"/>
      <c r="Q72" s="1370"/>
      <c r="R72" s="1370"/>
      <c r="S72" s="1370"/>
      <c r="T72" s="1370"/>
    </row>
    <row r="73" spans="1:20" s="290" customFormat="1" thickTop="1" thickBot="1">
      <c r="A73" s="1233"/>
      <c r="B73" s="1233"/>
      <c r="C73" s="1403"/>
      <c r="D73" s="1233"/>
      <c r="E73" s="1233"/>
      <c r="F73" s="1233"/>
      <c r="G73" s="1233"/>
      <c r="H73" s="1233"/>
      <c r="I73" s="467"/>
      <c r="J73" s="467"/>
      <c r="K73" s="1370"/>
      <c r="L73" s="1370"/>
      <c r="M73" s="1370"/>
      <c r="N73" s="1370"/>
      <c r="O73" s="1370"/>
      <c r="P73" s="1370"/>
      <c r="Q73" s="1370"/>
      <c r="R73" s="1370"/>
      <c r="S73" s="1370"/>
      <c r="T73" s="1370"/>
    </row>
    <row r="74" spans="1:20" s="290" customFormat="1" thickTop="1" thickBot="1">
      <c r="A74" s="1233"/>
      <c r="B74" s="1233"/>
      <c r="C74" s="1403"/>
      <c r="D74" s="1233"/>
      <c r="E74" s="1233"/>
      <c r="F74" s="1233"/>
      <c r="G74" s="1233"/>
      <c r="H74" s="1233"/>
      <c r="I74" s="467"/>
      <c r="J74" s="467"/>
      <c r="K74" s="1370"/>
      <c r="L74" s="1370"/>
      <c r="M74" s="1370"/>
      <c r="N74" s="1370"/>
      <c r="O74" s="1370"/>
      <c r="P74" s="1370"/>
      <c r="Q74" s="1370"/>
      <c r="R74" s="1370"/>
      <c r="S74" s="1370"/>
      <c r="T74" s="1370"/>
    </row>
    <row r="75" spans="1:20" s="290" customFormat="1" thickTop="1" thickBot="1">
      <c r="A75" s="1233"/>
      <c r="B75" s="1233"/>
      <c r="C75" s="1403"/>
      <c r="D75" s="1233"/>
      <c r="E75" s="1233"/>
      <c r="F75" s="1233"/>
      <c r="G75" s="1233"/>
      <c r="H75" s="1233"/>
      <c r="I75" s="467"/>
      <c r="J75" s="467"/>
      <c r="K75" s="1370"/>
      <c r="L75" s="1370"/>
      <c r="M75" s="1370"/>
      <c r="N75" s="1370"/>
      <c r="O75" s="1370"/>
      <c r="P75" s="1370"/>
      <c r="Q75" s="1370"/>
      <c r="R75" s="1370"/>
      <c r="S75" s="1370"/>
      <c r="T75" s="1370"/>
    </row>
    <row r="76" spans="1:20" s="290" customFormat="1" thickTop="1" thickBot="1">
      <c r="A76" s="1233"/>
      <c r="B76" s="1233"/>
      <c r="C76" s="1403"/>
      <c r="D76" s="1233"/>
      <c r="E76" s="1233"/>
      <c r="F76" s="1233"/>
      <c r="G76" s="1233"/>
      <c r="H76" s="1233"/>
      <c r="I76" s="467"/>
      <c r="J76" s="467"/>
      <c r="K76" s="1370"/>
      <c r="L76" s="1370"/>
      <c r="M76" s="1370"/>
      <c r="N76" s="1370"/>
      <c r="O76" s="1370"/>
      <c r="P76" s="1370"/>
      <c r="Q76" s="1370"/>
      <c r="R76" s="1370"/>
      <c r="S76" s="1370"/>
      <c r="T76" s="1370"/>
    </row>
    <row r="77" spans="1:20" s="290" customFormat="1" thickTop="1" thickBot="1">
      <c r="A77" s="1233"/>
      <c r="B77" s="1233"/>
      <c r="C77" s="1403"/>
      <c r="D77" s="1233"/>
      <c r="E77" s="1233"/>
      <c r="F77" s="1233"/>
      <c r="G77" s="1233"/>
      <c r="H77" s="1233"/>
      <c r="I77" s="467"/>
      <c r="J77" s="467"/>
      <c r="K77" s="1370"/>
      <c r="L77" s="1370"/>
      <c r="M77" s="1370"/>
      <c r="N77" s="1370"/>
      <c r="O77" s="1370"/>
      <c r="P77" s="1370"/>
      <c r="Q77" s="1370"/>
      <c r="R77" s="1370"/>
      <c r="S77" s="1370"/>
      <c r="T77" s="1370"/>
    </row>
    <row r="78" spans="1:20" s="290" customFormat="1" thickTop="1" thickBot="1">
      <c r="A78" s="1233"/>
      <c r="B78" s="1233"/>
      <c r="C78" s="1403"/>
      <c r="D78" s="1233"/>
      <c r="E78" s="1233"/>
      <c r="F78" s="1233"/>
      <c r="G78" s="1233"/>
      <c r="H78" s="1233"/>
      <c r="I78" s="467"/>
      <c r="J78" s="467"/>
      <c r="K78" s="1370"/>
      <c r="L78" s="1370"/>
      <c r="M78" s="1370"/>
      <c r="N78" s="1370"/>
      <c r="O78" s="1370"/>
      <c r="P78" s="1370"/>
      <c r="Q78" s="1370"/>
      <c r="R78" s="1370"/>
      <c r="S78" s="1370"/>
      <c r="T78" s="1370"/>
    </row>
    <row r="79" spans="1:20" s="290" customFormat="1" thickTop="1" thickBot="1">
      <c r="A79" s="1233"/>
      <c r="B79" s="1233"/>
      <c r="C79" s="1403"/>
      <c r="D79" s="1233"/>
      <c r="E79" s="1233"/>
      <c r="F79" s="1233"/>
      <c r="G79" s="1233"/>
      <c r="H79" s="1233"/>
      <c r="I79" s="467"/>
      <c r="J79" s="467"/>
      <c r="K79" s="1370"/>
      <c r="L79" s="1370"/>
      <c r="M79" s="1370"/>
      <c r="N79" s="1370"/>
      <c r="O79" s="1370"/>
      <c r="P79" s="1370"/>
      <c r="Q79" s="1370"/>
      <c r="R79" s="1370"/>
      <c r="S79" s="1370"/>
      <c r="T79" s="1370"/>
    </row>
    <row r="80" spans="1:20" s="290" customFormat="1" thickTop="1" thickBot="1">
      <c r="A80" s="1233"/>
      <c r="B80" s="1233"/>
      <c r="C80" s="1403"/>
      <c r="D80" s="1233"/>
      <c r="E80" s="1233"/>
      <c r="F80" s="1233"/>
      <c r="G80" s="1233"/>
      <c r="H80" s="1233"/>
      <c r="I80" s="467"/>
      <c r="J80" s="467"/>
      <c r="K80" s="1370"/>
      <c r="L80" s="1370"/>
      <c r="M80" s="1370"/>
      <c r="N80" s="1370"/>
      <c r="O80" s="1370"/>
      <c r="P80" s="1370"/>
      <c r="Q80" s="1370"/>
      <c r="R80" s="1370"/>
      <c r="S80" s="1370"/>
      <c r="T80" s="1370"/>
    </row>
    <row r="81" spans="1:20" s="290" customFormat="1" thickTop="1" thickBot="1">
      <c r="A81" s="1233"/>
      <c r="B81" s="1233"/>
      <c r="C81" s="1403"/>
      <c r="D81" s="1233"/>
      <c r="E81" s="1233"/>
      <c r="F81" s="1233"/>
      <c r="G81" s="1233"/>
      <c r="H81" s="1233"/>
      <c r="I81" s="467"/>
      <c r="J81" s="467"/>
      <c r="K81" s="1370"/>
      <c r="L81" s="1370"/>
      <c r="M81" s="1370"/>
      <c r="N81" s="1370"/>
      <c r="O81" s="1370"/>
      <c r="P81" s="1370"/>
      <c r="Q81" s="1370"/>
      <c r="R81" s="1370"/>
      <c r="S81" s="1370"/>
      <c r="T81" s="1370"/>
    </row>
    <row r="82" spans="1:20" s="290" customFormat="1" thickTop="1" thickBot="1">
      <c r="A82" s="1233"/>
      <c r="B82" s="1233"/>
      <c r="C82" s="1403"/>
      <c r="D82" s="1233"/>
      <c r="E82" s="1233"/>
      <c r="F82" s="1233"/>
      <c r="G82" s="1233"/>
      <c r="H82" s="1233"/>
      <c r="I82" s="467"/>
      <c r="J82" s="467"/>
      <c r="K82" s="1370"/>
      <c r="L82" s="1370"/>
      <c r="M82" s="1370"/>
      <c r="N82" s="1370"/>
      <c r="O82" s="1370"/>
      <c r="P82" s="1370"/>
      <c r="Q82" s="1370"/>
      <c r="R82" s="1370"/>
      <c r="S82" s="1370"/>
      <c r="T82" s="1370"/>
    </row>
    <row r="83" spans="1:20" s="290" customFormat="1" thickTop="1" thickBot="1">
      <c r="A83" s="1233"/>
      <c r="B83" s="1233"/>
      <c r="C83" s="1403"/>
      <c r="D83" s="1233"/>
      <c r="E83" s="1233"/>
      <c r="F83" s="1233"/>
      <c r="G83" s="1233"/>
      <c r="H83" s="1233"/>
      <c r="I83" s="467"/>
      <c r="J83" s="467"/>
      <c r="K83" s="1370"/>
      <c r="L83" s="1370"/>
      <c r="M83" s="1370"/>
      <c r="N83" s="1370"/>
      <c r="O83" s="1370"/>
      <c r="P83" s="1370"/>
      <c r="Q83" s="1370"/>
      <c r="R83" s="1370"/>
      <c r="S83" s="1370"/>
      <c r="T83" s="1370"/>
    </row>
    <row r="84" spans="1:20" s="290" customFormat="1" thickTop="1" thickBot="1">
      <c r="A84" s="1233"/>
      <c r="B84" s="1233"/>
      <c r="C84" s="1403"/>
      <c r="D84" s="1233"/>
      <c r="E84" s="1233"/>
      <c r="F84" s="1233"/>
      <c r="G84" s="1233"/>
      <c r="H84" s="1233"/>
      <c r="I84" s="467"/>
      <c r="J84" s="467"/>
      <c r="K84" s="1370"/>
      <c r="L84" s="1370"/>
      <c r="M84" s="1370"/>
      <c r="N84" s="1370"/>
      <c r="O84" s="1370"/>
      <c r="P84" s="1370"/>
      <c r="Q84" s="1370"/>
      <c r="R84" s="1370"/>
      <c r="S84" s="1370"/>
      <c r="T84" s="1370"/>
    </row>
  </sheetData>
  <sheetProtection algorithmName="SHA-512" hashValue="8k6zHldyViUzhgwyZX5eIIAEnIC4WligllU4qlWnLcS6RHwf0f4Vr1sS/SEWLnyP7jlfdpJ7W+NHHLdliaxS3g==" saltValue="5qGKWHGasBh9S6Nlk0XWdQ==" spinCount="100000" sheet="1" objects="1" scenarios="1"/>
  <protectedRanges>
    <protectedRange algorithmName="SHA-512" hashValue="Uds9cYMsxnQI1SjFHe8NNqfDC/fFeray9QhmtAdG/GCgT0L97QBkFAQ9tCw5vTy3J/lQFdDpBTyQoZDg0KZNmQ==" saltValue="0HoWkw5WsZ+PdZDtJpkerg==" spinCount="100000" sqref="E7:E10" name="Rango1_3"/>
    <protectedRange algorithmName="SHA-512" hashValue="Uds9cYMsxnQI1SjFHe8NNqfDC/fFeray9QhmtAdG/GCgT0L97QBkFAQ9tCw5vTy3J/lQFdDpBTyQoZDg0KZNmQ==" saltValue="0HoWkw5WsZ+PdZDtJpkerg==" spinCount="100000" sqref="F7:F10 F13:F18" name="Rango1_1_1"/>
    <protectedRange algorithmName="SHA-512" hashValue="Uds9cYMsxnQI1SjFHe8NNqfDC/fFeray9QhmtAdG/GCgT0L97QBkFAQ9tCw5vTy3J/lQFdDpBTyQoZDg0KZNmQ==" saltValue="0HoWkw5WsZ+PdZDtJpkerg==" spinCount="100000" sqref="H7:H10" name="Rango1_2_1"/>
    <protectedRange algorithmName="SHA-512" hashValue="Uds9cYMsxnQI1SjFHe8NNqfDC/fFeray9QhmtAdG/GCgT0L97QBkFAQ9tCw5vTy3J/lQFdDpBTyQoZDg0KZNmQ==" saltValue="0HoWkw5WsZ+PdZDtJpkerg==" spinCount="100000" sqref="E6" name="Rango1_3_1"/>
    <protectedRange algorithmName="SHA-512" hashValue="Uds9cYMsxnQI1SjFHe8NNqfDC/fFeray9QhmtAdG/GCgT0L97QBkFAQ9tCw5vTy3J/lQFdDpBTyQoZDg0KZNmQ==" saltValue="0HoWkw5WsZ+PdZDtJpkerg==" spinCount="100000" sqref="F6" name="Rango1_1_1_1"/>
    <protectedRange algorithmName="SHA-512" hashValue="Uds9cYMsxnQI1SjFHe8NNqfDC/fFeray9QhmtAdG/GCgT0L97QBkFAQ9tCw5vTy3J/lQFdDpBTyQoZDg0KZNmQ==" saltValue="0HoWkw5WsZ+PdZDtJpkerg==" spinCount="100000" sqref="H6" name="Rango1_2_1_1"/>
  </protectedRanges>
  <autoFilter ref="A6:CH26" xr:uid="{00000000-0009-0000-0000-000007000000}">
    <filterColumn colId="0" showButton="0"/>
    <filterColumn colId="1" showButton="0"/>
    <filterColumn colId="2" showButton="0"/>
    <filterColumn colId="3" showButton="0"/>
    <filterColumn colId="4" showButton="0"/>
    <filterColumn colId="5" showButton="0"/>
    <filterColumn colId="6" showButton="0"/>
  </autoFilter>
  <mergeCells count="21">
    <mergeCell ref="U2:W4"/>
    <mergeCell ref="X2:X5"/>
    <mergeCell ref="A6:H6"/>
    <mergeCell ref="Q2:S4"/>
    <mergeCell ref="T2:T5"/>
    <mergeCell ref="G2:G5"/>
    <mergeCell ref="H2:H5"/>
    <mergeCell ref="I2:K4"/>
    <mergeCell ref="L2:L5"/>
    <mergeCell ref="M2:O4"/>
    <mergeCell ref="P2:P5"/>
    <mergeCell ref="C1:H1"/>
    <mergeCell ref="I1:L1"/>
    <mergeCell ref="M1:P1"/>
    <mergeCell ref="Q1:T1"/>
    <mergeCell ref="A2:A5"/>
    <mergeCell ref="B2:B5"/>
    <mergeCell ref="C2:C5"/>
    <mergeCell ref="D2:D5"/>
    <mergeCell ref="E2:E5"/>
    <mergeCell ref="F2:F5"/>
  </mergeCells>
  <conditionalFormatting sqref="K7">
    <cfRule type="containsBlanks" dxfId="3888" priority="761">
      <formula>LEN(TRIM(K7))=0</formula>
    </cfRule>
    <cfRule type="cellIs" dxfId="3887" priority="762" operator="greaterThan">
      <formula>1.1</formula>
    </cfRule>
    <cfRule type="cellIs" dxfId="3886" priority="763" operator="between">
      <formula>100%</formula>
      <formula>110%</formula>
    </cfRule>
    <cfRule type="cellIs" dxfId="3885" priority="764" operator="between">
      <formula>70%</formula>
      <formula>99.9999999%</formula>
    </cfRule>
    <cfRule type="cellIs" dxfId="3884" priority="765" operator="between">
      <formula>0</formula>
      <formula>0.6999999999999</formula>
    </cfRule>
  </conditionalFormatting>
  <conditionalFormatting sqref="K20:K21 K10 K17:K18">
    <cfRule type="containsBlanks" dxfId="3883" priority="756">
      <formula>LEN(TRIM(K10))=0</formula>
    </cfRule>
    <cfRule type="cellIs" dxfId="3882" priority="757" operator="greaterThan">
      <formula>1.1</formula>
    </cfRule>
    <cfRule type="cellIs" dxfId="3881" priority="758" operator="between">
      <formula>100%</formula>
      <formula>110%</formula>
    </cfRule>
    <cfRule type="cellIs" dxfId="3880" priority="759" operator="between">
      <formula>70%</formula>
      <formula>99.9999999%</formula>
    </cfRule>
    <cfRule type="cellIs" dxfId="3879" priority="760" operator="between">
      <formula>0</formula>
      <formula>0.6999999999999</formula>
    </cfRule>
  </conditionalFormatting>
  <conditionalFormatting sqref="K14">
    <cfRule type="cellIs" dxfId="3878" priority="751" operator="greaterThan">
      <formula>1.1</formula>
    </cfRule>
    <cfRule type="cellIs" dxfId="3877" priority="752" operator="between">
      <formula>100%</formula>
      <formula>110%</formula>
    </cfRule>
    <cfRule type="cellIs" dxfId="3876" priority="753" operator="between">
      <formula>70%</formula>
      <formula>99.9999999%</formula>
    </cfRule>
    <cfRule type="cellIs" dxfId="3875" priority="754" operator="between">
      <formula>0.00001%</formula>
      <formula>0.6999999999999</formula>
    </cfRule>
    <cfRule type="cellIs" dxfId="3874" priority="755" operator="equal">
      <formula>0</formula>
    </cfRule>
  </conditionalFormatting>
  <conditionalFormatting sqref="K14">
    <cfRule type="cellIs" dxfId="3873" priority="746" operator="greaterThan">
      <formula>1.1</formula>
    </cfRule>
    <cfRule type="cellIs" dxfId="3872" priority="747" operator="between">
      <formula>100%</formula>
      <formula>110%</formula>
    </cfRule>
    <cfRule type="cellIs" dxfId="3871" priority="748" operator="between">
      <formula>70%</formula>
      <formula>99.9999999%</formula>
    </cfRule>
    <cfRule type="cellIs" dxfId="3870" priority="749" operator="between">
      <formula>0.00001%</formula>
      <formula>0.6999999999999</formula>
    </cfRule>
    <cfRule type="cellIs" dxfId="3869" priority="750" operator="equal">
      <formula>0</formula>
    </cfRule>
  </conditionalFormatting>
  <conditionalFormatting sqref="K25">
    <cfRule type="cellIs" dxfId="3868" priority="741" operator="greaterThan">
      <formula>1.1</formula>
    </cfRule>
    <cfRule type="cellIs" dxfId="3867" priority="742" operator="between">
      <formula>100%</formula>
      <formula>110%</formula>
    </cfRule>
    <cfRule type="cellIs" dxfId="3866" priority="743" operator="between">
      <formula>70%</formula>
      <formula>99.9999999%</formula>
    </cfRule>
    <cfRule type="cellIs" dxfId="3865" priority="744" operator="between">
      <formula>0.00001%</formula>
      <formula>0.6999999999999</formula>
    </cfRule>
    <cfRule type="cellIs" dxfId="3864" priority="745" operator="equal">
      <formula>0</formula>
    </cfRule>
  </conditionalFormatting>
  <conditionalFormatting sqref="K25">
    <cfRule type="cellIs" dxfId="3863" priority="736" operator="greaterThan">
      <formula>1.1</formula>
    </cfRule>
    <cfRule type="cellIs" dxfId="3862" priority="737" operator="between">
      <formula>100%</formula>
      <formula>110%</formula>
    </cfRule>
    <cfRule type="cellIs" dxfId="3861" priority="738" operator="between">
      <formula>70%</formula>
      <formula>99.9999999%</formula>
    </cfRule>
    <cfRule type="cellIs" dxfId="3860" priority="739" operator="between">
      <formula>0.00001%</formula>
      <formula>0.6999999999999</formula>
    </cfRule>
    <cfRule type="cellIs" dxfId="3859" priority="740" operator="equal">
      <formula>0</formula>
    </cfRule>
  </conditionalFormatting>
  <conditionalFormatting sqref="K8">
    <cfRule type="containsBlanks" dxfId="3858" priority="731">
      <formula>LEN(TRIM(K8))=0</formula>
    </cfRule>
    <cfRule type="cellIs" dxfId="3857" priority="732" operator="greaterThan">
      <formula>1.1</formula>
    </cfRule>
    <cfRule type="cellIs" dxfId="3856" priority="733" operator="between">
      <formula>100%</formula>
      <formula>110%</formula>
    </cfRule>
    <cfRule type="cellIs" dxfId="3855" priority="734" operator="between">
      <formula>70%</formula>
      <formula>99.9999999%</formula>
    </cfRule>
    <cfRule type="cellIs" dxfId="3854" priority="735" operator="between">
      <formula>0</formula>
      <formula>0.6999999999999</formula>
    </cfRule>
  </conditionalFormatting>
  <conditionalFormatting sqref="K9">
    <cfRule type="containsBlanks" dxfId="3853" priority="726">
      <formula>LEN(TRIM(K9))=0</formula>
    </cfRule>
    <cfRule type="cellIs" dxfId="3852" priority="727" operator="greaterThan">
      <formula>1.1</formula>
    </cfRule>
    <cfRule type="cellIs" dxfId="3851" priority="728" operator="between">
      <formula>100%</formula>
      <formula>110%</formula>
    </cfRule>
    <cfRule type="cellIs" dxfId="3850" priority="729" operator="between">
      <formula>70%</formula>
      <formula>99.9999999%</formula>
    </cfRule>
    <cfRule type="cellIs" dxfId="3849" priority="730" operator="between">
      <formula>0</formula>
      <formula>0.6999999999999</formula>
    </cfRule>
  </conditionalFormatting>
  <conditionalFormatting sqref="K11">
    <cfRule type="containsBlanks" dxfId="3848" priority="721">
      <formula>LEN(TRIM(K11))=0</formula>
    </cfRule>
    <cfRule type="cellIs" dxfId="3847" priority="722" operator="greaterThan">
      <formula>1.1</formula>
    </cfRule>
    <cfRule type="cellIs" dxfId="3846" priority="723" operator="between">
      <formula>100%</formula>
      <formula>110%</formula>
    </cfRule>
    <cfRule type="cellIs" dxfId="3845" priority="724" operator="between">
      <formula>70%</formula>
      <formula>99.9999999%</formula>
    </cfRule>
    <cfRule type="cellIs" dxfId="3844" priority="725" operator="between">
      <formula>0</formula>
      <formula>0.6999999999999</formula>
    </cfRule>
  </conditionalFormatting>
  <conditionalFormatting sqref="K12">
    <cfRule type="containsBlanks" dxfId="3843" priority="716">
      <formula>LEN(TRIM(K12))=0</formula>
    </cfRule>
    <cfRule type="cellIs" dxfId="3842" priority="717" operator="greaterThan">
      <formula>1.1</formula>
    </cfRule>
    <cfRule type="cellIs" dxfId="3841" priority="718" operator="between">
      <formula>100%</formula>
      <formula>110%</formula>
    </cfRule>
    <cfRule type="cellIs" dxfId="3840" priority="719" operator="between">
      <formula>70%</formula>
      <formula>99.9999999%</formula>
    </cfRule>
    <cfRule type="cellIs" dxfId="3839" priority="720" operator="between">
      <formula>0</formula>
      <formula>0.6999999999999</formula>
    </cfRule>
  </conditionalFormatting>
  <conditionalFormatting sqref="K13">
    <cfRule type="cellIs" dxfId="3838" priority="711" operator="greaterThan">
      <formula>1.1</formula>
    </cfRule>
    <cfRule type="cellIs" dxfId="3837" priority="712" operator="between">
      <formula>100%</formula>
      <formula>110%</formula>
    </cfRule>
    <cfRule type="cellIs" dxfId="3836" priority="713" operator="between">
      <formula>70%</formula>
      <formula>99.9999999%</formula>
    </cfRule>
    <cfRule type="cellIs" dxfId="3835" priority="714" operator="between">
      <formula>0.00001%</formula>
      <formula>0.6999999999999</formula>
    </cfRule>
    <cfRule type="cellIs" dxfId="3834" priority="715" operator="equal">
      <formula>0</formula>
    </cfRule>
  </conditionalFormatting>
  <conditionalFormatting sqref="K15:K16">
    <cfRule type="containsBlanks" dxfId="3833" priority="706">
      <formula>LEN(TRIM(K15))=0</formula>
    </cfRule>
    <cfRule type="cellIs" dxfId="3832" priority="707" operator="greaterThan">
      <formula>1.1</formula>
    </cfRule>
    <cfRule type="cellIs" dxfId="3831" priority="708" operator="between">
      <formula>100%</formula>
      <formula>110%</formula>
    </cfRule>
    <cfRule type="cellIs" dxfId="3830" priority="709" operator="between">
      <formula>70%</formula>
      <formula>99.9999999%</formula>
    </cfRule>
    <cfRule type="cellIs" dxfId="3829" priority="710" operator="between">
      <formula>0</formula>
      <formula>0.6999999999999</formula>
    </cfRule>
  </conditionalFormatting>
  <conditionalFormatting sqref="K23">
    <cfRule type="containsBlanks" dxfId="3828" priority="701">
      <formula>LEN(TRIM(K23))=0</formula>
    </cfRule>
    <cfRule type="cellIs" dxfId="3827" priority="702" operator="greaterThan">
      <formula>1.1</formula>
    </cfRule>
    <cfRule type="cellIs" dxfId="3826" priority="703" operator="between">
      <formula>100%</formula>
      <formula>110%</formula>
    </cfRule>
    <cfRule type="cellIs" dxfId="3825" priority="704" operator="between">
      <formula>70%</formula>
      <formula>99.9999999%</formula>
    </cfRule>
    <cfRule type="cellIs" dxfId="3824" priority="705" operator="between">
      <formula>0</formula>
      <formula>0.6999999999999</formula>
    </cfRule>
  </conditionalFormatting>
  <conditionalFormatting sqref="K26">
    <cfRule type="containsBlanks" dxfId="3823" priority="696">
      <formula>LEN(TRIM(K26))=0</formula>
    </cfRule>
    <cfRule type="cellIs" dxfId="3822" priority="697" operator="greaterThan">
      <formula>1.1</formula>
    </cfRule>
    <cfRule type="cellIs" dxfId="3821" priority="698" operator="between">
      <formula>100%</formula>
      <formula>110%</formula>
    </cfRule>
    <cfRule type="cellIs" dxfId="3820" priority="699" operator="between">
      <formula>70%</formula>
      <formula>99.9999999%</formula>
    </cfRule>
    <cfRule type="cellIs" dxfId="3819" priority="700" operator="between">
      <formula>0</formula>
      <formula>0.6999999999999</formula>
    </cfRule>
  </conditionalFormatting>
  <conditionalFormatting sqref="O7">
    <cfRule type="containsBlanks" dxfId="3818" priority="691">
      <formula>LEN(TRIM(O7))=0</formula>
    </cfRule>
    <cfRule type="cellIs" dxfId="3817" priority="692" operator="greaterThan">
      <formula>1.1</formula>
    </cfRule>
    <cfRule type="cellIs" dxfId="3816" priority="693" operator="between">
      <formula>100%</formula>
      <formula>110%</formula>
    </cfRule>
    <cfRule type="cellIs" dxfId="3815" priority="694" operator="between">
      <formula>70%</formula>
      <formula>99.9999999%</formula>
    </cfRule>
    <cfRule type="cellIs" dxfId="3814" priority="695" operator="between">
      <formula>0</formula>
      <formula>0.6999999999999</formula>
    </cfRule>
  </conditionalFormatting>
  <conditionalFormatting sqref="O20:O21 O10">
    <cfRule type="containsBlanks" dxfId="3813" priority="686">
      <formula>LEN(TRIM(O10))=0</formula>
    </cfRule>
    <cfRule type="cellIs" dxfId="3812" priority="687" operator="greaterThan">
      <formula>1.1</formula>
    </cfRule>
    <cfRule type="cellIs" dxfId="3811" priority="688" operator="between">
      <formula>100%</formula>
      <formula>110%</formula>
    </cfRule>
    <cfRule type="cellIs" dxfId="3810" priority="689" operator="between">
      <formula>70%</formula>
      <formula>99.9999999%</formula>
    </cfRule>
    <cfRule type="cellIs" dxfId="3809" priority="690" operator="between">
      <formula>0</formula>
      <formula>0.6999999999999</formula>
    </cfRule>
  </conditionalFormatting>
  <conditionalFormatting sqref="O25">
    <cfRule type="cellIs" dxfId="3808" priority="681" operator="greaterThan">
      <formula>1.1</formula>
    </cfRule>
    <cfRule type="cellIs" dxfId="3807" priority="682" operator="between">
      <formula>100%</formula>
      <formula>110%</formula>
    </cfRule>
    <cfRule type="cellIs" dxfId="3806" priority="683" operator="between">
      <formula>70%</formula>
      <formula>99.9999999%</formula>
    </cfRule>
    <cfRule type="cellIs" dxfId="3805" priority="684" operator="between">
      <formula>0.00001%</formula>
      <formula>0.6999999999999</formula>
    </cfRule>
    <cfRule type="cellIs" dxfId="3804" priority="685" operator="equal">
      <formula>0</formula>
    </cfRule>
  </conditionalFormatting>
  <conditionalFormatting sqref="O25">
    <cfRule type="cellIs" dxfId="3803" priority="676" operator="greaterThan">
      <formula>1.1</formula>
    </cfRule>
    <cfRule type="cellIs" dxfId="3802" priority="677" operator="between">
      <formula>100%</formula>
      <formula>110%</formula>
    </cfRule>
    <cfRule type="cellIs" dxfId="3801" priority="678" operator="between">
      <formula>70%</formula>
      <formula>99.9999999%</formula>
    </cfRule>
    <cfRule type="cellIs" dxfId="3800" priority="679" operator="between">
      <formula>0.00001%</formula>
      <formula>0.6999999999999</formula>
    </cfRule>
    <cfRule type="cellIs" dxfId="3799" priority="680" operator="equal">
      <formula>0</formula>
    </cfRule>
  </conditionalFormatting>
  <conditionalFormatting sqref="S7">
    <cfRule type="containsBlanks" dxfId="3798" priority="671">
      <formula>LEN(TRIM(S7))=0</formula>
    </cfRule>
    <cfRule type="cellIs" dxfId="3797" priority="672" operator="greaterThan">
      <formula>1.1</formula>
    </cfRule>
    <cfRule type="cellIs" dxfId="3796" priority="673" operator="between">
      <formula>100%</formula>
      <formula>110%</formula>
    </cfRule>
    <cfRule type="cellIs" dxfId="3795" priority="674" operator="between">
      <formula>70%</formula>
      <formula>99.9999999%</formula>
    </cfRule>
    <cfRule type="cellIs" dxfId="3794" priority="675" operator="between">
      <formula>0</formula>
      <formula>0.6999999999999</formula>
    </cfRule>
  </conditionalFormatting>
  <conditionalFormatting sqref="S20:S21">
    <cfRule type="containsBlanks" dxfId="3793" priority="666">
      <formula>LEN(TRIM(S20))=0</formula>
    </cfRule>
    <cfRule type="cellIs" dxfId="3792" priority="667" operator="greaterThan">
      <formula>1.1</formula>
    </cfRule>
    <cfRule type="cellIs" dxfId="3791" priority="668" operator="between">
      <formula>100%</formula>
      <formula>110%</formula>
    </cfRule>
    <cfRule type="cellIs" dxfId="3790" priority="669" operator="between">
      <formula>70%</formula>
      <formula>99.9999999%</formula>
    </cfRule>
    <cfRule type="cellIs" dxfId="3789" priority="670" operator="between">
      <formula>0</formula>
      <formula>0.6999999999999</formula>
    </cfRule>
  </conditionalFormatting>
  <conditionalFormatting sqref="O8">
    <cfRule type="containsBlanks" dxfId="3788" priority="661">
      <formula>LEN(TRIM(O8))=0</formula>
    </cfRule>
    <cfRule type="cellIs" dxfId="3787" priority="662" operator="greaterThan">
      <formula>1.1</formula>
    </cfRule>
    <cfRule type="cellIs" dxfId="3786" priority="663" operator="between">
      <formula>100%</formula>
      <formula>110%</formula>
    </cfRule>
    <cfRule type="cellIs" dxfId="3785" priority="664" operator="between">
      <formula>70%</formula>
      <formula>99.9999999%</formula>
    </cfRule>
    <cfRule type="cellIs" dxfId="3784" priority="665" operator="between">
      <formula>0</formula>
      <formula>0.6999999999999</formula>
    </cfRule>
  </conditionalFormatting>
  <conditionalFormatting sqref="S8">
    <cfRule type="containsBlanks" dxfId="3783" priority="656">
      <formula>LEN(TRIM(S8))=0</formula>
    </cfRule>
    <cfRule type="cellIs" dxfId="3782" priority="657" operator="greaterThan">
      <formula>1.1</formula>
    </cfRule>
    <cfRule type="cellIs" dxfId="3781" priority="658" operator="between">
      <formula>100%</formula>
      <formula>110%</formula>
    </cfRule>
    <cfRule type="cellIs" dxfId="3780" priority="659" operator="between">
      <formula>70%</formula>
      <formula>99.9999999%</formula>
    </cfRule>
    <cfRule type="cellIs" dxfId="3779" priority="660" operator="between">
      <formula>0</formula>
      <formula>0.6999999999999</formula>
    </cfRule>
  </conditionalFormatting>
  <conditionalFormatting sqref="O9">
    <cfRule type="containsBlanks" dxfId="3778" priority="651">
      <formula>LEN(TRIM(O9))=0</formula>
    </cfRule>
    <cfRule type="cellIs" dxfId="3777" priority="652" operator="greaterThan">
      <formula>1.1</formula>
    </cfRule>
    <cfRule type="cellIs" dxfId="3776" priority="653" operator="between">
      <formula>100%</formula>
      <formula>110%</formula>
    </cfRule>
    <cfRule type="cellIs" dxfId="3775" priority="654" operator="between">
      <formula>70%</formula>
      <formula>99.9999999%</formula>
    </cfRule>
    <cfRule type="cellIs" dxfId="3774" priority="655" operator="between">
      <formula>0</formula>
      <formula>0.6999999999999</formula>
    </cfRule>
  </conditionalFormatting>
  <conditionalFormatting sqref="S9">
    <cfRule type="containsBlanks" dxfId="3773" priority="646">
      <formula>LEN(TRIM(S9))=0</formula>
    </cfRule>
    <cfRule type="cellIs" dxfId="3772" priority="647" operator="greaterThan">
      <formula>1.1</formula>
    </cfRule>
    <cfRule type="cellIs" dxfId="3771" priority="648" operator="between">
      <formula>100%</formula>
      <formula>110%</formula>
    </cfRule>
    <cfRule type="cellIs" dxfId="3770" priority="649" operator="between">
      <formula>70%</formula>
      <formula>99.9999999%</formula>
    </cfRule>
    <cfRule type="cellIs" dxfId="3769" priority="650" operator="between">
      <formula>0</formula>
      <formula>0.6999999999999</formula>
    </cfRule>
  </conditionalFormatting>
  <conditionalFormatting sqref="O11">
    <cfRule type="containsBlanks" dxfId="3768" priority="641">
      <formula>LEN(TRIM(O11))=0</formula>
    </cfRule>
    <cfRule type="cellIs" dxfId="3767" priority="642" operator="greaterThan">
      <formula>1.1</formula>
    </cfRule>
    <cfRule type="cellIs" dxfId="3766" priority="643" operator="between">
      <formula>100%</formula>
      <formula>110%</formula>
    </cfRule>
    <cfRule type="cellIs" dxfId="3765" priority="644" operator="between">
      <formula>70%</formula>
      <formula>99.9999999%</formula>
    </cfRule>
    <cfRule type="cellIs" dxfId="3764" priority="645" operator="between">
      <formula>0</formula>
      <formula>0.6999999999999</formula>
    </cfRule>
  </conditionalFormatting>
  <conditionalFormatting sqref="S11">
    <cfRule type="containsBlanks" dxfId="3763" priority="636">
      <formula>LEN(TRIM(S11))=0</formula>
    </cfRule>
    <cfRule type="cellIs" dxfId="3762" priority="637" operator="greaterThan">
      <formula>1.1</formula>
    </cfRule>
    <cfRule type="cellIs" dxfId="3761" priority="638" operator="between">
      <formula>100%</formula>
      <formula>110%</formula>
    </cfRule>
    <cfRule type="cellIs" dxfId="3760" priority="639" operator="between">
      <formula>70%</formula>
      <formula>99.9999999%</formula>
    </cfRule>
    <cfRule type="cellIs" dxfId="3759" priority="640" operator="between">
      <formula>0</formula>
      <formula>0.6999999999999</formula>
    </cfRule>
  </conditionalFormatting>
  <conditionalFormatting sqref="S12">
    <cfRule type="containsBlanks" dxfId="3758" priority="631">
      <formula>LEN(TRIM(S12))=0</formula>
    </cfRule>
    <cfRule type="cellIs" dxfId="3757" priority="632" operator="greaterThan">
      <formula>1.1</formula>
    </cfRule>
    <cfRule type="cellIs" dxfId="3756" priority="633" operator="between">
      <formula>100%</formula>
      <formula>110%</formula>
    </cfRule>
    <cfRule type="cellIs" dxfId="3755" priority="634" operator="between">
      <formula>70%</formula>
      <formula>99.9999999%</formula>
    </cfRule>
    <cfRule type="cellIs" dxfId="3754" priority="635" operator="between">
      <formula>0</formula>
      <formula>0.6999999999999</formula>
    </cfRule>
  </conditionalFormatting>
  <conditionalFormatting sqref="O12">
    <cfRule type="containsBlanks" dxfId="3753" priority="626">
      <formula>LEN(TRIM(O12))=0</formula>
    </cfRule>
    <cfRule type="cellIs" dxfId="3752" priority="627" operator="greaterThan">
      <formula>1.1</formula>
    </cfRule>
    <cfRule type="cellIs" dxfId="3751" priority="628" operator="between">
      <formula>100%</formula>
      <formula>110%</formula>
    </cfRule>
    <cfRule type="cellIs" dxfId="3750" priority="629" operator="between">
      <formula>70%</formula>
      <formula>99.9999999%</formula>
    </cfRule>
    <cfRule type="cellIs" dxfId="3749" priority="630" operator="between">
      <formula>0</formula>
      <formula>0.6999999999999</formula>
    </cfRule>
  </conditionalFormatting>
  <conditionalFormatting sqref="O17:O18">
    <cfRule type="containsBlanks" dxfId="3748" priority="621">
      <formula>LEN(TRIM(O17))=0</formula>
    </cfRule>
    <cfRule type="cellIs" dxfId="3747" priority="622" operator="greaterThan">
      <formula>1.1</formula>
    </cfRule>
    <cfRule type="cellIs" dxfId="3746" priority="623" operator="between">
      <formula>100%</formula>
      <formula>110%</formula>
    </cfRule>
    <cfRule type="cellIs" dxfId="3745" priority="624" operator="between">
      <formula>70%</formula>
      <formula>99.9999999%</formula>
    </cfRule>
    <cfRule type="cellIs" dxfId="3744" priority="625" operator="between">
      <formula>0</formula>
      <formula>0.6999999999999</formula>
    </cfRule>
  </conditionalFormatting>
  <conditionalFormatting sqref="O14">
    <cfRule type="cellIs" dxfId="3743" priority="616" operator="greaterThan">
      <formula>1.1</formula>
    </cfRule>
    <cfRule type="cellIs" dxfId="3742" priority="617" operator="between">
      <formula>100%</formula>
      <formula>110%</formula>
    </cfRule>
    <cfRule type="cellIs" dxfId="3741" priority="618" operator="between">
      <formula>70%</formula>
      <formula>99.9999999%</formula>
    </cfRule>
    <cfRule type="cellIs" dxfId="3740" priority="619" operator="between">
      <formula>0.00001%</formula>
      <formula>0.6999999999999</formula>
    </cfRule>
    <cfRule type="cellIs" dxfId="3739" priority="620" operator="equal">
      <formula>0</formula>
    </cfRule>
  </conditionalFormatting>
  <conditionalFormatting sqref="O14">
    <cfRule type="cellIs" dxfId="3738" priority="611" operator="greaterThan">
      <formula>1.1</formula>
    </cfRule>
    <cfRule type="cellIs" dxfId="3737" priority="612" operator="between">
      <formula>100%</formula>
      <formula>110%</formula>
    </cfRule>
    <cfRule type="cellIs" dxfId="3736" priority="613" operator="between">
      <formula>70%</formula>
      <formula>99.9999999%</formula>
    </cfRule>
    <cfRule type="cellIs" dxfId="3735" priority="614" operator="between">
      <formula>0.00001%</formula>
      <formula>0.6999999999999</formula>
    </cfRule>
    <cfRule type="cellIs" dxfId="3734" priority="615" operator="equal">
      <formula>0</formula>
    </cfRule>
  </conditionalFormatting>
  <conditionalFormatting sqref="O13">
    <cfRule type="cellIs" dxfId="3733" priority="606" operator="greaterThan">
      <formula>1.1</formula>
    </cfRule>
    <cfRule type="cellIs" dxfId="3732" priority="607" operator="between">
      <formula>100%</formula>
      <formula>110%</formula>
    </cfRule>
    <cfRule type="cellIs" dxfId="3731" priority="608" operator="between">
      <formula>70%</formula>
      <formula>99.9999999%</formula>
    </cfRule>
    <cfRule type="cellIs" dxfId="3730" priority="609" operator="between">
      <formula>0.00001%</formula>
      <formula>0.6999999999999</formula>
    </cfRule>
    <cfRule type="cellIs" dxfId="3729" priority="610" operator="equal">
      <formula>0</formula>
    </cfRule>
  </conditionalFormatting>
  <conditionalFormatting sqref="O15">
    <cfRule type="containsBlanks" dxfId="3728" priority="601">
      <formula>LEN(TRIM(O15))=0</formula>
    </cfRule>
    <cfRule type="cellIs" dxfId="3727" priority="602" operator="greaterThan">
      <formula>1.1</formula>
    </cfRule>
    <cfRule type="cellIs" dxfId="3726" priority="603" operator="between">
      <formula>100%</formula>
      <formula>110%</formula>
    </cfRule>
    <cfRule type="cellIs" dxfId="3725" priority="604" operator="between">
      <formula>70%</formula>
      <formula>99.9999999%</formula>
    </cfRule>
    <cfRule type="cellIs" dxfId="3724" priority="605" operator="between">
      <formula>0</formula>
      <formula>0.6999999999999</formula>
    </cfRule>
  </conditionalFormatting>
  <conditionalFormatting sqref="O16">
    <cfRule type="containsBlanks" dxfId="3723" priority="596">
      <formula>LEN(TRIM(O16))=0</formula>
    </cfRule>
    <cfRule type="cellIs" dxfId="3722" priority="597" operator="greaterThan">
      <formula>1.1</formula>
    </cfRule>
    <cfRule type="cellIs" dxfId="3721" priority="598" operator="between">
      <formula>100%</formula>
      <formula>110%</formula>
    </cfRule>
    <cfRule type="cellIs" dxfId="3720" priority="599" operator="between">
      <formula>70%</formula>
      <formula>99.9999999%</formula>
    </cfRule>
    <cfRule type="cellIs" dxfId="3719" priority="600" operator="between">
      <formula>0</formula>
      <formula>0.6999999999999</formula>
    </cfRule>
  </conditionalFormatting>
  <conditionalFormatting sqref="K22">
    <cfRule type="containsBlanks" dxfId="3718" priority="591">
      <formula>LEN(TRIM(K22))=0</formula>
    </cfRule>
    <cfRule type="cellIs" dxfId="3717" priority="592" operator="greaterThan">
      <formula>1.1</formula>
    </cfRule>
    <cfRule type="cellIs" dxfId="3716" priority="593" operator="between">
      <formula>100%</formula>
      <formula>110%</formula>
    </cfRule>
    <cfRule type="cellIs" dxfId="3715" priority="594" operator="between">
      <formula>70%</formula>
      <formula>99.9999999%</formula>
    </cfRule>
    <cfRule type="cellIs" dxfId="3714" priority="595" operator="between">
      <formula>0</formula>
      <formula>0.6999999999999</formula>
    </cfRule>
  </conditionalFormatting>
  <conditionalFormatting sqref="O22:O23">
    <cfRule type="containsBlanks" dxfId="3713" priority="586">
      <formula>LEN(TRIM(O22))=0</formula>
    </cfRule>
    <cfRule type="cellIs" dxfId="3712" priority="587" operator="greaterThan">
      <formula>1.1</formula>
    </cfRule>
    <cfRule type="cellIs" dxfId="3711" priority="588" operator="between">
      <formula>100%</formula>
      <formula>110%</formula>
    </cfRule>
    <cfRule type="cellIs" dxfId="3710" priority="589" operator="between">
      <formula>70%</formula>
      <formula>99.9999999%</formula>
    </cfRule>
    <cfRule type="cellIs" dxfId="3709" priority="590" operator="between">
      <formula>0</formula>
      <formula>0.6999999999999</formula>
    </cfRule>
  </conditionalFormatting>
  <conditionalFormatting sqref="O26">
    <cfRule type="containsBlanks" dxfId="3708" priority="581">
      <formula>LEN(TRIM(O26))=0</formula>
    </cfRule>
    <cfRule type="cellIs" dxfId="3707" priority="582" operator="greaterThan">
      <formula>1.1</formula>
    </cfRule>
    <cfRule type="cellIs" dxfId="3706" priority="583" operator="between">
      <formula>100%</formula>
      <formula>110%</formula>
    </cfRule>
    <cfRule type="cellIs" dxfId="3705" priority="584" operator="between">
      <formula>70%</formula>
      <formula>99.9999999%</formula>
    </cfRule>
    <cfRule type="cellIs" dxfId="3704" priority="585" operator="between">
      <formula>0</formula>
      <formula>0.6999999999999</formula>
    </cfRule>
  </conditionalFormatting>
  <conditionalFormatting sqref="S17:S18">
    <cfRule type="containsBlanks" dxfId="3703" priority="576">
      <formula>LEN(TRIM(S17))=0</formula>
    </cfRule>
    <cfRule type="cellIs" dxfId="3702" priority="577" operator="greaterThan">
      <formula>1.1</formula>
    </cfRule>
    <cfRule type="cellIs" dxfId="3701" priority="578" operator="between">
      <formula>100%</formula>
      <formula>110%</formula>
    </cfRule>
    <cfRule type="cellIs" dxfId="3700" priority="579" operator="between">
      <formula>70%</formula>
      <formula>99.9999999%</formula>
    </cfRule>
    <cfRule type="cellIs" dxfId="3699" priority="580" operator="between">
      <formula>0</formula>
      <formula>0.6999999999999</formula>
    </cfRule>
  </conditionalFormatting>
  <conditionalFormatting sqref="S14">
    <cfRule type="cellIs" dxfId="3698" priority="571" operator="greaterThan">
      <formula>1.1</formula>
    </cfRule>
    <cfRule type="cellIs" dxfId="3697" priority="572" operator="between">
      <formula>100%</formula>
      <formula>110%</formula>
    </cfRule>
    <cfRule type="cellIs" dxfId="3696" priority="573" operator="between">
      <formula>70%</formula>
      <formula>99.9999999%</formula>
    </cfRule>
    <cfRule type="cellIs" dxfId="3695" priority="574" operator="between">
      <formula>0.00001%</formula>
      <formula>0.6999999999999</formula>
    </cfRule>
    <cfRule type="cellIs" dxfId="3694" priority="575" operator="equal">
      <formula>0</formula>
    </cfRule>
  </conditionalFormatting>
  <conditionalFormatting sqref="S14">
    <cfRule type="cellIs" dxfId="3693" priority="566" operator="greaterThan">
      <formula>1.1</formula>
    </cfRule>
    <cfRule type="cellIs" dxfId="3692" priority="567" operator="between">
      <formula>100%</formula>
      <formula>110%</formula>
    </cfRule>
    <cfRule type="cellIs" dxfId="3691" priority="568" operator="between">
      <formula>70%</formula>
      <formula>99.9999999%</formula>
    </cfRule>
    <cfRule type="cellIs" dxfId="3690" priority="569" operator="between">
      <formula>0.00001%</formula>
      <formula>0.6999999999999</formula>
    </cfRule>
    <cfRule type="cellIs" dxfId="3689" priority="570" operator="equal">
      <formula>0</formula>
    </cfRule>
  </conditionalFormatting>
  <conditionalFormatting sqref="S15">
    <cfRule type="cellIs" dxfId="3688" priority="561" operator="greaterThan">
      <formula>1.1</formula>
    </cfRule>
    <cfRule type="cellIs" dxfId="3687" priority="562" operator="between">
      <formula>100%</formula>
      <formula>110%</formula>
    </cfRule>
    <cfRule type="cellIs" dxfId="3686" priority="563" operator="between">
      <formula>70%</formula>
      <formula>99.9999999%</formula>
    </cfRule>
    <cfRule type="cellIs" dxfId="3685" priority="564" operator="between">
      <formula>0.00001%</formula>
      <formula>0.6999999999999</formula>
    </cfRule>
    <cfRule type="cellIs" dxfId="3684" priority="565" operator="equal">
      <formula>0</formula>
    </cfRule>
  </conditionalFormatting>
  <conditionalFormatting sqref="S15">
    <cfRule type="cellIs" dxfId="3683" priority="556" operator="greaterThan">
      <formula>1.1</formula>
    </cfRule>
    <cfRule type="cellIs" dxfId="3682" priority="557" operator="between">
      <formula>100%</formula>
      <formula>110%</formula>
    </cfRule>
    <cfRule type="cellIs" dxfId="3681" priority="558" operator="between">
      <formula>70%</formula>
      <formula>99.9999999%</formula>
    </cfRule>
    <cfRule type="cellIs" dxfId="3680" priority="559" operator="between">
      <formula>0.00001%</formula>
      <formula>0.6999999999999</formula>
    </cfRule>
    <cfRule type="cellIs" dxfId="3679" priority="560" operator="equal">
      <formula>0</formula>
    </cfRule>
  </conditionalFormatting>
  <conditionalFormatting sqref="S13">
    <cfRule type="cellIs" dxfId="3678" priority="551" operator="greaterThan">
      <formula>1.1</formula>
    </cfRule>
    <cfRule type="cellIs" dxfId="3677" priority="552" operator="between">
      <formula>100%</formula>
      <formula>110%</formula>
    </cfRule>
    <cfRule type="cellIs" dxfId="3676" priority="553" operator="between">
      <formula>70%</formula>
      <formula>99.9999999%</formula>
    </cfRule>
    <cfRule type="cellIs" dxfId="3675" priority="554" operator="between">
      <formula>0.00001%</formula>
      <formula>0.6999999999999</formula>
    </cfRule>
    <cfRule type="cellIs" dxfId="3674" priority="555" operator="equal">
      <formula>0</formula>
    </cfRule>
  </conditionalFormatting>
  <conditionalFormatting sqref="S13">
    <cfRule type="cellIs" dxfId="3673" priority="546" operator="greaterThan">
      <formula>1.1</formula>
    </cfRule>
    <cfRule type="cellIs" dxfId="3672" priority="547" operator="between">
      <formula>100%</formula>
      <formula>110%</formula>
    </cfRule>
    <cfRule type="cellIs" dxfId="3671" priority="548" operator="between">
      <formula>70%</formula>
      <formula>99.9999999%</formula>
    </cfRule>
    <cfRule type="cellIs" dxfId="3670" priority="549" operator="between">
      <formula>0.00001%</formula>
      <formula>0.6999999999999</formula>
    </cfRule>
    <cfRule type="cellIs" dxfId="3669" priority="550" operator="equal">
      <formula>0</formula>
    </cfRule>
  </conditionalFormatting>
  <conditionalFormatting sqref="S16">
    <cfRule type="cellIs" dxfId="3668" priority="541" operator="greaterThan">
      <formula>1.1</formula>
    </cfRule>
    <cfRule type="cellIs" dxfId="3667" priority="542" operator="between">
      <formula>100%</formula>
      <formula>110%</formula>
    </cfRule>
    <cfRule type="cellIs" dxfId="3666" priority="543" operator="between">
      <formula>70%</formula>
      <formula>99.9999999%</formula>
    </cfRule>
    <cfRule type="cellIs" dxfId="3665" priority="544" operator="between">
      <formula>0.00001%</formula>
      <formula>0.6999999999999</formula>
    </cfRule>
    <cfRule type="cellIs" dxfId="3664" priority="545" operator="equal">
      <formula>0</formula>
    </cfRule>
  </conditionalFormatting>
  <conditionalFormatting sqref="S16">
    <cfRule type="cellIs" dxfId="3663" priority="536" operator="greaterThan">
      <formula>1.1</formula>
    </cfRule>
    <cfRule type="cellIs" dxfId="3662" priority="537" operator="between">
      <formula>100%</formula>
      <formula>110%</formula>
    </cfRule>
    <cfRule type="cellIs" dxfId="3661" priority="538" operator="between">
      <formula>70%</formula>
      <formula>99.9999999%</formula>
    </cfRule>
    <cfRule type="cellIs" dxfId="3660" priority="539" operator="between">
      <formula>0.00001%</formula>
      <formula>0.6999999999999</formula>
    </cfRule>
    <cfRule type="cellIs" dxfId="3659" priority="540" operator="equal">
      <formula>0</formula>
    </cfRule>
  </conditionalFormatting>
  <conditionalFormatting sqref="S22:S23">
    <cfRule type="containsBlanks" dxfId="3658" priority="531">
      <formula>LEN(TRIM(S22))=0</formula>
    </cfRule>
    <cfRule type="cellIs" dxfId="3657" priority="532" operator="greaterThan">
      <formula>1.1</formula>
    </cfRule>
    <cfRule type="cellIs" dxfId="3656" priority="533" operator="between">
      <formula>100%</formula>
      <formula>110%</formula>
    </cfRule>
    <cfRule type="cellIs" dxfId="3655" priority="534" operator="between">
      <formula>70%</formula>
      <formula>99.9999999%</formula>
    </cfRule>
    <cfRule type="cellIs" dxfId="3654" priority="535" operator="between">
      <formula>0</formula>
      <formula>0.6999999999999</formula>
    </cfRule>
  </conditionalFormatting>
  <conditionalFormatting sqref="S26">
    <cfRule type="containsBlanks" dxfId="3653" priority="526">
      <formula>LEN(TRIM(S26))=0</formula>
    </cfRule>
    <cfRule type="cellIs" dxfId="3652" priority="527" operator="greaterThan">
      <formula>1.1</formula>
    </cfRule>
    <cfRule type="cellIs" dxfId="3651" priority="528" operator="between">
      <formula>100%</formula>
      <formula>110%</formula>
    </cfRule>
    <cfRule type="cellIs" dxfId="3650" priority="529" operator="between">
      <formula>70%</formula>
      <formula>99.9999999%</formula>
    </cfRule>
    <cfRule type="cellIs" dxfId="3649" priority="530" operator="between">
      <formula>0</formula>
      <formula>0.6999999999999</formula>
    </cfRule>
  </conditionalFormatting>
  <conditionalFormatting sqref="S25">
    <cfRule type="cellIs" dxfId="3648" priority="521" operator="greaterThan">
      <formula>1.1</formula>
    </cfRule>
    <cfRule type="cellIs" dxfId="3647" priority="522" operator="between">
      <formula>100%</formula>
      <formula>110%</formula>
    </cfRule>
    <cfRule type="cellIs" dxfId="3646" priority="523" operator="between">
      <formula>70%</formula>
      <formula>99.9999999%</formula>
    </cfRule>
    <cfRule type="cellIs" dxfId="3645" priority="524" operator="between">
      <formula>0.00001%</formula>
      <formula>0.6999999999999</formula>
    </cfRule>
    <cfRule type="cellIs" dxfId="3644" priority="525" operator="equal">
      <formula>0</formula>
    </cfRule>
  </conditionalFormatting>
  <conditionalFormatting sqref="S25">
    <cfRule type="cellIs" dxfId="3643" priority="516" operator="greaterThan">
      <formula>1.1</formula>
    </cfRule>
    <cfRule type="cellIs" dxfId="3642" priority="517" operator="between">
      <formula>100%</formula>
      <formula>110%</formula>
    </cfRule>
    <cfRule type="cellIs" dxfId="3641" priority="518" operator="between">
      <formula>70%</formula>
      <formula>99.9999999%</formula>
    </cfRule>
    <cfRule type="cellIs" dxfId="3640" priority="519" operator="between">
      <formula>0.00001%</formula>
      <formula>0.6999999999999</formula>
    </cfRule>
    <cfRule type="cellIs" dxfId="3639" priority="520" operator="equal">
      <formula>0</formula>
    </cfRule>
  </conditionalFormatting>
  <conditionalFormatting sqref="S10">
    <cfRule type="containsBlanks" dxfId="3638" priority="511">
      <formula>LEN(TRIM(S10))=0</formula>
    </cfRule>
    <cfRule type="cellIs" dxfId="3637" priority="512" operator="greaterThan">
      <formula>1.1</formula>
    </cfRule>
    <cfRule type="cellIs" dxfId="3636" priority="513" operator="between">
      <formula>100%</formula>
      <formula>110%</formula>
    </cfRule>
    <cfRule type="cellIs" dxfId="3635" priority="514" operator="between">
      <formula>70%</formula>
      <formula>99.9999999%</formula>
    </cfRule>
    <cfRule type="cellIs" dxfId="3634" priority="515" operator="between">
      <formula>0</formula>
      <formula>0.6999999999999</formula>
    </cfRule>
  </conditionalFormatting>
  <conditionalFormatting sqref="W24:W25">
    <cfRule type="cellIs" dxfId="3633" priority="106" operator="greaterThan">
      <formula>1.1</formula>
    </cfRule>
    <cfRule type="cellIs" dxfId="3632" priority="107" operator="between">
      <formula>100%</formula>
      <formula>110%</formula>
    </cfRule>
    <cfRule type="cellIs" dxfId="3631" priority="108" operator="between">
      <formula>70%</formula>
      <formula>99.9999999%</formula>
    </cfRule>
    <cfRule type="cellIs" dxfId="3630" priority="109" operator="between">
      <formula>0.00001%</formula>
      <formula>0.6999999999999</formula>
    </cfRule>
    <cfRule type="cellIs" dxfId="3629" priority="110" operator="equal">
      <formula>0</formula>
    </cfRule>
  </conditionalFormatting>
  <conditionalFormatting sqref="W8">
    <cfRule type="cellIs" dxfId="3628" priority="91" operator="greaterThan">
      <formula>1.1</formula>
    </cfRule>
    <cfRule type="cellIs" dxfId="3627" priority="92" operator="between">
      <formula>100%</formula>
      <formula>110%</formula>
    </cfRule>
    <cfRule type="cellIs" dxfId="3626" priority="93" operator="between">
      <formula>70%</formula>
      <formula>99.9999999%</formula>
    </cfRule>
    <cfRule type="cellIs" dxfId="3625" priority="94" operator="between">
      <formula>0.00001%</formula>
      <formula>0.6999999999999</formula>
    </cfRule>
    <cfRule type="cellIs" dxfId="3624" priority="95" operator="equal">
      <formula>0</formula>
    </cfRule>
  </conditionalFormatting>
  <conditionalFormatting sqref="W7">
    <cfRule type="cellIs" dxfId="3623" priority="101" operator="greaterThan">
      <formula>1.1</formula>
    </cfRule>
    <cfRule type="cellIs" dxfId="3622" priority="102" operator="between">
      <formula>100%</formula>
      <formula>110%</formula>
    </cfRule>
    <cfRule type="cellIs" dxfId="3621" priority="103" operator="between">
      <formula>70%</formula>
      <formula>99.9999999%</formula>
    </cfRule>
    <cfRule type="cellIs" dxfId="3620" priority="104" operator="between">
      <formula>0.00001%</formula>
      <formula>0.6999999999999</formula>
    </cfRule>
    <cfRule type="cellIs" dxfId="3619" priority="105" operator="equal">
      <formula>0</formula>
    </cfRule>
  </conditionalFormatting>
  <conditionalFormatting sqref="W11">
    <cfRule type="cellIs" dxfId="3618" priority="96" operator="greaterThan">
      <formula>1.1</formula>
    </cfRule>
    <cfRule type="cellIs" dxfId="3617" priority="97" operator="between">
      <formula>100%</formula>
      <formula>110%</formula>
    </cfRule>
    <cfRule type="cellIs" dxfId="3616" priority="98" operator="between">
      <formula>70%</formula>
      <formula>99.9999999%</formula>
    </cfRule>
    <cfRule type="cellIs" dxfId="3615" priority="99" operator="between">
      <formula>0.00001%</formula>
      <formula>0.6999999999999</formula>
    </cfRule>
    <cfRule type="cellIs" dxfId="3614" priority="100" operator="equal">
      <formula>0</formula>
    </cfRule>
  </conditionalFormatting>
  <conditionalFormatting sqref="W21">
    <cfRule type="cellIs" dxfId="3613" priority="86" operator="greaterThan">
      <formula>1.1</formula>
    </cfRule>
    <cfRule type="cellIs" dxfId="3612" priority="87" operator="between">
      <formula>100%</formula>
      <formula>110%</formula>
    </cfRule>
    <cfRule type="cellIs" dxfId="3611" priority="88" operator="between">
      <formula>70%</formula>
      <formula>99.9999999%</formula>
    </cfRule>
    <cfRule type="cellIs" dxfId="3610" priority="89" operator="between">
      <formula>0.00001%</formula>
      <formula>0.6999999999999</formula>
    </cfRule>
    <cfRule type="cellIs" dxfId="3609" priority="90" operator="equal">
      <formula>0</formula>
    </cfRule>
  </conditionalFormatting>
  <conditionalFormatting sqref="W9">
    <cfRule type="cellIs" dxfId="3608" priority="81" operator="greaterThan">
      <formula>1.1</formula>
    </cfRule>
    <cfRule type="cellIs" dxfId="3607" priority="82" operator="between">
      <formula>100%</formula>
      <formula>110%</formula>
    </cfRule>
    <cfRule type="cellIs" dxfId="3606" priority="83" operator="between">
      <formula>70%</formula>
      <formula>99.9999999%</formula>
    </cfRule>
    <cfRule type="cellIs" dxfId="3605" priority="84" operator="between">
      <formula>0.00001%</formula>
      <formula>0.6999999999999</formula>
    </cfRule>
    <cfRule type="cellIs" dxfId="3604" priority="85" operator="equal">
      <formula>0</formula>
    </cfRule>
  </conditionalFormatting>
  <conditionalFormatting sqref="W10">
    <cfRule type="cellIs" dxfId="3603" priority="76" operator="greaterThan">
      <formula>1.1</formula>
    </cfRule>
    <cfRule type="cellIs" dxfId="3602" priority="77" operator="between">
      <formula>100%</formula>
      <formula>110%</formula>
    </cfRule>
    <cfRule type="cellIs" dxfId="3601" priority="78" operator="between">
      <formula>70%</formula>
      <formula>99.9999999%</formula>
    </cfRule>
    <cfRule type="cellIs" dxfId="3600" priority="79" operator="between">
      <formula>0.00001%</formula>
      <formula>0.6999999999999</formula>
    </cfRule>
    <cfRule type="cellIs" dxfId="3599" priority="80" operator="equal">
      <formula>0</formula>
    </cfRule>
  </conditionalFormatting>
  <conditionalFormatting sqref="W12">
    <cfRule type="cellIs" dxfId="3598" priority="71" operator="greaterThan">
      <formula>1.1</formula>
    </cfRule>
    <cfRule type="cellIs" dxfId="3597" priority="72" operator="between">
      <formula>100%</formula>
      <formula>110%</formula>
    </cfRule>
    <cfRule type="cellIs" dxfId="3596" priority="73" operator="between">
      <formula>70%</formula>
      <formula>99.9999999%</formula>
    </cfRule>
    <cfRule type="cellIs" dxfId="3595" priority="74" operator="between">
      <formula>0.00001%</formula>
      <formula>0.6999999999999</formula>
    </cfRule>
    <cfRule type="cellIs" dxfId="3594" priority="75" operator="equal">
      <formula>0</formula>
    </cfRule>
  </conditionalFormatting>
  <conditionalFormatting sqref="W12">
    <cfRule type="containsBlanks" dxfId="3593" priority="66">
      <formula>LEN(TRIM(W12))=0</formula>
    </cfRule>
    <cfRule type="cellIs" dxfId="3592" priority="67" operator="greaterThan">
      <formula>1.1</formula>
    </cfRule>
    <cfRule type="cellIs" dxfId="3591" priority="68" operator="between">
      <formula>100%</formula>
      <formula>110%</formula>
    </cfRule>
    <cfRule type="cellIs" dxfId="3590" priority="69" operator="between">
      <formula>70%</formula>
      <formula>99.9999999%</formula>
    </cfRule>
    <cfRule type="cellIs" dxfId="3589" priority="70" operator="between">
      <formula>0</formula>
      <formula>0.6999999999999</formula>
    </cfRule>
  </conditionalFormatting>
  <conditionalFormatting sqref="W13">
    <cfRule type="cellIs" dxfId="3588" priority="61" operator="greaterThan">
      <formula>1.1</formula>
    </cfRule>
    <cfRule type="cellIs" dxfId="3587" priority="62" operator="between">
      <formula>100%</formula>
      <formula>110%</formula>
    </cfRule>
    <cfRule type="cellIs" dxfId="3586" priority="63" operator="between">
      <formula>70%</formula>
      <formula>99.9999999%</formula>
    </cfRule>
    <cfRule type="cellIs" dxfId="3585" priority="64" operator="between">
      <formula>0.00001%</formula>
      <formula>0.6999999999999</formula>
    </cfRule>
    <cfRule type="cellIs" dxfId="3584" priority="65" operator="equal">
      <formula>0</formula>
    </cfRule>
  </conditionalFormatting>
  <conditionalFormatting sqref="W13">
    <cfRule type="containsBlanks" dxfId="3583" priority="56">
      <formula>LEN(TRIM(W13))=0</formula>
    </cfRule>
    <cfRule type="cellIs" dxfId="3582" priority="57" operator="greaterThan">
      <formula>1.1</formula>
    </cfRule>
    <cfRule type="cellIs" dxfId="3581" priority="58" operator="between">
      <formula>100%</formula>
      <formula>110%</formula>
    </cfRule>
    <cfRule type="cellIs" dxfId="3580" priority="59" operator="between">
      <formula>70%</formula>
      <formula>99.9999999%</formula>
    </cfRule>
    <cfRule type="cellIs" dxfId="3579" priority="60" operator="between">
      <formula>0</formula>
      <formula>0.6999999999999</formula>
    </cfRule>
  </conditionalFormatting>
  <conditionalFormatting sqref="W15">
    <cfRule type="cellIs" dxfId="3578" priority="51" operator="greaterThan">
      <formula>1.1</formula>
    </cfRule>
    <cfRule type="cellIs" dxfId="3577" priority="52" operator="between">
      <formula>100%</formula>
      <formula>110%</formula>
    </cfRule>
    <cfRule type="cellIs" dxfId="3576" priority="53" operator="between">
      <formula>70%</formula>
      <formula>99.9999999%</formula>
    </cfRule>
    <cfRule type="cellIs" dxfId="3575" priority="54" operator="between">
      <formula>0.00001%</formula>
      <formula>0.6999999999999</formula>
    </cfRule>
    <cfRule type="cellIs" dxfId="3574" priority="55" operator="equal">
      <formula>0</formula>
    </cfRule>
  </conditionalFormatting>
  <conditionalFormatting sqref="W15">
    <cfRule type="containsBlanks" dxfId="3573" priority="46">
      <formula>LEN(TRIM(W15))=0</formula>
    </cfRule>
    <cfRule type="cellIs" dxfId="3572" priority="47" operator="greaterThan">
      <formula>1.1</formula>
    </cfRule>
    <cfRule type="cellIs" dxfId="3571" priority="48" operator="between">
      <formula>100%</formula>
      <formula>110%</formula>
    </cfRule>
    <cfRule type="cellIs" dxfId="3570" priority="49" operator="between">
      <formula>70%</formula>
      <formula>99.9999999%</formula>
    </cfRule>
    <cfRule type="cellIs" dxfId="3569" priority="50" operator="between">
      <formula>0</formula>
      <formula>0.6999999999999</formula>
    </cfRule>
  </conditionalFormatting>
  <conditionalFormatting sqref="W16">
    <cfRule type="containsBlanks" dxfId="3568" priority="41">
      <formula>LEN(TRIM(W16))=0</formula>
    </cfRule>
    <cfRule type="cellIs" dxfId="3567" priority="42" operator="greaterThan">
      <formula>1.1</formula>
    </cfRule>
    <cfRule type="cellIs" dxfId="3566" priority="43" operator="between">
      <formula>100%</formula>
      <formula>110%</formula>
    </cfRule>
    <cfRule type="cellIs" dxfId="3565" priority="44" operator="between">
      <formula>70%</formula>
      <formula>99.9999999%</formula>
    </cfRule>
    <cfRule type="cellIs" dxfId="3564" priority="45" operator="between">
      <formula>0</formula>
      <formula>0.6999999999999</formula>
    </cfRule>
  </conditionalFormatting>
  <conditionalFormatting sqref="W17">
    <cfRule type="containsBlanks" dxfId="3563" priority="36">
      <formula>LEN(TRIM(W17))=0</formula>
    </cfRule>
    <cfRule type="cellIs" dxfId="3562" priority="37" operator="greaterThan">
      <formula>1.1</formula>
    </cfRule>
    <cfRule type="cellIs" dxfId="3561" priority="38" operator="between">
      <formula>100%</formula>
      <formula>110%</formula>
    </cfRule>
    <cfRule type="cellIs" dxfId="3560" priority="39" operator="between">
      <formula>70%</formula>
      <formula>99.9999999%</formula>
    </cfRule>
    <cfRule type="cellIs" dxfId="3559" priority="40" operator="between">
      <formula>0</formula>
      <formula>0.6999999999999</formula>
    </cfRule>
  </conditionalFormatting>
  <conditionalFormatting sqref="W18">
    <cfRule type="containsBlanks" dxfId="3558" priority="31">
      <formula>LEN(TRIM(W18))=0</formula>
    </cfRule>
    <cfRule type="cellIs" dxfId="3557" priority="32" operator="greaterThan">
      <formula>1.1</formula>
    </cfRule>
    <cfRule type="cellIs" dxfId="3556" priority="33" operator="between">
      <formula>100%</formula>
      <formula>110%</formula>
    </cfRule>
    <cfRule type="cellIs" dxfId="3555" priority="34" operator="between">
      <formula>70%</formula>
      <formula>99.9999999%</formula>
    </cfRule>
    <cfRule type="cellIs" dxfId="3554" priority="35" operator="between">
      <formula>0</formula>
      <formula>0.6999999999999</formula>
    </cfRule>
  </conditionalFormatting>
  <conditionalFormatting sqref="W19">
    <cfRule type="cellIs" dxfId="3553" priority="26" operator="greaterThan">
      <formula>1.1</formula>
    </cfRule>
    <cfRule type="cellIs" dxfId="3552" priority="27" operator="between">
      <formula>100%</formula>
      <formula>110%</formula>
    </cfRule>
    <cfRule type="cellIs" dxfId="3551" priority="28" operator="between">
      <formula>70%</formula>
      <formula>99.9999999%</formula>
    </cfRule>
    <cfRule type="cellIs" dxfId="3550" priority="29" operator="between">
      <formula>0.00001%</formula>
      <formula>0.6999999999999</formula>
    </cfRule>
    <cfRule type="cellIs" dxfId="3549" priority="30" operator="equal">
      <formula>0</formula>
    </cfRule>
  </conditionalFormatting>
  <conditionalFormatting sqref="W20">
    <cfRule type="cellIs" dxfId="3548" priority="21" operator="greaterThan">
      <formula>1.1</formula>
    </cfRule>
    <cfRule type="cellIs" dxfId="3547" priority="22" operator="between">
      <formula>100%</formula>
      <formula>110%</formula>
    </cfRule>
    <cfRule type="cellIs" dxfId="3546" priority="23" operator="between">
      <formula>70%</formula>
      <formula>99.9999999%</formula>
    </cfRule>
    <cfRule type="cellIs" dxfId="3545" priority="24" operator="between">
      <formula>0.00001%</formula>
      <formula>0.6999999999999</formula>
    </cfRule>
    <cfRule type="cellIs" dxfId="3544" priority="25" operator="equal">
      <formula>0</formula>
    </cfRule>
  </conditionalFormatting>
  <conditionalFormatting sqref="W22">
    <cfRule type="cellIs" dxfId="3543" priority="16" operator="greaterThan">
      <formula>1.1</formula>
    </cfRule>
    <cfRule type="cellIs" dxfId="3542" priority="17" operator="between">
      <formula>100%</formula>
      <formula>110%</formula>
    </cfRule>
    <cfRule type="cellIs" dxfId="3541" priority="18" operator="between">
      <formula>70%</formula>
      <formula>99.9999999%</formula>
    </cfRule>
    <cfRule type="cellIs" dxfId="3540" priority="19" operator="between">
      <formula>0.00001%</formula>
      <formula>0.6999999999999</formula>
    </cfRule>
    <cfRule type="cellIs" dxfId="3539" priority="20" operator="equal">
      <formula>0</formula>
    </cfRule>
  </conditionalFormatting>
  <conditionalFormatting sqref="W26">
    <cfRule type="cellIs" dxfId="3538" priority="11" operator="greaterThan">
      <formula>1.1</formula>
    </cfRule>
    <cfRule type="cellIs" dxfId="3537" priority="12" operator="between">
      <formula>100%</formula>
      <formula>110%</formula>
    </cfRule>
    <cfRule type="cellIs" dxfId="3536" priority="13" operator="between">
      <formula>70%</formula>
      <formula>99.9999999%</formula>
    </cfRule>
    <cfRule type="cellIs" dxfId="3535" priority="14" operator="between">
      <formula>0.00001%</formula>
      <formula>0.6999999999999</formula>
    </cfRule>
    <cfRule type="cellIs" dxfId="3534" priority="15" operator="equal">
      <formula>0</formula>
    </cfRule>
  </conditionalFormatting>
  <conditionalFormatting sqref="W14">
    <cfRule type="containsBlanks" dxfId="3533" priority="6">
      <formula>LEN(TRIM(W14))=0</formula>
    </cfRule>
    <cfRule type="cellIs" dxfId="3532" priority="7" operator="greaterThan">
      <formula>1.1</formula>
    </cfRule>
    <cfRule type="cellIs" dxfId="3531" priority="8" operator="between">
      <formula>100%</formula>
      <formula>110%</formula>
    </cfRule>
    <cfRule type="cellIs" dxfId="3530" priority="9" operator="between">
      <formula>70%</formula>
      <formula>99.9999999%</formula>
    </cfRule>
    <cfRule type="cellIs" dxfId="3529" priority="10" operator="between">
      <formula>0</formula>
      <formula>0.6999999999999</formula>
    </cfRule>
  </conditionalFormatting>
  <conditionalFormatting sqref="W23">
    <cfRule type="cellIs" dxfId="3528" priority="1" operator="greaterThan">
      <formula>1.1</formula>
    </cfRule>
    <cfRule type="cellIs" dxfId="3527" priority="2" operator="between">
      <formula>100%</formula>
      <formula>110%</formula>
    </cfRule>
    <cfRule type="cellIs" dxfId="3526" priority="3" operator="between">
      <formula>70%</formula>
      <formula>99.9999999%</formula>
    </cfRule>
    <cfRule type="cellIs" dxfId="3525" priority="4" operator="between">
      <formula>0.00001%</formula>
      <formula>0.6999999999999</formula>
    </cfRule>
    <cfRule type="cellIs" dxfId="3524" priority="5" operator="equal">
      <formula>0</formula>
    </cfRule>
  </conditionalFormatting>
  <dataValidations count="2">
    <dataValidation type="decimal" operator="equal" allowBlank="1" showInputMessage="1" showErrorMessage="1" error="El Total debe coincidir con la meta total de la seccional" prompt="Confirme que la meta Seccional sea igual al total " sqref="I12:J12 I15:J16 S15:S16 T15" xr:uid="{4C4EC639-5670-4E81-A6C8-66EEBCACD104}">
      <formula1>H12</formula1>
    </dataValidation>
    <dataValidation type="decimal" operator="equal" allowBlank="1" showInputMessage="1" showErrorMessage="1" error="El Total debe coincidir con la meta total de la seccional" prompt="Confirme que la meta Seccional sea igual al total " sqref="K17 O16:O17" xr:uid="{2A84294D-0ED4-4B7E-81AF-84FF129C38F7}">
      <formula1>#REF!</formula1>
    </dataValidation>
  </dataValidations>
  <hyperlinks>
    <hyperlink ref="Z29" location="Principal!A1" display="volver al índice" xr:uid="{620AC394-92BC-4827-9BA7-058CA2233F81}"/>
  </hyperlinks>
  <pageMargins left="0.7" right="0.7" top="0.75" bottom="0.75" header="0.3" footer="0.3"/>
  <pageSetup orientation="portrait" horizontalDpi="4294967292"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7D9A6-7961-4DAF-B489-7E371F561876}">
  <sheetPr>
    <tabColor theme="5" tint="0.59999389629810485"/>
  </sheetPr>
  <dimension ref="A1:P223"/>
  <sheetViews>
    <sheetView showGridLines="0" topLeftCell="D1" zoomScale="60" zoomScaleNormal="60" zoomScaleSheetLayoutView="68" workbookViewId="0">
      <pane xSplit="3" ySplit="6" topLeftCell="G7" activePane="bottomRight" state="frozen"/>
      <selection activeCell="AY56" sqref="AY56"/>
      <selection pane="topRight" activeCell="AY56" sqref="AY56"/>
      <selection pane="bottomLeft" activeCell="AY56" sqref="AY56"/>
      <selection pane="bottomRight" activeCell="I14" sqref="I14"/>
    </sheetView>
  </sheetViews>
  <sheetFormatPr baseColWidth="10" defaultColWidth="73" defaultRowHeight="0" customHeight="1" zeroHeight="1" thickTop="1" thickBottom="1"/>
  <cols>
    <col min="1" max="2" width="73" style="532"/>
    <col min="3" max="3" width="73" style="578"/>
    <col min="4" max="4" width="51.5703125" style="532" customWidth="1"/>
    <col min="5" max="5" width="52.5703125" style="532" customWidth="1"/>
    <col min="6" max="6" width="23.5703125" style="532" customWidth="1"/>
    <col min="7" max="8" width="73" style="578"/>
    <col min="9" max="9" width="18" style="580" bestFit="1" customWidth="1"/>
    <col min="10" max="10" width="22.28515625" style="580" bestFit="1" customWidth="1"/>
    <col min="11" max="11" width="33.42578125" style="580" customWidth="1"/>
    <col min="12" max="12" width="90.5703125" style="581" customWidth="1"/>
    <col min="13" max="13" width="73" style="532"/>
    <col min="14" max="14" width="3" style="532" customWidth="1"/>
    <col min="15" max="16384" width="73" style="532"/>
  </cols>
  <sheetData>
    <row r="1" spans="1:14" ht="81.75" customHeight="1" thickTop="1" thickBot="1">
      <c r="A1" s="530"/>
      <c r="B1" s="530"/>
      <c r="C1" s="2747" t="s">
        <v>704</v>
      </c>
      <c r="D1" s="2747"/>
      <c r="E1" s="2747"/>
      <c r="F1" s="2747"/>
      <c r="G1" s="2747"/>
      <c r="H1" s="2747"/>
      <c r="I1" s="81"/>
      <c r="J1" s="81"/>
      <c r="K1" s="531"/>
      <c r="L1" s="81"/>
      <c r="M1" s="2106"/>
    </row>
    <row r="2" spans="1:14" ht="16.5" customHeight="1" thickTop="1" thickBot="1">
      <c r="A2" s="2747" t="s">
        <v>66</v>
      </c>
      <c r="B2" s="2747" t="s">
        <v>355</v>
      </c>
      <c r="C2" s="2747" t="s">
        <v>68</v>
      </c>
      <c r="D2" s="2747" t="s">
        <v>69</v>
      </c>
      <c r="E2" s="2747" t="s">
        <v>111</v>
      </c>
      <c r="F2" s="2747" t="s">
        <v>71</v>
      </c>
      <c r="G2" s="2747" t="s">
        <v>72</v>
      </c>
      <c r="H2" s="2747" t="s">
        <v>73</v>
      </c>
      <c r="I2" s="2826" t="s">
        <v>164</v>
      </c>
      <c r="J2" s="2826"/>
      <c r="K2" s="2826"/>
      <c r="L2" s="2826" t="s">
        <v>113</v>
      </c>
      <c r="M2" s="2107"/>
    </row>
    <row r="3" spans="1:14" ht="18" customHeight="1" thickTop="1" thickBot="1">
      <c r="A3" s="2747"/>
      <c r="B3" s="2747"/>
      <c r="C3" s="2747"/>
      <c r="D3" s="2747"/>
      <c r="E3" s="2747"/>
      <c r="F3" s="2747"/>
      <c r="G3" s="2747"/>
      <c r="H3" s="2747"/>
      <c r="I3" s="2826"/>
      <c r="J3" s="2826"/>
      <c r="K3" s="2826"/>
      <c r="L3" s="2826"/>
      <c r="M3" s="2107"/>
    </row>
    <row r="4" spans="1:14" ht="16.5" customHeight="1" thickTop="1" thickBot="1">
      <c r="A4" s="2747"/>
      <c r="B4" s="2747"/>
      <c r="C4" s="2747"/>
      <c r="D4" s="2747"/>
      <c r="E4" s="2747"/>
      <c r="F4" s="2747"/>
      <c r="G4" s="2747"/>
      <c r="H4" s="2747"/>
      <c r="I4" s="2826"/>
      <c r="J4" s="2826"/>
      <c r="K4" s="2826"/>
      <c r="L4" s="2826"/>
      <c r="M4" s="2107"/>
    </row>
    <row r="5" spans="1:14" ht="60.75" customHeight="1" thickTop="1" thickBot="1">
      <c r="A5" s="2747"/>
      <c r="B5" s="2747"/>
      <c r="C5" s="2747"/>
      <c r="D5" s="2747"/>
      <c r="E5" s="2747"/>
      <c r="F5" s="2747"/>
      <c r="G5" s="2747"/>
      <c r="H5" s="2747"/>
      <c r="I5" s="533" t="s">
        <v>361</v>
      </c>
      <c r="J5" s="533" t="s">
        <v>362</v>
      </c>
      <c r="K5" s="534" t="s">
        <v>412</v>
      </c>
      <c r="L5" s="2826"/>
      <c r="M5" s="2107"/>
    </row>
    <row r="6" spans="1:14" ht="36" customHeight="1" thickTop="1" thickBot="1">
      <c r="A6" s="2827" t="s">
        <v>120</v>
      </c>
      <c r="B6" s="2827"/>
      <c r="C6" s="2827"/>
      <c r="D6" s="2827"/>
      <c r="E6" s="2827"/>
      <c r="F6" s="2827"/>
      <c r="G6" s="2827"/>
      <c r="H6" s="2827"/>
      <c r="I6" s="535"/>
      <c r="J6" s="535"/>
      <c r="K6" s="536"/>
      <c r="L6" s="535"/>
      <c r="M6" s="2107"/>
    </row>
    <row r="7" spans="1:14" ht="36" customHeight="1" thickTop="1" thickBot="1">
      <c r="A7" s="80"/>
      <c r="B7" s="80"/>
      <c r="C7" s="80"/>
      <c r="D7" s="80"/>
      <c r="E7" s="80"/>
      <c r="F7" s="80"/>
      <c r="G7" s="80"/>
      <c r="H7" s="80"/>
      <c r="I7" s="535"/>
      <c r="J7" s="535"/>
      <c r="K7" s="536"/>
      <c r="L7" s="537"/>
      <c r="M7" s="2107"/>
      <c r="N7" s="538"/>
    </row>
    <row r="8" spans="1:14" ht="144" customHeight="1" thickTop="1" thickBot="1">
      <c r="A8" s="2827" t="s">
        <v>122</v>
      </c>
      <c r="B8" s="2828" t="s">
        <v>123</v>
      </c>
      <c r="C8" s="447" t="s">
        <v>426</v>
      </c>
      <c r="D8" s="447" t="s">
        <v>649</v>
      </c>
      <c r="E8" s="447" t="s">
        <v>650</v>
      </c>
      <c r="F8" s="447" t="s">
        <v>486</v>
      </c>
      <c r="G8" s="539">
        <v>67000000000</v>
      </c>
      <c r="H8" s="10" t="s">
        <v>705</v>
      </c>
      <c r="I8" s="541">
        <v>67000000000</v>
      </c>
      <c r="J8" s="541">
        <v>54711543842</v>
      </c>
      <c r="K8" s="543">
        <v>0.81659020659701498</v>
      </c>
      <c r="L8" s="542" t="s">
        <v>706</v>
      </c>
    </row>
    <row r="9" spans="1:14" ht="226.5" hidden="1" thickTop="1" thickBot="1">
      <c r="A9" s="2827"/>
      <c r="B9" s="2828"/>
      <c r="C9" s="447" t="s">
        <v>426</v>
      </c>
      <c r="D9" s="447" t="s">
        <v>707</v>
      </c>
      <c r="E9" s="447" t="s">
        <v>432</v>
      </c>
      <c r="F9" s="447" t="s">
        <v>486</v>
      </c>
      <c r="G9" s="539">
        <v>5640000000</v>
      </c>
      <c r="H9" s="10" t="s">
        <v>708</v>
      </c>
      <c r="I9" s="541">
        <v>5640000000</v>
      </c>
      <c r="J9" s="541">
        <v>2604774465</v>
      </c>
      <c r="K9" s="544">
        <v>0.46183944414893618</v>
      </c>
      <c r="L9" s="542" t="s">
        <v>709</v>
      </c>
    </row>
    <row r="10" spans="1:14" ht="301.5" hidden="1" thickTop="1" thickBot="1">
      <c r="A10" s="2827"/>
      <c r="B10" s="2828"/>
      <c r="C10" s="447" t="s">
        <v>510</v>
      </c>
      <c r="D10" s="447" t="s">
        <v>710</v>
      </c>
      <c r="E10" s="447" t="s">
        <v>436</v>
      </c>
      <c r="F10" s="447" t="s">
        <v>429</v>
      </c>
      <c r="G10" s="539">
        <v>4300000000</v>
      </c>
      <c r="H10" s="447" t="s">
        <v>711</v>
      </c>
      <c r="I10" s="541">
        <v>4300000000</v>
      </c>
      <c r="J10" s="541">
        <v>1972538686</v>
      </c>
      <c r="K10" s="546">
        <v>0.4587299269767442</v>
      </c>
      <c r="L10" s="540" t="s">
        <v>712</v>
      </c>
    </row>
    <row r="11" spans="1:14" ht="196.5" hidden="1" thickTop="1" thickBot="1">
      <c r="A11" s="2827"/>
      <c r="B11" s="2828"/>
      <c r="C11" s="447" t="s">
        <v>426</v>
      </c>
      <c r="D11" s="447" t="s">
        <v>713</v>
      </c>
      <c r="E11" s="447" t="s">
        <v>436</v>
      </c>
      <c r="F11" s="447" t="s">
        <v>429</v>
      </c>
      <c r="G11" s="539">
        <v>1750000000</v>
      </c>
      <c r="H11" s="447" t="s">
        <v>543</v>
      </c>
      <c r="I11" s="541">
        <v>1750000000</v>
      </c>
      <c r="J11" s="541">
        <v>724066364</v>
      </c>
      <c r="K11" s="546">
        <v>0.41375220800000001</v>
      </c>
      <c r="L11" s="540" t="s">
        <v>714</v>
      </c>
    </row>
    <row r="12" spans="1:14" ht="151.5" customHeight="1" thickTop="1" thickBot="1">
      <c r="A12" s="2827"/>
      <c r="B12" s="2828"/>
      <c r="C12" s="447" t="s">
        <v>426</v>
      </c>
      <c r="D12" s="447" t="s">
        <v>715</v>
      </c>
      <c r="E12" s="447" t="s">
        <v>716</v>
      </c>
      <c r="F12" s="447" t="s">
        <v>486</v>
      </c>
      <c r="G12" s="539">
        <v>1850000000</v>
      </c>
      <c r="H12" s="447" t="s">
        <v>487</v>
      </c>
      <c r="I12" s="541">
        <v>1850000000</v>
      </c>
      <c r="J12" s="541">
        <v>2071979518</v>
      </c>
      <c r="K12" s="546">
        <v>1.1199889286486486</v>
      </c>
      <c r="L12" s="542" t="s">
        <v>717</v>
      </c>
    </row>
    <row r="13" spans="1:14" ht="205.5" customHeight="1" thickTop="1" thickBot="1">
      <c r="A13" s="2827"/>
      <c r="B13" s="2828"/>
      <c r="C13" s="447" t="s">
        <v>426</v>
      </c>
      <c r="D13" s="447" t="s">
        <v>718</v>
      </c>
      <c r="E13" s="447" t="s">
        <v>658</v>
      </c>
      <c r="F13" s="447" t="s">
        <v>486</v>
      </c>
      <c r="G13" s="539">
        <v>51500000000</v>
      </c>
      <c r="H13" s="447" t="s">
        <v>487</v>
      </c>
      <c r="I13" s="541">
        <v>51500000000</v>
      </c>
      <c r="J13" s="541">
        <v>83965861228</v>
      </c>
      <c r="K13" s="546">
        <v>1.6304050723883494</v>
      </c>
      <c r="L13" s="542" t="s">
        <v>719</v>
      </c>
    </row>
    <row r="14" spans="1:14" ht="171" customHeight="1" thickTop="1" thickBot="1">
      <c r="A14" s="2827"/>
      <c r="B14" s="2828"/>
      <c r="C14" s="447" t="s">
        <v>426</v>
      </c>
      <c r="D14" s="447" t="s">
        <v>720</v>
      </c>
      <c r="E14" s="447" t="s">
        <v>721</v>
      </c>
      <c r="F14" s="447" t="s">
        <v>88</v>
      </c>
      <c r="G14" s="550">
        <v>1</v>
      </c>
      <c r="H14" s="447" t="s">
        <v>487</v>
      </c>
      <c r="I14" s="24">
        <v>1</v>
      </c>
      <c r="J14" s="24">
        <v>1</v>
      </c>
      <c r="K14" s="546">
        <v>1</v>
      </c>
      <c r="L14" s="542" t="s">
        <v>722</v>
      </c>
    </row>
    <row r="15" spans="1:14" ht="174" customHeight="1" thickTop="1" thickBot="1">
      <c r="A15" s="2827"/>
      <c r="B15" s="2828"/>
      <c r="C15" s="447" t="s">
        <v>426</v>
      </c>
      <c r="D15" s="447" t="s">
        <v>723</v>
      </c>
      <c r="E15" s="447" t="s">
        <v>724</v>
      </c>
      <c r="F15" s="447" t="s">
        <v>88</v>
      </c>
      <c r="G15" s="550">
        <v>1</v>
      </c>
      <c r="H15" s="447" t="s">
        <v>487</v>
      </c>
      <c r="I15" s="24">
        <v>1</v>
      </c>
      <c r="J15" s="24">
        <v>1</v>
      </c>
      <c r="K15" s="546">
        <v>1</v>
      </c>
      <c r="L15" s="19" t="s">
        <v>725</v>
      </c>
    </row>
    <row r="16" spans="1:14" ht="131.25" customHeight="1" thickTop="1" thickBot="1">
      <c r="A16" s="2827"/>
      <c r="B16" s="2828"/>
      <c r="C16" s="552" t="s">
        <v>660</v>
      </c>
      <c r="D16" s="447" t="s">
        <v>661</v>
      </c>
      <c r="E16" s="447" t="s">
        <v>662</v>
      </c>
      <c r="F16" s="447" t="s">
        <v>127</v>
      </c>
      <c r="G16" s="539">
        <v>2</v>
      </c>
      <c r="H16" s="447" t="s">
        <v>487</v>
      </c>
      <c r="I16" s="22">
        <v>2</v>
      </c>
      <c r="J16" s="22">
        <v>2</v>
      </c>
      <c r="K16" s="546">
        <v>1</v>
      </c>
      <c r="L16" s="19" t="s">
        <v>726</v>
      </c>
    </row>
    <row r="17" spans="1:16" ht="266.25" customHeight="1" thickTop="1" thickBot="1">
      <c r="A17" s="2827"/>
      <c r="B17" s="2828"/>
      <c r="C17" s="552" t="s">
        <v>660</v>
      </c>
      <c r="D17" s="447" t="s">
        <v>727</v>
      </c>
      <c r="E17" s="447" t="s">
        <v>728</v>
      </c>
      <c r="F17" s="447" t="s">
        <v>127</v>
      </c>
      <c r="G17" s="539">
        <v>1</v>
      </c>
      <c r="H17" s="447" t="s">
        <v>487</v>
      </c>
      <c r="I17" s="22">
        <v>1</v>
      </c>
      <c r="J17" s="22">
        <v>1</v>
      </c>
      <c r="K17" s="546">
        <v>1</v>
      </c>
      <c r="L17" s="19" t="s">
        <v>729</v>
      </c>
    </row>
    <row r="18" spans="1:16" ht="145.5" customHeight="1" thickTop="1" thickBot="1">
      <c r="A18" s="2827"/>
      <c r="B18" s="2828"/>
      <c r="C18" s="552" t="s">
        <v>660</v>
      </c>
      <c r="D18" s="447" t="s">
        <v>665</v>
      </c>
      <c r="E18" s="447" t="s">
        <v>666</v>
      </c>
      <c r="F18" s="447" t="s">
        <v>127</v>
      </c>
      <c r="G18" s="539">
        <v>2</v>
      </c>
      <c r="H18" s="447" t="s">
        <v>487</v>
      </c>
      <c r="I18" s="10">
        <v>2</v>
      </c>
      <c r="J18" s="10">
        <v>2</v>
      </c>
      <c r="K18" s="546">
        <v>1</v>
      </c>
      <c r="L18" s="19" t="s">
        <v>730</v>
      </c>
    </row>
    <row r="19" spans="1:16" ht="178.5" customHeight="1" thickTop="1" thickBot="1">
      <c r="A19" s="2827"/>
      <c r="B19" s="2828"/>
      <c r="C19" s="447" t="s">
        <v>731</v>
      </c>
      <c r="D19" s="447" t="s">
        <v>732</v>
      </c>
      <c r="E19" s="447" t="s">
        <v>733</v>
      </c>
      <c r="F19" s="447" t="s">
        <v>127</v>
      </c>
      <c r="G19" s="539">
        <v>1</v>
      </c>
      <c r="H19" s="447" t="s">
        <v>487</v>
      </c>
      <c r="I19" s="10">
        <v>1</v>
      </c>
      <c r="J19" s="10">
        <v>1</v>
      </c>
      <c r="K19" s="546">
        <v>1</v>
      </c>
      <c r="L19" s="19" t="s">
        <v>734</v>
      </c>
    </row>
    <row r="20" spans="1:16" ht="186.75" customHeight="1" thickTop="1" thickBot="1">
      <c r="A20" s="2827"/>
      <c r="B20" s="2828"/>
      <c r="C20" s="447" t="s">
        <v>441</v>
      </c>
      <c r="D20" s="447" t="s">
        <v>166</v>
      </c>
      <c r="E20" s="447" t="s">
        <v>442</v>
      </c>
      <c r="F20" s="447" t="s">
        <v>88</v>
      </c>
      <c r="G20" s="556">
        <v>0.65100000000000002</v>
      </c>
      <c r="H20" s="447" t="s">
        <v>168</v>
      </c>
      <c r="I20" s="23">
        <v>0.65100000000000002</v>
      </c>
      <c r="J20" s="23">
        <v>0.42859999999999998</v>
      </c>
      <c r="K20" s="546">
        <v>0.65837173579109054</v>
      </c>
      <c r="L20" s="19" t="s">
        <v>735</v>
      </c>
    </row>
    <row r="21" spans="1:16" ht="106.5" hidden="1" thickTop="1" thickBot="1">
      <c r="A21" s="2827"/>
      <c r="B21" s="2828"/>
      <c r="C21" s="447" t="s">
        <v>441</v>
      </c>
      <c r="D21" s="447" t="s">
        <v>736</v>
      </c>
      <c r="E21" s="447" t="s">
        <v>445</v>
      </c>
      <c r="F21" s="447" t="s">
        <v>88</v>
      </c>
      <c r="G21" s="550">
        <v>1</v>
      </c>
      <c r="H21" s="447" t="s">
        <v>168</v>
      </c>
      <c r="I21" s="24">
        <v>1</v>
      </c>
      <c r="J21" s="24">
        <v>1</v>
      </c>
      <c r="K21" s="546">
        <v>1</v>
      </c>
      <c r="L21" s="19" t="s">
        <v>737</v>
      </c>
    </row>
    <row r="22" spans="1:16" ht="106.5" hidden="1" thickTop="1" thickBot="1">
      <c r="A22" s="2827"/>
      <c r="B22" s="2828"/>
      <c r="C22" s="447" t="s">
        <v>441</v>
      </c>
      <c r="D22" s="447" t="s">
        <v>738</v>
      </c>
      <c r="E22" s="447" t="s">
        <v>739</v>
      </c>
      <c r="F22" s="447" t="s">
        <v>88</v>
      </c>
      <c r="G22" s="550">
        <v>1</v>
      </c>
      <c r="H22" s="447" t="s">
        <v>168</v>
      </c>
      <c r="I22" s="24">
        <v>1</v>
      </c>
      <c r="J22" s="24">
        <v>1</v>
      </c>
      <c r="K22" s="546">
        <v>1</v>
      </c>
      <c r="L22" s="19" t="s">
        <v>740</v>
      </c>
    </row>
    <row r="23" spans="1:16" ht="152.25" customHeight="1" thickTop="1" thickBot="1">
      <c r="A23" s="2827"/>
      <c r="B23" s="2828"/>
      <c r="C23" s="447" t="s">
        <v>441</v>
      </c>
      <c r="D23" s="447" t="s">
        <v>450</v>
      </c>
      <c r="E23" s="447" t="s">
        <v>451</v>
      </c>
      <c r="F23" s="447" t="s">
        <v>88</v>
      </c>
      <c r="G23" s="550">
        <v>1</v>
      </c>
      <c r="H23" s="447" t="s">
        <v>168</v>
      </c>
      <c r="I23" s="24">
        <v>1</v>
      </c>
      <c r="J23" s="24">
        <v>1</v>
      </c>
      <c r="K23" s="546">
        <v>1</v>
      </c>
      <c r="L23" s="542" t="s">
        <v>741</v>
      </c>
    </row>
    <row r="24" spans="1:16" ht="242.25" customHeight="1" thickTop="1" thickBot="1">
      <c r="A24" s="2827"/>
      <c r="B24" s="2828"/>
      <c r="C24" s="447" t="s">
        <v>441</v>
      </c>
      <c r="D24" s="447" t="s">
        <v>453</v>
      </c>
      <c r="E24" s="447" t="s">
        <v>454</v>
      </c>
      <c r="F24" s="447" t="s">
        <v>88</v>
      </c>
      <c r="G24" s="550">
        <v>1</v>
      </c>
      <c r="H24" s="447" t="s">
        <v>168</v>
      </c>
      <c r="I24" s="24">
        <v>1</v>
      </c>
      <c r="J24" s="24">
        <v>0.91664999999999996</v>
      </c>
      <c r="K24" s="557">
        <v>0.91664999999999996</v>
      </c>
      <c r="L24" s="542" t="s">
        <v>742</v>
      </c>
    </row>
    <row r="25" spans="1:16" ht="235.5" customHeight="1" thickTop="1" thickBot="1">
      <c r="A25" s="2827"/>
      <c r="B25" s="2828"/>
      <c r="C25" s="447" t="s">
        <v>441</v>
      </c>
      <c r="D25" s="447" t="s">
        <v>456</v>
      </c>
      <c r="E25" s="447" t="s">
        <v>457</v>
      </c>
      <c r="F25" s="447" t="s">
        <v>88</v>
      </c>
      <c r="G25" s="550">
        <v>1</v>
      </c>
      <c r="H25" s="447" t="s">
        <v>168</v>
      </c>
      <c r="I25" s="24">
        <v>1</v>
      </c>
      <c r="J25" s="24">
        <v>0.88829999999999998</v>
      </c>
      <c r="K25" s="557">
        <v>0.88829999999999998</v>
      </c>
      <c r="L25" s="542" t="s">
        <v>743</v>
      </c>
    </row>
    <row r="26" spans="1:16" ht="368.25" customHeight="1" thickTop="1" thickBot="1">
      <c r="A26" s="2827"/>
      <c r="B26" s="2828"/>
      <c r="C26" s="447" t="s">
        <v>668</v>
      </c>
      <c r="D26" s="447" t="s">
        <v>547</v>
      </c>
      <c r="E26" s="447" t="s">
        <v>548</v>
      </c>
      <c r="F26" s="447" t="s">
        <v>366</v>
      </c>
      <c r="G26" s="539">
        <v>5500</v>
      </c>
      <c r="H26" s="447" t="s">
        <v>744</v>
      </c>
      <c r="I26" s="33">
        <v>5500</v>
      </c>
      <c r="J26" s="33">
        <v>5977</v>
      </c>
      <c r="K26" s="546">
        <v>1.0867272727272728</v>
      </c>
      <c r="L26" s="19" t="s">
        <v>745</v>
      </c>
    </row>
    <row r="27" spans="1:16" s="561" customFormat="1" ht="358.5" customHeight="1" thickTop="1" thickBot="1">
      <c r="A27" s="2827"/>
      <c r="B27" s="2828" t="s">
        <v>237</v>
      </c>
      <c r="C27" s="2829" t="s">
        <v>459</v>
      </c>
      <c r="D27" s="447" t="s">
        <v>239</v>
      </c>
      <c r="E27" s="447" t="s">
        <v>240</v>
      </c>
      <c r="F27" s="447" t="s">
        <v>88</v>
      </c>
      <c r="G27" s="559">
        <v>1</v>
      </c>
      <c r="H27" s="447" t="s">
        <v>241</v>
      </c>
      <c r="I27" s="24">
        <v>1.00066265997465</v>
      </c>
      <c r="J27" s="57">
        <v>1.0046000000000002</v>
      </c>
      <c r="K27" s="546">
        <v>1.0039347326355217</v>
      </c>
      <c r="L27" s="19" t="s">
        <v>746</v>
      </c>
    </row>
    <row r="28" spans="1:16" s="561" customFormat="1" ht="46.5" hidden="1" thickTop="1" thickBot="1">
      <c r="A28" s="2827"/>
      <c r="B28" s="2828"/>
      <c r="C28" s="2829"/>
      <c r="D28" s="447" t="s">
        <v>244</v>
      </c>
      <c r="E28" s="447" t="s">
        <v>245</v>
      </c>
      <c r="F28" s="447" t="s">
        <v>88</v>
      </c>
      <c r="G28" s="559">
        <v>1</v>
      </c>
      <c r="H28" s="447" t="s">
        <v>246</v>
      </c>
      <c r="I28" s="24">
        <v>1</v>
      </c>
      <c r="J28" s="24">
        <v>1</v>
      </c>
      <c r="K28" s="546">
        <v>1</v>
      </c>
      <c r="L28" s="19" t="s">
        <v>747</v>
      </c>
    </row>
    <row r="29" spans="1:16" s="564" customFormat="1" ht="22.9" customHeight="1" thickTop="1" thickBot="1">
      <c r="A29" s="2749" t="s">
        <v>82</v>
      </c>
      <c r="B29" s="2749"/>
      <c r="C29" s="2749"/>
      <c r="D29" s="2749"/>
      <c r="E29" s="2749"/>
      <c r="F29" s="2749"/>
      <c r="G29" s="2749"/>
      <c r="H29" s="2749"/>
      <c r="I29" s="78"/>
      <c r="J29" s="78"/>
      <c r="K29" s="563"/>
      <c r="L29" s="563"/>
      <c r="M29" s="532"/>
      <c r="N29" s="532"/>
      <c r="O29" s="532"/>
      <c r="P29" s="532"/>
    </row>
    <row r="30" spans="1:16" s="565" customFormat="1" ht="242.25" customHeight="1" thickTop="1" thickBot="1">
      <c r="A30" s="2749" t="s">
        <v>748</v>
      </c>
      <c r="B30" s="2828" t="s">
        <v>749</v>
      </c>
      <c r="C30" s="447" t="s">
        <v>750</v>
      </c>
      <c r="D30" s="447" t="s">
        <v>751</v>
      </c>
      <c r="E30" s="447" t="s">
        <v>752</v>
      </c>
      <c r="F30" s="447" t="s">
        <v>88</v>
      </c>
      <c r="G30" s="550">
        <v>1</v>
      </c>
      <c r="H30" s="447" t="s">
        <v>678</v>
      </c>
      <c r="I30" s="24">
        <v>1</v>
      </c>
      <c r="J30" s="24">
        <v>1</v>
      </c>
      <c r="K30" s="546">
        <v>1</v>
      </c>
      <c r="L30" s="19" t="s">
        <v>753</v>
      </c>
      <c r="M30" s="532"/>
      <c r="N30" s="532"/>
      <c r="O30" s="532"/>
      <c r="P30" s="532"/>
    </row>
    <row r="31" spans="1:16" ht="321" customHeight="1" thickTop="1" thickBot="1">
      <c r="A31" s="2749"/>
      <c r="B31" s="2828"/>
      <c r="C31" s="447" t="s">
        <v>560</v>
      </c>
      <c r="D31" s="447" t="s">
        <v>561</v>
      </c>
      <c r="E31" s="447" t="s">
        <v>562</v>
      </c>
      <c r="F31" s="447" t="s">
        <v>88</v>
      </c>
      <c r="G31" s="559">
        <v>1</v>
      </c>
      <c r="H31" s="559" t="s">
        <v>754</v>
      </c>
      <c r="I31" s="24">
        <v>1</v>
      </c>
      <c r="J31" s="24">
        <v>1</v>
      </c>
      <c r="K31" s="546">
        <v>1</v>
      </c>
      <c r="L31" s="19" t="s">
        <v>755</v>
      </c>
    </row>
    <row r="32" spans="1:16" ht="195.75" customHeight="1" thickTop="1" thickBot="1">
      <c r="A32" s="2749"/>
      <c r="B32" s="2828"/>
      <c r="C32" s="447" t="s">
        <v>560</v>
      </c>
      <c r="D32" s="447" t="s">
        <v>565</v>
      </c>
      <c r="E32" s="447" t="s">
        <v>566</v>
      </c>
      <c r="F32" s="447" t="s">
        <v>88</v>
      </c>
      <c r="G32" s="550">
        <v>1</v>
      </c>
      <c r="H32" s="559" t="s">
        <v>754</v>
      </c>
      <c r="I32" s="24">
        <v>1</v>
      </c>
      <c r="J32" s="24">
        <v>1</v>
      </c>
      <c r="K32" s="546">
        <v>1</v>
      </c>
      <c r="L32" s="542" t="s">
        <v>756</v>
      </c>
    </row>
    <row r="33" spans="1:13" ht="122.25" customHeight="1" thickTop="1" thickBot="1">
      <c r="A33" s="2749"/>
      <c r="B33" s="2828"/>
      <c r="C33" s="447" t="s">
        <v>560</v>
      </c>
      <c r="D33" s="447" t="s">
        <v>757</v>
      </c>
      <c r="E33" s="447" t="s">
        <v>758</v>
      </c>
      <c r="F33" s="447" t="s">
        <v>88</v>
      </c>
      <c r="G33" s="559">
        <v>1</v>
      </c>
      <c r="H33" s="447" t="s">
        <v>549</v>
      </c>
      <c r="I33" s="24">
        <v>1</v>
      </c>
      <c r="J33" s="24">
        <v>1</v>
      </c>
      <c r="K33" s="546">
        <v>1</v>
      </c>
      <c r="L33" s="19" t="s">
        <v>759</v>
      </c>
    </row>
    <row r="34" spans="1:13" ht="22.5" customHeight="1" thickTop="1" thickBot="1">
      <c r="A34" s="2830" t="s">
        <v>482</v>
      </c>
      <c r="B34" s="2830"/>
      <c r="C34" s="2830"/>
      <c r="D34" s="2830"/>
      <c r="E34" s="2830"/>
      <c r="F34" s="2830"/>
      <c r="G34" s="2830"/>
      <c r="H34" s="2830"/>
      <c r="I34" s="79"/>
      <c r="J34" s="79"/>
      <c r="K34" s="568"/>
      <c r="L34" s="568"/>
    </row>
    <row r="35" spans="1:13" ht="121.5" hidden="1" thickTop="1" thickBot="1">
      <c r="A35" s="2830" t="s">
        <v>103</v>
      </c>
      <c r="B35" s="2828" t="s">
        <v>212</v>
      </c>
      <c r="C35" s="447" t="s">
        <v>690</v>
      </c>
      <c r="D35" s="447" t="s">
        <v>214</v>
      </c>
      <c r="E35" s="447" t="s">
        <v>215</v>
      </c>
      <c r="F35" s="447" t="s">
        <v>760</v>
      </c>
      <c r="G35" s="539">
        <v>1640</v>
      </c>
      <c r="H35" s="447" t="s">
        <v>761</v>
      </c>
      <c r="I35" s="10">
        <v>1640</v>
      </c>
      <c r="J35" s="10">
        <v>1848</v>
      </c>
      <c r="K35" s="546">
        <v>1.1268292682926828</v>
      </c>
      <c r="L35" s="542" t="s">
        <v>762</v>
      </c>
    </row>
    <row r="36" spans="1:13" ht="377.25" customHeight="1" thickTop="1" thickBot="1">
      <c r="A36" s="2830"/>
      <c r="B36" s="2828"/>
      <c r="C36" s="552" t="s">
        <v>533</v>
      </c>
      <c r="D36" s="447" t="s">
        <v>484</v>
      </c>
      <c r="E36" s="447" t="s">
        <v>485</v>
      </c>
      <c r="F36" s="447" t="s">
        <v>486</v>
      </c>
      <c r="G36" s="539">
        <v>18000000000</v>
      </c>
      <c r="H36" s="447" t="s">
        <v>487</v>
      </c>
      <c r="I36" s="541">
        <v>18000000000</v>
      </c>
      <c r="J36" s="541">
        <v>25124226330</v>
      </c>
      <c r="K36" s="546">
        <v>1.3957903516666668</v>
      </c>
      <c r="L36" s="542" t="s">
        <v>763</v>
      </c>
    </row>
    <row r="37" spans="1:13" s="572" customFormat="1" ht="330" customHeight="1" thickTop="1" thickBot="1">
      <c r="A37" s="2830"/>
      <c r="B37" s="2828"/>
      <c r="C37" s="447" t="s">
        <v>764</v>
      </c>
      <c r="D37" s="447" t="s">
        <v>765</v>
      </c>
      <c r="E37" s="447" t="s">
        <v>766</v>
      </c>
      <c r="F37" s="447" t="s">
        <v>88</v>
      </c>
      <c r="G37" s="559">
        <v>0.05</v>
      </c>
      <c r="H37" s="570" t="s">
        <v>767</v>
      </c>
      <c r="I37" s="24">
        <v>0.05</v>
      </c>
      <c r="J37" s="57">
        <v>6.8916666666666668E-2</v>
      </c>
      <c r="K37" s="546">
        <v>1.3783333333333332</v>
      </c>
      <c r="L37" s="19" t="s">
        <v>768</v>
      </c>
    </row>
    <row r="38" spans="1:13" ht="256.5" hidden="1" thickTop="1" thickBot="1">
      <c r="A38" s="2830"/>
      <c r="B38" s="2828"/>
      <c r="C38" s="447" t="s">
        <v>769</v>
      </c>
      <c r="D38" s="447" t="s">
        <v>584</v>
      </c>
      <c r="E38" s="447" t="s">
        <v>585</v>
      </c>
      <c r="F38" s="447" t="s">
        <v>88</v>
      </c>
      <c r="G38" s="559">
        <v>0.02</v>
      </c>
      <c r="H38" s="447" t="s">
        <v>744</v>
      </c>
      <c r="I38" s="24">
        <v>0.02</v>
      </c>
      <c r="J38" s="23">
        <v>2.8756250000000001E-2</v>
      </c>
      <c r="K38" s="546">
        <v>1.4378124999999999</v>
      </c>
      <c r="L38" s="19" t="s">
        <v>770</v>
      </c>
    </row>
    <row r="39" spans="1:13" ht="342" customHeight="1" thickTop="1" thickBot="1">
      <c r="A39" s="2830"/>
      <c r="B39" s="2828"/>
      <c r="C39" s="447" t="s">
        <v>769</v>
      </c>
      <c r="D39" s="447" t="s">
        <v>589</v>
      </c>
      <c r="E39" s="447" t="s">
        <v>590</v>
      </c>
      <c r="F39" s="447" t="s">
        <v>88</v>
      </c>
      <c r="G39" s="559">
        <v>0.03</v>
      </c>
      <c r="H39" s="447" t="s">
        <v>744</v>
      </c>
      <c r="I39" s="24">
        <v>0.03</v>
      </c>
      <c r="J39" s="57">
        <v>1.5199999999999998E-2</v>
      </c>
      <c r="K39" s="546">
        <v>0.5066666666666666</v>
      </c>
      <c r="L39" s="19" t="s">
        <v>771</v>
      </c>
    </row>
    <row r="40" spans="1:13" ht="132.75" customHeight="1" thickTop="1" thickBot="1">
      <c r="A40" s="2830"/>
      <c r="B40" s="2828"/>
      <c r="C40" s="447" t="s">
        <v>769</v>
      </c>
      <c r="D40" s="447" t="s">
        <v>685</v>
      </c>
      <c r="E40" s="447" t="s">
        <v>686</v>
      </c>
      <c r="F40" s="447" t="s">
        <v>88</v>
      </c>
      <c r="G40" s="559">
        <v>0.01</v>
      </c>
      <c r="H40" s="447" t="s">
        <v>744</v>
      </c>
      <c r="I40" s="24">
        <v>0.01</v>
      </c>
      <c r="J40" s="24">
        <v>3.2616666666666662E-2</v>
      </c>
      <c r="K40" s="546">
        <v>2</v>
      </c>
      <c r="L40" s="542" t="s">
        <v>772</v>
      </c>
    </row>
    <row r="41" spans="1:13" ht="316.5" hidden="1" thickTop="1" thickBot="1">
      <c r="A41" s="2830"/>
      <c r="B41" s="2828"/>
      <c r="C41" s="447" t="s">
        <v>769</v>
      </c>
      <c r="D41" s="447" t="s">
        <v>594</v>
      </c>
      <c r="E41" s="447" t="s">
        <v>595</v>
      </c>
      <c r="F41" s="447" t="s">
        <v>88</v>
      </c>
      <c r="G41" s="559">
        <v>0.3</v>
      </c>
      <c r="H41" s="447" t="s">
        <v>596</v>
      </c>
      <c r="I41" s="24">
        <v>0.3</v>
      </c>
      <c r="J41" s="24">
        <v>0.56000000000000005</v>
      </c>
      <c r="K41" s="546">
        <v>1.8666666666666669</v>
      </c>
      <c r="L41" s="542" t="s">
        <v>773</v>
      </c>
    </row>
    <row r="42" spans="1:13" ht="409.6" hidden="1" thickTop="1" thickBot="1">
      <c r="A42" s="2830"/>
      <c r="B42" s="2828"/>
      <c r="C42" s="447" t="s">
        <v>769</v>
      </c>
      <c r="D42" s="447" t="s">
        <v>599</v>
      </c>
      <c r="E42" s="447" t="s">
        <v>600</v>
      </c>
      <c r="F42" s="447" t="s">
        <v>88</v>
      </c>
      <c r="G42" s="559">
        <v>0.5</v>
      </c>
      <c r="H42" s="447" t="s">
        <v>596</v>
      </c>
      <c r="I42" s="24">
        <v>0.5</v>
      </c>
      <c r="J42" s="24">
        <v>0.72917500000000002</v>
      </c>
      <c r="K42" s="546">
        <v>1.45835</v>
      </c>
      <c r="L42" s="19" t="s">
        <v>774</v>
      </c>
    </row>
    <row r="43" spans="1:13" ht="258" customHeight="1" thickTop="1" thickBot="1">
      <c r="A43" s="2830"/>
      <c r="B43" s="575" t="s">
        <v>254</v>
      </c>
      <c r="C43" s="447" t="s">
        <v>535</v>
      </c>
      <c r="D43" s="447" t="s">
        <v>259</v>
      </c>
      <c r="E43" s="447" t="s">
        <v>775</v>
      </c>
      <c r="F43" s="447" t="s">
        <v>88</v>
      </c>
      <c r="G43" s="559">
        <v>0.7</v>
      </c>
      <c r="H43" s="447" t="s">
        <v>261</v>
      </c>
      <c r="I43" s="24">
        <v>0.7</v>
      </c>
      <c r="J43" s="24">
        <v>0.65649999999999997</v>
      </c>
      <c r="K43" s="557">
        <v>0.93785714285714283</v>
      </c>
      <c r="L43" s="19" t="s">
        <v>776</v>
      </c>
    </row>
    <row r="44" spans="1:13" ht="23.25" customHeight="1" thickTop="1" thickBot="1">
      <c r="A44" s="2751" t="s">
        <v>143</v>
      </c>
      <c r="B44" s="2751"/>
      <c r="C44" s="2751"/>
      <c r="D44" s="2751"/>
      <c r="E44" s="2751"/>
      <c r="F44" s="2751"/>
      <c r="G44" s="2751"/>
      <c r="H44" s="2751"/>
      <c r="I44" s="77"/>
      <c r="J44" s="77"/>
      <c r="K44" s="577"/>
      <c r="L44" s="577"/>
    </row>
    <row r="45" spans="1:13" ht="231.75" customHeight="1" thickTop="1" thickBot="1">
      <c r="A45" s="2751" t="s">
        <v>144</v>
      </c>
      <c r="B45" s="2828" t="s">
        <v>194</v>
      </c>
      <c r="C45" s="447" t="s">
        <v>491</v>
      </c>
      <c r="D45" s="447" t="s">
        <v>196</v>
      </c>
      <c r="E45" s="447" t="s">
        <v>492</v>
      </c>
      <c r="F45" s="447" t="s">
        <v>88</v>
      </c>
      <c r="G45" s="550">
        <v>0.9</v>
      </c>
      <c r="H45" s="447" t="s">
        <v>168</v>
      </c>
      <c r="I45" s="24">
        <v>0.9</v>
      </c>
      <c r="J45" s="24">
        <v>1.3009277777777777</v>
      </c>
      <c r="K45" s="546">
        <v>1.4454753086419752</v>
      </c>
      <c r="L45" s="542" t="s">
        <v>778</v>
      </c>
    </row>
    <row r="46" spans="1:13" ht="248.25" customHeight="1" thickTop="1" thickBot="1">
      <c r="A46" s="2751"/>
      <c r="B46" s="2828"/>
      <c r="C46" s="552" t="s">
        <v>407</v>
      </c>
      <c r="D46" s="447" t="s">
        <v>272</v>
      </c>
      <c r="E46" s="447" t="s">
        <v>408</v>
      </c>
      <c r="F46" s="447" t="s">
        <v>88</v>
      </c>
      <c r="G46" s="559">
        <v>1</v>
      </c>
      <c r="H46" s="447" t="s">
        <v>274</v>
      </c>
      <c r="I46" s="57">
        <v>1</v>
      </c>
      <c r="J46" s="24">
        <v>1.0536249999999998</v>
      </c>
      <c r="K46" s="546">
        <v>1.0536249999999998</v>
      </c>
      <c r="L46" s="542" t="s">
        <v>779</v>
      </c>
    </row>
    <row r="47" spans="1:13" s="572" customFormat="1" ht="162" customHeight="1" thickTop="1" thickBot="1">
      <c r="A47" s="2751"/>
      <c r="B47" s="575" t="s">
        <v>266</v>
      </c>
      <c r="C47" s="447" t="s">
        <v>780</v>
      </c>
      <c r="D47" s="447" t="s">
        <v>781</v>
      </c>
      <c r="E47" s="447" t="s">
        <v>782</v>
      </c>
      <c r="F47" s="447" t="s">
        <v>88</v>
      </c>
      <c r="G47" s="559">
        <v>1</v>
      </c>
      <c r="H47" s="570" t="s">
        <v>783</v>
      </c>
      <c r="I47" s="24">
        <v>1</v>
      </c>
      <c r="J47" s="24">
        <v>1</v>
      </c>
      <c r="K47" s="546">
        <v>1</v>
      </c>
      <c r="L47" s="542" t="s">
        <v>784</v>
      </c>
    </row>
    <row r="48" spans="1:13" ht="118.5" customHeight="1" thickTop="1" thickBot="1">
      <c r="F48" s="532" t="s">
        <v>647</v>
      </c>
      <c r="J48" s="2251" t="s">
        <v>2992</v>
      </c>
      <c r="K48" s="2250">
        <v>1.0557485342172623</v>
      </c>
      <c r="M48" s="109" t="s">
        <v>91</v>
      </c>
    </row>
    <row r="49" ht="118.5" customHeight="1" thickTop="1" thickBot="1"/>
    <row r="50" ht="118.5" customHeight="1" thickTop="1" thickBot="1"/>
    <row r="51" ht="16.5" hidden="1" thickTop="1" thickBot="1"/>
    <row r="52" ht="16.5" hidden="1" thickTop="1" thickBot="1"/>
    <row r="53" ht="16.5" hidden="1" thickTop="1" thickBot="1"/>
    <row r="54" ht="16.5" hidden="1" thickTop="1" thickBot="1"/>
    <row r="55" ht="16.5" hidden="1" thickTop="1" thickBot="1"/>
    <row r="56" ht="16.5" hidden="1" thickTop="1" thickBot="1"/>
    <row r="57" ht="16.5" hidden="1" thickTop="1" thickBot="1"/>
    <row r="58" ht="16.5" hidden="1" thickTop="1" thickBot="1"/>
    <row r="59" ht="16.5" hidden="1" thickTop="1" thickBot="1"/>
    <row r="60" ht="16.5" hidden="1" thickTop="1" thickBot="1"/>
    <row r="61" ht="16.5" hidden="1" thickTop="1" thickBot="1"/>
    <row r="62" ht="16.5" hidden="1" thickTop="1" thickBot="1"/>
    <row r="63" ht="16.5" hidden="1" thickTop="1" thickBot="1"/>
    <row r="64" ht="16.5" hidden="1" thickTop="1" thickBot="1"/>
    <row r="65" ht="16.5" hidden="1" thickTop="1" thickBot="1"/>
    <row r="66" ht="16.5" hidden="1" thickTop="1" thickBot="1"/>
    <row r="67" ht="16.5" hidden="1" thickTop="1" thickBot="1"/>
    <row r="68" ht="16.5" hidden="1" thickTop="1" thickBot="1"/>
    <row r="69" ht="16.5" hidden="1" thickTop="1" thickBot="1"/>
    <row r="70" ht="16.5" hidden="1" thickTop="1" thickBot="1"/>
    <row r="71" ht="16.5" hidden="1" thickTop="1" thickBot="1"/>
    <row r="72" ht="16.5" hidden="1" thickTop="1" thickBot="1"/>
    <row r="73" ht="16.5" hidden="1" thickTop="1" thickBot="1"/>
    <row r="74" ht="16.5" hidden="1" thickTop="1" thickBot="1"/>
    <row r="75" ht="16.5" hidden="1" thickTop="1" thickBot="1"/>
    <row r="76" ht="16.5" hidden="1" thickTop="1" thickBot="1"/>
    <row r="77" ht="16.5" hidden="1" thickTop="1" thickBot="1"/>
    <row r="78" ht="16.5" hidden="1" thickTop="1" thickBot="1"/>
    <row r="79" ht="16.5" hidden="1" thickTop="1" thickBot="1"/>
    <row r="80" ht="16.5" hidden="1" thickTop="1" thickBot="1"/>
    <row r="81" ht="16.5" hidden="1" thickTop="1" thickBot="1"/>
    <row r="82" ht="16.5" hidden="1" thickTop="1" thickBot="1"/>
    <row r="83" ht="16.5" hidden="1" thickTop="1" thickBot="1"/>
    <row r="84" ht="16.5" hidden="1" thickTop="1" thickBot="1"/>
    <row r="85" ht="16.5" hidden="1" thickTop="1" thickBot="1"/>
    <row r="86" ht="16.5" hidden="1" thickTop="1" thickBot="1"/>
    <row r="87" ht="16.5" hidden="1" thickTop="1" thickBot="1"/>
    <row r="88" ht="16.5" hidden="1" thickTop="1" thickBot="1"/>
    <row r="89" ht="16.5" hidden="1" thickTop="1" thickBot="1"/>
    <row r="90" ht="336" customHeight="1" thickTop="1" thickBot="1"/>
    <row r="91" ht="336" customHeight="1" thickTop="1" thickBot="1"/>
    <row r="92" ht="336" customHeight="1" thickTop="1" thickBot="1"/>
    <row r="93" ht="336" customHeight="1" thickTop="1" thickBot="1"/>
    <row r="94" ht="336" customHeight="1" thickTop="1" thickBot="1"/>
    <row r="95" ht="336" customHeight="1" thickTop="1" thickBot="1"/>
    <row r="96" ht="336" customHeight="1" thickTop="1" thickBot="1"/>
    <row r="97" ht="336" customHeight="1" thickTop="1" thickBot="1"/>
    <row r="98" ht="336" customHeight="1" thickTop="1" thickBot="1"/>
    <row r="99" ht="336" customHeight="1" thickTop="1" thickBot="1"/>
    <row r="100" ht="336" customHeight="1" thickTop="1" thickBot="1"/>
    <row r="101" ht="336" customHeight="1" thickTop="1" thickBot="1"/>
    <row r="102" ht="336" customHeight="1" thickTop="1" thickBot="1"/>
    <row r="103" ht="336" customHeight="1" thickTop="1" thickBot="1"/>
    <row r="104" ht="336" customHeight="1" thickTop="1" thickBot="1"/>
    <row r="105" ht="336" customHeight="1" thickTop="1" thickBot="1"/>
    <row r="106" ht="336" customHeight="1" thickTop="1" thickBot="1"/>
    <row r="107" ht="336" customHeight="1" thickTop="1" thickBot="1"/>
    <row r="108" ht="336" customHeight="1" thickTop="1" thickBot="1"/>
    <row r="109" ht="336" customHeight="1" thickTop="1" thickBot="1"/>
    <row r="110" ht="336" customHeight="1" thickTop="1" thickBot="1"/>
    <row r="111" ht="336" customHeight="1" thickTop="1" thickBot="1"/>
    <row r="112" ht="336" customHeight="1" thickTop="1" thickBot="1"/>
    <row r="113" ht="336" customHeight="1" thickTop="1" thickBot="1"/>
    <row r="114" ht="336" customHeight="1" thickTop="1" thickBot="1"/>
    <row r="115" ht="336" customHeight="1" thickTop="1" thickBot="1"/>
    <row r="116" ht="336" customHeight="1" thickTop="1" thickBot="1"/>
    <row r="117" ht="336" customHeight="1" thickTop="1" thickBot="1"/>
    <row r="118" ht="336" customHeight="1" thickTop="1" thickBot="1"/>
    <row r="119" ht="336" customHeight="1" thickTop="1" thickBot="1"/>
    <row r="120" ht="336" customHeight="1" thickTop="1" thickBot="1"/>
    <row r="121" ht="336" customHeight="1" thickTop="1" thickBot="1"/>
    <row r="122" ht="336" customHeight="1" thickTop="1" thickBot="1"/>
    <row r="123" ht="336" customHeight="1" thickTop="1" thickBot="1"/>
    <row r="124" ht="336" customHeight="1" thickTop="1" thickBot="1"/>
    <row r="125" ht="336" customHeight="1" thickTop="1" thickBot="1"/>
    <row r="126" ht="336" customHeight="1" thickTop="1" thickBot="1"/>
    <row r="127" ht="336" customHeight="1" thickTop="1" thickBot="1"/>
    <row r="128" ht="336" customHeight="1" thickTop="1" thickBot="1"/>
    <row r="129" ht="336" customHeight="1" thickTop="1" thickBot="1"/>
    <row r="130" ht="336" customHeight="1" thickTop="1" thickBot="1"/>
    <row r="131" ht="336" customHeight="1" thickTop="1" thickBot="1"/>
    <row r="132" ht="336" customHeight="1" thickTop="1" thickBot="1"/>
    <row r="133" ht="336" customHeight="1" thickTop="1" thickBot="1"/>
    <row r="134" ht="336" customHeight="1" thickTop="1" thickBot="1"/>
    <row r="135" ht="336" customHeight="1" thickTop="1" thickBot="1"/>
    <row r="136" ht="336" customHeight="1" thickTop="1" thickBot="1"/>
    <row r="137" ht="336" customHeight="1" thickTop="1" thickBot="1"/>
    <row r="138" ht="336" customHeight="1" thickTop="1" thickBot="1"/>
    <row r="139" ht="336" customHeight="1" thickTop="1" thickBot="1"/>
    <row r="140" ht="336" customHeight="1" thickTop="1" thickBot="1"/>
    <row r="141" ht="336" customHeight="1" thickTop="1" thickBot="1"/>
    <row r="142" ht="336" customHeight="1" thickTop="1" thickBot="1"/>
    <row r="143" ht="336" customHeight="1" thickTop="1" thickBot="1"/>
    <row r="144" ht="336" customHeight="1" thickTop="1" thickBot="1"/>
    <row r="145" ht="336" customHeight="1" thickTop="1" thickBot="1"/>
    <row r="146" ht="336" customHeight="1" thickTop="1" thickBot="1"/>
    <row r="147" ht="336" customHeight="1" thickTop="1" thickBot="1"/>
    <row r="148" ht="336" customHeight="1" thickTop="1" thickBot="1"/>
    <row r="149" ht="336" customHeight="1" thickTop="1" thickBot="1"/>
    <row r="150" ht="336" customHeight="1" thickTop="1" thickBot="1"/>
    <row r="151" ht="336" customHeight="1" thickTop="1" thickBot="1"/>
    <row r="152" ht="336" customHeight="1" thickTop="1" thickBot="1"/>
    <row r="153" ht="336" customHeight="1" thickTop="1" thickBot="1"/>
    <row r="154" ht="336" customHeight="1" thickTop="1" thickBot="1"/>
    <row r="155" ht="336" customHeight="1" thickTop="1" thickBot="1"/>
    <row r="156" ht="336" customHeight="1" thickTop="1" thickBot="1"/>
    <row r="157" ht="336" customHeight="1" thickTop="1" thickBot="1"/>
    <row r="158" ht="336" customHeight="1" thickTop="1" thickBot="1"/>
    <row r="159" ht="336" customHeight="1" thickTop="1" thickBot="1"/>
    <row r="160" ht="336" customHeight="1" thickTop="1" thickBot="1"/>
    <row r="161" ht="336" customHeight="1" thickTop="1" thickBot="1"/>
    <row r="162" ht="336" customHeight="1" thickTop="1" thickBot="1"/>
    <row r="163" ht="336" customHeight="1" thickTop="1" thickBot="1"/>
    <row r="164" ht="336" customHeight="1" thickTop="1" thickBot="1"/>
    <row r="165" ht="336" customHeight="1" thickTop="1" thickBot="1"/>
    <row r="166" ht="336" customHeight="1" thickTop="1" thickBot="1"/>
    <row r="167" ht="336" customHeight="1" thickTop="1" thickBot="1"/>
    <row r="168" ht="336" customHeight="1" thickTop="1" thickBot="1"/>
    <row r="169" ht="336" customHeight="1" thickTop="1" thickBot="1"/>
    <row r="170" ht="336" customHeight="1" thickTop="1" thickBot="1"/>
    <row r="171" ht="336" customHeight="1" thickTop="1" thickBot="1"/>
    <row r="172" ht="336" customHeight="1" thickTop="1" thickBot="1"/>
    <row r="173" ht="336" customHeight="1" thickTop="1" thickBot="1"/>
    <row r="174" ht="336" customHeight="1" thickTop="1" thickBot="1"/>
    <row r="175" ht="336" customHeight="1" thickTop="1" thickBot="1"/>
    <row r="176" ht="336" customHeight="1" thickTop="1" thickBot="1"/>
    <row r="177" ht="336" customHeight="1" thickTop="1" thickBot="1"/>
    <row r="178" ht="336" customHeight="1" thickTop="1" thickBot="1"/>
    <row r="179" ht="336" customHeight="1" thickTop="1" thickBot="1"/>
    <row r="180" ht="336" customHeight="1" thickTop="1" thickBot="1"/>
    <row r="181" ht="336" customHeight="1" thickTop="1" thickBot="1"/>
    <row r="182" ht="336" customHeight="1" thickTop="1" thickBot="1"/>
    <row r="183" ht="336" customHeight="1" thickTop="1" thickBot="1"/>
    <row r="184" ht="336" customHeight="1" thickTop="1" thickBot="1"/>
    <row r="185" ht="336" customHeight="1" thickTop="1" thickBot="1"/>
    <row r="186" ht="336" customHeight="1" thickTop="1" thickBot="1"/>
    <row r="187" ht="336" customHeight="1" thickTop="1" thickBot="1"/>
    <row r="188" ht="336" customHeight="1" thickTop="1" thickBot="1"/>
    <row r="189" ht="336" customHeight="1" thickTop="1" thickBot="1"/>
    <row r="190" ht="336" customHeight="1" thickTop="1" thickBot="1"/>
    <row r="191" ht="336" customHeight="1" thickTop="1" thickBot="1"/>
    <row r="192" ht="336" customHeight="1" thickTop="1" thickBot="1"/>
    <row r="193" ht="336" customHeight="1" thickTop="1" thickBot="1"/>
    <row r="194" ht="336" customHeight="1" thickTop="1" thickBot="1"/>
    <row r="195" ht="336" customHeight="1" thickTop="1" thickBot="1"/>
    <row r="196" ht="336" customHeight="1" thickTop="1" thickBot="1"/>
    <row r="197" ht="336" customHeight="1" thickTop="1" thickBot="1"/>
    <row r="198" ht="336" customHeight="1" thickTop="1" thickBot="1"/>
    <row r="199" ht="336" customHeight="1" thickTop="1" thickBot="1"/>
    <row r="200" ht="336" customHeight="1" thickTop="1" thickBot="1"/>
    <row r="201" ht="336" customHeight="1" thickTop="1" thickBot="1"/>
    <row r="202" ht="336" customHeight="1" thickTop="1" thickBot="1"/>
    <row r="203" ht="336" customHeight="1" thickTop="1" thickBot="1"/>
    <row r="204" ht="336" customHeight="1" thickTop="1" thickBot="1"/>
    <row r="205" ht="336" customHeight="1" thickTop="1" thickBot="1"/>
    <row r="206" ht="336" customHeight="1" thickTop="1" thickBot="1"/>
    <row r="207" ht="336" customHeight="1" thickTop="1" thickBot="1"/>
    <row r="208" ht="336" customHeight="1" thickTop="1" thickBot="1"/>
    <row r="209" ht="336" customHeight="1" thickTop="1" thickBot="1"/>
    <row r="210" ht="336" customHeight="1" thickTop="1" thickBot="1"/>
    <row r="211" ht="336" customHeight="1" thickTop="1" thickBot="1"/>
    <row r="212" ht="336" customHeight="1" thickTop="1" thickBot="1"/>
    <row r="213" ht="336" customHeight="1" thickTop="1" thickBot="1"/>
    <row r="214" ht="336" customHeight="1" thickTop="1" thickBot="1"/>
    <row r="215" ht="336" customHeight="1" thickTop="1" thickBot="1"/>
    <row r="216" ht="336" customHeight="1" thickTop="1" thickBot="1"/>
    <row r="217" ht="336" customHeight="1" thickTop="1" thickBot="1"/>
    <row r="218" ht="336" customHeight="1" thickTop="1" thickBot="1"/>
    <row r="219" ht="336" customHeight="1" thickTop="1" thickBot="1"/>
    <row r="220" ht="336" customHeight="1" thickTop="1" thickBot="1"/>
    <row r="221" ht="336" customHeight="1" thickTop="1" thickBot="1"/>
    <row r="222" ht="336" customHeight="1" thickTop="1" thickBot="1"/>
    <row r="223" ht="336" customHeight="1" thickTop="1" thickBot="1"/>
  </sheetData>
  <sheetProtection algorithmName="SHA-512" hashValue="9VE4BOW84DY5+meFkoPLsGynu+bdOJasiSE1e87FCnpEznby5lK9jpOwItjRyHD5roHa5PxqYpWh9/C+HnQV4w==" saltValue="sm++28G/pPLDI53cx46NfA==" spinCount="100000" sheet="1" objects="1" scenarios="1"/>
  <protectedRanges>
    <protectedRange algorithmName="SHA-512" hashValue="Uds9cYMsxnQI1SjFHe8NNqfDC/fFeray9QhmtAdG/GCgT0L97QBkFAQ9tCw5vTy3J/lQFdDpBTyQoZDg0KZNmQ==" saltValue="0HoWkw5WsZ+PdZDtJpkerg==" spinCount="100000" sqref="E6:E8" name="Rango1_4"/>
    <protectedRange algorithmName="SHA-512" hashValue="Uds9cYMsxnQI1SjFHe8NNqfDC/fFeray9QhmtAdG/GCgT0L97QBkFAQ9tCw5vTy3J/lQFdDpBTyQoZDg0KZNmQ==" saltValue="0HoWkw5WsZ+PdZDtJpkerg==" spinCount="100000" sqref="F6:F8" name="Rango1_1_2"/>
    <protectedRange algorithmName="SHA-512" hashValue="Uds9cYMsxnQI1SjFHe8NNqfDC/fFeray9QhmtAdG/GCgT0L97QBkFAQ9tCw5vTy3J/lQFdDpBTyQoZDg0KZNmQ==" saltValue="0HoWkw5WsZ+PdZDtJpkerg==" spinCount="100000" sqref="H6:H7" name="Rango1_2_2"/>
    <protectedRange algorithmName="SHA-512" hashValue="Uds9cYMsxnQI1SjFHe8NNqfDC/fFeray9QhmtAdG/GCgT0L97QBkFAQ9tCw5vTy3J/lQFdDpBTyQoZDg0KZNmQ==" saltValue="0HoWkw5WsZ+PdZDtJpkerg==" spinCount="100000" sqref="H8:H9" name="Rango1_2"/>
  </protectedRanges>
  <mergeCells count="25">
    <mergeCell ref="C27:C28"/>
    <mergeCell ref="A45:A47"/>
    <mergeCell ref="B45:B46"/>
    <mergeCell ref="A30:A33"/>
    <mergeCell ref="B30:B33"/>
    <mergeCell ref="A34:H34"/>
    <mergeCell ref="A35:A43"/>
    <mergeCell ref="B35:B42"/>
    <mergeCell ref="A44:H44"/>
    <mergeCell ref="C1:H1"/>
    <mergeCell ref="A29:H29"/>
    <mergeCell ref="I2:K4"/>
    <mergeCell ref="L2:L5"/>
    <mergeCell ref="A2:A5"/>
    <mergeCell ref="B2:B5"/>
    <mergeCell ref="C2:C5"/>
    <mergeCell ref="D2:D5"/>
    <mergeCell ref="E2:E5"/>
    <mergeCell ref="F2:F5"/>
    <mergeCell ref="G2:G5"/>
    <mergeCell ref="H2:H5"/>
    <mergeCell ref="A6:H6"/>
    <mergeCell ref="A8:A28"/>
    <mergeCell ref="B8:B26"/>
    <mergeCell ref="B27:B28"/>
  </mergeCells>
  <conditionalFormatting sqref="K8:K28 K30:K33 K35:K43 K45:K47">
    <cfRule type="containsBlanks" dxfId="3523" priority="1">
      <formula>LEN(TRIM(K8))=0</formula>
    </cfRule>
    <cfRule type="cellIs" dxfId="3522" priority="2" operator="greaterThan">
      <formula>1.1</formula>
    </cfRule>
    <cfRule type="cellIs" dxfId="3521" priority="3" operator="between">
      <formula>100%</formula>
      <formula>110%</formula>
    </cfRule>
    <cfRule type="cellIs" dxfId="3520" priority="4" operator="between">
      <formula>70%</formula>
      <formula>99.9999999%</formula>
    </cfRule>
    <cfRule type="cellIs" dxfId="3519" priority="5" operator="between">
      <formula>0</formula>
      <formula>0.6999999999999</formula>
    </cfRule>
  </conditionalFormatting>
  <dataValidations count="1">
    <dataValidation operator="equal" showInputMessage="1" showErrorMessage="1" error="El Total debe coincidir con la meta total de la seccional" prompt="Confirme que la meta Seccional sea igual al total " sqref="L12" xr:uid="{C162E108-AFB9-460C-B15C-DD5D199D451A}"/>
  </dataValidations>
  <hyperlinks>
    <hyperlink ref="M48" location="Principal!A1" display="volver al índice" xr:uid="{54C3F7EF-BF84-4EB2-98B2-D89C41C6A9FD}"/>
  </hyperlinks>
  <pageMargins left="0.7" right="0.7" top="0.75" bottom="0.75" header="0.3" footer="0.3"/>
  <pageSetup scale="2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7A0B1-3B13-4102-911F-41EE556F6CA3}">
  <sheetPr>
    <tabColor theme="5" tint="0.59999389629810485"/>
  </sheetPr>
  <dimension ref="A1:AT49"/>
  <sheetViews>
    <sheetView topLeftCell="C1" zoomScale="69" zoomScaleNormal="69" workbookViewId="0">
      <pane xSplit="1" ySplit="6" topLeftCell="D7" activePane="bottomRight" state="frozen"/>
      <selection activeCell="C1" sqref="C1"/>
      <selection pane="topRight" activeCell="D1" sqref="D1"/>
      <selection pane="bottomLeft" activeCell="C7" sqref="C7"/>
      <selection pane="bottomRight" activeCell="H47" sqref="H47"/>
    </sheetView>
  </sheetViews>
  <sheetFormatPr baseColWidth="10" defaultColWidth="11.42578125" defaultRowHeight="15"/>
  <cols>
    <col min="1" max="1" width="23.140625" style="28" customWidth="1"/>
    <col min="2" max="2" width="19.85546875" style="28" customWidth="1"/>
    <col min="3" max="3" width="35.140625" style="152" customWidth="1"/>
    <col min="4" max="4" width="19.42578125" style="28" customWidth="1"/>
    <col min="5" max="5" width="13.5703125" style="152" customWidth="1"/>
    <col min="6" max="6" width="11.28515625" style="28" customWidth="1"/>
    <col min="7" max="7" width="20.5703125" style="28" bestFit="1" customWidth="1"/>
    <col min="8" max="8" width="22.28515625" style="28" customWidth="1"/>
    <col min="9" max="10" width="19" style="466" bestFit="1" customWidth="1"/>
    <col min="11" max="11" width="24.28515625" style="466" customWidth="1"/>
    <col min="12" max="12" width="139.7109375" style="466" customWidth="1"/>
    <col min="13" max="13" width="4.42578125" customWidth="1"/>
    <col min="14" max="14" width="68.42578125" customWidth="1"/>
    <col min="98" max="98" width="3.85546875" customWidth="1"/>
  </cols>
  <sheetData>
    <row r="1" spans="1:14" ht="56.45" customHeight="1" thickTop="1" thickBot="1">
      <c r="A1" s="737"/>
      <c r="B1" s="737"/>
      <c r="C1" s="2592" t="s">
        <v>1515</v>
      </c>
      <c r="D1" s="2592"/>
      <c r="E1" s="2592"/>
      <c r="F1" s="2592"/>
      <c r="G1" s="2592"/>
      <c r="H1" s="2592"/>
      <c r="I1" s="246"/>
      <c r="J1" s="246"/>
      <c r="K1" s="246"/>
      <c r="L1" s="246"/>
      <c r="M1" s="1101"/>
      <c r="N1" s="1102"/>
    </row>
    <row r="2" spans="1:14" s="247" customFormat="1" ht="16.5" customHeight="1" thickTop="1" thickBot="1">
      <c r="A2" s="2831" t="s">
        <v>66</v>
      </c>
      <c r="B2" s="2831" t="s">
        <v>355</v>
      </c>
      <c r="C2" s="2831" t="s">
        <v>68</v>
      </c>
      <c r="D2" s="2831" t="s">
        <v>69</v>
      </c>
      <c r="E2" s="2831" t="s">
        <v>111</v>
      </c>
      <c r="F2" s="2831" t="s">
        <v>71</v>
      </c>
      <c r="G2" s="2831" t="s">
        <v>72</v>
      </c>
      <c r="H2" s="2831" t="s">
        <v>73</v>
      </c>
      <c r="I2" s="2583" t="s">
        <v>164</v>
      </c>
      <c r="J2" s="2584"/>
      <c r="K2" s="2585"/>
      <c r="L2" s="2802" t="s">
        <v>113</v>
      </c>
      <c r="M2" s="1103"/>
      <c r="N2" s="1104"/>
    </row>
    <row r="3" spans="1:14" s="247" customFormat="1" ht="13.5" customHeight="1" thickTop="1" thickBot="1">
      <c r="A3" s="2832"/>
      <c r="B3" s="2832"/>
      <c r="C3" s="2832"/>
      <c r="D3" s="2832"/>
      <c r="E3" s="2832"/>
      <c r="F3" s="2832"/>
      <c r="G3" s="2832"/>
      <c r="H3" s="2832"/>
      <c r="I3" s="2586"/>
      <c r="J3" s="2587"/>
      <c r="K3" s="2588"/>
      <c r="L3" s="2803"/>
      <c r="M3" s="1105"/>
      <c r="N3" s="1106"/>
    </row>
    <row r="4" spans="1:14" s="249" customFormat="1" ht="16.5" customHeight="1" thickTop="1" thickBot="1">
      <c r="A4" s="2832"/>
      <c r="B4" s="2832"/>
      <c r="C4" s="2832"/>
      <c r="D4" s="2832"/>
      <c r="E4" s="2832"/>
      <c r="F4" s="2832"/>
      <c r="G4" s="2832"/>
      <c r="H4" s="2832"/>
      <c r="I4" s="2589"/>
      <c r="J4" s="2590"/>
      <c r="K4" s="2591"/>
      <c r="L4" s="2803"/>
      <c r="M4" s="1107"/>
      <c r="N4" s="1106"/>
    </row>
    <row r="5" spans="1:14" s="247" customFormat="1" ht="38.1" customHeight="1" thickTop="1" thickBot="1">
      <c r="A5" s="2832"/>
      <c r="B5" s="2832"/>
      <c r="C5" s="2832"/>
      <c r="D5" s="2832"/>
      <c r="E5" s="2832"/>
      <c r="F5" s="2832"/>
      <c r="G5" s="2832"/>
      <c r="H5" s="2832"/>
      <c r="I5" s="251" t="s">
        <v>361</v>
      </c>
      <c r="J5" s="251" t="s">
        <v>362</v>
      </c>
      <c r="K5" s="475" t="s">
        <v>412</v>
      </c>
      <c r="L5" s="2804"/>
      <c r="M5" s="1107"/>
      <c r="N5" s="1106"/>
    </row>
    <row r="6" spans="1:14" ht="20.45" customHeight="1" thickTop="1" thickBot="1">
      <c r="A6" s="2805" t="s">
        <v>120</v>
      </c>
      <c r="B6" s="2805"/>
      <c r="C6" s="2805"/>
      <c r="D6" s="2805"/>
      <c r="E6" s="2805"/>
      <c r="F6" s="2805"/>
      <c r="G6" s="2805"/>
      <c r="H6" s="2805"/>
      <c r="I6" s="139"/>
      <c r="J6" s="139"/>
      <c r="K6" s="477"/>
      <c r="L6" s="140"/>
      <c r="M6" s="1107" t="s">
        <v>121</v>
      </c>
      <c r="N6" s="1106"/>
    </row>
    <row r="7" spans="1:14" ht="252.95" customHeight="1" thickTop="1" thickBot="1">
      <c r="A7" s="2833" t="s">
        <v>122</v>
      </c>
      <c r="B7" s="2835" t="s">
        <v>123</v>
      </c>
      <c r="C7" s="8" t="s">
        <v>426</v>
      </c>
      <c r="D7" s="8" t="s">
        <v>427</v>
      </c>
      <c r="E7" s="8" t="s">
        <v>650</v>
      </c>
      <c r="F7" s="8" t="s">
        <v>486</v>
      </c>
      <c r="G7" s="29">
        <v>181000000000</v>
      </c>
      <c r="H7" s="8" t="s">
        <v>430</v>
      </c>
      <c r="I7" s="1109">
        <v>181000000000</v>
      </c>
      <c r="J7" s="1109">
        <v>184181980294</v>
      </c>
      <c r="K7" s="965">
        <v>1.0175800016243093</v>
      </c>
      <c r="L7" s="45" t="s">
        <v>1516</v>
      </c>
      <c r="M7" s="922"/>
    </row>
    <row r="8" spans="1:14" ht="100.5" customHeight="1" thickTop="1" thickBot="1">
      <c r="A8" s="2834"/>
      <c r="B8" s="2836"/>
      <c r="C8" s="8" t="s">
        <v>426</v>
      </c>
      <c r="D8" s="8" t="s">
        <v>427</v>
      </c>
      <c r="E8" s="8" t="s">
        <v>432</v>
      </c>
      <c r="F8" s="8" t="s">
        <v>486</v>
      </c>
      <c r="G8" s="29">
        <v>49795000000</v>
      </c>
      <c r="H8" s="8" t="s">
        <v>430</v>
      </c>
      <c r="I8" s="1110">
        <v>49795000000</v>
      </c>
      <c r="J8" s="1110">
        <v>34549277604</v>
      </c>
      <c r="K8" s="971">
        <v>0.69383025613013349</v>
      </c>
      <c r="L8" s="643" t="s">
        <v>1517</v>
      </c>
      <c r="M8" s="922"/>
    </row>
    <row r="9" spans="1:14" ht="109.5" customHeight="1" thickTop="1" thickBot="1">
      <c r="A9" s="2834"/>
      <c r="B9" s="2836"/>
      <c r="C9" s="8" t="s">
        <v>426</v>
      </c>
      <c r="D9" s="8" t="s">
        <v>710</v>
      </c>
      <c r="E9" s="8" t="s">
        <v>436</v>
      </c>
      <c r="F9" s="8" t="s">
        <v>486</v>
      </c>
      <c r="G9" s="547">
        <v>45810000000</v>
      </c>
      <c r="H9" s="8" t="s">
        <v>543</v>
      </c>
      <c r="I9" s="1110">
        <v>45810000000</v>
      </c>
      <c r="J9" s="1110">
        <v>54301368681</v>
      </c>
      <c r="K9" s="971">
        <v>1.1853605911591356</v>
      </c>
      <c r="L9" s="45" t="s">
        <v>1518</v>
      </c>
      <c r="M9" s="922"/>
    </row>
    <row r="10" spans="1:14" ht="138" customHeight="1" thickTop="1" thickBot="1">
      <c r="A10" s="2834"/>
      <c r="B10" s="2836"/>
      <c r="C10" s="8" t="s">
        <v>426</v>
      </c>
      <c r="D10" s="8" t="s">
        <v>713</v>
      </c>
      <c r="E10" s="8" t="s">
        <v>436</v>
      </c>
      <c r="F10" s="8" t="s">
        <v>486</v>
      </c>
      <c r="G10" s="547">
        <v>14700000000</v>
      </c>
      <c r="H10" s="8" t="s">
        <v>543</v>
      </c>
      <c r="I10" s="1110">
        <v>14700000000</v>
      </c>
      <c r="J10" s="1110">
        <v>7619286465</v>
      </c>
      <c r="K10" s="971">
        <v>0.51831880714285716</v>
      </c>
      <c r="L10" s="643" t="s">
        <v>1519</v>
      </c>
      <c r="M10" s="922"/>
    </row>
    <row r="11" spans="1:14" ht="265.5" customHeight="1" thickTop="1" thickBot="1">
      <c r="A11" s="2834"/>
      <c r="B11" s="2836"/>
      <c r="C11" s="8" t="s">
        <v>426</v>
      </c>
      <c r="D11" s="8" t="s">
        <v>654</v>
      </c>
      <c r="E11" s="8" t="s">
        <v>655</v>
      </c>
      <c r="F11" s="8" t="s">
        <v>486</v>
      </c>
      <c r="G11" s="29">
        <v>8500000000</v>
      </c>
      <c r="H11" s="36" t="s">
        <v>487</v>
      </c>
      <c r="I11" s="1109">
        <v>8500000000</v>
      </c>
      <c r="J11" s="1109">
        <v>13671113820</v>
      </c>
      <c r="K11" s="965">
        <v>1.6083663317647059</v>
      </c>
      <c r="L11" s="45" t="s">
        <v>1520</v>
      </c>
      <c r="M11" s="922"/>
    </row>
    <row r="12" spans="1:14" ht="233.25" customHeight="1" thickTop="1" thickBot="1">
      <c r="A12" s="2834"/>
      <c r="B12" s="2836"/>
      <c r="C12" s="8" t="s">
        <v>426</v>
      </c>
      <c r="D12" s="8" t="s">
        <v>657</v>
      </c>
      <c r="E12" s="8" t="s">
        <v>658</v>
      </c>
      <c r="F12" s="8" t="s">
        <v>486</v>
      </c>
      <c r="G12" s="29">
        <v>139100000000</v>
      </c>
      <c r="H12" s="36" t="s">
        <v>487</v>
      </c>
      <c r="I12" s="1110">
        <v>139100000000</v>
      </c>
      <c r="J12" s="1110">
        <v>143765304721</v>
      </c>
      <c r="K12" s="910">
        <v>1.0335392143853344</v>
      </c>
      <c r="L12" s="643" t="s">
        <v>1521</v>
      </c>
      <c r="M12" s="922"/>
    </row>
    <row r="13" spans="1:14" ht="77.25" customHeight="1" thickTop="1" thickBot="1">
      <c r="A13" s="2834"/>
      <c r="B13" s="2836"/>
      <c r="C13" s="8" t="s">
        <v>426</v>
      </c>
      <c r="D13" s="8" t="s">
        <v>720</v>
      </c>
      <c r="E13" s="8" t="s">
        <v>721</v>
      </c>
      <c r="F13" s="36" t="s">
        <v>88</v>
      </c>
      <c r="G13" s="9">
        <v>1</v>
      </c>
      <c r="H13" s="36" t="s">
        <v>487</v>
      </c>
      <c r="I13" s="897">
        <v>1</v>
      </c>
      <c r="J13" s="897">
        <v>1</v>
      </c>
      <c r="K13" s="423">
        <v>1</v>
      </c>
      <c r="L13" s="45" t="s">
        <v>1522</v>
      </c>
      <c r="M13" s="922"/>
    </row>
    <row r="14" spans="1:14" ht="95.25" customHeight="1" thickTop="1" thickBot="1">
      <c r="A14" s="2834"/>
      <c r="B14" s="2836"/>
      <c r="C14" s="8" t="s">
        <v>426</v>
      </c>
      <c r="D14" s="8" t="s">
        <v>723</v>
      </c>
      <c r="E14" s="8" t="s">
        <v>724</v>
      </c>
      <c r="F14" s="36" t="s">
        <v>88</v>
      </c>
      <c r="G14" s="9">
        <v>1</v>
      </c>
      <c r="H14" s="36" t="s">
        <v>487</v>
      </c>
      <c r="I14" s="982">
        <v>1</v>
      </c>
      <c r="J14" s="982">
        <v>1</v>
      </c>
      <c r="K14" s="688">
        <v>1</v>
      </c>
      <c r="L14" s="643" t="s">
        <v>1523</v>
      </c>
      <c r="M14" s="922"/>
    </row>
    <row r="15" spans="1:14" ht="126.75" customHeight="1" thickTop="1" thickBot="1">
      <c r="A15" s="2834"/>
      <c r="B15" s="2836"/>
      <c r="C15" s="799" t="s">
        <v>660</v>
      </c>
      <c r="D15" s="8" t="s">
        <v>661</v>
      </c>
      <c r="E15" s="8" t="s">
        <v>662</v>
      </c>
      <c r="F15" s="36" t="s">
        <v>127</v>
      </c>
      <c r="G15" s="30">
        <v>2</v>
      </c>
      <c r="H15" s="36" t="s">
        <v>487</v>
      </c>
      <c r="I15" s="892">
        <v>2</v>
      </c>
      <c r="J15" s="892">
        <v>2</v>
      </c>
      <c r="K15" s="423">
        <v>1</v>
      </c>
      <c r="L15" s="45" t="s">
        <v>1524</v>
      </c>
      <c r="M15" s="922"/>
    </row>
    <row r="16" spans="1:14" ht="94.5" customHeight="1" thickTop="1" thickBot="1">
      <c r="A16" s="2834"/>
      <c r="B16" s="2836"/>
      <c r="C16" s="799" t="s">
        <v>660</v>
      </c>
      <c r="D16" s="8" t="s">
        <v>727</v>
      </c>
      <c r="E16" s="8" t="s">
        <v>728</v>
      </c>
      <c r="F16" s="36" t="s">
        <v>127</v>
      </c>
      <c r="G16" s="30">
        <v>1</v>
      </c>
      <c r="H16" s="36" t="s">
        <v>487</v>
      </c>
      <c r="I16" s="334">
        <v>1</v>
      </c>
      <c r="J16" s="334">
        <v>1</v>
      </c>
      <c r="K16" s="688">
        <v>1</v>
      </c>
      <c r="L16" s="643" t="s">
        <v>1525</v>
      </c>
      <c r="M16" s="922"/>
    </row>
    <row r="17" spans="1:46" ht="107.25" customHeight="1" thickTop="1" thickBot="1">
      <c r="A17" s="2834"/>
      <c r="B17" s="2836"/>
      <c r="C17" s="799" t="s">
        <v>660</v>
      </c>
      <c r="D17" s="8" t="s">
        <v>1331</v>
      </c>
      <c r="E17" s="8" t="s">
        <v>1250</v>
      </c>
      <c r="F17" s="36" t="s">
        <v>127</v>
      </c>
      <c r="G17" s="30">
        <v>2</v>
      </c>
      <c r="H17" s="36" t="s">
        <v>487</v>
      </c>
      <c r="I17" s="329" t="s">
        <v>374</v>
      </c>
      <c r="J17" s="329" t="s">
        <v>374</v>
      </c>
      <c r="K17" s="423">
        <v>1</v>
      </c>
      <c r="L17" s="45" t="s">
        <v>1526</v>
      </c>
      <c r="M17" s="922"/>
    </row>
    <row r="18" spans="1:46" ht="94.5" customHeight="1" thickTop="1" thickBot="1">
      <c r="A18" s="2834"/>
      <c r="B18" s="2836"/>
      <c r="C18" s="8" t="s">
        <v>731</v>
      </c>
      <c r="D18" s="8" t="s">
        <v>732</v>
      </c>
      <c r="E18" s="8" t="s">
        <v>733</v>
      </c>
      <c r="F18" s="36" t="s">
        <v>127</v>
      </c>
      <c r="G18" s="30">
        <v>1</v>
      </c>
      <c r="H18" s="36" t="s">
        <v>487</v>
      </c>
      <c r="I18" s="643" t="s">
        <v>375</v>
      </c>
      <c r="J18" s="643" t="s">
        <v>375</v>
      </c>
      <c r="K18" s="688">
        <v>1</v>
      </c>
      <c r="L18" s="643" t="s">
        <v>1527</v>
      </c>
      <c r="M18" s="922"/>
    </row>
    <row r="19" spans="1:46" ht="204.6" customHeight="1" thickTop="1" thickBot="1">
      <c r="A19" s="2834"/>
      <c r="B19" s="2836"/>
      <c r="C19" s="8" t="s">
        <v>441</v>
      </c>
      <c r="D19" s="8" t="s">
        <v>166</v>
      </c>
      <c r="E19" s="8" t="s">
        <v>442</v>
      </c>
      <c r="F19" s="36" t="s">
        <v>88</v>
      </c>
      <c r="G19" s="1044">
        <v>0.65100000000000002</v>
      </c>
      <c r="H19" s="8" t="s">
        <v>168</v>
      </c>
      <c r="I19" s="1112">
        <v>0.65100000000000002</v>
      </c>
      <c r="J19" s="646">
        <v>0.65629999999999999</v>
      </c>
      <c r="K19" s="974">
        <v>1.0081413210445469</v>
      </c>
      <c r="L19" s="45" t="s">
        <v>1528</v>
      </c>
      <c r="M19" s="922"/>
    </row>
    <row r="20" spans="1:46" ht="153" customHeight="1" thickTop="1" thickBot="1">
      <c r="A20" s="2834"/>
      <c r="B20" s="2836"/>
      <c r="C20" s="10" t="s">
        <v>441</v>
      </c>
      <c r="D20" s="10" t="s">
        <v>444</v>
      </c>
      <c r="E20" s="8" t="s">
        <v>445</v>
      </c>
      <c r="F20" s="36" t="s">
        <v>88</v>
      </c>
      <c r="G20" s="9">
        <v>1</v>
      </c>
      <c r="H20" s="8" t="s">
        <v>168</v>
      </c>
      <c r="I20" s="982">
        <v>1</v>
      </c>
      <c r="J20" s="982">
        <v>1</v>
      </c>
      <c r="K20" s="688">
        <v>1</v>
      </c>
      <c r="L20" s="1111" t="s">
        <v>1529</v>
      </c>
      <c r="M20" s="922"/>
    </row>
    <row r="21" spans="1:46" ht="144.75" customHeight="1" thickTop="1" thickBot="1">
      <c r="A21" s="2834"/>
      <c r="B21" s="2836"/>
      <c r="C21" s="8" t="s">
        <v>441</v>
      </c>
      <c r="D21" s="8" t="s">
        <v>447</v>
      </c>
      <c r="E21" s="705" t="s">
        <v>739</v>
      </c>
      <c r="F21" s="36" t="s">
        <v>88</v>
      </c>
      <c r="G21" s="9">
        <v>1</v>
      </c>
      <c r="H21" s="8" t="s">
        <v>168</v>
      </c>
      <c r="I21" s="897">
        <v>1</v>
      </c>
      <c r="J21" s="897">
        <v>1</v>
      </c>
      <c r="K21" s="423">
        <v>1</v>
      </c>
      <c r="L21" s="444" t="s">
        <v>1530</v>
      </c>
      <c r="M21" s="922"/>
    </row>
    <row r="22" spans="1:46" ht="151.5" customHeight="1" thickTop="1" thickBot="1">
      <c r="A22" s="2834"/>
      <c r="B22" s="2836"/>
      <c r="C22" s="8" t="s">
        <v>441</v>
      </c>
      <c r="D22" s="8" t="s">
        <v>450</v>
      </c>
      <c r="E22" s="8" t="s">
        <v>451</v>
      </c>
      <c r="F22" s="36" t="s">
        <v>88</v>
      </c>
      <c r="G22" s="9">
        <v>1</v>
      </c>
      <c r="H22" s="8" t="s">
        <v>168</v>
      </c>
      <c r="I22" s="982">
        <v>1</v>
      </c>
      <c r="J22" s="982">
        <v>1</v>
      </c>
      <c r="K22" s="688">
        <v>1</v>
      </c>
      <c r="L22" s="1111" t="s">
        <v>1531</v>
      </c>
      <c r="M22" s="922"/>
    </row>
    <row r="23" spans="1:46" ht="160.5" customHeight="1" thickTop="1" thickBot="1">
      <c r="A23" s="2834"/>
      <c r="B23" s="2836"/>
      <c r="C23" s="8" t="s">
        <v>441</v>
      </c>
      <c r="D23" s="8" t="s">
        <v>453</v>
      </c>
      <c r="E23" s="8" t="s">
        <v>454</v>
      </c>
      <c r="F23" s="36" t="s">
        <v>88</v>
      </c>
      <c r="G23" s="9">
        <v>1</v>
      </c>
      <c r="H23" s="8" t="s">
        <v>168</v>
      </c>
      <c r="I23" s="897">
        <v>1</v>
      </c>
      <c r="J23" s="897">
        <v>1</v>
      </c>
      <c r="K23" s="423">
        <v>1</v>
      </c>
      <c r="L23" s="45" t="s">
        <v>1532</v>
      </c>
      <c r="M23" s="922"/>
    </row>
    <row r="24" spans="1:46" ht="189.75" customHeight="1" thickTop="1" thickBot="1">
      <c r="A24" s="2834"/>
      <c r="B24" s="2836"/>
      <c r="C24" s="8" t="s">
        <v>441</v>
      </c>
      <c r="D24" s="8" t="s">
        <v>456</v>
      </c>
      <c r="E24" s="8" t="s">
        <v>457</v>
      </c>
      <c r="F24" s="36" t="s">
        <v>88</v>
      </c>
      <c r="G24" s="9">
        <v>1</v>
      </c>
      <c r="H24" s="8" t="s">
        <v>168</v>
      </c>
      <c r="I24" s="982">
        <v>1</v>
      </c>
      <c r="J24" s="1000">
        <v>0.99350000000000005</v>
      </c>
      <c r="K24" s="910">
        <v>0.99350000000000005</v>
      </c>
      <c r="L24" s="643" t="s">
        <v>1533</v>
      </c>
      <c r="M24" s="922"/>
    </row>
    <row r="25" spans="1:46" s="1075" customFormat="1" ht="120" hidden="1" customHeight="1" thickTop="1" thickBot="1">
      <c r="A25" s="2834"/>
      <c r="B25" s="2837"/>
      <c r="C25" s="72" t="s">
        <v>668</v>
      </c>
      <c r="D25" s="49" t="s">
        <v>547</v>
      </c>
      <c r="E25" s="49" t="s">
        <v>548</v>
      </c>
      <c r="F25" s="49" t="s">
        <v>366</v>
      </c>
      <c r="G25" s="1113">
        <v>9500</v>
      </c>
      <c r="H25" s="558" t="s">
        <v>1164</v>
      </c>
      <c r="I25" s="1114"/>
      <c r="J25" s="1114"/>
      <c r="K25" s="1083"/>
      <c r="L25" s="1114"/>
      <c r="M25" s="922"/>
      <c r="N25"/>
      <c r="O25"/>
      <c r="P25"/>
      <c r="Q25"/>
      <c r="R25"/>
      <c r="S25"/>
      <c r="T25"/>
      <c r="U25"/>
      <c r="V25"/>
      <c r="W25"/>
      <c r="X25"/>
      <c r="Y25"/>
      <c r="Z25"/>
      <c r="AA25"/>
      <c r="AB25"/>
      <c r="AC25"/>
      <c r="AD25"/>
      <c r="AE25"/>
      <c r="AF25"/>
      <c r="AG25"/>
      <c r="AH25"/>
      <c r="AI25"/>
      <c r="AJ25"/>
      <c r="AK25"/>
      <c r="AL25"/>
      <c r="AM25"/>
      <c r="AN25"/>
      <c r="AO25"/>
      <c r="AP25"/>
      <c r="AQ25"/>
      <c r="AR25"/>
      <c r="AS25"/>
      <c r="AT25"/>
    </row>
    <row r="26" spans="1:46" s="1079" customFormat="1" ht="181.5" customHeight="1" thickTop="1" thickBot="1">
      <c r="A26" s="2834"/>
      <c r="B26" s="2838" t="s">
        <v>237</v>
      </c>
      <c r="C26" s="39" t="s">
        <v>459</v>
      </c>
      <c r="D26" s="10" t="s">
        <v>239</v>
      </c>
      <c r="E26" s="10" t="s">
        <v>240</v>
      </c>
      <c r="F26" s="10" t="s">
        <v>88</v>
      </c>
      <c r="G26" s="24">
        <v>1</v>
      </c>
      <c r="H26" s="10" t="s">
        <v>241</v>
      </c>
      <c r="I26" s="897">
        <v>1</v>
      </c>
      <c r="J26" s="646">
        <v>0.99873000000000001</v>
      </c>
      <c r="K26" s="1115">
        <v>0.99873000000000001</v>
      </c>
      <c r="L26" s="637" t="s">
        <v>1534</v>
      </c>
      <c r="M26" s="2841"/>
      <c r="N26" s="1078"/>
      <c r="O26" s="1078"/>
      <c r="P26"/>
      <c r="Q26"/>
      <c r="R26"/>
      <c r="S26"/>
      <c r="T26"/>
      <c r="U26"/>
      <c r="V26"/>
      <c r="W26"/>
      <c r="X26"/>
      <c r="Y26"/>
      <c r="Z26"/>
      <c r="AA26"/>
      <c r="AB26"/>
      <c r="AC26"/>
      <c r="AD26"/>
      <c r="AE26"/>
      <c r="AF26"/>
      <c r="AG26"/>
      <c r="AH26"/>
      <c r="AI26"/>
      <c r="AJ26"/>
      <c r="AK26"/>
      <c r="AL26"/>
      <c r="AM26"/>
      <c r="AN26"/>
      <c r="AO26"/>
      <c r="AP26"/>
      <c r="AQ26"/>
      <c r="AR26"/>
      <c r="AS26"/>
      <c r="AT26"/>
    </row>
    <row r="27" spans="1:46" s="1079" customFormat="1" ht="158.25" customHeight="1" thickTop="1" thickBot="1">
      <c r="A27" s="2834"/>
      <c r="B27" s="2838"/>
      <c r="C27" s="653" t="s">
        <v>459</v>
      </c>
      <c r="D27" s="8" t="s">
        <v>244</v>
      </c>
      <c r="E27" s="8" t="s">
        <v>245</v>
      </c>
      <c r="F27" s="8" t="s">
        <v>88</v>
      </c>
      <c r="G27" s="42">
        <v>1</v>
      </c>
      <c r="H27" s="8" t="s">
        <v>1535</v>
      </c>
      <c r="I27" s="982">
        <v>1</v>
      </c>
      <c r="J27" s="982">
        <v>1</v>
      </c>
      <c r="K27" s="1076">
        <v>1</v>
      </c>
      <c r="L27" s="43" t="s">
        <v>1536</v>
      </c>
      <c r="M27" s="2841"/>
      <c r="N27"/>
      <c r="O27"/>
      <c r="P27"/>
      <c r="Q27"/>
      <c r="R27"/>
      <c r="S27"/>
      <c r="T27"/>
      <c r="U27"/>
      <c r="V27"/>
      <c r="W27"/>
      <c r="X27"/>
      <c r="Y27"/>
      <c r="Z27"/>
      <c r="AA27"/>
      <c r="AB27"/>
      <c r="AC27"/>
      <c r="AD27"/>
      <c r="AE27"/>
      <c r="AF27"/>
      <c r="AG27"/>
      <c r="AH27"/>
      <c r="AI27"/>
      <c r="AJ27"/>
      <c r="AK27"/>
      <c r="AL27"/>
      <c r="AM27"/>
      <c r="AN27"/>
      <c r="AO27"/>
      <c r="AP27"/>
      <c r="AQ27"/>
      <c r="AR27"/>
      <c r="AS27"/>
      <c r="AT27"/>
    </row>
    <row r="28" spans="1:46" s="53" customFormat="1" ht="35.1" hidden="1" customHeight="1" thickTop="1" thickBot="1">
      <c r="A28" s="2842" t="s">
        <v>82</v>
      </c>
      <c r="B28" s="2843"/>
      <c r="C28" s="2843"/>
      <c r="D28" s="2844"/>
      <c r="E28" s="2844"/>
      <c r="F28" s="2844"/>
      <c r="G28" s="2844"/>
      <c r="H28" s="2845"/>
      <c r="I28" s="1081"/>
      <c r="J28" s="1081"/>
      <c r="K28" s="1081"/>
      <c r="L28" s="1081"/>
      <c r="M28" s="922"/>
      <c r="N28"/>
      <c r="O28"/>
    </row>
    <row r="29" spans="1:46" s="1084" customFormat="1" ht="119.25" hidden="1" customHeight="1" thickTop="1" thickBot="1">
      <c r="A29" s="2846" t="s">
        <v>83</v>
      </c>
      <c r="B29" s="2849" t="s">
        <v>84</v>
      </c>
      <c r="C29" s="1121" t="s">
        <v>560</v>
      </c>
      <c r="D29" s="1122" t="s">
        <v>561</v>
      </c>
      <c r="E29" s="49" t="s">
        <v>562</v>
      </c>
      <c r="F29" s="60" t="s">
        <v>88</v>
      </c>
      <c r="G29" s="61">
        <v>1</v>
      </c>
      <c r="H29" s="61" t="s">
        <v>563</v>
      </c>
      <c r="I29" s="1114"/>
      <c r="J29" s="1114"/>
      <c r="K29" s="1083"/>
      <c r="L29" s="1114"/>
      <c r="M29" s="922"/>
      <c r="N29"/>
      <c r="O29"/>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row>
    <row r="30" spans="1:46" s="1075" customFormat="1" ht="138" hidden="1" customHeight="1" thickTop="1" thickBot="1">
      <c r="A30" s="2847"/>
      <c r="B30" s="2850"/>
      <c r="C30" s="1123" t="s">
        <v>560</v>
      </c>
      <c r="D30" s="1122" t="s">
        <v>565</v>
      </c>
      <c r="E30" s="49" t="s">
        <v>566</v>
      </c>
      <c r="F30" s="49" t="s">
        <v>88</v>
      </c>
      <c r="G30" s="44">
        <v>1</v>
      </c>
      <c r="H30" s="1124" t="s">
        <v>563</v>
      </c>
      <c r="I30" s="1125"/>
      <c r="J30" s="1125"/>
      <c r="K30" s="1083"/>
      <c r="L30" s="1125"/>
      <c r="M30" s="922"/>
      <c r="N30"/>
      <c r="O30"/>
      <c r="P30"/>
      <c r="Q30"/>
      <c r="R30"/>
      <c r="S30"/>
      <c r="T30"/>
      <c r="U30"/>
      <c r="V30"/>
      <c r="W30"/>
      <c r="X30"/>
      <c r="Y30"/>
      <c r="Z30"/>
      <c r="AA30"/>
      <c r="AB30"/>
      <c r="AC30"/>
      <c r="AD30"/>
      <c r="AE30"/>
      <c r="AF30"/>
      <c r="AG30"/>
      <c r="AH30"/>
      <c r="AI30"/>
      <c r="AJ30"/>
      <c r="AK30"/>
      <c r="AL30"/>
      <c r="AM30"/>
      <c r="AN30"/>
      <c r="AO30"/>
      <c r="AP30"/>
      <c r="AQ30"/>
      <c r="AR30"/>
      <c r="AS30"/>
      <c r="AT30"/>
    </row>
    <row r="31" spans="1:46" s="1075" customFormat="1" ht="21" hidden="1" customHeight="1" thickTop="1" thickBot="1">
      <c r="A31" s="2848"/>
      <c r="B31" s="2851"/>
      <c r="C31" s="1126" t="s">
        <v>560</v>
      </c>
      <c r="D31" s="1122" t="s">
        <v>757</v>
      </c>
      <c r="E31" s="49" t="s">
        <v>758</v>
      </c>
      <c r="F31" s="49" t="s">
        <v>88</v>
      </c>
      <c r="G31" s="61">
        <v>1</v>
      </c>
      <c r="H31" s="1127" t="s">
        <v>1164</v>
      </c>
      <c r="I31" s="1125"/>
      <c r="J31" s="1125"/>
      <c r="K31" s="1083"/>
      <c r="L31" s="1125"/>
      <c r="M31" s="922"/>
      <c r="N31"/>
      <c r="O31"/>
      <c r="P31"/>
      <c r="Q31"/>
      <c r="R31"/>
      <c r="S31"/>
      <c r="T31"/>
      <c r="U31"/>
      <c r="V31"/>
      <c r="W31"/>
      <c r="X31"/>
      <c r="Y31"/>
      <c r="Z31"/>
      <c r="AA31"/>
      <c r="AB31"/>
      <c r="AC31"/>
      <c r="AD31"/>
      <c r="AE31"/>
      <c r="AF31"/>
      <c r="AG31"/>
      <c r="AH31"/>
      <c r="AI31"/>
      <c r="AJ31"/>
      <c r="AK31"/>
      <c r="AL31"/>
      <c r="AM31"/>
      <c r="AN31"/>
      <c r="AO31"/>
      <c r="AP31"/>
      <c r="AQ31"/>
      <c r="AR31"/>
      <c r="AS31"/>
      <c r="AT31"/>
    </row>
    <row r="32" spans="1:46" ht="32.450000000000003" customHeight="1" thickTop="1" thickBot="1">
      <c r="A32" s="2852" t="s">
        <v>482</v>
      </c>
      <c r="B32" s="2853"/>
      <c r="C32" s="2854"/>
      <c r="D32" s="2854"/>
      <c r="E32" s="2854"/>
      <c r="F32" s="2854"/>
      <c r="G32" s="2854"/>
      <c r="H32" s="2855"/>
      <c r="I32" s="1088"/>
      <c r="J32" s="1088"/>
      <c r="K32" s="1088"/>
      <c r="L32" s="1088"/>
      <c r="M32" s="922"/>
    </row>
    <row r="33" spans="1:46" ht="213.75" customHeight="1" thickTop="1" thickBot="1">
      <c r="A33" s="2856" t="s">
        <v>103</v>
      </c>
      <c r="B33" s="2859" t="s">
        <v>339</v>
      </c>
      <c r="C33" s="311" t="s">
        <v>533</v>
      </c>
      <c r="D33" s="36" t="s">
        <v>484</v>
      </c>
      <c r="E33" s="36" t="s">
        <v>485</v>
      </c>
      <c r="F33" s="8" t="s">
        <v>486</v>
      </c>
      <c r="G33" s="29">
        <v>73700000000</v>
      </c>
      <c r="H33" s="36" t="s">
        <v>487</v>
      </c>
      <c r="I33" s="1109">
        <v>73700000000</v>
      </c>
      <c r="J33" s="1109">
        <v>82883404628</v>
      </c>
      <c r="K33" s="965">
        <v>1.1246052188331073</v>
      </c>
      <c r="L33" s="45" t="s">
        <v>1537</v>
      </c>
      <c r="M33" s="1128"/>
    </row>
    <row r="34" spans="1:46" ht="81.75" customHeight="1" thickTop="1" thickBot="1">
      <c r="A34" s="2857"/>
      <c r="B34" s="2860"/>
      <c r="C34" s="8" t="s">
        <v>690</v>
      </c>
      <c r="D34" s="8" t="s">
        <v>214</v>
      </c>
      <c r="E34" s="8" t="s">
        <v>215</v>
      </c>
      <c r="F34" s="8" t="s">
        <v>216</v>
      </c>
      <c r="G34" s="29">
        <v>2040</v>
      </c>
      <c r="H34" s="8" t="s">
        <v>205</v>
      </c>
      <c r="I34" s="334">
        <v>2040</v>
      </c>
      <c r="J34" s="334">
        <v>2435</v>
      </c>
      <c r="K34" s="971">
        <v>1.1936274509803921</v>
      </c>
      <c r="L34" s="643" t="s">
        <v>1538</v>
      </c>
      <c r="M34" s="1128"/>
    </row>
    <row r="35" spans="1:46" s="1075" customFormat="1" ht="137.25" hidden="1" customHeight="1" thickTop="1" thickBot="1">
      <c r="A35" s="2857"/>
      <c r="B35" s="2860"/>
      <c r="C35" s="1129" t="s">
        <v>1490</v>
      </c>
      <c r="D35" s="73" t="s">
        <v>1491</v>
      </c>
      <c r="E35" s="73" t="s">
        <v>1492</v>
      </c>
      <c r="F35" s="49" t="s">
        <v>88</v>
      </c>
      <c r="G35" s="558">
        <v>25</v>
      </c>
      <c r="H35" s="73" t="s">
        <v>1011</v>
      </c>
      <c r="I35" s="1114"/>
      <c r="J35" s="1114"/>
      <c r="K35" s="1083"/>
      <c r="L35" s="1114"/>
      <c r="M35" s="922"/>
      <c r="N35"/>
      <c r="O35"/>
      <c r="P35"/>
      <c r="Q35"/>
      <c r="R35"/>
      <c r="S35"/>
      <c r="T35"/>
      <c r="U35"/>
      <c r="V35"/>
      <c r="W35"/>
      <c r="X35"/>
      <c r="Y35"/>
      <c r="Z35"/>
      <c r="AA35"/>
      <c r="AB35"/>
      <c r="AC35"/>
      <c r="AD35"/>
      <c r="AE35"/>
      <c r="AF35"/>
      <c r="AG35"/>
      <c r="AH35"/>
      <c r="AI35"/>
      <c r="AJ35"/>
      <c r="AK35"/>
      <c r="AL35"/>
      <c r="AM35"/>
      <c r="AN35"/>
      <c r="AO35"/>
      <c r="AP35"/>
      <c r="AQ35"/>
      <c r="AR35"/>
      <c r="AS35"/>
      <c r="AT35"/>
    </row>
    <row r="36" spans="1:46" s="1094" customFormat="1" ht="108.75" hidden="1" customHeight="1" thickTop="1" thickBot="1">
      <c r="A36" s="2857"/>
      <c r="B36" s="2860"/>
      <c r="C36" s="2862" t="s">
        <v>1494</v>
      </c>
      <c r="D36" s="73" t="s">
        <v>1495</v>
      </c>
      <c r="E36" s="73" t="s">
        <v>1496</v>
      </c>
      <c r="F36" s="49" t="s">
        <v>312</v>
      </c>
      <c r="G36" s="558">
        <v>26</v>
      </c>
      <c r="H36" s="73" t="s">
        <v>1011</v>
      </c>
      <c r="I36" s="1125"/>
      <c r="J36" s="1125"/>
      <c r="K36" s="1083"/>
      <c r="L36" s="1125"/>
      <c r="M36" s="922"/>
      <c r="N36" s="469"/>
      <c r="O36" s="469"/>
      <c r="P36" s="469"/>
      <c r="Q36" s="469"/>
      <c r="R36" s="469"/>
      <c r="S36" s="469"/>
      <c r="T36" s="469"/>
      <c r="U36" s="469"/>
      <c r="V36" s="469"/>
      <c r="W36" s="469"/>
      <c r="X36" s="469"/>
      <c r="Y36" s="469"/>
      <c r="Z36" s="469"/>
      <c r="AA36" s="469"/>
      <c r="AB36" s="469"/>
      <c r="AC36" s="469"/>
      <c r="AD36" s="469"/>
      <c r="AE36" s="469"/>
      <c r="AF36" s="469"/>
      <c r="AG36" s="469"/>
      <c r="AH36" s="469"/>
      <c r="AI36" s="469"/>
      <c r="AJ36" s="469"/>
      <c r="AK36" s="469"/>
      <c r="AL36" s="469"/>
      <c r="AM36" s="469"/>
      <c r="AN36" s="469"/>
      <c r="AO36" s="469"/>
      <c r="AP36" s="469"/>
      <c r="AQ36" s="469"/>
      <c r="AR36" s="469"/>
      <c r="AS36" s="469"/>
      <c r="AT36" s="469"/>
    </row>
    <row r="37" spans="1:46" s="1075" customFormat="1" ht="122.25" hidden="1" customHeight="1" thickTop="1" thickBot="1">
      <c r="A37" s="2857"/>
      <c r="B37" s="2860"/>
      <c r="C37" s="2863"/>
      <c r="D37" s="73" t="s">
        <v>1498</v>
      </c>
      <c r="E37" s="73" t="s">
        <v>1499</v>
      </c>
      <c r="F37" s="49" t="s">
        <v>312</v>
      </c>
      <c r="G37" s="558">
        <v>52</v>
      </c>
      <c r="H37" s="73" t="s">
        <v>1011</v>
      </c>
      <c r="I37" s="1114"/>
      <c r="J37" s="1114"/>
      <c r="K37" s="1083"/>
      <c r="L37" s="1114"/>
      <c r="M37" s="922"/>
      <c r="N37"/>
      <c r="O37"/>
      <c r="P37"/>
      <c r="Q37"/>
      <c r="R37"/>
      <c r="S37"/>
      <c r="T37"/>
      <c r="U37"/>
      <c r="V37"/>
      <c r="W37"/>
      <c r="X37"/>
      <c r="Y37"/>
      <c r="Z37"/>
      <c r="AA37"/>
      <c r="AB37"/>
      <c r="AC37"/>
      <c r="AD37"/>
      <c r="AE37"/>
      <c r="AF37"/>
      <c r="AG37"/>
      <c r="AH37"/>
      <c r="AI37"/>
      <c r="AJ37"/>
      <c r="AK37"/>
      <c r="AL37"/>
      <c r="AM37"/>
      <c r="AN37"/>
      <c r="AO37"/>
      <c r="AP37"/>
      <c r="AQ37"/>
      <c r="AR37"/>
      <c r="AS37"/>
      <c r="AT37"/>
    </row>
    <row r="38" spans="1:46" s="1075" customFormat="1" ht="110.25" hidden="1" customHeight="1" thickTop="1" thickBot="1">
      <c r="A38" s="2857"/>
      <c r="B38" s="2860"/>
      <c r="C38" s="2863"/>
      <c r="D38" s="73" t="s">
        <v>1501</v>
      </c>
      <c r="E38" s="73" t="s">
        <v>1502</v>
      </c>
      <c r="F38" s="49" t="s">
        <v>312</v>
      </c>
      <c r="G38" s="558">
        <v>52</v>
      </c>
      <c r="H38" s="73" t="s">
        <v>1011</v>
      </c>
      <c r="I38" s="1125"/>
      <c r="J38" s="1125"/>
      <c r="K38" s="1083"/>
      <c r="L38" s="1125"/>
      <c r="M38" s="922"/>
      <c r="N38"/>
      <c r="O38"/>
      <c r="P38"/>
      <c r="Q38"/>
      <c r="R38"/>
      <c r="S38"/>
      <c r="T38"/>
      <c r="U38"/>
      <c r="V38"/>
      <c r="W38"/>
      <c r="X38"/>
      <c r="Y38"/>
      <c r="Z38"/>
      <c r="AA38"/>
      <c r="AB38"/>
      <c r="AC38"/>
      <c r="AD38"/>
      <c r="AE38"/>
      <c r="AF38"/>
      <c r="AG38"/>
      <c r="AH38"/>
      <c r="AI38"/>
      <c r="AJ38"/>
      <c r="AK38"/>
      <c r="AL38"/>
      <c r="AM38"/>
      <c r="AN38"/>
      <c r="AO38"/>
      <c r="AP38"/>
      <c r="AQ38"/>
      <c r="AR38"/>
      <c r="AS38"/>
      <c r="AT38"/>
    </row>
    <row r="39" spans="1:46" s="1075" customFormat="1" ht="135.75" hidden="1" customHeight="1" thickTop="1" thickBot="1">
      <c r="A39" s="2857"/>
      <c r="B39" s="2860"/>
      <c r="C39" s="2863"/>
      <c r="D39" s="73" t="s">
        <v>1504</v>
      </c>
      <c r="E39" s="73" t="s">
        <v>1505</v>
      </c>
      <c r="F39" s="49" t="s">
        <v>312</v>
      </c>
      <c r="G39" s="558">
        <v>104</v>
      </c>
      <c r="H39" s="73" t="s">
        <v>1011</v>
      </c>
      <c r="I39" s="1114"/>
      <c r="J39" s="1114"/>
      <c r="K39" s="1083"/>
      <c r="L39" s="1114"/>
      <c r="M39" s="922"/>
      <c r="N39"/>
      <c r="O39"/>
      <c r="P39"/>
      <c r="Q39"/>
      <c r="R39"/>
      <c r="S39"/>
      <c r="T39"/>
      <c r="U39"/>
      <c r="V39"/>
      <c r="W39"/>
      <c r="X39"/>
      <c r="Y39"/>
      <c r="Z39"/>
      <c r="AA39"/>
      <c r="AB39"/>
      <c r="AC39"/>
      <c r="AD39"/>
      <c r="AE39"/>
      <c r="AF39"/>
      <c r="AG39"/>
      <c r="AH39"/>
      <c r="AI39"/>
      <c r="AJ39"/>
      <c r="AK39"/>
      <c r="AL39"/>
      <c r="AM39"/>
      <c r="AN39"/>
      <c r="AO39"/>
      <c r="AP39"/>
      <c r="AQ39"/>
      <c r="AR39"/>
      <c r="AS39"/>
      <c r="AT39"/>
    </row>
    <row r="40" spans="1:46" s="1075" customFormat="1" ht="230.25" hidden="1" customHeight="1" thickTop="1" thickBot="1">
      <c r="A40" s="2857"/>
      <c r="B40" s="2860"/>
      <c r="C40" s="2864"/>
      <c r="D40" s="73" t="s">
        <v>1507</v>
      </c>
      <c r="E40" s="73" t="s">
        <v>1508</v>
      </c>
      <c r="F40" s="49" t="s">
        <v>312</v>
      </c>
      <c r="G40" s="558">
        <v>24</v>
      </c>
      <c r="H40" s="73" t="s">
        <v>1011</v>
      </c>
      <c r="I40" s="1125"/>
      <c r="J40" s="1125"/>
      <c r="K40" s="1083"/>
      <c r="L40" s="1125"/>
      <c r="M40" s="922"/>
      <c r="N40"/>
      <c r="O40"/>
      <c r="P40"/>
      <c r="Q40"/>
      <c r="R40"/>
      <c r="S40"/>
      <c r="T40"/>
      <c r="U40"/>
      <c r="V40"/>
      <c r="W40"/>
      <c r="X40"/>
      <c r="Y40"/>
      <c r="Z40"/>
      <c r="AA40"/>
      <c r="AB40"/>
      <c r="AC40"/>
      <c r="AD40"/>
      <c r="AE40"/>
      <c r="AF40"/>
      <c r="AG40"/>
      <c r="AH40"/>
      <c r="AI40"/>
      <c r="AJ40"/>
      <c r="AK40"/>
      <c r="AL40"/>
      <c r="AM40"/>
      <c r="AN40"/>
      <c r="AO40"/>
      <c r="AP40"/>
      <c r="AQ40"/>
      <c r="AR40"/>
      <c r="AS40"/>
      <c r="AT40"/>
    </row>
    <row r="41" spans="1:46" s="1075" customFormat="1" ht="143.25" hidden="1" customHeight="1" thickTop="1" thickBot="1">
      <c r="A41" s="2857"/>
      <c r="B41" s="2860"/>
      <c r="C41" s="1129" t="s">
        <v>681</v>
      </c>
      <c r="D41" s="49" t="s">
        <v>584</v>
      </c>
      <c r="E41" s="49" t="s">
        <v>585</v>
      </c>
      <c r="F41" s="60" t="s">
        <v>88</v>
      </c>
      <c r="G41" s="61">
        <v>0.02</v>
      </c>
      <c r="H41" s="72" t="s">
        <v>1164</v>
      </c>
      <c r="I41" s="1114"/>
      <c r="J41" s="1114"/>
      <c r="K41" s="1083"/>
      <c r="L41" s="1114"/>
      <c r="M41" s="922"/>
      <c r="N41"/>
      <c r="O41"/>
      <c r="P41"/>
      <c r="Q41"/>
      <c r="R41"/>
      <c r="S41"/>
      <c r="T41"/>
      <c r="U41"/>
      <c r="V41"/>
      <c r="W41"/>
      <c r="X41"/>
      <c r="Y41"/>
      <c r="Z41"/>
      <c r="AA41"/>
      <c r="AB41"/>
      <c r="AC41"/>
      <c r="AD41"/>
      <c r="AE41"/>
      <c r="AF41"/>
      <c r="AG41"/>
      <c r="AH41"/>
      <c r="AI41"/>
      <c r="AJ41"/>
      <c r="AK41"/>
      <c r="AL41"/>
      <c r="AM41"/>
      <c r="AN41"/>
      <c r="AO41"/>
      <c r="AP41"/>
      <c r="AQ41"/>
      <c r="AR41"/>
      <c r="AS41"/>
      <c r="AT41"/>
    </row>
    <row r="42" spans="1:46" s="1075" customFormat="1" ht="177.75" hidden="1" customHeight="1" thickTop="1" thickBot="1">
      <c r="A42" s="2857"/>
      <c r="B42" s="2860"/>
      <c r="C42" s="1129" t="s">
        <v>583</v>
      </c>
      <c r="D42" s="49" t="s">
        <v>589</v>
      </c>
      <c r="E42" s="49" t="s">
        <v>590</v>
      </c>
      <c r="F42" s="60" t="s">
        <v>88</v>
      </c>
      <c r="G42" s="61">
        <v>0.03</v>
      </c>
      <c r="H42" s="72" t="s">
        <v>1164</v>
      </c>
      <c r="I42" s="1125"/>
      <c r="J42" s="1125"/>
      <c r="K42" s="1083"/>
      <c r="L42" s="1125"/>
      <c r="M42" s="922"/>
      <c r="N42"/>
      <c r="O42"/>
      <c r="P42"/>
      <c r="Q42"/>
      <c r="R42"/>
      <c r="S42"/>
      <c r="T42"/>
      <c r="U42"/>
      <c r="V42"/>
      <c r="W42"/>
      <c r="X42"/>
      <c r="Y42"/>
      <c r="Z42"/>
      <c r="AA42"/>
      <c r="AB42"/>
      <c r="AC42"/>
      <c r="AD42"/>
      <c r="AE42"/>
      <c r="AF42"/>
      <c r="AG42"/>
      <c r="AH42"/>
      <c r="AI42"/>
      <c r="AJ42"/>
      <c r="AK42"/>
      <c r="AL42"/>
      <c r="AM42"/>
      <c r="AN42"/>
      <c r="AO42"/>
      <c r="AP42"/>
      <c r="AQ42"/>
      <c r="AR42"/>
      <c r="AS42"/>
      <c r="AT42"/>
    </row>
    <row r="43" spans="1:46" s="1075" customFormat="1" ht="138" hidden="1" customHeight="1" thickTop="1" thickBot="1">
      <c r="A43" s="2857"/>
      <c r="B43" s="2860"/>
      <c r="C43" s="1129" t="s">
        <v>681</v>
      </c>
      <c r="D43" s="49" t="s">
        <v>685</v>
      </c>
      <c r="E43" s="49" t="s">
        <v>686</v>
      </c>
      <c r="F43" s="60" t="s">
        <v>88</v>
      </c>
      <c r="G43" s="61">
        <v>0.01</v>
      </c>
      <c r="H43" s="72" t="s">
        <v>1164</v>
      </c>
      <c r="I43" s="1114"/>
      <c r="J43" s="1114"/>
      <c r="K43" s="1083"/>
      <c r="L43" s="1114"/>
      <c r="M43" s="922"/>
      <c r="N43"/>
      <c r="O43"/>
      <c r="P43"/>
      <c r="Q43"/>
      <c r="R43"/>
      <c r="S43"/>
      <c r="T43"/>
      <c r="U43"/>
      <c r="V43"/>
      <c r="W43"/>
      <c r="X43"/>
      <c r="Y43"/>
      <c r="Z43"/>
      <c r="AA43"/>
      <c r="AB43"/>
      <c r="AC43"/>
      <c r="AD43"/>
      <c r="AE43"/>
      <c r="AF43"/>
      <c r="AG43"/>
      <c r="AH43"/>
      <c r="AI43"/>
      <c r="AJ43"/>
      <c r="AK43"/>
      <c r="AL43"/>
      <c r="AM43"/>
      <c r="AN43"/>
      <c r="AO43"/>
      <c r="AP43"/>
      <c r="AQ43"/>
      <c r="AR43"/>
      <c r="AS43"/>
      <c r="AT43"/>
    </row>
    <row r="44" spans="1:46" s="1075" customFormat="1" ht="117.75" hidden="1" customHeight="1" thickTop="1" thickBot="1">
      <c r="A44" s="2857"/>
      <c r="B44" s="2861"/>
      <c r="C44" s="1129" t="s">
        <v>583</v>
      </c>
      <c r="D44" s="49" t="s">
        <v>599</v>
      </c>
      <c r="E44" s="49" t="s">
        <v>600</v>
      </c>
      <c r="F44" s="60" t="s">
        <v>88</v>
      </c>
      <c r="G44" s="61">
        <v>0.5</v>
      </c>
      <c r="H44" s="72" t="s">
        <v>1188</v>
      </c>
      <c r="I44" s="1125"/>
      <c r="J44" s="1125"/>
      <c r="K44" s="1083"/>
      <c r="L44" s="1125"/>
      <c r="M44" s="922"/>
      <c r="N44"/>
      <c r="O44"/>
      <c r="P44"/>
      <c r="Q44"/>
      <c r="R44"/>
      <c r="S44"/>
      <c r="T44"/>
      <c r="U44"/>
      <c r="V44"/>
      <c r="W44"/>
      <c r="X44"/>
      <c r="Y44"/>
      <c r="Z44"/>
      <c r="AA44"/>
      <c r="AB44"/>
      <c r="AC44"/>
      <c r="AD44"/>
      <c r="AE44"/>
      <c r="AF44"/>
      <c r="AG44"/>
      <c r="AH44"/>
      <c r="AI44"/>
      <c r="AJ44"/>
      <c r="AK44"/>
      <c r="AL44"/>
      <c r="AM44"/>
      <c r="AN44"/>
      <c r="AO44"/>
      <c r="AP44"/>
      <c r="AQ44"/>
      <c r="AR44"/>
      <c r="AS44"/>
      <c r="AT44"/>
    </row>
    <row r="45" spans="1:46" s="6" customFormat="1" ht="409.5" customHeight="1" thickTop="1" thickBot="1">
      <c r="A45" s="2858"/>
      <c r="B45" s="958" t="s">
        <v>254</v>
      </c>
      <c r="C45" s="311" t="s">
        <v>535</v>
      </c>
      <c r="D45" s="8" t="s">
        <v>259</v>
      </c>
      <c r="E45" s="8" t="s">
        <v>260</v>
      </c>
      <c r="F45" s="15" t="s">
        <v>88</v>
      </c>
      <c r="G45" s="42">
        <v>0.68</v>
      </c>
      <c r="H45" s="8" t="s">
        <v>261</v>
      </c>
      <c r="I45" s="982">
        <v>0.6830859989569007</v>
      </c>
      <c r="J45" s="1000">
        <v>0.30657240450676571</v>
      </c>
      <c r="K45" s="971">
        <v>0.44880498937895652</v>
      </c>
      <c r="L45" s="643" t="s">
        <v>1539</v>
      </c>
      <c r="M45" s="1131"/>
    </row>
    <row r="46" spans="1:46" s="469" customFormat="1" ht="35.25" customHeight="1" thickTop="1" thickBot="1">
      <c r="A46" s="2751" t="s">
        <v>143</v>
      </c>
      <c r="B46" s="2751"/>
      <c r="C46" s="2751"/>
      <c r="D46" s="2751"/>
      <c r="E46" s="2751"/>
      <c r="F46" s="2751"/>
      <c r="G46" s="2751"/>
      <c r="H46" s="2751"/>
      <c r="I46" s="1098"/>
      <c r="J46" s="1098"/>
      <c r="K46" s="1098"/>
      <c r="L46" s="1098"/>
      <c r="M46" s="922"/>
    </row>
    <row r="47" spans="1:46" ht="162" customHeight="1" thickTop="1" thickBot="1">
      <c r="A47" s="2839" t="s">
        <v>193</v>
      </c>
      <c r="B47" s="2835" t="s">
        <v>194</v>
      </c>
      <c r="C47" s="8" t="s">
        <v>491</v>
      </c>
      <c r="D47" s="8" t="s">
        <v>196</v>
      </c>
      <c r="E47" s="8" t="s">
        <v>492</v>
      </c>
      <c r="F47" s="15" t="s">
        <v>88</v>
      </c>
      <c r="G47" s="9">
        <v>0.9</v>
      </c>
      <c r="H47" s="8" t="s">
        <v>168</v>
      </c>
      <c r="I47" s="897">
        <v>0.9</v>
      </c>
      <c r="J47" s="646">
        <v>1.2149999999999999</v>
      </c>
      <c r="K47" s="965">
        <v>1.3499999999999999</v>
      </c>
      <c r="L47" s="45" t="s">
        <v>1540</v>
      </c>
      <c r="M47" s="1128"/>
    </row>
    <row r="48" spans="1:46" s="871" customFormat="1" ht="204.6" customHeight="1" thickTop="1" thickBot="1">
      <c r="A48" s="2840"/>
      <c r="B48" s="2837"/>
      <c r="C48" s="273" t="s">
        <v>407</v>
      </c>
      <c r="D48" s="8" t="s">
        <v>272</v>
      </c>
      <c r="E48" s="8" t="s">
        <v>408</v>
      </c>
      <c r="F48" s="15" t="s">
        <v>88</v>
      </c>
      <c r="G48" s="42">
        <v>1</v>
      </c>
      <c r="H48" s="8" t="s">
        <v>274</v>
      </c>
      <c r="I48" s="982">
        <v>1.0006999999999999</v>
      </c>
      <c r="J48" s="982">
        <v>1.1986999999999999</v>
      </c>
      <c r="K48" s="696">
        <v>1.1978614969521335</v>
      </c>
      <c r="L48" s="643" t="s">
        <v>1541</v>
      </c>
      <c r="M48" s="922"/>
      <c r="N48"/>
      <c r="O48"/>
      <c r="P48"/>
      <c r="Q48"/>
      <c r="R48"/>
      <c r="S48"/>
      <c r="T48"/>
      <c r="U48"/>
      <c r="V48"/>
      <c r="W48"/>
      <c r="X48"/>
      <c r="Y48"/>
      <c r="Z48"/>
      <c r="AA48"/>
      <c r="AB48"/>
      <c r="AC48"/>
      <c r="AD48"/>
      <c r="AE48"/>
      <c r="AF48"/>
      <c r="AG48"/>
      <c r="AH48"/>
      <c r="AI48"/>
      <c r="AJ48"/>
      <c r="AK48"/>
      <c r="AL48"/>
      <c r="AM48"/>
      <c r="AN48"/>
      <c r="AO48"/>
      <c r="AP48"/>
      <c r="AQ48"/>
      <c r="AR48"/>
      <c r="AS48"/>
      <c r="AT48"/>
    </row>
    <row r="49" spans="1:14" ht="66.75" customHeight="1" thickTop="1" thickBot="1">
      <c r="A49"/>
      <c r="B49"/>
      <c r="C49"/>
      <c r="D49"/>
      <c r="E49" s="27"/>
      <c r="F49"/>
      <c r="G49"/>
      <c r="H49"/>
      <c r="I49" s="2538" t="s">
        <v>2992</v>
      </c>
      <c r="J49" s="2539"/>
      <c r="K49" s="2150">
        <v>1.0148906271758245</v>
      </c>
      <c r="L49" s="193" t="s">
        <v>647</v>
      </c>
      <c r="N49" s="109" t="s">
        <v>91</v>
      </c>
    </row>
  </sheetData>
  <sheetProtection algorithmName="SHA-512" hashValue="VUpxUThcq61b5J2iilcviueXmqe+s61VwE8kdSzY/Q/gLAvEV0mmiQhdYJIPojbNvLoBraTLbuukxylBdnBqVQ==" saltValue="IkI2jJW1YLmvYBWXfUPIfQ==" spinCount="100000" sheet="1" objects="1" scenarios="1"/>
  <protectedRanges>
    <protectedRange algorithmName="SHA-512" hashValue="Uds9cYMsxnQI1SjFHe8NNqfDC/fFeray9QhmtAdG/GCgT0L97QBkFAQ9tCw5vTy3J/lQFdDpBTyQoZDg0KZNmQ==" saltValue="0HoWkw5WsZ+PdZDtJpkerg==" spinCount="100000" sqref="E6:E10" name="Rango1_4"/>
    <protectedRange algorithmName="SHA-512" hashValue="Uds9cYMsxnQI1SjFHe8NNqfDC/fFeray9QhmtAdG/GCgT0L97QBkFAQ9tCw5vTy3J/lQFdDpBTyQoZDg0KZNmQ==" saltValue="0HoWkw5WsZ+PdZDtJpkerg==" spinCount="100000" sqref="F6:F10" name="Rango1_1_2"/>
    <protectedRange algorithmName="SHA-512" hashValue="Uds9cYMsxnQI1SjFHe8NNqfDC/fFeray9QhmtAdG/GCgT0L97QBkFAQ9tCw5vTy3J/lQFdDpBTyQoZDg0KZNmQ==" saltValue="0HoWkw5WsZ+PdZDtJpkerg==" spinCount="100000" sqref="H6:H10" name="Rango1_2_1"/>
    <protectedRange algorithmName="SHA-512" hashValue="Uds9cYMsxnQI1SjFHe8NNqfDC/fFeray9QhmtAdG/GCgT0L97QBkFAQ9tCw5vTy3J/lQFdDpBTyQoZDg0KZNmQ==" saltValue="0HoWkw5WsZ+PdZDtJpkerg==" spinCount="100000" sqref="A35:A39 B35:B45" name="Rango1_3_1"/>
    <protectedRange algorithmName="SHA-512" hashValue="Uds9cYMsxnQI1SjFHe8NNqfDC/fFeray9QhmtAdG/GCgT0L97QBkFAQ9tCw5vTy3J/lQFdDpBTyQoZDg0KZNmQ==" saltValue="0HoWkw5WsZ+PdZDtJpkerg==" spinCount="100000" sqref="C35:H45" name="Rango1_1_1_1"/>
  </protectedRanges>
  <mergeCells count="27">
    <mergeCell ref="A46:H46"/>
    <mergeCell ref="A47:A48"/>
    <mergeCell ref="B47:B48"/>
    <mergeCell ref="I49:J49"/>
    <mergeCell ref="M26:M27"/>
    <mergeCell ref="A28:H28"/>
    <mergeCell ref="A29:A31"/>
    <mergeCell ref="B29:B31"/>
    <mergeCell ref="A32:H32"/>
    <mergeCell ref="A33:A45"/>
    <mergeCell ref="B33:B44"/>
    <mergeCell ref="C36:C40"/>
    <mergeCell ref="L2:L5"/>
    <mergeCell ref="A6:H6"/>
    <mergeCell ref="A7:A27"/>
    <mergeCell ref="B7:B25"/>
    <mergeCell ref="B26:B27"/>
    <mergeCell ref="I2:K4"/>
    <mergeCell ref="C1:H1"/>
    <mergeCell ref="A2:A5"/>
    <mergeCell ref="B2:B5"/>
    <mergeCell ref="C2:C5"/>
    <mergeCell ref="D2:D5"/>
    <mergeCell ref="E2:E5"/>
    <mergeCell ref="F2:F5"/>
    <mergeCell ref="G2:G5"/>
    <mergeCell ref="H2:H5"/>
  </mergeCells>
  <conditionalFormatting sqref="K7:K10">
    <cfRule type="cellIs" dxfId="3518" priority="786" operator="greaterThan">
      <formula>1.1</formula>
    </cfRule>
    <cfRule type="cellIs" dxfId="3517" priority="787" operator="between">
      <formula>100%</formula>
      <formula>110%</formula>
    </cfRule>
    <cfRule type="cellIs" dxfId="3516" priority="788" operator="between">
      <formula>70%</formula>
      <formula>99.9999999%</formula>
    </cfRule>
    <cfRule type="cellIs" dxfId="3515" priority="789" operator="between">
      <formula>0.00001%</formula>
      <formula>0.6999999999999</formula>
    </cfRule>
    <cfRule type="cellIs" dxfId="3514" priority="790" operator="equal">
      <formula>0</formula>
    </cfRule>
  </conditionalFormatting>
  <conditionalFormatting sqref="K11:K12">
    <cfRule type="cellIs" dxfId="3513" priority="751" operator="greaterThan">
      <formula>1.1</formula>
    </cfRule>
    <cfRule type="cellIs" dxfId="3512" priority="752" operator="between">
      <formula>100%</formula>
      <formula>110%</formula>
    </cfRule>
    <cfRule type="cellIs" dxfId="3511" priority="753" operator="between">
      <formula>70%</formula>
      <formula>99.9999999%</formula>
    </cfRule>
    <cfRule type="cellIs" dxfId="3510" priority="754" operator="between">
      <formula>0.00001%</formula>
      <formula>0.6999999999999</formula>
    </cfRule>
    <cfRule type="cellIs" dxfId="3509" priority="755" operator="equal">
      <formula>0</formula>
    </cfRule>
  </conditionalFormatting>
  <conditionalFormatting sqref="K13:K14">
    <cfRule type="cellIs" dxfId="3508" priority="726" operator="greaterThan">
      <formula>1.1</formula>
    </cfRule>
    <cfRule type="cellIs" dxfId="3507" priority="727" operator="between">
      <formula>100%</formula>
      <formula>110%</formula>
    </cfRule>
    <cfRule type="cellIs" dxfId="3506" priority="728" operator="between">
      <formula>70%</formula>
      <formula>99.9999999%</formula>
    </cfRule>
    <cfRule type="cellIs" dxfId="3505" priority="729" operator="between">
      <formula>0.00001%</formula>
      <formula>0.6999999999999</formula>
    </cfRule>
    <cfRule type="cellIs" dxfId="3504" priority="730" operator="equal">
      <formula>0</formula>
    </cfRule>
  </conditionalFormatting>
  <conditionalFormatting sqref="K15:K16">
    <cfRule type="cellIs" dxfId="3503" priority="701" operator="greaterThan">
      <formula>1.1</formula>
    </cfRule>
    <cfRule type="cellIs" dxfId="3502" priority="702" operator="between">
      <formula>100%</formula>
      <formula>110%</formula>
    </cfRule>
    <cfRule type="cellIs" dxfId="3501" priority="703" operator="between">
      <formula>70%</formula>
      <formula>99.9999999%</formula>
    </cfRule>
    <cfRule type="cellIs" dxfId="3500" priority="704" operator="between">
      <formula>0.00001%</formula>
      <formula>0.6999999999999</formula>
    </cfRule>
    <cfRule type="cellIs" dxfId="3499" priority="705" operator="equal">
      <formula>0</formula>
    </cfRule>
  </conditionalFormatting>
  <conditionalFormatting sqref="K17:K18">
    <cfRule type="cellIs" dxfId="3498" priority="676" operator="greaterThan">
      <formula>1.1</formula>
    </cfRule>
    <cfRule type="cellIs" dxfId="3497" priority="677" operator="between">
      <formula>100%</formula>
      <formula>110%</formula>
    </cfRule>
    <cfRule type="cellIs" dxfId="3496" priority="678" operator="between">
      <formula>70%</formula>
      <formula>99.9999999%</formula>
    </cfRule>
    <cfRule type="cellIs" dxfId="3495" priority="679" operator="between">
      <formula>0.00001%</formula>
      <formula>0.6999999999999</formula>
    </cfRule>
    <cfRule type="cellIs" dxfId="3494" priority="680" operator="equal">
      <formula>0</formula>
    </cfRule>
  </conditionalFormatting>
  <conditionalFormatting sqref="K19:K20">
    <cfRule type="cellIs" dxfId="3493" priority="651" operator="greaterThan">
      <formula>1.1</formula>
    </cfRule>
    <cfRule type="cellIs" dxfId="3492" priority="652" operator="between">
      <formula>100%</formula>
      <formula>110%</formula>
    </cfRule>
    <cfRule type="cellIs" dxfId="3491" priority="653" operator="between">
      <formula>70%</formula>
      <formula>99.9999999%</formula>
    </cfRule>
    <cfRule type="cellIs" dxfId="3490" priority="654" operator="between">
      <formula>0.00001%</formula>
      <formula>0.6999999999999</formula>
    </cfRule>
    <cfRule type="cellIs" dxfId="3489" priority="655" operator="equal">
      <formula>0</formula>
    </cfRule>
  </conditionalFormatting>
  <conditionalFormatting sqref="K21:K22">
    <cfRule type="cellIs" dxfId="3488" priority="626" operator="greaterThan">
      <formula>1.1</formula>
    </cfRule>
    <cfRule type="cellIs" dxfId="3487" priority="627" operator="between">
      <formula>100%</formula>
      <formula>110%</formula>
    </cfRule>
    <cfRule type="cellIs" dxfId="3486" priority="628" operator="between">
      <formula>70%</formula>
      <formula>99.9999999%</formula>
    </cfRule>
    <cfRule type="cellIs" dxfId="3485" priority="629" operator="between">
      <formula>0.00001%</formula>
      <formula>0.6999999999999</formula>
    </cfRule>
    <cfRule type="cellIs" dxfId="3484" priority="630" operator="equal">
      <formula>0</formula>
    </cfRule>
  </conditionalFormatting>
  <conditionalFormatting sqref="K23:K24">
    <cfRule type="cellIs" dxfId="3483" priority="601" operator="greaterThan">
      <formula>1.1</formula>
    </cfRule>
    <cfRule type="cellIs" dxfId="3482" priority="602" operator="between">
      <formula>100%</formula>
      <formula>110%</formula>
    </cfRule>
    <cfRule type="cellIs" dxfId="3481" priority="603" operator="between">
      <formula>70%</formula>
      <formula>99.9999999%</formula>
    </cfRule>
    <cfRule type="cellIs" dxfId="3480" priority="604" operator="between">
      <formula>0.00001%</formula>
      <formula>0.6999999999999</formula>
    </cfRule>
    <cfRule type="cellIs" dxfId="3479" priority="605" operator="equal">
      <formula>0</formula>
    </cfRule>
  </conditionalFormatting>
  <conditionalFormatting sqref="K25:K26">
    <cfRule type="cellIs" dxfId="3478" priority="576" operator="greaterThan">
      <formula>1.1</formula>
    </cfRule>
    <cfRule type="cellIs" dxfId="3477" priority="577" operator="between">
      <formula>100%</formula>
      <formula>110%</formula>
    </cfRule>
    <cfRule type="cellIs" dxfId="3476" priority="578" operator="between">
      <formula>70%</formula>
      <formula>99.9999999%</formula>
    </cfRule>
    <cfRule type="cellIs" dxfId="3475" priority="579" operator="between">
      <formula>0.00001%</formula>
      <formula>0.6999999999999</formula>
    </cfRule>
    <cfRule type="cellIs" dxfId="3474" priority="580" operator="equal">
      <formula>0</formula>
    </cfRule>
  </conditionalFormatting>
  <conditionalFormatting sqref="K29:K30">
    <cfRule type="cellIs" dxfId="3473" priority="551" operator="greaterThan">
      <formula>1.1</formula>
    </cfRule>
    <cfRule type="cellIs" dxfId="3472" priority="552" operator="between">
      <formula>100%</formula>
      <formula>110%</formula>
    </cfRule>
    <cfRule type="cellIs" dxfId="3471" priority="553" operator="between">
      <formula>70%</formula>
      <formula>99.9999999%</formula>
    </cfRule>
    <cfRule type="cellIs" dxfId="3470" priority="554" operator="between">
      <formula>0.00001%</formula>
      <formula>0.6999999999999</formula>
    </cfRule>
    <cfRule type="cellIs" dxfId="3469" priority="555" operator="equal">
      <formula>0</formula>
    </cfRule>
  </conditionalFormatting>
  <conditionalFormatting sqref="K33:K34">
    <cfRule type="cellIs" dxfId="3468" priority="526" operator="greaterThan">
      <formula>1.1</formula>
    </cfRule>
    <cfRule type="cellIs" dxfId="3467" priority="527" operator="between">
      <formula>100%</formula>
      <formula>110%</formula>
    </cfRule>
    <cfRule type="cellIs" dxfId="3466" priority="528" operator="between">
      <formula>70%</formula>
      <formula>99.9999999%</formula>
    </cfRule>
    <cfRule type="cellIs" dxfId="3465" priority="529" operator="between">
      <formula>0.00001%</formula>
      <formula>0.6999999999999</formula>
    </cfRule>
    <cfRule type="cellIs" dxfId="3464" priority="530" operator="equal">
      <formula>0</formula>
    </cfRule>
  </conditionalFormatting>
  <conditionalFormatting sqref="K35:K36">
    <cfRule type="cellIs" dxfId="3463" priority="501" operator="greaterThan">
      <formula>1.1</formula>
    </cfRule>
    <cfRule type="cellIs" dxfId="3462" priority="502" operator="between">
      <formula>100%</formula>
      <formula>110%</formula>
    </cfRule>
    <cfRule type="cellIs" dxfId="3461" priority="503" operator="between">
      <formula>70%</formula>
      <formula>99.9999999%</formula>
    </cfRule>
    <cfRule type="cellIs" dxfId="3460" priority="504" operator="between">
      <formula>0.00001%</formula>
      <formula>0.6999999999999</formula>
    </cfRule>
    <cfRule type="cellIs" dxfId="3459" priority="505" operator="equal">
      <formula>0</formula>
    </cfRule>
  </conditionalFormatting>
  <conditionalFormatting sqref="K37:K38">
    <cfRule type="cellIs" dxfId="3458" priority="476" operator="greaterThan">
      <formula>1.1</formula>
    </cfRule>
    <cfRule type="cellIs" dxfId="3457" priority="477" operator="between">
      <formula>100%</formula>
      <formula>110%</formula>
    </cfRule>
    <cfRule type="cellIs" dxfId="3456" priority="478" operator="between">
      <formula>70%</formula>
      <formula>99.9999999%</formula>
    </cfRule>
    <cfRule type="cellIs" dxfId="3455" priority="479" operator="between">
      <formula>0.00001%</formula>
      <formula>0.6999999999999</formula>
    </cfRule>
    <cfRule type="cellIs" dxfId="3454" priority="480" operator="equal">
      <formula>0</formula>
    </cfRule>
  </conditionalFormatting>
  <conditionalFormatting sqref="K39:K40">
    <cfRule type="cellIs" dxfId="3453" priority="451" operator="greaterThan">
      <formula>1.1</formula>
    </cfRule>
    <cfRule type="cellIs" dxfId="3452" priority="452" operator="between">
      <formula>100%</formula>
      <formula>110%</formula>
    </cfRule>
    <cfRule type="cellIs" dxfId="3451" priority="453" operator="between">
      <formula>70%</formula>
      <formula>99.9999999%</formula>
    </cfRule>
    <cfRule type="cellIs" dxfId="3450" priority="454" operator="between">
      <formula>0.00001%</formula>
      <formula>0.6999999999999</formula>
    </cfRule>
    <cfRule type="cellIs" dxfId="3449" priority="455" operator="equal">
      <formula>0</formula>
    </cfRule>
  </conditionalFormatting>
  <conditionalFormatting sqref="K41:K42">
    <cfRule type="cellIs" dxfId="3448" priority="426" operator="greaterThan">
      <formula>1.1</formula>
    </cfRule>
    <cfRule type="cellIs" dxfId="3447" priority="427" operator="between">
      <formula>100%</formula>
      <formula>110%</formula>
    </cfRule>
    <cfRule type="cellIs" dxfId="3446" priority="428" operator="between">
      <formula>70%</formula>
      <formula>99.9999999%</formula>
    </cfRule>
    <cfRule type="cellIs" dxfId="3445" priority="429" operator="between">
      <formula>0.00001%</formula>
      <formula>0.6999999999999</formula>
    </cfRule>
    <cfRule type="cellIs" dxfId="3444" priority="430" operator="equal">
      <formula>0</formula>
    </cfRule>
  </conditionalFormatting>
  <conditionalFormatting sqref="K43:K44">
    <cfRule type="cellIs" dxfId="3443" priority="401" operator="greaterThan">
      <formula>1.1</formula>
    </cfRule>
    <cfRule type="cellIs" dxfId="3442" priority="402" operator="between">
      <formula>100%</formula>
      <formula>110%</formula>
    </cfRule>
    <cfRule type="cellIs" dxfId="3441" priority="403" operator="between">
      <formula>70%</formula>
      <formula>99.9999999%</formula>
    </cfRule>
    <cfRule type="cellIs" dxfId="3440" priority="404" operator="between">
      <formula>0.00001%</formula>
      <formula>0.6999999999999</formula>
    </cfRule>
    <cfRule type="cellIs" dxfId="3439" priority="405" operator="equal">
      <formula>0</formula>
    </cfRule>
  </conditionalFormatting>
  <conditionalFormatting sqref="K47:K48">
    <cfRule type="cellIs" dxfId="3438" priority="376" operator="greaterThan">
      <formula>1.1</formula>
    </cfRule>
    <cfRule type="cellIs" dxfId="3437" priority="377" operator="between">
      <formula>100%</formula>
      <formula>110%</formula>
    </cfRule>
    <cfRule type="cellIs" dxfId="3436" priority="378" operator="between">
      <formula>70%</formula>
      <formula>99.9999999%</formula>
    </cfRule>
    <cfRule type="cellIs" dxfId="3435" priority="379" operator="between">
      <formula>0.00001%</formula>
      <formula>0.6999999999999</formula>
    </cfRule>
    <cfRule type="cellIs" dxfId="3434" priority="380" operator="equal">
      <formula>0</formula>
    </cfRule>
  </conditionalFormatting>
  <conditionalFormatting sqref="K31">
    <cfRule type="cellIs" dxfId="3433" priority="351" operator="greaterThan">
      <formula>1.1</formula>
    </cfRule>
    <cfRule type="cellIs" dxfId="3432" priority="352" operator="between">
      <formula>100%</formula>
      <formula>110%</formula>
    </cfRule>
    <cfRule type="cellIs" dxfId="3431" priority="353" operator="between">
      <formula>70%</formula>
      <formula>99.9999999%</formula>
    </cfRule>
    <cfRule type="cellIs" dxfId="3430" priority="354" operator="between">
      <formula>0.00001%</formula>
      <formula>0.6999999999999</formula>
    </cfRule>
    <cfRule type="cellIs" dxfId="3429" priority="355" operator="equal">
      <formula>0</formula>
    </cfRule>
  </conditionalFormatting>
  <conditionalFormatting sqref="K45">
    <cfRule type="cellIs" dxfId="3428" priority="326" operator="greaterThan">
      <formula>1.1</formula>
    </cfRule>
    <cfRule type="cellIs" dxfId="3427" priority="327" operator="between">
      <formula>100%</formula>
      <formula>110%</formula>
    </cfRule>
    <cfRule type="cellIs" dxfId="3426" priority="328" operator="between">
      <formula>70%</formula>
      <formula>99.9999999%</formula>
    </cfRule>
    <cfRule type="cellIs" dxfId="3425" priority="329" operator="between">
      <formula>0.00001%</formula>
      <formula>0.6999999999999</formula>
    </cfRule>
    <cfRule type="cellIs" dxfId="3424" priority="330" operator="equal">
      <formula>0</formula>
    </cfRule>
  </conditionalFormatting>
  <conditionalFormatting sqref="K27">
    <cfRule type="cellIs" dxfId="3423" priority="306" operator="greaterThan">
      <formula>1.1</formula>
    </cfRule>
    <cfRule type="cellIs" dxfId="3422" priority="307" operator="between">
      <formula>100%</formula>
      <formula>110%</formula>
    </cfRule>
    <cfRule type="cellIs" dxfId="3421" priority="308" operator="between">
      <formula>70%</formula>
      <formula>99.9999999%</formula>
    </cfRule>
    <cfRule type="cellIs" dxfId="3420" priority="309" operator="between">
      <formula>0.00001%</formula>
      <formula>0.6999999999999</formula>
    </cfRule>
    <cfRule type="cellIs" dxfId="3419" priority="310" operator="equal">
      <formula>0</formula>
    </cfRule>
  </conditionalFormatting>
  <conditionalFormatting sqref="K49">
    <cfRule type="containsBlanks" dxfId="3418" priority="6">
      <formula>LEN(TRIM(K49))=0</formula>
    </cfRule>
    <cfRule type="cellIs" dxfId="3417" priority="7" operator="greaterThan">
      <formula>1.1</formula>
    </cfRule>
    <cfRule type="cellIs" dxfId="3416" priority="8" operator="between">
      <formula>100%</formula>
      <formula>110%</formula>
    </cfRule>
    <cfRule type="cellIs" dxfId="3415" priority="9" operator="between">
      <formula>70%</formula>
      <formula>99.9999999%</formula>
    </cfRule>
    <cfRule type="cellIs" dxfId="3414" priority="10" operator="between">
      <formula>0</formula>
      <formula>0.6999999999999</formula>
    </cfRule>
  </conditionalFormatting>
  <hyperlinks>
    <hyperlink ref="N49" location="Principal!A1" display="volver al índice" xr:uid="{8EDCB20C-2C66-4A4B-A489-E34B56B13348}"/>
  </hyperlinks>
  <pageMargins left="0.7" right="0.7" top="0.75" bottom="0.75" header="0.3" footer="0.3"/>
  <pageSetup orientation="portrait" horizontalDpi="4294967293" verticalDpi="0"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BC677-F00E-4219-BFD3-31DEC20FFFDC}">
  <sheetPr>
    <tabColor theme="5" tint="0.59999389629810485"/>
  </sheetPr>
  <dimension ref="A1:SB62"/>
  <sheetViews>
    <sheetView zoomScale="62" zoomScaleNormal="62" zoomScaleSheetLayoutView="70" workbookViewId="0">
      <pane xSplit="3" ySplit="6" topLeftCell="D7" activePane="bottomRight" state="frozen"/>
      <selection pane="topRight" activeCell="D1" sqref="D1"/>
      <selection pane="bottomLeft" activeCell="A7" sqref="A7"/>
      <selection pane="bottomRight" activeCell="F8" sqref="F8"/>
    </sheetView>
  </sheetViews>
  <sheetFormatPr baseColWidth="10" defaultColWidth="11.42578125" defaultRowHeight="15.75"/>
  <cols>
    <col min="1" max="1" width="16.28515625" style="1013" customWidth="1"/>
    <col min="2" max="2" width="20.7109375" style="1013" customWidth="1"/>
    <col min="3" max="3" width="32" style="1019" customWidth="1"/>
    <col min="4" max="4" width="21.5703125" style="1013" customWidth="1"/>
    <col min="5" max="5" width="32.5703125" style="1014" customWidth="1"/>
    <col min="6" max="6" width="13.140625" style="1013" customWidth="1"/>
    <col min="7" max="7" width="17" style="1013" customWidth="1"/>
    <col min="8" max="8" width="27.28515625" style="1013" customWidth="1"/>
    <col min="9" max="9" width="16" style="1015" bestFit="1" customWidth="1"/>
    <col min="10" max="10" width="17.140625" style="1015" bestFit="1" customWidth="1"/>
    <col min="11" max="11" width="24.42578125" style="1017" customWidth="1"/>
    <col min="12" max="12" width="106" style="1015" customWidth="1"/>
    <col min="13" max="13" width="57.42578125" style="676" customWidth="1"/>
    <col min="14" max="14" width="53.7109375" style="676" customWidth="1"/>
    <col min="15" max="16384" width="11.42578125" style="676"/>
  </cols>
  <sheetData>
    <row r="1" spans="1:14" ht="87.75" customHeight="1" thickTop="1" thickBot="1">
      <c r="A1" s="621"/>
      <c r="B1" s="621"/>
      <c r="C1" s="2796" t="s">
        <v>1318</v>
      </c>
      <c r="D1" s="2796"/>
      <c r="E1" s="2796"/>
      <c r="F1" s="2796"/>
      <c r="G1" s="2796"/>
      <c r="H1" s="2797"/>
      <c r="I1" s="963"/>
      <c r="J1" s="963"/>
      <c r="K1" s="964"/>
      <c r="L1" s="963"/>
      <c r="M1" s="2093"/>
      <c r="N1" s="2094"/>
    </row>
    <row r="2" spans="1:14" s="247" customFormat="1" ht="16.149999999999999" customHeight="1" thickTop="1" thickBot="1">
      <c r="A2" s="2800" t="s">
        <v>66</v>
      </c>
      <c r="B2" s="2800" t="s">
        <v>355</v>
      </c>
      <c r="C2" s="2800" t="s">
        <v>68</v>
      </c>
      <c r="D2" s="2800" t="s">
        <v>69</v>
      </c>
      <c r="E2" s="2800" t="s">
        <v>111</v>
      </c>
      <c r="F2" s="2800" t="s">
        <v>71</v>
      </c>
      <c r="G2" s="2800" t="s">
        <v>72</v>
      </c>
      <c r="H2" s="2865" t="s">
        <v>73</v>
      </c>
      <c r="I2" s="2583" t="s">
        <v>164</v>
      </c>
      <c r="J2" s="2584"/>
      <c r="K2" s="2585"/>
      <c r="L2" s="2802" t="s">
        <v>113</v>
      </c>
      <c r="M2" s="2095"/>
      <c r="N2" s="2096"/>
    </row>
    <row r="3" spans="1:14" s="247" customFormat="1" ht="16.149999999999999" customHeight="1" thickTop="1" thickBot="1">
      <c r="A3" s="2801"/>
      <c r="B3" s="2801"/>
      <c r="C3" s="2801"/>
      <c r="D3" s="2801"/>
      <c r="E3" s="2801"/>
      <c r="F3" s="2801"/>
      <c r="G3" s="2801"/>
      <c r="H3" s="2820"/>
      <c r="I3" s="2586"/>
      <c r="J3" s="2587"/>
      <c r="K3" s="2588"/>
      <c r="L3" s="2803"/>
      <c r="M3" s="2097"/>
      <c r="N3" s="2098"/>
    </row>
    <row r="4" spans="1:14" s="249" customFormat="1" ht="16.149999999999999" customHeight="1" thickTop="1" thickBot="1">
      <c r="A4" s="2801"/>
      <c r="B4" s="2801"/>
      <c r="C4" s="2801"/>
      <c r="D4" s="2801"/>
      <c r="E4" s="2801"/>
      <c r="F4" s="2801"/>
      <c r="G4" s="2801"/>
      <c r="H4" s="2820"/>
      <c r="I4" s="2589"/>
      <c r="J4" s="2590"/>
      <c r="K4" s="2591"/>
      <c r="L4" s="2803"/>
      <c r="M4" s="2099"/>
      <c r="N4" s="2098"/>
    </row>
    <row r="5" spans="1:14" s="247" customFormat="1" ht="60" customHeight="1" thickTop="1" thickBot="1">
      <c r="A5" s="2801"/>
      <c r="B5" s="2801"/>
      <c r="C5" s="2801"/>
      <c r="D5" s="2801"/>
      <c r="E5" s="2801"/>
      <c r="F5" s="2801"/>
      <c r="G5" s="2801"/>
      <c r="H5" s="2801"/>
      <c r="I5" s="251" t="s">
        <v>361</v>
      </c>
      <c r="J5" s="251" t="s">
        <v>362</v>
      </c>
      <c r="K5" s="475" t="s">
        <v>412</v>
      </c>
      <c r="L5" s="2804"/>
      <c r="M5" s="2099"/>
      <c r="N5" s="2098"/>
    </row>
    <row r="6" spans="1:14" ht="25.9" customHeight="1" thickTop="1" thickBot="1">
      <c r="A6" s="2805" t="s">
        <v>120</v>
      </c>
      <c r="B6" s="2805"/>
      <c r="C6" s="2805"/>
      <c r="D6" s="2805"/>
      <c r="E6" s="2805"/>
      <c r="F6" s="2805"/>
      <c r="G6" s="2805"/>
      <c r="H6" s="2805"/>
      <c r="I6" s="139"/>
      <c r="J6" s="139"/>
      <c r="K6" s="477"/>
      <c r="L6" s="140"/>
      <c r="M6" s="2099"/>
      <c r="N6" s="2098"/>
    </row>
    <row r="7" spans="1:14" ht="239.25" customHeight="1" thickTop="1" thickBot="1">
      <c r="A7" s="2866" t="s">
        <v>122</v>
      </c>
      <c r="B7" s="2859"/>
      <c r="C7" s="10" t="s">
        <v>426</v>
      </c>
      <c r="D7" s="10" t="s">
        <v>649</v>
      </c>
      <c r="E7" s="498" t="s">
        <v>650</v>
      </c>
      <c r="F7" s="33" t="s">
        <v>486</v>
      </c>
      <c r="G7" s="33">
        <v>50000000000</v>
      </c>
      <c r="H7" s="33" t="s">
        <v>18</v>
      </c>
      <c r="I7" s="968">
        <v>50000000000</v>
      </c>
      <c r="J7" s="968"/>
      <c r="K7" s="967">
        <v>2</v>
      </c>
      <c r="L7" s="969" t="s">
        <v>1319</v>
      </c>
      <c r="M7" s="976"/>
      <c r="N7" s="976"/>
    </row>
    <row r="8" spans="1:14" ht="237" customHeight="1" thickTop="1" thickBot="1">
      <c r="A8" s="2867"/>
      <c r="B8" s="2860"/>
      <c r="C8" s="10" t="s">
        <v>426</v>
      </c>
      <c r="D8" s="10" t="s">
        <v>707</v>
      </c>
      <c r="E8" s="498" t="s">
        <v>432</v>
      </c>
      <c r="F8" s="33" t="s">
        <v>486</v>
      </c>
      <c r="G8" s="33">
        <v>21000000000</v>
      </c>
      <c r="H8" s="10" t="s">
        <v>543</v>
      </c>
      <c r="I8" s="569">
        <v>21000000000</v>
      </c>
      <c r="J8" s="569">
        <v>1265335847</v>
      </c>
      <c r="K8" s="689">
        <v>6.025408795238095E-2</v>
      </c>
      <c r="L8" s="510" t="s">
        <v>1320</v>
      </c>
    </row>
    <row r="9" spans="1:14" ht="119.25" customHeight="1" thickTop="1" thickBot="1">
      <c r="A9" s="2867"/>
      <c r="B9" s="2860"/>
      <c r="C9" s="10" t="s">
        <v>426</v>
      </c>
      <c r="D9" s="10" t="s">
        <v>435</v>
      </c>
      <c r="E9" s="498" t="s">
        <v>436</v>
      </c>
      <c r="F9" s="33" t="s">
        <v>486</v>
      </c>
      <c r="G9" s="33">
        <v>8115000000</v>
      </c>
      <c r="H9" s="10" t="s">
        <v>543</v>
      </c>
      <c r="I9" s="569">
        <v>8115000000</v>
      </c>
      <c r="J9" s="569">
        <v>9061488414</v>
      </c>
      <c r="K9" s="689">
        <v>1.1166344317929759</v>
      </c>
      <c r="L9" s="510" t="s">
        <v>1321</v>
      </c>
    </row>
    <row r="10" spans="1:14" ht="396" customHeight="1" thickTop="1" thickBot="1">
      <c r="A10" s="2867"/>
      <c r="B10" s="2860"/>
      <c r="C10" s="10" t="s">
        <v>426</v>
      </c>
      <c r="D10" s="10" t="s">
        <v>713</v>
      </c>
      <c r="E10" s="498" t="s">
        <v>436</v>
      </c>
      <c r="F10" s="33" t="s">
        <v>486</v>
      </c>
      <c r="G10" s="33">
        <v>5022500000</v>
      </c>
      <c r="H10" s="10" t="s">
        <v>543</v>
      </c>
      <c r="I10" s="569">
        <v>5022500000</v>
      </c>
      <c r="J10" s="569">
        <v>1023492439</v>
      </c>
      <c r="K10" s="689">
        <v>0.20378147117969139</v>
      </c>
      <c r="L10" s="972" t="s">
        <v>1322</v>
      </c>
    </row>
    <row r="11" spans="1:14" s="976" customFormat="1" ht="144" customHeight="1" thickTop="1" thickBot="1">
      <c r="A11" s="2867"/>
      <c r="B11" s="2860"/>
      <c r="C11" s="799" t="s">
        <v>426</v>
      </c>
      <c r="D11" s="10" t="s">
        <v>654</v>
      </c>
      <c r="E11" s="498" t="s">
        <v>655</v>
      </c>
      <c r="F11" s="455" t="s">
        <v>486</v>
      </c>
      <c r="G11" s="33">
        <v>4300000000</v>
      </c>
      <c r="H11" s="399" t="s">
        <v>487</v>
      </c>
      <c r="I11" s="968">
        <v>4300000000</v>
      </c>
      <c r="J11" s="968">
        <v>6733238275</v>
      </c>
      <c r="K11" s="967">
        <v>1.5658693662790697</v>
      </c>
      <c r="L11" s="975" t="s">
        <v>1323</v>
      </c>
      <c r="M11" s="676"/>
      <c r="N11" s="676"/>
    </row>
    <row r="12" spans="1:14" s="976" customFormat="1" ht="157.5" customHeight="1" thickTop="1" thickBot="1">
      <c r="A12" s="2867"/>
      <c r="B12" s="2860"/>
      <c r="C12" s="799" t="s">
        <v>426</v>
      </c>
      <c r="D12" s="10" t="s">
        <v>657</v>
      </c>
      <c r="E12" s="498" t="s">
        <v>658</v>
      </c>
      <c r="F12" s="33" t="s">
        <v>486</v>
      </c>
      <c r="G12" s="33">
        <v>38500000000</v>
      </c>
      <c r="H12" s="399" t="s">
        <v>487</v>
      </c>
      <c r="I12" s="968">
        <v>38500000000</v>
      </c>
      <c r="J12" s="968">
        <v>284267876927</v>
      </c>
      <c r="K12" s="967">
        <v>2</v>
      </c>
      <c r="L12" s="969" t="s">
        <v>1324</v>
      </c>
      <c r="M12" s="676"/>
      <c r="N12" s="676"/>
    </row>
    <row r="13" spans="1:14" s="976" customFormat="1" ht="140.25" customHeight="1" thickTop="1" thickBot="1">
      <c r="A13" s="2867"/>
      <c r="B13" s="2860"/>
      <c r="C13" s="10" t="s">
        <v>426</v>
      </c>
      <c r="D13" s="10" t="s">
        <v>720</v>
      </c>
      <c r="E13" s="498" t="s">
        <v>1325</v>
      </c>
      <c r="F13" s="36" t="s">
        <v>88</v>
      </c>
      <c r="G13" s="9">
        <v>1</v>
      </c>
      <c r="H13" s="36" t="s">
        <v>487</v>
      </c>
      <c r="I13" s="334">
        <v>374</v>
      </c>
      <c r="J13" s="334">
        <v>374</v>
      </c>
      <c r="K13" s="689">
        <v>1</v>
      </c>
      <c r="L13" s="977" t="s">
        <v>1326</v>
      </c>
      <c r="M13" s="676"/>
      <c r="N13" s="676"/>
    </row>
    <row r="14" spans="1:14" s="976" customFormat="1" ht="135.75" customHeight="1" thickTop="1" thickBot="1">
      <c r="A14" s="2867"/>
      <c r="B14" s="2860"/>
      <c r="C14" s="10" t="s">
        <v>426</v>
      </c>
      <c r="D14" s="10" t="s">
        <v>723</v>
      </c>
      <c r="E14" s="498" t="s">
        <v>1327</v>
      </c>
      <c r="F14" s="36" t="s">
        <v>88</v>
      </c>
      <c r="G14" s="9">
        <v>1</v>
      </c>
      <c r="H14" s="36" t="s">
        <v>487</v>
      </c>
      <c r="I14" s="334">
        <v>210</v>
      </c>
      <c r="J14" s="334">
        <v>210</v>
      </c>
      <c r="K14" s="689">
        <v>1</v>
      </c>
      <c r="L14" s="977" t="s">
        <v>1328</v>
      </c>
      <c r="M14" s="676"/>
      <c r="N14" s="676"/>
    </row>
    <row r="15" spans="1:14" s="976" customFormat="1" ht="135.75" customHeight="1" thickTop="1" thickBot="1">
      <c r="A15" s="2867"/>
      <c r="B15" s="2860"/>
      <c r="C15" s="799" t="s">
        <v>660</v>
      </c>
      <c r="D15" s="10" t="s">
        <v>661</v>
      </c>
      <c r="E15" s="498" t="s">
        <v>662</v>
      </c>
      <c r="F15" s="36" t="s">
        <v>127</v>
      </c>
      <c r="G15" s="30">
        <v>2</v>
      </c>
      <c r="H15" s="36" t="s">
        <v>487</v>
      </c>
      <c r="I15" s="979">
        <v>2</v>
      </c>
      <c r="J15" s="979">
        <v>3</v>
      </c>
      <c r="K15" s="689">
        <v>1.5</v>
      </c>
      <c r="L15" s="980" t="s">
        <v>1329</v>
      </c>
      <c r="M15" s="676"/>
      <c r="N15" s="676"/>
    </row>
    <row r="16" spans="1:14" s="976" customFormat="1" ht="135.75" customHeight="1" thickTop="1" thickBot="1">
      <c r="A16" s="2867"/>
      <c r="B16" s="2860"/>
      <c r="C16" s="799" t="s">
        <v>660</v>
      </c>
      <c r="D16" s="10" t="s">
        <v>727</v>
      </c>
      <c r="E16" s="498" t="s">
        <v>728</v>
      </c>
      <c r="F16" s="36" t="s">
        <v>127</v>
      </c>
      <c r="G16" s="30">
        <v>1</v>
      </c>
      <c r="H16" s="36" t="s">
        <v>487</v>
      </c>
      <c r="I16" s="775">
        <v>1</v>
      </c>
      <c r="J16" s="775">
        <v>1</v>
      </c>
      <c r="K16" s="689">
        <v>1</v>
      </c>
      <c r="L16" s="566" t="s">
        <v>1330</v>
      </c>
      <c r="M16" s="676"/>
      <c r="N16" s="676"/>
    </row>
    <row r="17" spans="1:14" s="976" customFormat="1" ht="135.75" customHeight="1" thickTop="1" thickBot="1">
      <c r="A17" s="2867"/>
      <c r="B17" s="2860"/>
      <c r="C17" s="799" t="s">
        <v>660</v>
      </c>
      <c r="D17" s="10" t="s">
        <v>1331</v>
      </c>
      <c r="E17" s="498" t="s">
        <v>1250</v>
      </c>
      <c r="F17" s="36" t="s">
        <v>127</v>
      </c>
      <c r="G17" s="30">
        <v>2</v>
      </c>
      <c r="H17" s="36" t="s">
        <v>487</v>
      </c>
      <c r="I17" s="979">
        <v>2</v>
      </c>
      <c r="J17" s="979">
        <v>2</v>
      </c>
      <c r="K17" s="689">
        <v>1</v>
      </c>
      <c r="L17" s="981" t="s">
        <v>1332</v>
      </c>
      <c r="M17" s="676"/>
      <c r="N17" s="676"/>
    </row>
    <row r="18" spans="1:14" s="976" customFormat="1" ht="135.75" customHeight="1" thickTop="1" thickBot="1">
      <c r="A18" s="2867"/>
      <c r="B18" s="2860"/>
      <c r="C18" s="10" t="s">
        <v>731</v>
      </c>
      <c r="D18" s="10" t="s">
        <v>732</v>
      </c>
      <c r="E18" s="498" t="s">
        <v>733</v>
      </c>
      <c r="F18" s="36" t="s">
        <v>127</v>
      </c>
      <c r="G18" s="30">
        <v>1</v>
      </c>
      <c r="H18" s="36" t="s">
        <v>487</v>
      </c>
      <c r="I18" s="979">
        <v>1</v>
      </c>
      <c r="J18" s="979">
        <v>1</v>
      </c>
      <c r="K18" s="689">
        <v>1</v>
      </c>
      <c r="L18" s="981" t="s">
        <v>1333</v>
      </c>
      <c r="M18" s="676"/>
      <c r="N18" s="676"/>
    </row>
    <row r="19" spans="1:14" ht="96" customHeight="1" thickTop="1" thickBot="1">
      <c r="A19" s="2867"/>
      <c r="B19" s="2860"/>
      <c r="C19" s="10" t="s">
        <v>441</v>
      </c>
      <c r="D19" s="10" t="s">
        <v>1334</v>
      </c>
      <c r="E19" s="498" t="s">
        <v>442</v>
      </c>
      <c r="F19" s="15" t="s">
        <v>88</v>
      </c>
      <c r="G19" s="288">
        <v>0.65100000000000002</v>
      </c>
      <c r="H19" s="10" t="s">
        <v>1335</v>
      </c>
      <c r="I19" s="57">
        <v>0.65100000000000002</v>
      </c>
      <c r="J19" s="57">
        <v>0.53100000000000003</v>
      </c>
      <c r="K19" s="970">
        <v>0.81566820276497698</v>
      </c>
      <c r="L19" s="975" t="s">
        <v>1336</v>
      </c>
    </row>
    <row r="20" spans="1:14" ht="86.25" customHeight="1" thickTop="1" thickBot="1">
      <c r="A20" s="2867"/>
      <c r="B20" s="2860"/>
      <c r="C20" s="10" t="s">
        <v>441</v>
      </c>
      <c r="D20" s="10" t="s">
        <v>736</v>
      </c>
      <c r="E20" s="498" t="s">
        <v>445</v>
      </c>
      <c r="F20" s="15" t="s">
        <v>88</v>
      </c>
      <c r="G20" s="9">
        <v>1</v>
      </c>
      <c r="H20" s="10" t="s">
        <v>1335</v>
      </c>
      <c r="I20" s="982">
        <v>1</v>
      </c>
      <c r="J20" s="982">
        <v>1</v>
      </c>
      <c r="K20" s="689">
        <v>1</v>
      </c>
      <c r="L20" s="975" t="s">
        <v>1337</v>
      </c>
    </row>
    <row r="21" spans="1:14" ht="114" customHeight="1" thickTop="1" thickBot="1">
      <c r="A21" s="2867"/>
      <c r="B21" s="2860"/>
      <c r="C21" s="10" t="s">
        <v>441</v>
      </c>
      <c r="D21" s="10" t="s">
        <v>738</v>
      </c>
      <c r="E21" s="498" t="s">
        <v>739</v>
      </c>
      <c r="F21" s="15" t="s">
        <v>88</v>
      </c>
      <c r="G21" s="9">
        <v>1</v>
      </c>
      <c r="H21" s="10" t="s">
        <v>1335</v>
      </c>
      <c r="I21" s="24">
        <v>1</v>
      </c>
      <c r="J21" s="24">
        <v>1</v>
      </c>
      <c r="K21" s="689">
        <v>1</v>
      </c>
      <c r="L21" s="975" t="s">
        <v>1338</v>
      </c>
    </row>
    <row r="22" spans="1:14" ht="97.5" customHeight="1" thickTop="1" thickBot="1">
      <c r="A22" s="2867"/>
      <c r="B22" s="2860"/>
      <c r="C22" s="10" t="s">
        <v>441</v>
      </c>
      <c r="D22" s="10" t="s">
        <v>1339</v>
      </c>
      <c r="E22" s="498" t="s">
        <v>451</v>
      </c>
      <c r="F22" s="15" t="s">
        <v>88</v>
      </c>
      <c r="G22" s="9">
        <v>1</v>
      </c>
      <c r="H22" s="10" t="s">
        <v>1335</v>
      </c>
      <c r="I22" s="24">
        <v>1</v>
      </c>
      <c r="J22" s="897">
        <v>1</v>
      </c>
      <c r="K22" s="689">
        <v>1</v>
      </c>
      <c r="L22" s="975" t="s">
        <v>1340</v>
      </c>
    </row>
    <row r="23" spans="1:14" ht="118.5" customHeight="1" thickTop="1" thickBot="1">
      <c r="A23" s="2867"/>
      <c r="B23" s="2860"/>
      <c r="C23" s="10" t="s">
        <v>441</v>
      </c>
      <c r="D23" s="10" t="s">
        <v>1341</v>
      </c>
      <c r="E23" s="498" t="s">
        <v>454</v>
      </c>
      <c r="F23" s="15" t="s">
        <v>88</v>
      </c>
      <c r="G23" s="9">
        <v>1</v>
      </c>
      <c r="H23" s="10" t="s">
        <v>1335</v>
      </c>
      <c r="I23" s="24">
        <v>1</v>
      </c>
      <c r="J23" s="24">
        <v>1</v>
      </c>
      <c r="K23" s="689">
        <v>1</v>
      </c>
      <c r="L23" s="975" t="s">
        <v>1342</v>
      </c>
    </row>
    <row r="24" spans="1:14" ht="95.25" customHeight="1" thickTop="1" thickBot="1">
      <c r="A24" s="2867"/>
      <c r="B24" s="2860"/>
      <c r="C24" s="10" t="s">
        <v>441</v>
      </c>
      <c r="D24" s="10" t="s">
        <v>1343</v>
      </c>
      <c r="E24" s="498" t="s">
        <v>457</v>
      </c>
      <c r="F24" s="15" t="s">
        <v>88</v>
      </c>
      <c r="G24" s="9">
        <v>1</v>
      </c>
      <c r="H24" s="10" t="s">
        <v>1335</v>
      </c>
      <c r="I24" s="24">
        <v>1</v>
      </c>
      <c r="J24" s="24">
        <v>1</v>
      </c>
      <c r="K24" s="689">
        <v>1</v>
      </c>
      <c r="L24" s="975" t="s">
        <v>1344</v>
      </c>
    </row>
    <row r="25" spans="1:14" s="53" customFormat="1" ht="120" customHeight="1" thickTop="1" thickBot="1">
      <c r="A25" s="2867"/>
      <c r="B25" s="2860"/>
      <c r="C25" s="10" t="s">
        <v>1345</v>
      </c>
      <c r="D25" s="10" t="s">
        <v>1346</v>
      </c>
      <c r="E25" s="498" t="s">
        <v>1347</v>
      </c>
      <c r="F25" s="15" t="s">
        <v>88</v>
      </c>
      <c r="G25" s="9">
        <v>1</v>
      </c>
      <c r="H25" s="10" t="s">
        <v>1348</v>
      </c>
      <c r="I25" s="24">
        <v>1</v>
      </c>
      <c r="J25" s="982">
        <v>0.98249999999999993</v>
      </c>
      <c r="K25" s="970">
        <v>0.98249999999999993</v>
      </c>
      <c r="L25" s="975" t="s">
        <v>1349</v>
      </c>
      <c r="M25" s="676"/>
      <c r="N25" s="676"/>
    </row>
    <row r="26" spans="1:14" ht="247.5" customHeight="1" thickTop="1" thickBot="1">
      <c r="A26" s="2867"/>
      <c r="B26" s="2861"/>
      <c r="C26" s="10" t="s">
        <v>668</v>
      </c>
      <c r="D26" s="10" t="s">
        <v>547</v>
      </c>
      <c r="E26" s="498" t="s">
        <v>548</v>
      </c>
      <c r="F26" s="10" t="s">
        <v>366</v>
      </c>
      <c r="G26" s="10">
        <v>3200</v>
      </c>
      <c r="H26" s="10" t="s">
        <v>744</v>
      </c>
      <c r="I26" s="33">
        <v>3200</v>
      </c>
      <c r="J26" s="33">
        <v>4735</v>
      </c>
      <c r="K26" s="967">
        <v>1.4796875</v>
      </c>
      <c r="L26" s="975" t="s">
        <v>1350</v>
      </c>
      <c r="M26" s="976"/>
      <c r="N26" s="976"/>
    </row>
    <row r="27" spans="1:14" s="976" customFormat="1" ht="210.75" customHeight="1" thickTop="1" thickBot="1">
      <c r="A27" s="2867"/>
      <c r="B27" s="2868" t="s">
        <v>237</v>
      </c>
      <c r="C27" s="653" t="s">
        <v>459</v>
      </c>
      <c r="D27" s="8" t="s">
        <v>239</v>
      </c>
      <c r="E27" s="817" t="s">
        <v>240</v>
      </c>
      <c r="F27" s="8" t="s">
        <v>88</v>
      </c>
      <c r="G27" s="42">
        <v>1</v>
      </c>
      <c r="H27" s="8" t="s">
        <v>241</v>
      </c>
      <c r="I27" s="983">
        <v>0.99980000000000013</v>
      </c>
      <c r="J27" s="983">
        <v>0.98829999999999996</v>
      </c>
      <c r="K27" s="970">
        <v>0.98849769953990785</v>
      </c>
      <c r="L27" s="975" t="s">
        <v>1351</v>
      </c>
    </row>
    <row r="28" spans="1:14" s="976" customFormat="1" ht="165.75" customHeight="1" thickTop="1" thickBot="1">
      <c r="A28" s="2867"/>
      <c r="B28" s="2868"/>
      <c r="C28" s="653" t="s">
        <v>459</v>
      </c>
      <c r="D28" s="8" t="s">
        <v>244</v>
      </c>
      <c r="E28" s="817" t="s">
        <v>245</v>
      </c>
      <c r="F28" s="8" t="s">
        <v>88</v>
      </c>
      <c r="G28" s="42">
        <v>1</v>
      </c>
      <c r="H28" s="8" t="s">
        <v>246</v>
      </c>
      <c r="I28" s="983">
        <v>1</v>
      </c>
      <c r="J28" s="983">
        <v>1</v>
      </c>
      <c r="K28" s="689">
        <v>1</v>
      </c>
      <c r="L28" s="975" t="s">
        <v>1352</v>
      </c>
      <c r="M28" s="676"/>
      <c r="N28" s="676"/>
    </row>
    <row r="29" spans="1:14" ht="30.75" customHeight="1" thickTop="1" thickBot="1">
      <c r="A29" s="2869" t="s">
        <v>82</v>
      </c>
      <c r="B29" s="2870"/>
      <c r="C29" s="2870"/>
      <c r="D29" s="2870"/>
      <c r="E29" s="2870"/>
      <c r="F29" s="2870"/>
      <c r="G29" s="2870"/>
      <c r="H29" s="2871"/>
      <c r="I29" s="986"/>
      <c r="J29" s="986"/>
      <c r="K29" s="986"/>
      <c r="L29" s="986"/>
    </row>
    <row r="30" spans="1:14" s="53" customFormat="1" ht="202.5" customHeight="1" thickTop="1" thickBot="1">
      <c r="A30" s="2872" t="s">
        <v>83</v>
      </c>
      <c r="B30" s="2875" t="s">
        <v>84</v>
      </c>
      <c r="C30" s="10" t="s">
        <v>1353</v>
      </c>
      <c r="D30" s="10" t="s">
        <v>578</v>
      </c>
      <c r="E30" s="498" t="s">
        <v>579</v>
      </c>
      <c r="F30" s="15" t="s">
        <v>88</v>
      </c>
      <c r="G30" s="9">
        <v>1</v>
      </c>
      <c r="H30" s="10" t="s">
        <v>1354</v>
      </c>
      <c r="I30" s="897">
        <v>1</v>
      </c>
      <c r="J30" s="897">
        <v>1</v>
      </c>
      <c r="K30" s="689">
        <v>1</v>
      </c>
      <c r="L30" s="969" t="s">
        <v>1355</v>
      </c>
      <c r="M30" s="676"/>
      <c r="N30" s="676"/>
    </row>
    <row r="31" spans="1:14" s="53" customFormat="1" ht="243.75" customHeight="1" thickTop="1" thickBot="1">
      <c r="A31" s="2873"/>
      <c r="B31" s="2876"/>
      <c r="C31" s="10" t="s">
        <v>1356</v>
      </c>
      <c r="D31" s="10" t="s">
        <v>1357</v>
      </c>
      <c r="E31" s="498" t="s">
        <v>1358</v>
      </c>
      <c r="F31" s="15" t="s">
        <v>88</v>
      </c>
      <c r="G31" s="9">
        <v>1</v>
      </c>
      <c r="H31" s="10" t="s">
        <v>1359</v>
      </c>
      <c r="I31" s="987">
        <v>1</v>
      </c>
      <c r="J31" s="688">
        <v>2.4666666666666668</v>
      </c>
      <c r="K31" s="689">
        <v>2</v>
      </c>
      <c r="L31" s="510" t="s">
        <v>1360</v>
      </c>
      <c r="M31" s="676"/>
      <c r="N31" s="676"/>
    </row>
    <row r="32" spans="1:14" ht="119.25" customHeight="1" thickTop="1" thickBot="1">
      <c r="A32" s="2873"/>
      <c r="B32" s="2876"/>
      <c r="C32" s="988" t="s">
        <v>560</v>
      </c>
      <c r="D32" s="8" t="s">
        <v>561</v>
      </c>
      <c r="E32" s="817" t="s">
        <v>562</v>
      </c>
      <c r="F32" s="15" t="s">
        <v>88</v>
      </c>
      <c r="G32" s="670">
        <v>1</v>
      </c>
      <c r="H32" s="945" t="s">
        <v>1361</v>
      </c>
      <c r="I32" s="987">
        <v>1</v>
      </c>
      <c r="J32" s="987">
        <v>1</v>
      </c>
      <c r="K32" s="689">
        <v>1</v>
      </c>
      <c r="L32" s="975" t="s">
        <v>1362</v>
      </c>
    </row>
    <row r="33" spans="1:14" ht="106.5" customHeight="1" thickTop="1" thickBot="1">
      <c r="A33" s="2873"/>
      <c r="B33" s="2876"/>
      <c r="C33" s="988" t="s">
        <v>560</v>
      </c>
      <c r="D33" s="8" t="s">
        <v>565</v>
      </c>
      <c r="E33" s="817" t="s">
        <v>566</v>
      </c>
      <c r="F33" s="43" t="s">
        <v>88</v>
      </c>
      <c r="G33" s="989">
        <v>1</v>
      </c>
      <c r="H33" s="804" t="s">
        <v>1361</v>
      </c>
      <c r="I33" s="987">
        <v>1</v>
      </c>
      <c r="J33" s="987">
        <v>1</v>
      </c>
      <c r="K33" s="689">
        <v>1</v>
      </c>
      <c r="L33" s="975" t="s">
        <v>1363</v>
      </c>
    </row>
    <row r="34" spans="1:14" ht="132" customHeight="1" thickTop="1" thickBot="1">
      <c r="A34" s="2874"/>
      <c r="B34" s="2877"/>
      <c r="C34" s="988" t="s">
        <v>560</v>
      </c>
      <c r="D34" s="8" t="s">
        <v>757</v>
      </c>
      <c r="E34" s="817" t="s">
        <v>758</v>
      </c>
      <c r="F34" s="8" t="s">
        <v>88</v>
      </c>
      <c r="G34" s="990">
        <v>1</v>
      </c>
      <c r="H34" s="991" t="s">
        <v>1364</v>
      </c>
      <c r="I34" s="987">
        <v>1</v>
      </c>
      <c r="J34" s="987">
        <v>1</v>
      </c>
      <c r="K34" s="689">
        <v>1</v>
      </c>
      <c r="L34" s="975" t="s">
        <v>1365</v>
      </c>
    </row>
    <row r="35" spans="1:14" ht="22.5" customHeight="1" thickTop="1" thickBot="1">
      <c r="A35" s="2852" t="s">
        <v>482</v>
      </c>
      <c r="B35" s="2853"/>
      <c r="C35" s="2854"/>
      <c r="D35" s="2854"/>
      <c r="E35" s="2854"/>
      <c r="F35" s="2854"/>
      <c r="G35" s="2854"/>
      <c r="H35" s="2855"/>
      <c r="I35" s="993"/>
      <c r="J35" s="993"/>
      <c r="K35" s="993"/>
      <c r="L35" s="993"/>
    </row>
    <row r="36" spans="1:14" ht="226.5" customHeight="1" thickTop="1" thickBot="1">
      <c r="A36" s="2853" t="s">
        <v>103</v>
      </c>
      <c r="B36" s="2835" t="s">
        <v>339</v>
      </c>
      <c r="C36" s="311" t="s">
        <v>533</v>
      </c>
      <c r="D36" s="36" t="s">
        <v>484</v>
      </c>
      <c r="E36" s="994" t="s">
        <v>485</v>
      </c>
      <c r="F36" s="10" t="s">
        <v>486</v>
      </c>
      <c r="G36" s="33">
        <v>40429000000</v>
      </c>
      <c r="H36" s="399" t="s">
        <v>487</v>
      </c>
      <c r="I36" s="968">
        <v>40429000000</v>
      </c>
      <c r="J36" s="968">
        <v>48647564441</v>
      </c>
      <c r="K36" s="967">
        <v>1.203283891290905</v>
      </c>
      <c r="L36" s="975" t="s">
        <v>1366</v>
      </c>
      <c r="M36" s="469"/>
      <c r="N36" s="469"/>
    </row>
    <row r="37" spans="1:14" ht="162" customHeight="1" thickTop="1" thickBot="1">
      <c r="A37" s="2878"/>
      <c r="B37" s="2836"/>
      <c r="C37" s="10" t="s">
        <v>690</v>
      </c>
      <c r="D37" s="10" t="s">
        <v>214</v>
      </c>
      <c r="E37" s="498" t="s">
        <v>215</v>
      </c>
      <c r="F37" s="10" t="s">
        <v>216</v>
      </c>
      <c r="G37" s="33">
        <v>2400</v>
      </c>
      <c r="H37" s="10" t="s">
        <v>205</v>
      </c>
      <c r="I37" s="643">
        <v>2400</v>
      </c>
      <c r="J37" s="643">
        <v>5364</v>
      </c>
      <c r="K37" s="689">
        <v>2</v>
      </c>
      <c r="L37" s="510" t="s">
        <v>1367</v>
      </c>
    </row>
    <row r="38" spans="1:14" s="53" customFormat="1" ht="100.5" customHeight="1" thickTop="1" thickBot="1">
      <c r="A38" s="2878"/>
      <c r="B38" s="2836"/>
      <c r="C38" s="311" t="s">
        <v>1368</v>
      </c>
      <c r="D38" s="36" t="s">
        <v>554</v>
      </c>
      <c r="E38" s="994" t="s">
        <v>1369</v>
      </c>
      <c r="F38" s="10" t="s">
        <v>88</v>
      </c>
      <c r="G38" s="54">
        <v>1</v>
      </c>
      <c r="H38" s="10" t="s">
        <v>1370</v>
      </c>
      <c r="I38" s="995">
        <v>1</v>
      </c>
      <c r="J38" s="995">
        <v>1</v>
      </c>
      <c r="K38" s="689">
        <v>1</v>
      </c>
      <c r="L38" s="510" t="s">
        <v>1371</v>
      </c>
      <c r="M38" s="676"/>
      <c r="N38" s="676"/>
    </row>
    <row r="39" spans="1:14" s="53" customFormat="1" ht="134.25" customHeight="1" thickTop="1" thickBot="1">
      <c r="A39" s="2878"/>
      <c r="B39" s="2836"/>
      <c r="C39" s="311" t="s">
        <v>1372</v>
      </c>
      <c r="D39" s="36" t="s">
        <v>1373</v>
      </c>
      <c r="E39" s="994" t="s">
        <v>1374</v>
      </c>
      <c r="F39" s="10" t="s">
        <v>88</v>
      </c>
      <c r="G39" s="54">
        <v>1</v>
      </c>
      <c r="H39" s="10" t="s">
        <v>1375</v>
      </c>
      <c r="I39" s="995">
        <v>1</v>
      </c>
      <c r="J39" s="995">
        <v>1</v>
      </c>
      <c r="K39" s="689">
        <v>1</v>
      </c>
      <c r="L39" s="996" t="s">
        <v>1376</v>
      </c>
      <c r="M39" s="676"/>
      <c r="N39" s="676"/>
    </row>
    <row r="40" spans="1:14" s="53" customFormat="1" ht="131.25" customHeight="1" thickTop="1" thickBot="1">
      <c r="A40" s="2878"/>
      <c r="B40" s="2836"/>
      <c r="C40" s="311" t="s">
        <v>1377</v>
      </c>
      <c r="D40" s="36" t="s">
        <v>1378</v>
      </c>
      <c r="E40" s="994" t="s">
        <v>1379</v>
      </c>
      <c r="F40" s="10" t="s">
        <v>88</v>
      </c>
      <c r="G40" s="54">
        <v>1</v>
      </c>
      <c r="H40" s="10" t="s">
        <v>1380</v>
      </c>
      <c r="I40" s="995">
        <v>1</v>
      </c>
      <c r="J40" s="995">
        <v>1</v>
      </c>
      <c r="K40" s="689">
        <v>1</v>
      </c>
      <c r="L40" s="996" t="s">
        <v>1381</v>
      </c>
      <c r="M40" s="676"/>
      <c r="N40" s="676"/>
    </row>
    <row r="41" spans="1:14" s="53" customFormat="1" ht="106.5" customHeight="1" thickTop="1" thickBot="1">
      <c r="A41" s="2878"/>
      <c r="B41" s="2836"/>
      <c r="C41" s="311" t="s">
        <v>1382</v>
      </c>
      <c r="D41" s="36" t="s">
        <v>1383</v>
      </c>
      <c r="E41" s="994" t="s">
        <v>1384</v>
      </c>
      <c r="F41" s="10" t="s">
        <v>88</v>
      </c>
      <c r="G41" s="54">
        <v>1</v>
      </c>
      <c r="H41" s="10" t="s">
        <v>1385</v>
      </c>
      <c r="I41" s="423">
        <v>1</v>
      </c>
      <c r="J41" s="423">
        <v>1</v>
      </c>
      <c r="K41" s="689">
        <v>1</v>
      </c>
      <c r="L41" s="998" t="s">
        <v>1386</v>
      </c>
      <c r="M41" s="676"/>
      <c r="N41" s="676"/>
    </row>
    <row r="42" spans="1:14" s="53" customFormat="1" ht="132" customHeight="1" thickTop="1" thickBot="1">
      <c r="A42" s="2878"/>
      <c r="B42" s="2836"/>
      <c r="C42" s="311" t="s">
        <v>1387</v>
      </c>
      <c r="D42" s="36" t="s">
        <v>1388</v>
      </c>
      <c r="E42" s="994" t="s">
        <v>1389</v>
      </c>
      <c r="F42" s="10" t="s">
        <v>88</v>
      </c>
      <c r="G42" s="54">
        <v>1</v>
      </c>
      <c r="H42" s="10" t="s">
        <v>1385</v>
      </c>
      <c r="I42" s="688">
        <v>1</v>
      </c>
      <c r="J42" s="688">
        <v>1</v>
      </c>
      <c r="K42" s="689">
        <v>1</v>
      </c>
      <c r="L42" s="999" t="s">
        <v>1390</v>
      </c>
      <c r="M42" s="676"/>
      <c r="N42" s="676"/>
    </row>
    <row r="43" spans="1:14" s="53" customFormat="1" ht="189" customHeight="1" thickTop="1" thickBot="1">
      <c r="A43" s="2878"/>
      <c r="B43" s="2836"/>
      <c r="C43" s="311" t="s">
        <v>1391</v>
      </c>
      <c r="D43" s="36" t="s">
        <v>1392</v>
      </c>
      <c r="E43" s="994" t="s">
        <v>1393</v>
      </c>
      <c r="F43" s="10" t="s">
        <v>88</v>
      </c>
      <c r="G43" s="54">
        <v>1</v>
      </c>
      <c r="H43" s="10" t="s">
        <v>1385</v>
      </c>
      <c r="I43" s="24">
        <v>1</v>
      </c>
      <c r="J43" s="24">
        <v>1</v>
      </c>
      <c r="K43" s="689">
        <v>1</v>
      </c>
      <c r="L43" s="999" t="s">
        <v>1394</v>
      </c>
      <c r="M43" s="676"/>
      <c r="N43" s="676"/>
    </row>
    <row r="44" spans="1:14" ht="167.25" customHeight="1" thickTop="1" thickBot="1">
      <c r="A44" s="2878"/>
      <c r="B44" s="2836"/>
      <c r="C44" s="311" t="s">
        <v>681</v>
      </c>
      <c r="D44" s="10" t="s">
        <v>584</v>
      </c>
      <c r="E44" s="498" t="s">
        <v>585</v>
      </c>
      <c r="F44" s="11" t="s">
        <v>88</v>
      </c>
      <c r="G44" s="24">
        <v>0.02</v>
      </c>
      <c r="H44" s="10" t="s">
        <v>744</v>
      </c>
      <c r="I44" s="688">
        <v>0.02</v>
      </c>
      <c r="J44" s="910">
        <v>8.2108333333333325E-2</v>
      </c>
      <c r="K44" s="967">
        <v>2</v>
      </c>
      <c r="L44" s="975" t="s">
        <v>1395</v>
      </c>
    </row>
    <row r="45" spans="1:14" ht="199.5" customHeight="1" thickTop="1" thickBot="1">
      <c r="A45" s="2878"/>
      <c r="B45" s="2836"/>
      <c r="C45" s="311" t="s">
        <v>681</v>
      </c>
      <c r="D45" s="10" t="s">
        <v>589</v>
      </c>
      <c r="E45" s="498" t="s">
        <v>590</v>
      </c>
      <c r="F45" s="11" t="s">
        <v>88</v>
      </c>
      <c r="G45" s="24">
        <v>0.03</v>
      </c>
      <c r="H45" s="10" t="s">
        <v>744</v>
      </c>
      <c r="I45" s="24">
        <v>0.03</v>
      </c>
      <c r="J45" s="23">
        <v>2.3825000000000002E-2</v>
      </c>
      <c r="K45" s="1001">
        <v>0.7941666666666668</v>
      </c>
      <c r="L45" s="975" t="s">
        <v>1396</v>
      </c>
      <c r="M45" s="6"/>
      <c r="N45" s="6"/>
    </row>
    <row r="46" spans="1:14" ht="179.25" customHeight="1" thickTop="1" thickBot="1">
      <c r="A46" s="2878"/>
      <c r="B46" s="2836"/>
      <c r="C46" s="311" t="s">
        <v>681</v>
      </c>
      <c r="D46" s="10" t="s">
        <v>685</v>
      </c>
      <c r="E46" s="498" t="s">
        <v>686</v>
      </c>
      <c r="F46" s="11" t="s">
        <v>88</v>
      </c>
      <c r="G46" s="54">
        <v>0.01</v>
      </c>
      <c r="H46" s="10" t="s">
        <v>744</v>
      </c>
      <c r="I46" s="995">
        <v>0.01</v>
      </c>
      <c r="J46" s="23">
        <v>1.845833333333333E-2</v>
      </c>
      <c r="K46" s="967">
        <v>1.845833333333333</v>
      </c>
      <c r="L46" s="1002" t="s">
        <v>1397</v>
      </c>
      <c r="M46" s="469"/>
      <c r="N46" s="469"/>
    </row>
    <row r="47" spans="1:14" ht="178.5" customHeight="1" thickTop="1" thickBot="1">
      <c r="A47" s="2878"/>
      <c r="B47" s="2836"/>
      <c r="C47" s="311" t="s">
        <v>681</v>
      </c>
      <c r="D47" s="10" t="s">
        <v>594</v>
      </c>
      <c r="E47" s="498" t="s">
        <v>595</v>
      </c>
      <c r="F47" s="11" t="s">
        <v>88</v>
      </c>
      <c r="G47" s="24">
        <v>0.3</v>
      </c>
      <c r="H47" s="10" t="s">
        <v>596</v>
      </c>
      <c r="I47" s="24">
        <v>0.3</v>
      </c>
      <c r="J47" s="1003">
        <v>0.90910000000000002</v>
      </c>
      <c r="K47" s="967">
        <v>2</v>
      </c>
      <c r="L47" s="1002" t="s">
        <v>1398</v>
      </c>
    </row>
    <row r="48" spans="1:14" ht="187.5" customHeight="1" thickTop="1" thickBot="1">
      <c r="A48" s="2878"/>
      <c r="B48" s="2837"/>
      <c r="C48" s="311" t="s">
        <v>681</v>
      </c>
      <c r="D48" s="10" t="s">
        <v>599</v>
      </c>
      <c r="E48" s="498" t="s">
        <v>600</v>
      </c>
      <c r="F48" s="11" t="s">
        <v>88</v>
      </c>
      <c r="G48" s="24">
        <v>0.5</v>
      </c>
      <c r="H48" s="605" t="s">
        <v>596</v>
      </c>
      <c r="I48" s="24">
        <v>0.5</v>
      </c>
      <c r="J48" s="23">
        <v>0.90910000000000002</v>
      </c>
      <c r="K48" s="967">
        <v>1.8182</v>
      </c>
      <c r="L48" s="1002" t="s">
        <v>1399</v>
      </c>
    </row>
    <row r="49" spans="1:496" ht="161.25" customHeight="1" thickTop="1" thickBot="1">
      <c r="A49" s="2879"/>
      <c r="B49" s="1004" t="s">
        <v>254</v>
      </c>
      <c r="C49" s="311" t="s">
        <v>535</v>
      </c>
      <c r="D49" s="10" t="s">
        <v>259</v>
      </c>
      <c r="E49" s="498" t="s">
        <v>260</v>
      </c>
      <c r="F49" s="11" t="s">
        <v>88</v>
      </c>
      <c r="G49" s="24">
        <v>0.64</v>
      </c>
      <c r="H49" s="10" t="s">
        <v>261</v>
      </c>
      <c r="I49" s="16">
        <v>0.64470000000000005</v>
      </c>
      <c r="J49" s="16">
        <v>0.83850000000000002</v>
      </c>
      <c r="K49" s="689">
        <v>1.3006049325267566</v>
      </c>
      <c r="L49" s="975" t="s">
        <v>1400</v>
      </c>
    </row>
    <row r="50" spans="1:496" ht="27" customHeight="1" thickTop="1" thickBot="1">
      <c r="A50" s="2751" t="s">
        <v>143</v>
      </c>
      <c r="B50" s="2751"/>
      <c r="C50" s="2880"/>
      <c r="D50" s="2751"/>
      <c r="E50" s="2751"/>
      <c r="F50" s="2751"/>
      <c r="G50" s="2751"/>
      <c r="H50" s="2751"/>
      <c r="I50" s="1005"/>
      <c r="J50" s="1005"/>
      <c r="K50" s="1005"/>
      <c r="L50" s="1005"/>
    </row>
    <row r="51" spans="1:496" ht="115.5" customHeight="1" thickTop="1" thickBot="1">
      <c r="A51" s="2881" t="s">
        <v>144</v>
      </c>
      <c r="B51" s="2883" t="s">
        <v>194</v>
      </c>
      <c r="C51" s="1006" t="s">
        <v>491</v>
      </c>
      <c r="D51" s="665" t="s">
        <v>1401</v>
      </c>
      <c r="E51" s="817" t="s">
        <v>492</v>
      </c>
      <c r="F51" s="15" t="s">
        <v>88</v>
      </c>
      <c r="G51" s="9">
        <v>0.9</v>
      </c>
      <c r="H51" s="8" t="s">
        <v>1335</v>
      </c>
      <c r="I51" s="24">
        <v>0.9</v>
      </c>
      <c r="J51" s="24">
        <v>1</v>
      </c>
      <c r="K51" s="689">
        <v>1.1111111111111112</v>
      </c>
      <c r="L51" s="975" t="s">
        <v>1402</v>
      </c>
    </row>
    <row r="52" spans="1:496" s="1008" customFormat="1" ht="233.25" customHeight="1" thickTop="1" thickBot="1">
      <c r="A52" s="2882"/>
      <c r="B52" s="2884"/>
      <c r="C52" s="1006" t="s">
        <v>407</v>
      </c>
      <c r="D52" s="1006" t="s">
        <v>272</v>
      </c>
      <c r="E52" s="1007" t="s">
        <v>1403</v>
      </c>
      <c r="F52" s="15" t="s">
        <v>88</v>
      </c>
      <c r="G52" s="9">
        <v>1</v>
      </c>
      <c r="H52" s="8" t="s">
        <v>274</v>
      </c>
      <c r="I52" s="24">
        <v>1</v>
      </c>
      <c r="J52" s="24">
        <v>0.90716666666666645</v>
      </c>
      <c r="K52" s="970">
        <v>0.90716666666666645</v>
      </c>
      <c r="L52" s="975" t="s">
        <v>1404</v>
      </c>
      <c r="M52" s="676"/>
      <c r="N52" s="67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row>
    <row r="53" spans="1:496" ht="180.75" customHeight="1" thickTop="1" thickBot="1">
      <c r="A53" s="2882"/>
      <c r="B53" s="2885" t="s">
        <v>1405</v>
      </c>
      <c r="C53" s="665" t="s">
        <v>1406</v>
      </c>
      <c r="D53" s="8" t="s">
        <v>1407</v>
      </c>
      <c r="E53" s="817" t="s">
        <v>1408</v>
      </c>
      <c r="F53" s="15" t="s">
        <v>88</v>
      </c>
      <c r="G53" s="9">
        <v>1</v>
      </c>
      <c r="H53" s="8" t="s">
        <v>1359</v>
      </c>
      <c r="I53" s="987">
        <v>1</v>
      </c>
      <c r="J53" s="688">
        <v>2.6127750000000005</v>
      </c>
      <c r="K53" s="689">
        <v>2</v>
      </c>
      <c r="L53" s="1009" t="s">
        <v>1409</v>
      </c>
    </row>
    <row r="54" spans="1:496" ht="197.25" customHeight="1" thickTop="1" thickBot="1">
      <c r="A54" s="2882"/>
      <c r="B54" s="2886"/>
      <c r="C54" s="668" t="s">
        <v>1410</v>
      </c>
      <c r="D54" s="8" t="s">
        <v>1234</v>
      </c>
      <c r="E54" s="817" t="s">
        <v>1408</v>
      </c>
      <c r="F54" s="15" t="s">
        <v>88</v>
      </c>
      <c r="G54" s="9">
        <v>1</v>
      </c>
      <c r="H54" s="8" t="s">
        <v>1411</v>
      </c>
      <c r="I54" s="24">
        <v>1</v>
      </c>
      <c r="J54" s="24">
        <v>1</v>
      </c>
      <c r="K54" s="689">
        <v>1</v>
      </c>
      <c r="L54" s="975" t="s">
        <v>1412</v>
      </c>
    </row>
    <row r="55" spans="1:496" ht="41.25" customHeight="1" thickTop="1" thickBot="1">
      <c r="A55" s="1010"/>
      <c r="B55" s="1011"/>
      <c r="C55" s="1012"/>
      <c r="I55" s="2538" t="s">
        <v>2992</v>
      </c>
      <c r="J55" s="2539"/>
      <c r="K55" s="2150">
        <v>1.1931835413578766</v>
      </c>
      <c r="L55" s="193" t="s">
        <v>647</v>
      </c>
    </row>
    <row r="56" spans="1:496" ht="63" customHeight="1">
      <c r="M56" s="109" t="s">
        <v>91</v>
      </c>
    </row>
    <row r="57" spans="1:496" ht="33" customHeight="1"/>
    <row r="59" spans="1:496" ht="16.5" thickBot="1">
      <c r="C59" s="1016"/>
    </row>
    <row r="60" spans="1:496" ht="16.5" thickBot="1">
      <c r="C60" s="1018"/>
    </row>
    <row r="62" spans="1:496">
      <c r="G62" s="1020"/>
    </row>
  </sheetData>
  <sheetProtection algorithmName="SHA-512" hashValue="nVwX7AANZqVLmvhsXE3vX0Dr2KxN2HPwGLHzJlTdvaYDpIFQyNvXjhymrhcmQXrrml38OikRRRIrYR1rO98c0g==" saltValue="kOCpNCYXINQ2sS9znnN+dw==" spinCount="100000" sheet="1" objects="1" scenarios="1"/>
  <protectedRanges>
    <protectedRange algorithmName="SHA-512" hashValue="Uds9cYMsxnQI1SjFHe8NNqfDC/fFeray9QhmtAdG/GCgT0L97QBkFAQ9tCw5vTy3J/lQFdDpBTyQoZDg0KZNmQ==" saltValue="0HoWkw5WsZ+PdZDtJpkerg==" spinCount="100000" sqref="E6:E8" name="Rango1"/>
    <protectedRange algorithmName="SHA-512" hashValue="Uds9cYMsxnQI1SjFHe8NNqfDC/fFeray9QhmtAdG/GCgT0L97QBkFAQ9tCw5vTy3J/lQFdDpBTyQoZDg0KZNmQ==" saltValue="0HoWkw5WsZ+PdZDtJpkerg==" spinCount="100000" sqref="F6:F8" name="Rango1_1"/>
    <protectedRange algorithmName="SHA-512" hashValue="Uds9cYMsxnQI1SjFHe8NNqfDC/fFeray9QhmtAdG/GCgT0L97QBkFAQ9tCw5vTy3J/lQFdDpBTyQoZDg0KZNmQ==" saltValue="0HoWkw5WsZ+PdZDtJpkerg==" spinCount="100000" sqref="H6:H7" name="Rango1_2"/>
    <protectedRange algorithmName="SHA-512" hashValue="Uds9cYMsxnQI1SjFHe8NNqfDC/fFeray9QhmtAdG/GCgT0L97QBkFAQ9tCw5vTy3J/lQFdDpBTyQoZDg0KZNmQ==" saltValue="0HoWkw5WsZ+PdZDtJpkerg==" spinCount="100000" sqref="E9:E10" name="Rango1_3"/>
    <protectedRange algorithmName="SHA-512" hashValue="Uds9cYMsxnQI1SjFHe8NNqfDC/fFeray9QhmtAdG/GCgT0L97QBkFAQ9tCw5vTy3J/lQFdDpBTyQoZDg0KZNmQ==" saltValue="0HoWkw5WsZ+PdZDtJpkerg==" spinCount="100000" sqref="F9:F10" name="Rango1_1_1"/>
    <protectedRange algorithmName="SHA-512" hashValue="Uds9cYMsxnQI1SjFHe8NNqfDC/fFeray9QhmtAdG/GCgT0L97QBkFAQ9tCw5vTy3J/lQFdDpBTyQoZDg0KZNmQ==" saltValue="0HoWkw5WsZ+PdZDtJpkerg==" spinCount="100000" sqref="H8:H10" name="Rango1_2_1"/>
  </protectedRanges>
  <mergeCells count="26">
    <mergeCell ref="A50:H50"/>
    <mergeCell ref="A51:A54"/>
    <mergeCell ref="B51:B52"/>
    <mergeCell ref="B53:B54"/>
    <mergeCell ref="I55:J55"/>
    <mergeCell ref="A29:H29"/>
    <mergeCell ref="A30:A34"/>
    <mergeCell ref="B30:B34"/>
    <mergeCell ref="A35:H35"/>
    <mergeCell ref="A36:A49"/>
    <mergeCell ref="B36:B48"/>
    <mergeCell ref="I2:K4"/>
    <mergeCell ref="L2:L5"/>
    <mergeCell ref="A6:H6"/>
    <mergeCell ref="A7:A28"/>
    <mergeCell ref="B7:B26"/>
    <mergeCell ref="B27:B28"/>
    <mergeCell ref="C1:H1"/>
    <mergeCell ref="F2:F5"/>
    <mergeCell ref="G2:G5"/>
    <mergeCell ref="H2:H5"/>
    <mergeCell ref="A2:A5"/>
    <mergeCell ref="B2:B5"/>
    <mergeCell ref="C2:C5"/>
    <mergeCell ref="D2:D5"/>
    <mergeCell ref="E2:E5"/>
  </mergeCells>
  <conditionalFormatting sqref="K7:K11">
    <cfRule type="cellIs" dxfId="3413" priority="211" operator="greaterThan">
      <formula>1.1</formula>
    </cfRule>
    <cfRule type="cellIs" dxfId="3412" priority="212" operator="between">
      <formula>100%</formula>
      <formula>110%</formula>
    </cfRule>
    <cfRule type="cellIs" dxfId="3411" priority="213" operator="between">
      <formula>70%</formula>
      <formula>99.9999999%</formula>
    </cfRule>
    <cfRule type="cellIs" dxfId="3410" priority="214" operator="between">
      <formula>0.00001%</formula>
      <formula>0.6999999999999</formula>
    </cfRule>
    <cfRule type="cellIs" dxfId="3409" priority="215" operator="equal">
      <formula>0</formula>
    </cfRule>
  </conditionalFormatting>
  <conditionalFormatting sqref="K12">
    <cfRule type="cellIs" dxfId="3408" priority="206" operator="greaterThan">
      <formula>1.1</formula>
    </cfRule>
    <cfRule type="cellIs" dxfId="3407" priority="207" operator="between">
      <formula>100%</formula>
      <formula>110%</formula>
    </cfRule>
    <cfRule type="cellIs" dxfId="3406" priority="208" operator="between">
      <formula>70%</formula>
      <formula>99.9999999%</formula>
    </cfRule>
    <cfRule type="cellIs" dxfId="3405" priority="209" operator="between">
      <formula>0.00001%</formula>
      <formula>0.6999999999999</formula>
    </cfRule>
    <cfRule type="cellIs" dxfId="3404" priority="210" operator="equal">
      <formula>0</formula>
    </cfRule>
  </conditionalFormatting>
  <conditionalFormatting sqref="K13">
    <cfRule type="cellIs" dxfId="3403" priority="201" operator="greaterThan">
      <formula>1.1</formula>
    </cfRule>
    <cfRule type="cellIs" dxfId="3402" priority="202" operator="between">
      <formula>100%</formula>
      <formula>110%</formula>
    </cfRule>
    <cfRule type="cellIs" dxfId="3401" priority="203" operator="between">
      <formula>70%</formula>
      <formula>99.9999999%</formula>
    </cfRule>
    <cfRule type="cellIs" dxfId="3400" priority="204" operator="between">
      <formula>0.00001%</formula>
      <formula>0.6999999999999</formula>
    </cfRule>
    <cfRule type="cellIs" dxfId="3399" priority="205" operator="equal">
      <formula>0</formula>
    </cfRule>
  </conditionalFormatting>
  <conditionalFormatting sqref="K14">
    <cfRule type="cellIs" dxfId="3398" priority="196" operator="greaterThan">
      <formula>1.1</formula>
    </cfRule>
    <cfRule type="cellIs" dxfId="3397" priority="197" operator="between">
      <formula>100%</formula>
      <formula>110%</formula>
    </cfRule>
    <cfRule type="cellIs" dxfId="3396" priority="198" operator="between">
      <formula>70%</formula>
      <formula>99.9999999%</formula>
    </cfRule>
    <cfRule type="cellIs" dxfId="3395" priority="199" operator="between">
      <formula>0.00001%</formula>
      <formula>0.6999999999999</formula>
    </cfRule>
    <cfRule type="cellIs" dxfId="3394" priority="200" operator="equal">
      <formula>0</formula>
    </cfRule>
  </conditionalFormatting>
  <conditionalFormatting sqref="K15">
    <cfRule type="cellIs" dxfId="3393" priority="191" operator="greaterThan">
      <formula>1.1</formula>
    </cfRule>
    <cfRule type="cellIs" dxfId="3392" priority="192" operator="between">
      <formula>100%</formula>
      <formula>110%</formula>
    </cfRule>
    <cfRule type="cellIs" dxfId="3391" priority="193" operator="between">
      <formula>70%</formula>
      <formula>99.9999999%</formula>
    </cfRule>
    <cfRule type="cellIs" dxfId="3390" priority="194" operator="between">
      <formula>0.00001%</formula>
      <formula>0.6999999999999</formula>
    </cfRule>
    <cfRule type="cellIs" dxfId="3389" priority="195" operator="equal">
      <formula>0</formula>
    </cfRule>
  </conditionalFormatting>
  <conditionalFormatting sqref="K16">
    <cfRule type="cellIs" dxfId="3388" priority="186" operator="greaterThan">
      <formula>1.1</formula>
    </cfRule>
    <cfRule type="cellIs" dxfId="3387" priority="187" operator="between">
      <formula>100%</formula>
      <formula>110%</formula>
    </cfRule>
    <cfRule type="cellIs" dxfId="3386" priority="188" operator="between">
      <formula>70%</formula>
      <formula>99.9999999%</formula>
    </cfRule>
    <cfRule type="cellIs" dxfId="3385" priority="189" operator="between">
      <formula>0.00001%</formula>
      <formula>0.6999999999999</formula>
    </cfRule>
    <cfRule type="cellIs" dxfId="3384" priority="190" operator="equal">
      <formula>0</formula>
    </cfRule>
  </conditionalFormatting>
  <conditionalFormatting sqref="K17">
    <cfRule type="cellIs" dxfId="3383" priority="181" operator="greaterThan">
      <formula>1.1</formula>
    </cfRule>
    <cfRule type="cellIs" dxfId="3382" priority="182" operator="between">
      <formula>100%</formula>
      <formula>110%</formula>
    </cfRule>
    <cfRule type="cellIs" dxfId="3381" priority="183" operator="between">
      <formula>70%</formula>
      <formula>99.9999999%</formula>
    </cfRule>
    <cfRule type="cellIs" dxfId="3380" priority="184" operator="between">
      <formula>0.00001%</formula>
      <formula>0.6999999999999</formula>
    </cfRule>
    <cfRule type="cellIs" dxfId="3379" priority="185" operator="equal">
      <formula>0</formula>
    </cfRule>
  </conditionalFormatting>
  <conditionalFormatting sqref="K18">
    <cfRule type="cellIs" dxfId="3378" priority="176" operator="greaterThan">
      <formula>1.1</formula>
    </cfRule>
    <cfRule type="cellIs" dxfId="3377" priority="177" operator="between">
      <formula>100%</formula>
      <formula>110%</formula>
    </cfRule>
    <cfRule type="cellIs" dxfId="3376" priority="178" operator="between">
      <formula>70%</formula>
      <formula>99.9999999%</formula>
    </cfRule>
    <cfRule type="cellIs" dxfId="3375" priority="179" operator="between">
      <formula>0.00001%</formula>
      <formula>0.6999999999999</formula>
    </cfRule>
    <cfRule type="cellIs" dxfId="3374" priority="180" operator="equal">
      <formula>0</formula>
    </cfRule>
  </conditionalFormatting>
  <conditionalFormatting sqref="K19">
    <cfRule type="cellIs" dxfId="3373" priority="171" operator="greaterThan">
      <formula>1.1</formula>
    </cfRule>
    <cfRule type="cellIs" dxfId="3372" priority="172" operator="between">
      <formula>100%</formula>
      <formula>110%</formula>
    </cfRule>
    <cfRule type="cellIs" dxfId="3371" priority="173" operator="between">
      <formula>70%</formula>
      <formula>99.9999999%</formula>
    </cfRule>
    <cfRule type="cellIs" dxfId="3370" priority="174" operator="between">
      <formula>0.00001%</formula>
      <formula>0.6999999999999</formula>
    </cfRule>
    <cfRule type="cellIs" dxfId="3369" priority="175" operator="equal">
      <formula>0</formula>
    </cfRule>
  </conditionalFormatting>
  <conditionalFormatting sqref="K20">
    <cfRule type="cellIs" dxfId="3368" priority="166" operator="greaterThan">
      <formula>1.1</formula>
    </cfRule>
    <cfRule type="cellIs" dxfId="3367" priority="167" operator="between">
      <formula>100%</formula>
      <formula>110%</formula>
    </cfRule>
    <cfRule type="cellIs" dxfId="3366" priority="168" operator="between">
      <formula>70%</formula>
      <formula>99.9999999%</formula>
    </cfRule>
    <cfRule type="cellIs" dxfId="3365" priority="169" operator="between">
      <formula>0.00001%</formula>
      <formula>0.6999999999999</formula>
    </cfRule>
    <cfRule type="cellIs" dxfId="3364" priority="170" operator="equal">
      <formula>0</formula>
    </cfRule>
  </conditionalFormatting>
  <conditionalFormatting sqref="K21">
    <cfRule type="cellIs" dxfId="3363" priority="161" operator="greaterThan">
      <formula>1.1</formula>
    </cfRule>
    <cfRule type="cellIs" dxfId="3362" priority="162" operator="between">
      <formula>100%</formula>
      <formula>110%</formula>
    </cfRule>
    <cfRule type="cellIs" dxfId="3361" priority="163" operator="between">
      <formula>70%</formula>
      <formula>99.9999999%</formula>
    </cfRule>
    <cfRule type="cellIs" dxfId="3360" priority="164" operator="between">
      <formula>0.00001%</formula>
      <formula>0.6999999999999</formula>
    </cfRule>
    <cfRule type="cellIs" dxfId="3359" priority="165" operator="equal">
      <formula>0</formula>
    </cfRule>
  </conditionalFormatting>
  <conditionalFormatting sqref="K22">
    <cfRule type="cellIs" dxfId="3358" priority="156" operator="greaterThan">
      <formula>1.1</formula>
    </cfRule>
    <cfRule type="cellIs" dxfId="3357" priority="157" operator="between">
      <formula>100%</formula>
      <formula>110%</formula>
    </cfRule>
    <cfRule type="cellIs" dxfId="3356" priority="158" operator="between">
      <formula>70%</formula>
      <formula>99.9999999%</formula>
    </cfRule>
    <cfRule type="cellIs" dxfId="3355" priority="159" operator="between">
      <formula>0.00001%</formula>
      <formula>0.6999999999999</formula>
    </cfRule>
    <cfRule type="cellIs" dxfId="3354" priority="160" operator="equal">
      <formula>0</formula>
    </cfRule>
  </conditionalFormatting>
  <conditionalFormatting sqref="K23">
    <cfRule type="cellIs" dxfId="3353" priority="151" operator="greaterThan">
      <formula>1.1</formula>
    </cfRule>
    <cfRule type="cellIs" dxfId="3352" priority="152" operator="between">
      <formula>100%</formula>
      <formula>110%</formula>
    </cfRule>
    <cfRule type="cellIs" dxfId="3351" priority="153" operator="between">
      <formula>70%</formula>
      <formula>99.9999999%</formula>
    </cfRule>
    <cfRule type="cellIs" dxfId="3350" priority="154" operator="between">
      <formula>0.00001%</formula>
      <formula>0.6999999999999</formula>
    </cfRule>
    <cfRule type="cellIs" dxfId="3349" priority="155" operator="equal">
      <formula>0</formula>
    </cfRule>
  </conditionalFormatting>
  <conditionalFormatting sqref="K24">
    <cfRule type="cellIs" dxfId="3348" priority="146" operator="greaterThan">
      <formula>1.1</formula>
    </cfRule>
    <cfRule type="cellIs" dxfId="3347" priority="147" operator="between">
      <formula>100%</formula>
      <formula>110%</formula>
    </cfRule>
    <cfRule type="cellIs" dxfId="3346" priority="148" operator="between">
      <formula>70%</formula>
      <formula>99.9999999%</formula>
    </cfRule>
    <cfRule type="cellIs" dxfId="3345" priority="149" operator="between">
      <formula>0.00001%</formula>
      <formula>0.6999999999999</formula>
    </cfRule>
    <cfRule type="cellIs" dxfId="3344" priority="150" operator="equal">
      <formula>0</formula>
    </cfRule>
  </conditionalFormatting>
  <conditionalFormatting sqref="K25">
    <cfRule type="cellIs" dxfId="3343" priority="141" operator="greaterThan">
      <formula>1.1</formula>
    </cfRule>
    <cfRule type="cellIs" dxfId="3342" priority="142" operator="between">
      <formula>100%</formula>
      <formula>110%</formula>
    </cfRule>
    <cfRule type="cellIs" dxfId="3341" priority="143" operator="between">
      <formula>70%</formula>
      <formula>99.9999999%</formula>
    </cfRule>
    <cfRule type="cellIs" dxfId="3340" priority="144" operator="between">
      <formula>0.00001%</formula>
      <formula>0.6999999999999</formula>
    </cfRule>
    <cfRule type="cellIs" dxfId="3339" priority="145" operator="equal">
      <formula>0</formula>
    </cfRule>
  </conditionalFormatting>
  <conditionalFormatting sqref="K26">
    <cfRule type="cellIs" dxfId="3338" priority="136" operator="greaterThan">
      <formula>1.1</formula>
    </cfRule>
    <cfRule type="cellIs" dxfId="3337" priority="137" operator="between">
      <formula>100%</formula>
      <formula>110%</formula>
    </cfRule>
    <cfRule type="cellIs" dxfId="3336" priority="138" operator="between">
      <formula>70%</formula>
      <formula>99.9999999%</formula>
    </cfRule>
    <cfRule type="cellIs" dxfId="3335" priority="139" operator="between">
      <formula>0.00001%</formula>
      <formula>0.6999999999999</formula>
    </cfRule>
    <cfRule type="cellIs" dxfId="3334" priority="140" operator="equal">
      <formula>0</formula>
    </cfRule>
  </conditionalFormatting>
  <conditionalFormatting sqref="K27">
    <cfRule type="cellIs" dxfId="3333" priority="131" operator="greaterThan">
      <formula>1.1</formula>
    </cfRule>
    <cfRule type="cellIs" dxfId="3332" priority="132" operator="between">
      <formula>100%</formula>
      <formula>110%</formula>
    </cfRule>
    <cfRule type="cellIs" dxfId="3331" priority="133" operator="between">
      <formula>70%</formula>
      <formula>99.9999999%</formula>
    </cfRule>
    <cfRule type="cellIs" dxfId="3330" priority="134" operator="between">
      <formula>0.00001%</formula>
      <formula>0.6999999999999</formula>
    </cfRule>
    <cfRule type="cellIs" dxfId="3329" priority="135" operator="equal">
      <formula>0</formula>
    </cfRule>
  </conditionalFormatting>
  <conditionalFormatting sqref="K28">
    <cfRule type="cellIs" dxfId="3328" priority="126" operator="greaterThan">
      <formula>1.1</formula>
    </cfRule>
    <cfRule type="cellIs" dxfId="3327" priority="127" operator="between">
      <formula>100%</formula>
      <formula>110%</formula>
    </cfRule>
    <cfRule type="cellIs" dxfId="3326" priority="128" operator="between">
      <formula>70%</formula>
      <formula>99.9999999%</formula>
    </cfRule>
    <cfRule type="cellIs" dxfId="3325" priority="129" operator="between">
      <formula>0.00001%</formula>
      <formula>0.6999999999999</formula>
    </cfRule>
    <cfRule type="cellIs" dxfId="3324" priority="130" operator="equal">
      <formula>0</formula>
    </cfRule>
  </conditionalFormatting>
  <conditionalFormatting sqref="K30">
    <cfRule type="cellIs" dxfId="3323" priority="121" operator="greaterThan">
      <formula>1.1</formula>
    </cfRule>
    <cfRule type="cellIs" dxfId="3322" priority="122" operator="between">
      <formula>100%</formula>
      <formula>110%</formula>
    </cfRule>
    <cfRule type="cellIs" dxfId="3321" priority="123" operator="between">
      <formula>70%</formula>
      <formula>99.9999999%</formula>
    </cfRule>
    <cfRule type="cellIs" dxfId="3320" priority="124" operator="between">
      <formula>0.00001%</formula>
      <formula>0.6999999999999</formula>
    </cfRule>
    <cfRule type="cellIs" dxfId="3319" priority="125" operator="equal">
      <formula>0</formula>
    </cfRule>
  </conditionalFormatting>
  <conditionalFormatting sqref="K31">
    <cfRule type="cellIs" dxfId="3318" priority="116" operator="greaterThan">
      <formula>1.1</formula>
    </cfRule>
    <cfRule type="cellIs" dxfId="3317" priority="117" operator="between">
      <formula>100%</formula>
      <formula>110%</formula>
    </cfRule>
    <cfRule type="cellIs" dxfId="3316" priority="118" operator="between">
      <formula>70%</formula>
      <formula>99.9999999%</formula>
    </cfRule>
    <cfRule type="cellIs" dxfId="3315" priority="119" operator="between">
      <formula>0.00001%</formula>
      <formula>0.6999999999999</formula>
    </cfRule>
    <cfRule type="cellIs" dxfId="3314" priority="120" operator="equal">
      <formula>0</formula>
    </cfRule>
  </conditionalFormatting>
  <conditionalFormatting sqref="K32">
    <cfRule type="cellIs" dxfId="3313" priority="111" operator="greaterThan">
      <formula>1.1</formula>
    </cfRule>
    <cfRule type="cellIs" dxfId="3312" priority="112" operator="between">
      <formula>100%</formula>
      <formula>110%</formula>
    </cfRule>
    <cfRule type="cellIs" dxfId="3311" priority="113" operator="between">
      <formula>70%</formula>
      <formula>99.9999999%</formula>
    </cfRule>
    <cfRule type="cellIs" dxfId="3310" priority="114" operator="between">
      <formula>0.00001%</formula>
      <formula>0.6999999999999</formula>
    </cfRule>
    <cfRule type="cellIs" dxfId="3309" priority="115" operator="equal">
      <formula>0</formula>
    </cfRule>
  </conditionalFormatting>
  <conditionalFormatting sqref="K33">
    <cfRule type="cellIs" dxfId="3308" priority="106" operator="greaterThan">
      <formula>1.1</formula>
    </cfRule>
    <cfRule type="cellIs" dxfId="3307" priority="107" operator="between">
      <formula>100%</formula>
      <formula>110%</formula>
    </cfRule>
    <cfRule type="cellIs" dxfId="3306" priority="108" operator="between">
      <formula>70%</formula>
      <formula>99.9999999%</formula>
    </cfRule>
    <cfRule type="cellIs" dxfId="3305" priority="109" operator="between">
      <formula>0.00001%</formula>
      <formula>0.6999999999999</formula>
    </cfRule>
    <cfRule type="cellIs" dxfId="3304" priority="110" operator="equal">
      <formula>0</formula>
    </cfRule>
  </conditionalFormatting>
  <conditionalFormatting sqref="K34">
    <cfRule type="cellIs" dxfId="3303" priority="101" operator="greaterThan">
      <formula>1.1</formula>
    </cfRule>
    <cfRule type="cellIs" dxfId="3302" priority="102" operator="between">
      <formula>100%</formula>
      <formula>110%</formula>
    </cfRule>
    <cfRule type="cellIs" dxfId="3301" priority="103" operator="between">
      <formula>70%</formula>
      <formula>99.9999999%</formula>
    </cfRule>
    <cfRule type="cellIs" dxfId="3300" priority="104" operator="between">
      <formula>0.00001%</formula>
      <formula>0.6999999999999</formula>
    </cfRule>
    <cfRule type="cellIs" dxfId="3299" priority="105" operator="equal">
      <formula>0</formula>
    </cfRule>
  </conditionalFormatting>
  <conditionalFormatting sqref="K36">
    <cfRule type="cellIs" dxfId="3298" priority="96" operator="greaterThan">
      <formula>1.1</formula>
    </cfRule>
    <cfRule type="cellIs" dxfId="3297" priority="97" operator="between">
      <formula>100%</formula>
      <formula>110%</formula>
    </cfRule>
    <cfRule type="cellIs" dxfId="3296" priority="98" operator="between">
      <formula>70%</formula>
      <formula>99.9999999%</formula>
    </cfRule>
    <cfRule type="cellIs" dxfId="3295" priority="99" operator="between">
      <formula>0.00001%</formula>
      <formula>0.6999999999999</formula>
    </cfRule>
    <cfRule type="cellIs" dxfId="3294" priority="100" operator="equal">
      <formula>0</formula>
    </cfRule>
  </conditionalFormatting>
  <conditionalFormatting sqref="K37">
    <cfRule type="cellIs" dxfId="3293" priority="91" operator="greaterThan">
      <formula>1.1</formula>
    </cfRule>
    <cfRule type="cellIs" dxfId="3292" priority="92" operator="between">
      <formula>100%</formula>
      <formula>110%</formula>
    </cfRule>
    <cfRule type="cellIs" dxfId="3291" priority="93" operator="between">
      <formula>70%</formula>
      <formula>99.9999999%</formula>
    </cfRule>
    <cfRule type="cellIs" dxfId="3290" priority="94" operator="between">
      <formula>0.00001%</formula>
      <formula>0.6999999999999</formula>
    </cfRule>
    <cfRule type="cellIs" dxfId="3289" priority="95" operator="equal">
      <formula>0</formula>
    </cfRule>
  </conditionalFormatting>
  <conditionalFormatting sqref="K38">
    <cfRule type="cellIs" dxfId="3288" priority="86" operator="greaterThan">
      <formula>1.1</formula>
    </cfRule>
    <cfRule type="cellIs" dxfId="3287" priority="87" operator="between">
      <formula>100%</formula>
      <formula>110%</formula>
    </cfRule>
    <cfRule type="cellIs" dxfId="3286" priority="88" operator="between">
      <formula>70%</formula>
      <formula>99.9999999%</formula>
    </cfRule>
    <cfRule type="cellIs" dxfId="3285" priority="89" operator="between">
      <formula>0.00001%</formula>
      <formula>0.6999999999999</formula>
    </cfRule>
    <cfRule type="cellIs" dxfId="3284" priority="90" operator="equal">
      <formula>0</formula>
    </cfRule>
  </conditionalFormatting>
  <conditionalFormatting sqref="K39">
    <cfRule type="cellIs" dxfId="3283" priority="81" operator="greaterThan">
      <formula>1.1</formula>
    </cfRule>
    <cfRule type="cellIs" dxfId="3282" priority="82" operator="between">
      <formula>100%</formula>
      <formula>110%</formula>
    </cfRule>
    <cfRule type="cellIs" dxfId="3281" priority="83" operator="between">
      <formula>70%</formula>
      <formula>99.9999999%</formula>
    </cfRule>
    <cfRule type="cellIs" dxfId="3280" priority="84" operator="between">
      <formula>0.00001%</formula>
      <formula>0.6999999999999</formula>
    </cfRule>
    <cfRule type="cellIs" dxfId="3279" priority="85" operator="equal">
      <formula>0</formula>
    </cfRule>
  </conditionalFormatting>
  <conditionalFormatting sqref="K40">
    <cfRule type="cellIs" dxfId="3278" priority="76" operator="greaterThan">
      <formula>1.1</formula>
    </cfRule>
    <cfRule type="cellIs" dxfId="3277" priority="77" operator="between">
      <formula>100%</formula>
      <formula>110%</formula>
    </cfRule>
    <cfRule type="cellIs" dxfId="3276" priority="78" operator="between">
      <formula>70%</formula>
      <formula>99.9999999%</formula>
    </cfRule>
    <cfRule type="cellIs" dxfId="3275" priority="79" operator="between">
      <formula>0.00001%</formula>
      <formula>0.6999999999999</formula>
    </cfRule>
    <cfRule type="cellIs" dxfId="3274" priority="80" operator="equal">
      <formula>0</formula>
    </cfRule>
  </conditionalFormatting>
  <conditionalFormatting sqref="K41">
    <cfRule type="cellIs" dxfId="3273" priority="71" operator="greaterThan">
      <formula>1.1</formula>
    </cfRule>
    <cfRule type="cellIs" dxfId="3272" priority="72" operator="between">
      <formula>100%</formula>
      <formula>110%</formula>
    </cfRule>
    <cfRule type="cellIs" dxfId="3271" priority="73" operator="between">
      <formula>70%</formula>
      <formula>99.9999999%</formula>
    </cfRule>
    <cfRule type="cellIs" dxfId="3270" priority="74" operator="between">
      <formula>0.00001%</formula>
      <formula>0.6999999999999</formula>
    </cfRule>
    <cfRule type="cellIs" dxfId="3269" priority="75" operator="equal">
      <formula>0</formula>
    </cfRule>
  </conditionalFormatting>
  <conditionalFormatting sqref="K42">
    <cfRule type="cellIs" dxfId="3268" priority="66" operator="greaterThan">
      <formula>1.1</formula>
    </cfRule>
    <cfRule type="cellIs" dxfId="3267" priority="67" operator="between">
      <formula>100%</formula>
      <formula>110%</formula>
    </cfRule>
    <cfRule type="cellIs" dxfId="3266" priority="68" operator="between">
      <formula>70%</formula>
      <formula>99.9999999%</formula>
    </cfRule>
    <cfRule type="cellIs" dxfId="3265" priority="69" operator="between">
      <formula>0.00001%</formula>
      <formula>0.6999999999999</formula>
    </cfRule>
    <cfRule type="cellIs" dxfId="3264" priority="70" operator="equal">
      <formula>0</formula>
    </cfRule>
  </conditionalFormatting>
  <conditionalFormatting sqref="K43">
    <cfRule type="cellIs" dxfId="3263" priority="61" operator="greaterThan">
      <formula>1.1</formula>
    </cfRule>
    <cfRule type="cellIs" dxfId="3262" priority="62" operator="between">
      <formula>100%</formula>
      <formula>110%</formula>
    </cfRule>
    <cfRule type="cellIs" dxfId="3261" priority="63" operator="between">
      <formula>70%</formula>
      <formula>99.9999999%</formula>
    </cfRule>
    <cfRule type="cellIs" dxfId="3260" priority="64" operator="between">
      <formula>0.00001%</formula>
      <formula>0.6999999999999</formula>
    </cfRule>
    <cfRule type="cellIs" dxfId="3259" priority="65" operator="equal">
      <formula>0</formula>
    </cfRule>
  </conditionalFormatting>
  <conditionalFormatting sqref="K44">
    <cfRule type="cellIs" dxfId="3258" priority="56" operator="greaterThan">
      <formula>1.1</formula>
    </cfRule>
    <cfRule type="cellIs" dxfId="3257" priority="57" operator="between">
      <formula>100%</formula>
      <formula>110%</formula>
    </cfRule>
    <cfRule type="cellIs" dxfId="3256" priority="58" operator="between">
      <formula>70%</formula>
      <formula>99.9999999%</formula>
    </cfRule>
    <cfRule type="cellIs" dxfId="3255" priority="59" operator="between">
      <formula>0.00001%</formula>
      <formula>0.6999999999999</formula>
    </cfRule>
    <cfRule type="cellIs" dxfId="3254" priority="60" operator="equal">
      <formula>0</formula>
    </cfRule>
  </conditionalFormatting>
  <conditionalFormatting sqref="K45">
    <cfRule type="cellIs" dxfId="3253" priority="51" operator="greaterThan">
      <formula>1.1</formula>
    </cfRule>
    <cfRule type="cellIs" dxfId="3252" priority="52" operator="between">
      <formula>100%</formula>
      <formula>110%</formula>
    </cfRule>
    <cfRule type="cellIs" dxfId="3251" priority="53" operator="between">
      <formula>70%</formula>
      <formula>99.9999999%</formula>
    </cfRule>
    <cfRule type="cellIs" dxfId="3250" priority="54" operator="between">
      <formula>0.00001%</formula>
      <formula>0.6999999999999</formula>
    </cfRule>
    <cfRule type="cellIs" dxfId="3249" priority="55" operator="equal">
      <formula>0</formula>
    </cfRule>
  </conditionalFormatting>
  <conditionalFormatting sqref="K46">
    <cfRule type="cellIs" dxfId="3248" priority="46" operator="greaterThan">
      <formula>1.1</formula>
    </cfRule>
    <cfRule type="cellIs" dxfId="3247" priority="47" operator="between">
      <formula>100%</formula>
      <formula>110%</formula>
    </cfRule>
    <cfRule type="cellIs" dxfId="3246" priority="48" operator="between">
      <formula>70%</formula>
      <formula>99.9999999%</formula>
    </cfRule>
    <cfRule type="cellIs" dxfId="3245" priority="49" operator="between">
      <formula>0.00001%</formula>
      <formula>0.6999999999999</formula>
    </cfRule>
    <cfRule type="cellIs" dxfId="3244" priority="50" operator="equal">
      <formula>0</formula>
    </cfRule>
  </conditionalFormatting>
  <conditionalFormatting sqref="K47">
    <cfRule type="cellIs" dxfId="3243" priority="41" operator="greaterThan">
      <formula>1.1</formula>
    </cfRule>
    <cfRule type="cellIs" dxfId="3242" priority="42" operator="between">
      <formula>100%</formula>
      <formula>110%</formula>
    </cfRule>
    <cfRule type="cellIs" dxfId="3241" priority="43" operator="between">
      <formula>70%</formula>
      <formula>99.9999999%</formula>
    </cfRule>
    <cfRule type="cellIs" dxfId="3240" priority="44" operator="between">
      <formula>0.00001%</formula>
      <formula>0.6999999999999</formula>
    </cfRule>
    <cfRule type="cellIs" dxfId="3239" priority="45" operator="equal">
      <formula>0</formula>
    </cfRule>
  </conditionalFormatting>
  <conditionalFormatting sqref="K48">
    <cfRule type="cellIs" dxfId="3238" priority="36" operator="greaterThan">
      <formula>1.1</formula>
    </cfRule>
    <cfRule type="cellIs" dxfId="3237" priority="37" operator="between">
      <formula>100%</formula>
      <formula>110%</formula>
    </cfRule>
    <cfRule type="cellIs" dxfId="3236" priority="38" operator="between">
      <formula>70%</formula>
      <formula>99.9999999%</formula>
    </cfRule>
    <cfRule type="cellIs" dxfId="3235" priority="39" operator="between">
      <formula>0.00001%</formula>
      <formula>0.6999999999999</formula>
    </cfRule>
    <cfRule type="cellIs" dxfId="3234" priority="40" operator="equal">
      <formula>0</formula>
    </cfRule>
  </conditionalFormatting>
  <conditionalFormatting sqref="K49">
    <cfRule type="cellIs" dxfId="3233" priority="31" operator="greaterThan">
      <formula>1.1</formula>
    </cfRule>
    <cfRule type="cellIs" dxfId="3232" priority="32" operator="between">
      <formula>100%</formula>
      <formula>110%</formula>
    </cfRule>
    <cfRule type="cellIs" dxfId="3231" priority="33" operator="between">
      <formula>70%</formula>
      <formula>99.9999999%</formula>
    </cfRule>
    <cfRule type="cellIs" dxfId="3230" priority="34" operator="between">
      <formula>0.00001%</formula>
      <formula>0.6999999999999</formula>
    </cfRule>
    <cfRule type="cellIs" dxfId="3229" priority="35" operator="equal">
      <formula>0</formula>
    </cfRule>
  </conditionalFormatting>
  <conditionalFormatting sqref="K51">
    <cfRule type="cellIs" dxfId="3228" priority="26" operator="greaterThan">
      <formula>1.1</formula>
    </cfRule>
    <cfRule type="cellIs" dxfId="3227" priority="27" operator="between">
      <formula>100%</formula>
      <formula>110%</formula>
    </cfRule>
    <cfRule type="cellIs" dxfId="3226" priority="28" operator="between">
      <formula>70%</formula>
      <formula>99.9999999%</formula>
    </cfRule>
    <cfRule type="cellIs" dxfId="3225" priority="29" operator="between">
      <formula>0.00001%</formula>
      <formula>0.6999999999999</formula>
    </cfRule>
    <cfRule type="cellIs" dxfId="3224" priority="30" operator="equal">
      <formula>0</formula>
    </cfRule>
  </conditionalFormatting>
  <conditionalFormatting sqref="K52">
    <cfRule type="cellIs" dxfId="3223" priority="21" operator="greaterThan">
      <formula>1.1</formula>
    </cfRule>
    <cfRule type="cellIs" dxfId="3222" priority="22" operator="between">
      <formula>100%</formula>
      <formula>110%</formula>
    </cfRule>
    <cfRule type="cellIs" dxfId="3221" priority="23" operator="between">
      <formula>70%</formula>
      <formula>99.9999999%</formula>
    </cfRule>
    <cfRule type="cellIs" dxfId="3220" priority="24" operator="between">
      <formula>0.00001%</formula>
      <formula>0.6999999999999</formula>
    </cfRule>
    <cfRule type="cellIs" dxfId="3219" priority="25" operator="equal">
      <formula>0</formula>
    </cfRule>
  </conditionalFormatting>
  <conditionalFormatting sqref="K53">
    <cfRule type="cellIs" dxfId="3218" priority="16" operator="greaterThan">
      <formula>1.1</formula>
    </cfRule>
    <cfRule type="cellIs" dxfId="3217" priority="17" operator="between">
      <formula>100%</formula>
      <formula>110%</formula>
    </cfRule>
    <cfRule type="cellIs" dxfId="3216" priority="18" operator="between">
      <formula>70%</formula>
      <formula>99.9999999%</formula>
    </cfRule>
    <cfRule type="cellIs" dxfId="3215" priority="19" operator="between">
      <formula>0.00001%</formula>
      <formula>0.6999999999999</formula>
    </cfRule>
    <cfRule type="cellIs" dxfId="3214" priority="20" operator="equal">
      <formula>0</formula>
    </cfRule>
  </conditionalFormatting>
  <conditionalFormatting sqref="K54">
    <cfRule type="cellIs" dxfId="3213" priority="11" operator="greaterThan">
      <formula>1.1</formula>
    </cfRule>
    <cfRule type="cellIs" dxfId="3212" priority="12" operator="between">
      <formula>100%</formula>
      <formula>110%</formula>
    </cfRule>
    <cfRule type="cellIs" dxfId="3211" priority="13" operator="between">
      <formula>70%</formula>
      <formula>99.9999999%</formula>
    </cfRule>
    <cfRule type="cellIs" dxfId="3210" priority="14" operator="between">
      <formula>0.00001%</formula>
      <formula>0.6999999999999</formula>
    </cfRule>
    <cfRule type="cellIs" dxfId="3209" priority="15" operator="equal">
      <formula>0</formula>
    </cfRule>
  </conditionalFormatting>
  <conditionalFormatting sqref="K55">
    <cfRule type="containsBlanks" dxfId="3208" priority="1">
      <formula>LEN(TRIM(K55))=0</formula>
    </cfRule>
    <cfRule type="cellIs" dxfId="3207" priority="2" operator="greaterThan">
      <formula>1.1</formula>
    </cfRule>
    <cfRule type="cellIs" dxfId="3206" priority="3" operator="between">
      <formula>100%</formula>
      <formula>110%</formula>
    </cfRule>
    <cfRule type="cellIs" dxfId="3205" priority="4" operator="between">
      <formula>70%</formula>
      <formula>99.9999999%</formula>
    </cfRule>
    <cfRule type="cellIs" dxfId="3204" priority="5" operator="between">
      <formula>0</formula>
      <formula>0.6999999999999</formula>
    </cfRule>
  </conditionalFormatting>
  <dataValidations count="1">
    <dataValidation operator="equal" showInputMessage="1" showErrorMessage="1" error="El Total debe coincidir con la meta total de la seccional" prompt="Confirme que la meta Seccional sea igual al total " sqref="J45:J48 I8:J10 I22:I23 I49:J49 I25 J23 I54:J54 I51:J52 K45:L46 I21:L21 K34:L34 I16:L16 I26:L28 K40:L40 K48:L49 K51:L54 K11:L11" xr:uid="{D7D5D152-E31F-4AA7-B836-2B716FE1B605}"/>
  </dataValidations>
  <hyperlinks>
    <hyperlink ref="M56" location="Principal!A1" display="volver al índice" xr:uid="{9CCFDEE5-D73C-4F48-8A30-5FD14C925089}"/>
  </hyperlinks>
  <pageMargins left="0.7" right="0.7" top="0.75" bottom="0.75" header="0.3" footer="0.3"/>
  <pageSetup scale="16" orientation="portrait" r:id="rId1"/>
  <rowBreaks count="1" manualBreakCount="1">
    <brk id="26" max="16383" man="1"/>
  </rowBreaks>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4DF2C-B738-47E9-8CE6-1201CDADC269}">
  <sheetPr>
    <tabColor theme="5" tint="0.59999389629810485"/>
  </sheetPr>
  <dimension ref="A1:N54"/>
  <sheetViews>
    <sheetView topLeftCell="D2" zoomScale="60" zoomScaleNormal="60" workbookViewId="0">
      <pane xSplit="1" ySplit="5" topLeftCell="E43" activePane="bottomRight" state="frozen"/>
      <selection activeCell="AY56" sqref="AY56"/>
      <selection pane="topRight" activeCell="AY56" sqref="AY56"/>
      <selection pane="bottomLeft" activeCell="AY56" sqref="AY56"/>
      <selection pane="bottomRight" activeCell="H48" sqref="H48"/>
    </sheetView>
  </sheetViews>
  <sheetFormatPr baseColWidth="10" defaultColWidth="11.42578125" defaultRowHeight="15.75"/>
  <cols>
    <col min="1" max="1" width="22.42578125" style="28" hidden="1" customWidth="1"/>
    <col min="2" max="2" width="37" style="28" hidden="1" customWidth="1"/>
    <col min="3" max="3" width="59.28515625" style="962" bestFit="1" customWidth="1"/>
    <col min="4" max="4" width="39.140625" style="28" customWidth="1"/>
    <col min="5" max="5" width="69.5703125" style="28" customWidth="1"/>
    <col min="6" max="6" width="23.85546875" style="28" bestFit="1" customWidth="1"/>
    <col min="7" max="7" width="29.85546875" style="28" customWidth="1"/>
    <col min="8" max="8" width="27.28515625" style="28" customWidth="1"/>
    <col min="9" max="9" width="19.42578125" style="108" customWidth="1"/>
    <col min="10" max="10" width="24.28515625" style="108" customWidth="1"/>
    <col min="11" max="11" width="24.7109375" style="108" customWidth="1"/>
    <col min="12" max="12" width="132.140625" customWidth="1"/>
    <col min="13" max="13" width="62.5703125" customWidth="1"/>
    <col min="14" max="14" width="53.7109375" customWidth="1"/>
  </cols>
  <sheetData>
    <row r="1" spans="1:14" ht="80.25" customHeight="1" thickTop="1" thickBot="1">
      <c r="A1" s="737"/>
      <c r="B1" s="737"/>
      <c r="C1" s="2796" t="s">
        <v>1237</v>
      </c>
      <c r="D1" s="2796"/>
      <c r="E1" s="2796"/>
      <c r="F1" s="2796"/>
      <c r="G1" s="2796"/>
      <c r="H1" s="2797"/>
      <c r="I1" s="2887"/>
      <c r="J1" s="2530"/>
      <c r="K1" s="2530"/>
      <c r="L1" s="2530"/>
      <c r="M1" s="205" t="s">
        <v>64</v>
      </c>
      <c r="N1" s="206" t="s">
        <v>65</v>
      </c>
    </row>
    <row r="2" spans="1:14" s="247" customFormat="1" ht="31.15" customHeight="1" thickTop="1" thickBot="1">
      <c r="A2" s="2831" t="s">
        <v>66</v>
      </c>
      <c r="B2" s="2831" t="s">
        <v>355</v>
      </c>
      <c r="C2" s="2831" t="s">
        <v>68</v>
      </c>
      <c r="D2" s="2831" t="s">
        <v>69</v>
      </c>
      <c r="E2" s="2831" t="s">
        <v>111</v>
      </c>
      <c r="F2" s="2831" t="s">
        <v>71</v>
      </c>
      <c r="G2" s="2831" t="s">
        <v>72</v>
      </c>
      <c r="H2" s="2831" t="s">
        <v>73</v>
      </c>
      <c r="I2" s="2718" t="s">
        <v>164</v>
      </c>
      <c r="J2" s="2719"/>
      <c r="K2" s="2719"/>
      <c r="L2" s="2718" t="s">
        <v>1238</v>
      </c>
      <c r="M2" s="2095"/>
      <c r="N2" s="2096"/>
    </row>
    <row r="3" spans="1:14" s="247" customFormat="1" ht="45.6" customHeight="1" thickTop="1" thickBot="1">
      <c r="A3" s="2832"/>
      <c r="B3" s="2832"/>
      <c r="C3" s="2832"/>
      <c r="D3" s="2832"/>
      <c r="E3" s="2832"/>
      <c r="F3" s="2832"/>
      <c r="G3" s="2832"/>
      <c r="H3" s="2832"/>
      <c r="I3" s="2888"/>
      <c r="J3" s="2889"/>
      <c r="K3" s="2889"/>
      <c r="L3" s="2888"/>
      <c r="M3" s="2097"/>
      <c r="N3" s="2098"/>
    </row>
    <row r="4" spans="1:14" s="249" customFormat="1" ht="49.9" customHeight="1" thickTop="1" thickBot="1">
      <c r="A4" s="2832"/>
      <c r="B4" s="2832"/>
      <c r="C4" s="2832"/>
      <c r="D4" s="2832"/>
      <c r="E4" s="2832"/>
      <c r="F4" s="2832"/>
      <c r="G4" s="2832"/>
      <c r="H4" s="2832"/>
      <c r="I4" s="2888"/>
      <c r="J4" s="2889"/>
      <c r="K4" s="2889"/>
      <c r="L4" s="2888"/>
      <c r="M4" s="2099"/>
      <c r="N4" s="2098"/>
    </row>
    <row r="5" spans="1:14" s="247" customFormat="1" ht="60.75" customHeight="1" thickTop="1" thickBot="1">
      <c r="A5" s="2832"/>
      <c r="B5" s="2832"/>
      <c r="C5" s="2832"/>
      <c r="D5" s="2832"/>
      <c r="E5" s="2832"/>
      <c r="F5" s="2832"/>
      <c r="G5" s="2832"/>
      <c r="H5" s="2832"/>
      <c r="I5" s="912" t="s">
        <v>361</v>
      </c>
      <c r="J5" s="912" t="s">
        <v>362</v>
      </c>
      <c r="K5" s="912" t="s">
        <v>79</v>
      </c>
      <c r="L5" s="2890"/>
      <c r="M5" s="2099"/>
      <c r="N5" s="2098"/>
    </row>
    <row r="6" spans="1:14" ht="36" customHeight="1" thickTop="1" thickBot="1">
      <c r="A6" s="2805" t="s">
        <v>120</v>
      </c>
      <c r="B6" s="2805"/>
      <c r="C6" s="2805"/>
      <c r="D6" s="2805"/>
      <c r="E6" s="2805"/>
      <c r="F6" s="2805"/>
      <c r="G6" s="2805"/>
      <c r="H6" s="2805"/>
      <c r="I6" s="139"/>
      <c r="J6" s="139"/>
      <c r="K6" s="139"/>
      <c r="L6" s="626"/>
      <c r="M6" s="2099"/>
      <c r="N6" s="2098"/>
    </row>
    <row r="7" spans="1:14" ht="99.75" customHeight="1" thickTop="1" thickBot="1">
      <c r="A7" s="2833" t="s">
        <v>122</v>
      </c>
      <c r="B7" s="2835" t="s">
        <v>123</v>
      </c>
      <c r="C7" s="10" t="s">
        <v>426</v>
      </c>
      <c r="D7" s="10" t="s">
        <v>649</v>
      </c>
      <c r="E7" s="10" t="s">
        <v>650</v>
      </c>
      <c r="F7" s="10" t="s">
        <v>486</v>
      </c>
      <c r="G7" s="33">
        <v>62000000000</v>
      </c>
      <c r="H7" s="33" t="s">
        <v>430</v>
      </c>
      <c r="I7" s="914">
        <v>62000000000</v>
      </c>
      <c r="J7" s="914">
        <v>63160406084</v>
      </c>
      <c r="K7" s="773">
        <v>1.0187162271612904</v>
      </c>
      <c r="L7" s="264" t="s">
        <v>1239</v>
      </c>
      <c r="M7" s="915"/>
    </row>
    <row r="8" spans="1:14" ht="62.25" customHeight="1" thickTop="1" thickBot="1">
      <c r="A8" s="2834"/>
      <c r="B8" s="2836"/>
      <c r="C8" s="10" t="s">
        <v>426</v>
      </c>
      <c r="D8" s="10" t="s">
        <v>707</v>
      </c>
      <c r="E8" s="10" t="s">
        <v>432</v>
      </c>
      <c r="F8" s="10" t="s">
        <v>486</v>
      </c>
      <c r="G8" s="33">
        <v>1800000000</v>
      </c>
      <c r="H8" s="33" t="s">
        <v>430</v>
      </c>
      <c r="I8" s="914">
        <v>1800000000</v>
      </c>
      <c r="J8" s="914">
        <v>10316582825</v>
      </c>
      <c r="K8" s="773">
        <v>2</v>
      </c>
      <c r="L8" s="264" t="s">
        <v>1240</v>
      </c>
      <c r="M8" s="916"/>
    </row>
    <row r="9" spans="1:14" ht="63.75" customHeight="1" thickTop="1" thickBot="1">
      <c r="A9" s="2834"/>
      <c r="B9" s="2836"/>
      <c r="C9" s="39" t="s">
        <v>426</v>
      </c>
      <c r="D9" s="10" t="s">
        <v>435</v>
      </c>
      <c r="E9" s="10" t="s">
        <v>436</v>
      </c>
      <c r="F9" s="10" t="s">
        <v>486</v>
      </c>
      <c r="G9" s="33">
        <v>850000000</v>
      </c>
      <c r="H9" s="312" t="s">
        <v>1241</v>
      </c>
      <c r="I9" s="914">
        <v>850000000</v>
      </c>
      <c r="J9" s="914">
        <v>3809886056</v>
      </c>
      <c r="K9" s="773">
        <v>2</v>
      </c>
      <c r="L9" s="264" t="s">
        <v>1242</v>
      </c>
      <c r="M9" s="916"/>
    </row>
    <row r="10" spans="1:14" ht="45" customHeight="1" thickTop="1" thickBot="1">
      <c r="A10" s="2834"/>
      <c r="B10" s="2836"/>
      <c r="C10" s="39" t="s">
        <v>426</v>
      </c>
      <c r="D10" s="10" t="s">
        <v>713</v>
      </c>
      <c r="E10" s="10" t="s">
        <v>436</v>
      </c>
      <c r="F10" s="10" t="s">
        <v>486</v>
      </c>
      <c r="G10" s="33">
        <v>301350000</v>
      </c>
      <c r="H10" s="312" t="s">
        <v>1241</v>
      </c>
      <c r="I10" s="914">
        <v>301350000</v>
      </c>
      <c r="J10" s="914">
        <v>206680649</v>
      </c>
      <c r="K10" s="773">
        <v>0.68584917537746803</v>
      </c>
      <c r="L10" s="264" t="s">
        <v>1243</v>
      </c>
      <c r="M10" s="916"/>
    </row>
    <row r="11" spans="1:14" ht="121.5" customHeight="1" thickTop="1" thickBot="1">
      <c r="A11" s="2834"/>
      <c r="B11" s="2836"/>
      <c r="C11" s="799" t="s">
        <v>426</v>
      </c>
      <c r="D11" s="10" t="s">
        <v>654</v>
      </c>
      <c r="E11" s="10" t="s">
        <v>655</v>
      </c>
      <c r="F11" s="10" t="s">
        <v>486</v>
      </c>
      <c r="G11" s="33">
        <v>4000000000</v>
      </c>
      <c r="H11" s="399" t="s">
        <v>487</v>
      </c>
      <c r="I11" s="914">
        <v>4000000000</v>
      </c>
      <c r="J11" s="914">
        <v>5005786042</v>
      </c>
      <c r="K11" s="773">
        <v>1.2514465105000001</v>
      </c>
      <c r="L11" s="264" t="s">
        <v>1244</v>
      </c>
      <c r="M11" s="916"/>
    </row>
    <row r="12" spans="1:14" ht="116.25" customHeight="1" thickTop="1" thickBot="1">
      <c r="A12" s="2834"/>
      <c r="B12" s="2836"/>
      <c r="C12" s="799" t="s">
        <v>426</v>
      </c>
      <c r="D12" s="10" t="s">
        <v>657</v>
      </c>
      <c r="E12" s="10" t="s">
        <v>658</v>
      </c>
      <c r="F12" s="10" t="s">
        <v>486</v>
      </c>
      <c r="G12" s="33">
        <v>47700000000</v>
      </c>
      <c r="H12" s="399" t="s">
        <v>487</v>
      </c>
      <c r="I12" s="914">
        <v>47700000000</v>
      </c>
      <c r="J12" s="917">
        <v>56475168097</v>
      </c>
      <c r="K12" s="773">
        <v>1.1839657881970649</v>
      </c>
      <c r="L12" s="264" t="s">
        <v>1245</v>
      </c>
      <c r="M12" s="916"/>
    </row>
    <row r="13" spans="1:14" ht="67.5" customHeight="1" thickTop="1" thickBot="1">
      <c r="A13" s="2834"/>
      <c r="B13" s="2836"/>
      <c r="C13" s="799" t="s">
        <v>426</v>
      </c>
      <c r="D13" s="10" t="s">
        <v>720</v>
      </c>
      <c r="E13" s="10" t="s">
        <v>721</v>
      </c>
      <c r="F13" s="918" t="s">
        <v>88</v>
      </c>
      <c r="G13" s="9">
        <v>1</v>
      </c>
      <c r="H13" s="36" t="s">
        <v>487</v>
      </c>
      <c r="I13" s="921">
        <v>1</v>
      </c>
      <c r="J13" s="17">
        <v>1</v>
      </c>
      <c r="K13" s="773">
        <v>1</v>
      </c>
      <c r="L13" s="264" t="s">
        <v>1246</v>
      </c>
      <c r="M13" s="916"/>
    </row>
    <row r="14" spans="1:14" ht="108.75" customHeight="1" thickTop="1" thickBot="1">
      <c r="A14" s="2834"/>
      <c r="B14" s="2836"/>
      <c r="C14" s="799" t="s">
        <v>426</v>
      </c>
      <c r="D14" s="10" t="s">
        <v>723</v>
      </c>
      <c r="E14" s="10" t="s">
        <v>724</v>
      </c>
      <c r="F14" s="918" t="s">
        <v>88</v>
      </c>
      <c r="G14" s="9">
        <v>1</v>
      </c>
      <c r="H14" s="36" t="s">
        <v>487</v>
      </c>
      <c r="I14" s="921">
        <v>1</v>
      </c>
      <c r="J14" s="17">
        <v>1</v>
      </c>
      <c r="K14" s="773">
        <v>1</v>
      </c>
      <c r="L14" s="264" t="s">
        <v>1247</v>
      </c>
      <c r="M14" s="916"/>
    </row>
    <row r="15" spans="1:14" ht="67.5" customHeight="1" thickTop="1" thickBot="1">
      <c r="A15" s="2834"/>
      <c r="B15" s="2836"/>
      <c r="C15" s="799" t="s">
        <v>660</v>
      </c>
      <c r="D15" s="10" t="s">
        <v>661</v>
      </c>
      <c r="E15" s="10" t="s">
        <v>662</v>
      </c>
      <c r="F15" s="36" t="s">
        <v>127</v>
      </c>
      <c r="G15" s="30">
        <v>2</v>
      </c>
      <c r="H15" s="399" t="s">
        <v>487</v>
      </c>
      <c r="I15" s="920">
        <v>2</v>
      </c>
      <c r="J15" s="271">
        <v>2</v>
      </c>
      <c r="K15" s="773">
        <v>1</v>
      </c>
      <c r="L15" s="264" t="s">
        <v>1248</v>
      </c>
      <c r="M15" s="916"/>
    </row>
    <row r="16" spans="1:14" ht="95.25" customHeight="1" thickTop="1" thickBot="1">
      <c r="A16" s="2834"/>
      <c r="B16" s="2836"/>
      <c r="C16" s="799" t="s">
        <v>660</v>
      </c>
      <c r="D16" s="10" t="s">
        <v>727</v>
      </c>
      <c r="E16" s="10" t="s">
        <v>728</v>
      </c>
      <c r="F16" s="36" t="s">
        <v>127</v>
      </c>
      <c r="G16" s="30">
        <v>1</v>
      </c>
      <c r="H16" s="399" t="s">
        <v>487</v>
      </c>
      <c r="I16" s="920">
        <v>1</v>
      </c>
      <c r="J16" s="271">
        <v>1</v>
      </c>
      <c r="K16" s="773">
        <v>1</v>
      </c>
      <c r="L16" s="264" t="s">
        <v>1249</v>
      </c>
      <c r="M16" s="916"/>
    </row>
    <row r="17" spans="1:14" ht="95.25" customHeight="1" thickTop="1" thickBot="1">
      <c r="A17" s="2834"/>
      <c r="B17" s="2836"/>
      <c r="C17" s="799" t="s">
        <v>660</v>
      </c>
      <c r="D17" s="10" t="s">
        <v>665</v>
      </c>
      <c r="E17" s="10" t="s">
        <v>1250</v>
      </c>
      <c r="F17" s="36" t="s">
        <v>127</v>
      </c>
      <c r="G17" s="30">
        <v>2</v>
      </c>
      <c r="H17" s="399" t="s">
        <v>487</v>
      </c>
      <c r="I17" s="920">
        <v>2</v>
      </c>
      <c r="J17" s="271">
        <v>2</v>
      </c>
      <c r="K17" s="773">
        <v>1</v>
      </c>
      <c r="L17" s="264" t="s">
        <v>1251</v>
      </c>
      <c r="M17" s="916"/>
    </row>
    <row r="18" spans="1:14" ht="110.25" customHeight="1" thickTop="1" thickBot="1">
      <c r="A18" s="2834"/>
      <c r="B18" s="2836"/>
      <c r="C18" s="10" t="s">
        <v>731</v>
      </c>
      <c r="D18" s="10" t="s">
        <v>732</v>
      </c>
      <c r="E18" s="10" t="s">
        <v>733</v>
      </c>
      <c r="F18" s="36" t="s">
        <v>127</v>
      </c>
      <c r="G18" s="30">
        <v>1</v>
      </c>
      <c r="H18" s="399" t="s">
        <v>487</v>
      </c>
      <c r="I18" s="920">
        <v>1</v>
      </c>
      <c r="J18" s="271">
        <v>1</v>
      </c>
      <c r="K18" s="773">
        <v>1</v>
      </c>
      <c r="L18" s="264" t="s">
        <v>1252</v>
      </c>
      <c r="M18" s="916"/>
    </row>
    <row r="19" spans="1:14" ht="84" customHeight="1" thickTop="1" thickBot="1">
      <c r="A19" s="2834"/>
      <c r="B19" s="2836"/>
      <c r="C19" s="10" t="s">
        <v>441</v>
      </c>
      <c r="D19" s="10" t="s">
        <v>166</v>
      </c>
      <c r="E19" s="10" t="s">
        <v>442</v>
      </c>
      <c r="F19" s="918" t="s">
        <v>88</v>
      </c>
      <c r="G19" s="288">
        <v>0.65100000000000002</v>
      </c>
      <c r="H19" s="10" t="s">
        <v>921</v>
      </c>
      <c r="I19" s="288">
        <v>0.65100000000000002</v>
      </c>
      <c r="J19" s="288">
        <v>0.85709999999999997</v>
      </c>
      <c r="K19" s="740">
        <v>0.85699999999999998</v>
      </c>
      <c r="L19" s="913" t="s">
        <v>1253</v>
      </c>
      <c r="M19" s="916"/>
    </row>
    <row r="20" spans="1:14" ht="92.25" customHeight="1" thickTop="1" thickBot="1">
      <c r="A20" s="2834"/>
      <c r="B20" s="2836"/>
      <c r="C20" s="10" t="s">
        <v>441</v>
      </c>
      <c r="D20" s="10" t="s">
        <v>444</v>
      </c>
      <c r="E20" s="10" t="s">
        <v>445</v>
      </c>
      <c r="F20" s="918" t="s">
        <v>88</v>
      </c>
      <c r="G20" s="9">
        <v>1</v>
      </c>
      <c r="H20" s="10" t="s">
        <v>921</v>
      </c>
      <c r="I20" s="9">
        <v>1</v>
      </c>
      <c r="J20" s="9">
        <v>1</v>
      </c>
      <c r="K20" s="212">
        <v>1</v>
      </c>
      <c r="L20" s="913" t="s">
        <v>1254</v>
      </c>
      <c r="M20" s="916"/>
    </row>
    <row r="21" spans="1:14" ht="76.5" customHeight="1" thickTop="1" thickBot="1">
      <c r="A21" s="2834"/>
      <c r="B21" s="2836"/>
      <c r="C21" s="10" t="s">
        <v>441</v>
      </c>
      <c r="D21" s="10" t="s">
        <v>447</v>
      </c>
      <c r="E21" s="10" t="s">
        <v>448</v>
      </c>
      <c r="F21" s="918" t="s">
        <v>88</v>
      </c>
      <c r="G21" s="9">
        <v>1</v>
      </c>
      <c r="H21" s="10" t="s">
        <v>921</v>
      </c>
      <c r="I21" s="9">
        <v>1</v>
      </c>
      <c r="J21" s="325" t="s">
        <v>381</v>
      </c>
      <c r="K21" s="212">
        <v>1</v>
      </c>
      <c r="L21" s="913" t="s">
        <v>1255</v>
      </c>
      <c r="M21" s="916"/>
    </row>
    <row r="22" spans="1:14" ht="69.75" customHeight="1" thickTop="1" thickBot="1">
      <c r="A22" s="2834"/>
      <c r="B22" s="2836"/>
      <c r="C22" s="10" t="s">
        <v>441</v>
      </c>
      <c r="D22" s="10" t="s">
        <v>450</v>
      </c>
      <c r="E22" s="10" t="s">
        <v>451</v>
      </c>
      <c r="F22" s="918" t="s">
        <v>88</v>
      </c>
      <c r="G22" s="9">
        <v>1</v>
      </c>
      <c r="H22" s="10" t="s">
        <v>921</v>
      </c>
      <c r="I22" s="9">
        <v>1</v>
      </c>
      <c r="J22" s="325" t="s">
        <v>381</v>
      </c>
      <c r="K22" s="212">
        <v>1</v>
      </c>
      <c r="L22" s="913" t="s">
        <v>1256</v>
      </c>
      <c r="M22" s="916"/>
    </row>
    <row r="23" spans="1:14" ht="85.5" customHeight="1" thickTop="1" thickBot="1">
      <c r="A23" s="2834"/>
      <c r="B23" s="2836"/>
      <c r="C23" s="10" t="s">
        <v>441</v>
      </c>
      <c r="D23" s="10" t="s">
        <v>453</v>
      </c>
      <c r="E23" s="10" t="s">
        <v>454</v>
      </c>
      <c r="F23" s="918" t="s">
        <v>88</v>
      </c>
      <c r="G23" s="9">
        <v>1</v>
      </c>
      <c r="H23" s="10" t="s">
        <v>921</v>
      </c>
      <c r="I23" s="9">
        <v>1</v>
      </c>
      <c r="J23" s="325" t="s">
        <v>381</v>
      </c>
      <c r="K23" s="212">
        <v>1</v>
      </c>
      <c r="L23" s="913" t="s">
        <v>1257</v>
      </c>
      <c r="M23" s="922"/>
    </row>
    <row r="24" spans="1:14" ht="84" customHeight="1" thickTop="1" thickBot="1">
      <c r="A24" s="2834"/>
      <c r="B24" s="2836"/>
      <c r="C24" s="10" t="s">
        <v>441</v>
      </c>
      <c r="D24" s="10" t="s">
        <v>456</v>
      </c>
      <c r="E24" s="10" t="s">
        <v>457</v>
      </c>
      <c r="F24" s="918" t="s">
        <v>88</v>
      </c>
      <c r="G24" s="9">
        <v>1</v>
      </c>
      <c r="H24" s="10" t="s">
        <v>921</v>
      </c>
      <c r="I24" s="9">
        <v>1</v>
      </c>
      <c r="J24" s="325" t="s">
        <v>381</v>
      </c>
      <c r="K24" s="212">
        <v>1</v>
      </c>
      <c r="L24" s="913" t="s">
        <v>1258</v>
      </c>
      <c r="M24" s="922"/>
    </row>
    <row r="25" spans="1:14" ht="112.5" customHeight="1" thickTop="1" thickBot="1">
      <c r="A25" s="2834"/>
      <c r="B25" s="2836"/>
      <c r="C25" s="904" t="s">
        <v>1259</v>
      </c>
      <c r="D25" s="10" t="s">
        <v>1260</v>
      </c>
      <c r="E25" s="447" t="s">
        <v>1261</v>
      </c>
      <c r="F25" s="447" t="s">
        <v>88</v>
      </c>
      <c r="G25" s="559">
        <v>0.5</v>
      </c>
      <c r="H25" s="447" t="s">
        <v>1262</v>
      </c>
      <c r="I25" s="921">
        <v>0.5</v>
      </c>
      <c r="J25" s="17">
        <v>0.95</v>
      </c>
      <c r="K25" s="773">
        <v>1.9</v>
      </c>
      <c r="L25" s="42" t="s">
        <v>1263</v>
      </c>
      <c r="M25" s="916"/>
    </row>
    <row r="26" spans="1:14" ht="69.75" customHeight="1" thickTop="1" thickBot="1">
      <c r="A26" s="2834"/>
      <c r="B26" s="2836"/>
      <c r="C26" s="448" t="s">
        <v>1264</v>
      </c>
      <c r="D26" s="10" t="s">
        <v>1265</v>
      </c>
      <c r="E26" s="918" t="s">
        <v>1266</v>
      </c>
      <c r="F26" s="918" t="s">
        <v>88</v>
      </c>
      <c r="G26" s="925">
        <v>1</v>
      </c>
      <c r="H26" s="918" t="s">
        <v>1267</v>
      </c>
      <c r="I26" s="325" t="s">
        <v>381</v>
      </c>
      <c r="J26" s="325" t="s">
        <v>381</v>
      </c>
      <c r="K26" s="212">
        <v>1</v>
      </c>
      <c r="L26" s="17" t="s">
        <v>1268</v>
      </c>
      <c r="M26" s="926"/>
      <c r="N26" s="290"/>
    </row>
    <row r="27" spans="1:14" ht="66" customHeight="1" thickTop="1" thickBot="1">
      <c r="A27" s="2834"/>
      <c r="B27" s="2836"/>
      <c r="C27" s="448" t="s">
        <v>1269</v>
      </c>
      <c r="D27" s="10" t="s">
        <v>1270</v>
      </c>
      <c r="E27" s="918" t="s">
        <v>1271</v>
      </c>
      <c r="F27" s="918" t="s">
        <v>88</v>
      </c>
      <c r="G27" s="925">
        <v>1</v>
      </c>
      <c r="H27" s="918" t="s">
        <v>1267</v>
      </c>
      <c r="I27" s="325" t="s">
        <v>381</v>
      </c>
      <c r="J27" s="325" t="s">
        <v>381</v>
      </c>
      <c r="K27" s="212">
        <v>1</v>
      </c>
      <c r="L27" s="17" t="s">
        <v>1272</v>
      </c>
      <c r="M27" s="926"/>
      <c r="N27" s="290"/>
    </row>
    <row r="28" spans="1:14" ht="84.75" customHeight="1" thickTop="1" thickBot="1">
      <c r="A28" s="2834"/>
      <c r="B28" s="2836"/>
      <c r="C28" s="447" t="s">
        <v>1273</v>
      </c>
      <c r="D28" s="918" t="s">
        <v>1274</v>
      </c>
      <c r="E28" s="918" t="s">
        <v>1275</v>
      </c>
      <c r="F28" s="918" t="s">
        <v>88</v>
      </c>
      <c r="G28" s="925">
        <v>1</v>
      </c>
      <c r="H28" s="918" t="s">
        <v>1276</v>
      </c>
      <c r="I28" s="927">
        <v>1</v>
      </c>
      <c r="J28" s="562">
        <v>0.95</v>
      </c>
      <c r="K28" s="773">
        <v>0.95</v>
      </c>
      <c r="L28" s="42" t="s">
        <v>1277</v>
      </c>
      <c r="M28" s="922"/>
    </row>
    <row r="29" spans="1:14" ht="144.75" customHeight="1" thickTop="1" thickBot="1">
      <c r="A29" s="2834"/>
      <c r="B29" s="2836"/>
      <c r="C29" s="929" t="s">
        <v>1278</v>
      </c>
      <c r="D29" s="10" t="s">
        <v>1279</v>
      </c>
      <c r="E29" s="918" t="s">
        <v>1280</v>
      </c>
      <c r="F29" s="918" t="s">
        <v>88</v>
      </c>
      <c r="G29" s="930">
        <v>0.01</v>
      </c>
      <c r="H29" s="918" t="s">
        <v>1281</v>
      </c>
      <c r="I29" s="931">
        <v>0.01</v>
      </c>
      <c r="J29" s="931">
        <v>1.1999999999999999E-3</v>
      </c>
      <c r="K29" s="739">
        <v>2</v>
      </c>
      <c r="L29" s="932" t="s">
        <v>1282</v>
      </c>
      <c r="M29" s="916"/>
    </row>
    <row r="30" spans="1:14" ht="115.5" customHeight="1" thickTop="1" thickBot="1">
      <c r="A30" s="2834"/>
      <c r="B30" s="2836"/>
      <c r="C30" s="918" t="s">
        <v>1283</v>
      </c>
      <c r="D30" s="10" t="s">
        <v>1284</v>
      </c>
      <c r="E30" s="918" t="s">
        <v>1285</v>
      </c>
      <c r="F30" s="447" t="s">
        <v>88</v>
      </c>
      <c r="G30" s="559">
        <v>0.6</v>
      </c>
      <c r="H30" s="447" t="s">
        <v>1281</v>
      </c>
      <c r="I30" s="933">
        <v>0.6</v>
      </c>
      <c r="J30" s="934">
        <v>0.92659999999999998</v>
      </c>
      <c r="K30" s="739">
        <v>1.5443333333333333</v>
      </c>
      <c r="L30" s="932" t="s">
        <v>1286</v>
      </c>
    </row>
    <row r="31" spans="1:14" ht="82.5" customHeight="1" thickTop="1" thickBot="1">
      <c r="A31" s="2834"/>
      <c r="B31" s="2836"/>
      <c r="C31" s="918" t="s">
        <v>1287</v>
      </c>
      <c r="D31" s="10" t="s">
        <v>1288</v>
      </c>
      <c r="E31" s="918" t="s">
        <v>1289</v>
      </c>
      <c r="F31" s="447" t="s">
        <v>88</v>
      </c>
      <c r="G31" s="925">
        <v>1</v>
      </c>
      <c r="H31" s="918" t="s">
        <v>480</v>
      </c>
      <c r="I31" s="933">
        <v>1</v>
      </c>
      <c r="J31" s="933">
        <v>1</v>
      </c>
      <c r="K31" s="739">
        <v>1</v>
      </c>
      <c r="L31" s="932" t="s">
        <v>1290</v>
      </c>
    </row>
    <row r="32" spans="1:14" ht="45" customHeight="1" thickTop="1" thickBot="1">
      <c r="A32" s="2834"/>
      <c r="B32" s="2837"/>
      <c r="C32" s="935" t="s">
        <v>668</v>
      </c>
      <c r="D32" s="10" t="s">
        <v>547</v>
      </c>
      <c r="E32" s="10" t="s">
        <v>548</v>
      </c>
      <c r="F32" s="10" t="s">
        <v>366</v>
      </c>
      <c r="G32" s="32">
        <v>7800</v>
      </c>
      <c r="H32" s="918" t="s">
        <v>744</v>
      </c>
      <c r="I32" s="937">
        <v>7800</v>
      </c>
      <c r="J32" s="936">
        <v>17161</v>
      </c>
      <c r="K32" s="739">
        <v>2</v>
      </c>
      <c r="L32" s="932" t="s">
        <v>1291</v>
      </c>
    </row>
    <row r="33" spans="1:14" ht="87.75" customHeight="1" thickTop="1" thickBot="1">
      <c r="A33" s="2834"/>
      <c r="B33" s="2868" t="s">
        <v>237</v>
      </c>
      <c r="C33" s="2891" t="s">
        <v>459</v>
      </c>
      <c r="D33" s="8" t="s">
        <v>239</v>
      </c>
      <c r="E33" s="8" t="s">
        <v>240</v>
      </c>
      <c r="F33" s="8" t="s">
        <v>88</v>
      </c>
      <c r="G33" s="42">
        <v>1</v>
      </c>
      <c r="H33" s="8" t="s">
        <v>241</v>
      </c>
      <c r="I33" s="450">
        <v>1</v>
      </c>
      <c r="J33" s="450">
        <v>0.98</v>
      </c>
      <c r="K33" s="216">
        <v>0.98</v>
      </c>
      <c r="L33" s="928" t="s">
        <v>1292</v>
      </c>
    </row>
    <row r="34" spans="1:14" ht="95.25" customHeight="1" thickTop="1" thickBot="1">
      <c r="A34" s="2834"/>
      <c r="B34" s="2868"/>
      <c r="C34" s="2892"/>
      <c r="D34" s="8" t="s">
        <v>244</v>
      </c>
      <c r="E34" s="8" t="s">
        <v>245</v>
      </c>
      <c r="F34" s="8" t="s">
        <v>88</v>
      </c>
      <c r="G34" s="42">
        <v>1</v>
      </c>
      <c r="H34" s="8" t="s">
        <v>246</v>
      </c>
      <c r="I34" s="941">
        <v>1</v>
      </c>
      <c r="J34" s="941">
        <v>1</v>
      </c>
      <c r="K34" s="216">
        <v>1</v>
      </c>
      <c r="L34" s="928" t="s">
        <v>1293</v>
      </c>
    </row>
    <row r="35" spans="1:14" ht="16.5" customHeight="1" thickTop="1" thickBot="1">
      <c r="A35" s="2899" t="s">
        <v>82</v>
      </c>
      <c r="B35" s="2843"/>
      <c r="C35" s="2844"/>
      <c r="D35" s="2844"/>
      <c r="E35" s="2844"/>
      <c r="F35" s="2844"/>
      <c r="G35" s="2844"/>
      <c r="H35" s="2845"/>
      <c r="I35" s="2899"/>
      <c r="J35" s="2843"/>
      <c r="K35" s="2844"/>
      <c r="L35" s="2844"/>
    </row>
    <row r="36" spans="1:14" ht="69" customHeight="1" thickTop="1" thickBot="1">
      <c r="A36" s="2908" t="s">
        <v>83</v>
      </c>
      <c r="B36" s="2909" t="s">
        <v>200</v>
      </c>
      <c r="C36" s="942" t="s">
        <v>560</v>
      </c>
      <c r="D36" s="665" t="s">
        <v>561</v>
      </c>
      <c r="E36" s="8" t="s">
        <v>562</v>
      </c>
      <c r="F36" s="15" t="s">
        <v>88</v>
      </c>
      <c r="G36" s="42">
        <v>1</v>
      </c>
      <c r="H36" s="42" t="s">
        <v>563</v>
      </c>
      <c r="I36" s="215">
        <v>1</v>
      </c>
      <c r="J36" s="215">
        <v>1</v>
      </c>
      <c r="K36" s="763">
        <v>1</v>
      </c>
      <c r="L36" s="943" t="s">
        <v>1294</v>
      </c>
      <c r="M36" s="469"/>
      <c r="N36" s="469"/>
    </row>
    <row r="37" spans="1:14" ht="163.5" customHeight="1" thickTop="1" thickBot="1">
      <c r="A37" s="2908"/>
      <c r="B37" s="2909"/>
      <c r="C37" s="944" t="s">
        <v>560</v>
      </c>
      <c r="D37" s="665" t="s">
        <v>565</v>
      </c>
      <c r="E37" s="8" t="s">
        <v>566</v>
      </c>
      <c r="F37" s="8" t="s">
        <v>88</v>
      </c>
      <c r="G37" s="17">
        <v>1</v>
      </c>
      <c r="H37" s="945" t="s">
        <v>563</v>
      </c>
      <c r="I37" s="215">
        <v>1</v>
      </c>
      <c r="J37" s="215">
        <v>1</v>
      </c>
      <c r="K37" s="763">
        <v>1</v>
      </c>
      <c r="L37" s="932" t="s">
        <v>1295</v>
      </c>
    </row>
    <row r="38" spans="1:14" ht="69" customHeight="1" thickTop="1" thickBot="1">
      <c r="A38" s="2908"/>
      <c r="B38" s="2909"/>
      <c r="C38" s="946" t="s">
        <v>560</v>
      </c>
      <c r="D38" s="665" t="s">
        <v>757</v>
      </c>
      <c r="E38" s="8" t="s">
        <v>758</v>
      </c>
      <c r="F38" s="8" t="s">
        <v>88</v>
      </c>
      <c r="G38" s="42">
        <v>1</v>
      </c>
      <c r="H38" s="918" t="s">
        <v>744</v>
      </c>
      <c r="I38" s="215">
        <v>1</v>
      </c>
      <c r="J38" s="215">
        <v>1</v>
      </c>
      <c r="K38" s="763">
        <v>1</v>
      </c>
      <c r="L38" s="932" t="s">
        <v>1296</v>
      </c>
    </row>
    <row r="39" spans="1:14" ht="116.25" customHeight="1" thickTop="1" thickBot="1">
      <c r="A39" s="2908"/>
      <c r="B39" s="2910" t="s">
        <v>97</v>
      </c>
      <c r="C39" s="947" t="s">
        <v>1297</v>
      </c>
      <c r="D39" s="8" t="s">
        <v>1298</v>
      </c>
      <c r="E39" s="918" t="s">
        <v>1299</v>
      </c>
      <c r="F39" s="918" t="s">
        <v>88</v>
      </c>
      <c r="G39" s="930">
        <v>0.5</v>
      </c>
      <c r="H39" s="918" t="s">
        <v>1281</v>
      </c>
      <c r="I39" s="213">
        <v>0.5</v>
      </c>
      <c r="J39" s="213">
        <v>0.92</v>
      </c>
      <c r="K39" s="839">
        <v>1.84</v>
      </c>
      <c r="L39" s="932" t="s">
        <v>1300</v>
      </c>
    </row>
    <row r="40" spans="1:14" ht="69" customHeight="1" thickTop="1" thickBot="1">
      <c r="A40" s="2908"/>
      <c r="B40" s="2909"/>
      <c r="C40" s="948" t="s">
        <v>1301</v>
      </c>
      <c r="D40" s="653" t="s">
        <v>1302</v>
      </c>
      <c r="E40" s="935" t="s">
        <v>1303</v>
      </c>
      <c r="F40" s="949" t="s">
        <v>88</v>
      </c>
      <c r="G40" s="950">
        <v>1</v>
      </c>
      <c r="H40" s="929" t="s">
        <v>1304</v>
      </c>
      <c r="I40" s="17">
        <v>1</v>
      </c>
      <c r="J40" s="17">
        <v>1</v>
      </c>
      <c r="K40" s="255">
        <v>1</v>
      </c>
      <c r="L40" s="787" t="s">
        <v>1305</v>
      </c>
    </row>
    <row r="41" spans="1:14" ht="16.5" thickTop="1" thickBot="1">
      <c r="A41" s="2906" t="s">
        <v>482</v>
      </c>
      <c r="B41" s="2902"/>
      <c r="C41" s="2902"/>
      <c r="D41" s="2902"/>
      <c r="E41" s="2902"/>
      <c r="F41" s="2902"/>
      <c r="G41" s="2902"/>
      <c r="H41" s="2907"/>
      <c r="I41" s="2900"/>
      <c r="J41" s="2901"/>
      <c r="K41" s="2902"/>
      <c r="L41" s="2902"/>
    </row>
    <row r="42" spans="1:14" ht="67.5" customHeight="1" thickTop="1" thickBot="1">
      <c r="A42" s="2903" t="s">
        <v>103</v>
      </c>
      <c r="B42" s="2859" t="s">
        <v>339</v>
      </c>
      <c r="C42" s="311" t="s">
        <v>533</v>
      </c>
      <c r="D42" s="36" t="s">
        <v>484</v>
      </c>
      <c r="E42" s="36" t="s">
        <v>485</v>
      </c>
      <c r="F42" s="10" t="s">
        <v>486</v>
      </c>
      <c r="G42" s="33">
        <v>12384000000</v>
      </c>
      <c r="H42" s="399" t="s">
        <v>487</v>
      </c>
      <c r="I42" s="914">
        <v>12384000000</v>
      </c>
      <c r="J42" s="271">
        <v>25300468982</v>
      </c>
      <c r="K42" s="212">
        <v>2</v>
      </c>
      <c r="L42" s="264" t="s">
        <v>1306</v>
      </c>
    </row>
    <row r="43" spans="1:14" ht="101.25" customHeight="1" thickTop="1" thickBot="1">
      <c r="A43" s="2904"/>
      <c r="B43" s="2860"/>
      <c r="C43" s="10" t="s">
        <v>690</v>
      </c>
      <c r="D43" s="10" t="s">
        <v>214</v>
      </c>
      <c r="E43" s="10" t="s">
        <v>215</v>
      </c>
      <c r="F43" s="10" t="s">
        <v>216</v>
      </c>
      <c r="G43" s="33">
        <v>930</v>
      </c>
      <c r="H43" s="10" t="s">
        <v>205</v>
      </c>
      <c r="I43" s="258" t="s">
        <v>1307</v>
      </c>
      <c r="J43" s="258" t="s">
        <v>1308</v>
      </c>
      <c r="K43" s="280">
        <v>0.86021505376344087</v>
      </c>
      <c r="L43" s="928" t="s">
        <v>1309</v>
      </c>
    </row>
    <row r="44" spans="1:14" ht="82.5" customHeight="1" thickTop="1" thickBot="1">
      <c r="A44" s="2904"/>
      <c r="B44" s="2860"/>
      <c r="C44" s="10" t="s">
        <v>681</v>
      </c>
      <c r="D44" s="10" t="s">
        <v>584</v>
      </c>
      <c r="E44" s="10" t="s">
        <v>585</v>
      </c>
      <c r="F44" s="11" t="s">
        <v>88</v>
      </c>
      <c r="G44" s="24">
        <v>0.02</v>
      </c>
      <c r="H44" s="918" t="s">
        <v>744</v>
      </c>
      <c r="I44" s="753">
        <v>0.02</v>
      </c>
      <c r="J44" s="952">
        <v>0.11062906724511931</v>
      </c>
      <c r="K44" s="739">
        <v>2</v>
      </c>
      <c r="L44" s="932" t="s">
        <v>1310</v>
      </c>
    </row>
    <row r="45" spans="1:14" ht="114" customHeight="1" thickTop="1" thickBot="1">
      <c r="A45" s="2904"/>
      <c r="B45" s="2860"/>
      <c r="C45" s="10" t="s">
        <v>681</v>
      </c>
      <c r="D45" s="10" t="s">
        <v>589</v>
      </c>
      <c r="E45" s="10" t="s">
        <v>590</v>
      </c>
      <c r="F45" s="11" t="s">
        <v>88</v>
      </c>
      <c r="G45" s="24">
        <v>0.03</v>
      </c>
      <c r="H45" s="918" t="s">
        <v>744</v>
      </c>
      <c r="I45" s="953">
        <v>0.03</v>
      </c>
      <c r="J45" s="954">
        <v>1.55E-2</v>
      </c>
      <c r="K45" s="760">
        <v>0.51666666666666672</v>
      </c>
      <c r="L45" s="932" t="s">
        <v>1311</v>
      </c>
      <c r="M45" s="6"/>
      <c r="N45" s="6"/>
    </row>
    <row r="46" spans="1:14" ht="252.75" customHeight="1" thickTop="1" thickBot="1">
      <c r="A46" s="2904"/>
      <c r="B46" s="2860"/>
      <c r="C46" s="10" t="s">
        <v>681</v>
      </c>
      <c r="D46" s="10" t="s">
        <v>685</v>
      </c>
      <c r="E46" s="10" t="s">
        <v>686</v>
      </c>
      <c r="F46" s="11" t="s">
        <v>88</v>
      </c>
      <c r="G46" s="24">
        <v>0.01</v>
      </c>
      <c r="H46" s="918" t="s">
        <v>744</v>
      </c>
      <c r="I46" s="953">
        <v>0.01</v>
      </c>
      <c r="J46" s="956">
        <v>5.6950000000000001E-2</v>
      </c>
      <c r="K46" s="955">
        <v>2</v>
      </c>
      <c r="L46" s="932" t="s">
        <v>1312</v>
      </c>
      <c r="M46" s="469"/>
      <c r="N46" s="469"/>
    </row>
    <row r="47" spans="1:14" ht="132.75" customHeight="1" thickTop="1" thickBot="1">
      <c r="A47" s="2904"/>
      <c r="B47" s="2860"/>
      <c r="C47" s="10" t="s">
        <v>681</v>
      </c>
      <c r="D47" s="10" t="s">
        <v>594</v>
      </c>
      <c r="E47" s="10" t="s">
        <v>595</v>
      </c>
      <c r="F47" s="11" t="s">
        <v>88</v>
      </c>
      <c r="G47" s="24">
        <v>0.3</v>
      </c>
      <c r="H47" s="10" t="s">
        <v>1188</v>
      </c>
      <c r="I47" s="953">
        <v>0.3</v>
      </c>
      <c r="J47" s="953">
        <v>0.2</v>
      </c>
      <c r="K47" s="739">
        <v>0.66666666666666674</v>
      </c>
      <c r="L47" s="932" t="s">
        <v>1313</v>
      </c>
    </row>
    <row r="48" spans="1:14" ht="102.75" customHeight="1" thickTop="1" thickBot="1">
      <c r="A48" s="2904"/>
      <c r="B48" s="2861"/>
      <c r="C48" s="10" t="s">
        <v>681</v>
      </c>
      <c r="D48" s="10" t="s">
        <v>599</v>
      </c>
      <c r="E48" s="10" t="s">
        <v>600</v>
      </c>
      <c r="F48" s="11" t="s">
        <v>88</v>
      </c>
      <c r="G48" s="24">
        <v>0.5</v>
      </c>
      <c r="H48" s="10" t="s">
        <v>596</v>
      </c>
      <c r="I48" s="953">
        <v>0.5</v>
      </c>
      <c r="J48" s="953">
        <v>0.9375</v>
      </c>
      <c r="K48" s="739">
        <v>1.875</v>
      </c>
      <c r="L48" s="932" t="s">
        <v>1314</v>
      </c>
    </row>
    <row r="49" spans="1:13" ht="101.25" customHeight="1" thickTop="1" thickBot="1">
      <c r="A49" s="2905"/>
      <c r="B49" s="958" t="s">
        <v>254</v>
      </c>
      <c r="C49" s="10" t="s">
        <v>535</v>
      </c>
      <c r="D49" s="10" t="s">
        <v>259</v>
      </c>
      <c r="E49" s="10" t="s">
        <v>260</v>
      </c>
      <c r="F49" s="11" t="s">
        <v>88</v>
      </c>
      <c r="G49" s="24">
        <v>0.65</v>
      </c>
      <c r="H49" s="10" t="s">
        <v>261</v>
      </c>
      <c r="I49" s="953">
        <v>0.65</v>
      </c>
      <c r="J49" s="954">
        <v>0.55930000000000002</v>
      </c>
      <c r="K49" s="280">
        <v>0.86050000000000004</v>
      </c>
      <c r="L49" s="264" t="s">
        <v>1315</v>
      </c>
    </row>
    <row r="50" spans="1:13" ht="33.75" customHeight="1" thickTop="1" thickBot="1">
      <c r="A50" s="2897" t="s">
        <v>143</v>
      </c>
      <c r="B50" s="2898"/>
      <c r="C50" s="2898"/>
      <c r="D50" s="2897"/>
      <c r="E50" s="2897"/>
      <c r="F50" s="2897"/>
      <c r="G50" s="2897"/>
      <c r="H50" s="2897"/>
      <c r="I50" s="2897"/>
      <c r="J50" s="2898"/>
      <c r="K50" s="2898"/>
      <c r="L50" s="2897"/>
    </row>
    <row r="51" spans="1:13" ht="92.25" customHeight="1" thickTop="1" thickBot="1">
      <c r="A51" s="2893" t="s">
        <v>193</v>
      </c>
      <c r="B51" s="2895" t="s">
        <v>194</v>
      </c>
      <c r="C51" s="664" t="s">
        <v>491</v>
      </c>
      <c r="D51" s="665" t="s">
        <v>196</v>
      </c>
      <c r="E51" s="8" t="s">
        <v>492</v>
      </c>
      <c r="F51" s="15" t="s">
        <v>88</v>
      </c>
      <c r="G51" s="9">
        <v>0.9</v>
      </c>
      <c r="H51" s="8" t="s">
        <v>921</v>
      </c>
      <c r="I51" s="258" t="s">
        <v>777</v>
      </c>
      <c r="J51" s="258" t="s">
        <v>381</v>
      </c>
      <c r="K51" s="666">
        <v>1.1111111111111112</v>
      </c>
      <c r="L51" s="957" t="s">
        <v>1316</v>
      </c>
    </row>
    <row r="52" spans="1:13" ht="66" customHeight="1" thickTop="1" thickBot="1">
      <c r="A52" s="2894"/>
      <c r="B52" s="2896"/>
      <c r="C52" s="959" t="s">
        <v>407</v>
      </c>
      <c r="D52" s="665" t="s">
        <v>272</v>
      </c>
      <c r="E52" s="8" t="s">
        <v>408</v>
      </c>
      <c r="F52" s="15" t="s">
        <v>88</v>
      </c>
      <c r="G52" s="42">
        <v>1</v>
      </c>
      <c r="H52" s="8" t="s">
        <v>409</v>
      </c>
      <c r="I52" s="960">
        <v>1</v>
      </c>
      <c r="J52" s="960">
        <v>0.92</v>
      </c>
      <c r="K52" s="961">
        <v>0.92</v>
      </c>
      <c r="L52" s="957" t="s">
        <v>1317</v>
      </c>
    </row>
    <row r="53" spans="1:13" ht="85.5" customHeight="1" thickTop="1" thickBot="1">
      <c r="J53" s="2252" t="s">
        <v>2992</v>
      </c>
      <c r="K53" s="2253">
        <v>1.2098016402971405</v>
      </c>
      <c r="M53" s="109" t="s">
        <v>91</v>
      </c>
    </row>
    <row r="54" spans="1:13" ht="16.5" thickTop="1"/>
  </sheetData>
  <sheetProtection algorithmName="SHA-512" hashValue="MAmQdMHwFb0Wwik/6dWplCgd7oaA3lrVOVKQeDi80XMlHQKsV/QA3u3cG2jjS6Feab2lWdnQvEV+5lsZfUEaFg==" saltValue="hTr9JjLH1+LaY1GcoefHQA==" spinCount="100000" sheet="1" objects="1" scenarios="1"/>
  <protectedRanges>
    <protectedRange algorithmName="SHA-512" hashValue="Uds9cYMsxnQI1SjFHe8NNqfDC/fFeray9QhmtAdG/GCgT0L97QBkFAQ9tCw5vTy3J/lQFdDpBTyQoZDg0KZNmQ==" saltValue="0HoWkw5WsZ+PdZDtJpkerg==" spinCount="100000" sqref="E6:E11" name="Rango1"/>
    <protectedRange algorithmName="SHA-512" hashValue="Uds9cYMsxnQI1SjFHe8NNqfDC/fFeray9QhmtAdG/GCgT0L97QBkFAQ9tCw5vTy3J/lQFdDpBTyQoZDg0KZNmQ==" saltValue="0HoWkw5WsZ+PdZDtJpkerg==" spinCount="100000" sqref="F6:F11" name="Rango1_1"/>
    <protectedRange algorithmName="SHA-512" hashValue="Uds9cYMsxnQI1SjFHe8NNqfDC/fFeray9QhmtAdG/GCgT0L97QBkFAQ9tCw5vTy3J/lQFdDpBTyQoZDg0KZNmQ==" saltValue="0HoWkw5WsZ+PdZDtJpkerg==" spinCount="100000" sqref="H6:H11" name="Rango1_2_1"/>
  </protectedRanges>
  <mergeCells count="30">
    <mergeCell ref="A51:A52"/>
    <mergeCell ref="B51:B52"/>
    <mergeCell ref="A50:H50"/>
    <mergeCell ref="I35:L35"/>
    <mergeCell ref="I41:L41"/>
    <mergeCell ref="I50:L50"/>
    <mergeCell ref="A42:A49"/>
    <mergeCell ref="B42:B48"/>
    <mergeCell ref="A41:H41"/>
    <mergeCell ref="A36:A40"/>
    <mergeCell ref="B36:B38"/>
    <mergeCell ref="B39:B40"/>
    <mergeCell ref="A35:H35"/>
    <mergeCell ref="A6:H6"/>
    <mergeCell ref="A2:A5"/>
    <mergeCell ref="B2:B5"/>
    <mergeCell ref="C2:C5"/>
    <mergeCell ref="A7:A34"/>
    <mergeCell ref="B7:B32"/>
    <mergeCell ref="B33:B34"/>
    <mergeCell ref="C33:C34"/>
    <mergeCell ref="D2:D5"/>
    <mergeCell ref="I1:L1"/>
    <mergeCell ref="C1:H1"/>
    <mergeCell ref="I2:K4"/>
    <mergeCell ref="L2:L5"/>
    <mergeCell ref="E2:E5"/>
    <mergeCell ref="F2:F5"/>
    <mergeCell ref="G2:G5"/>
    <mergeCell ref="H2:H5"/>
  </mergeCells>
  <conditionalFormatting sqref="K7:K32 K36:K40 K42:K49 K51:K53">
    <cfRule type="containsBlanks" dxfId="3203" priority="2391">
      <formula>LEN(TRIM(K7))=0</formula>
    </cfRule>
    <cfRule type="cellIs" dxfId="3202" priority="2392" operator="greaterThan">
      <formula>1.1</formula>
    </cfRule>
    <cfRule type="cellIs" dxfId="3201" priority="2393" operator="between">
      <formula>100%</formula>
      <formula>110%</formula>
    </cfRule>
    <cfRule type="cellIs" dxfId="3200" priority="2394" operator="between">
      <formula>70%</formula>
      <formula>99.9999999%</formula>
    </cfRule>
    <cfRule type="cellIs" dxfId="3199" priority="2395" operator="between">
      <formula>0</formula>
      <formula>0.6999999999999</formula>
    </cfRule>
  </conditionalFormatting>
  <conditionalFormatting sqref="K33:K34">
    <cfRule type="cellIs" dxfId="3198" priority="1381" operator="greaterThan">
      <formula>1.1</formula>
    </cfRule>
    <cfRule type="cellIs" dxfId="3197" priority="1382" operator="between">
      <formula>100%</formula>
      <formula>110%</formula>
    </cfRule>
    <cfRule type="cellIs" dxfId="3196" priority="1383" operator="between">
      <formula>70%</formula>
      <formula>99.9999999%</formula>
    </cfRule>
    <cfRule type="cellIs" dxfId="3195" priority="1384" operator="between">
      <formula>0.00001%</formula>
      <formula>0.6999999999999</formula>
    </cfRule>
    <cfRule type="cellIs" dxfId="3194" priority="1385" operator="equal">
      <formula>0</formula>
    </cfRule>
  </conditionalFormatting>
  <dataValidations disablePrompts="1" count="2">
    <dataValidation operator="equal" allowBlank="1" showInputMessage="1" showErrorMessage="1" error="El Total debe coincidir con la meta total de la seccional" prompt="Confirme que la meta Seccional sea igual al total " sqref="I15" xr:uid="{584D8E07-CA5E-4DD5-BA0F-FF0CA5D882B1}"/>
    <dataValidation type="decimal" operator="equal" allowBlank="1" showInputMessage="1" showErrorMessage="1" error="El Total debe coincidir con la meta total de la seccional" prompt="Confirme que la meta Seccional sea igual al total " sqref="J15" xr:uid="{A31E2D46-DE05-43B4-9845-08D732CBD5C3}">
      <formula1>#REF!</formula1>
    </dataValidation>
  </dataValidations>
  <hyperlinks>
    <hyperlink ref="M53" location="Principal!A1" display="volver al índice" xr:uid="{6AF8D9F0-51B5-4F3E-BDC8-50272CA733DC}"/>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EA5EB-6303-41C9-AA64-FA8704D63D9A}">
  <sheetPr>
    <tabColor theme="5" tint="0.59999389629810485"/>
  </sheetPr>
  <dimension ref="A1:N47"/>
  <sheetViews>
    <sheetView showGridLines="0" topLeftCell="D2" zoomScale="60" zoomScaleNormal="60" zoomScaleSheetLayoutView="68" workbookViewId="0">
      <pane xSplit="1" ySplit="5" topLeftCell="E7" activePane="bottomRight" state="frozen"/>
      <selection activeCell="AY56" sqref="AY56"/>
      <selection pane="topRight" activeCell="AY56" sqref="AY56"/>
      <selection pane="bottomLeft" activeCell="AY56" sqref="AY56"/>
      <selection pane="bottomRight" activeCell="K34" sqref="K34"/>
    </sheetView>
  </sheetViews>
  <sheetFormatPr baseColWidth="10" defaultColWidth="11.42578125" defaultRowHeight="24.95" customHeight="1"/>
  <cols>
    <col min="1" max="1" width="22.42578125" style="28" customWidth="1"/>
    <col min="2" max="2" width="37" style="28" customWidth="1"/>
    <col min="3" max="3" width="59.28515625" style="152" bestFit="1" customWidth="1"/>
    <col min="4" max="4" width="35.5703125" style="28" customWidth="1"/>
    <col min="5" max="5" width="51.140625" style="28" customWidth="1"/>
    <col min="6" max="6" width="23.85546875" style="28" customWidth="1"/>
    <col min="7" max="7" width="29.85546875" style="28" customWidth="1"/>
    <col min="8" max="8" width="42" style="28" customWidth="1"/>
    <col min="9" max="11" width="25.7109375" customWidth="1"/>
    <col min="12" max="12" width="124" customWidth="1"/>
    <col min="13" max="13" width="64.85546875" customWidth="1"/>
    <col min="14" max="14" width="49.85546875" customWidth="1"/>
  </cols>
  <sheetData>
    <row r="1" spans="1:14" ht="24.95" customHeight="1" thickTop="1" thickBot="1">
      <c r="A1" s="737"/>
      <c r="B1" s="737"/>
      <c r="C1" s="2796" t="s">
        <v>1713</v>
      </c>
      <c r="D1" s="2796"/>
      <c r="E1" s="2796"/>
      <c r="F1" s="2796"/>
      <c r="G1" s="2796"/>
      <c r="H1" s="2797"/>
      <c r="I1" s="1839"/>
      <c r="J1" s="2922"/>
      <c r="K1" s="2796"/>
      <c r="L1" s="2796"/>
      <c r="M1" s="85" t="s">
        <v>64</v>
      </c>
      <c r="N1" s="86" t="s">
        <v>65</v>
      </c>
    </row>
    <row r="2" spans="1:14" s="247" customFormat="1" ht="24.95" customHeight="1" thickTop="1" thickBot="1">
      <c r="A2" s="2831" t="s">
        <v>66</v>
      </c>
      <c r="B2" s="2831" t="s">
        <v>355</v>
      </c>
      <c r="C2" s="2831" t="s">
        <v>68</v>
      </c>
      <c r="D2" s="2831" t="s">
        <v>69</v>
      </c>
      <c r="E2" s="2831" t="s">
        <v>111</v>
      </c>
      <c r="F2" s="2831" t="s">
        <v>71</v>
      </c>
      <c r="G2" s="2831" t="s">
        <v>72</v>
      </c>
      <c r="H2" s="2831" t="s">
        <v>73</v>
      </c>
      <c r="I2" s="2583" t="s">
        <v>164</v>
      </c>
      <c r="J2" s="2584"/>
      <c r="K2" s="2585"/>
      <c r="L2" s="2802" t="s">
        <v>113</v>
      </c>
      <c r="M2" s="2085"/>
      <c r="N2" s="2086"/>
    </row>
    <row r="3" spans="1:14" s="247" customFormat="1" ht="24.95" customHeight="1" thickTop="1" thickBot="1">
      <c r="A3" s="2832"/>
      <c r="B3" s="2832"/>
      <c r="C3" s="2832"/>
      <c r="D3" s="2832"/>
      <c r="E3" s="2832"/>
      <c r="F3" s="2832"/>
      <c r="G3" s="2832"/>
      <c r="H3" s="2832"/>
      <c r="I3" s="2586"/>
      <c r="J3" s="2587"/>
      <c r="K3" s="2588"/>
      <c r="L3" s="2803"/>
      <c r="M3" s="2087"/>
      <c r="N3" s="2088"/>
    </row>
    <row r="4" spans="1:14" s="249" customFormat="1" ht="24.95" customHeight="1" thickTop="1" thickBot="1">
      <c r="A4" s="2832"/>
      <c r="B4" s="2832"/>
      <c r="C4" s="2832"/>
      <c r="D4" s="2832"/>
      <c r="E4" s="2832"/>
      <c r="F4" s="2832"/>
      <c r="G4" s="2832"/>
      <c r="H4" s="2832"/>
      <c r="I4" s="2589"/>
      <c r="J4" s="2590"/>
      <c r="K4" s="2591"/>
      <c r="L4" s="2803"/>
      <c r="M4" s="2089"/>
      <c r="N4" s="2088"/>
    </row>
    <row r="5" spans="1:14" s="247" customFormat="1" ht="45" customHeight="1" thickTop="1" thickBot="1">
      <c r="A5" s="2832"/>
      <c r="B5" s="2832"/>
      <c r="C5" s="2832"/>
      <c r="D5" s="2832"/>
      <c r="E5" s="2832"/>
      <c r="F5" s="2832"/>
      <c r="G5" s="2832"/>
      <c r="H5" s="2832"/>
      <c r="I5" s="251" t="s">
        <v>361</v>
      </c>
      <c r="J5" s="251" t="s">
        <v>362</v>
      </c>
      <c r="K5" s="475" t="s">
        <v>79</v>
      </c>
      <c r="L5" s="2804"/>
      <c r="M5" s="2089"/>
      <c r="N5" s="2088"/>
    </row>
    <row r="6" spans="1:14" s="6" customFormat="1" ht="24.95" customHeight="1" thickTop="1" thickBot="1">
      <c r="A6" s="2805" t="s">
        <v>120</v>
      </c>
      <c r="B6" s="2805"/>
      <c r="C6" s="2805"/>
      <c r="D6" s="2805"/>
      <c r="E6" s="2805"/>
      <c r="F6" s="2805"/>
      <c r="G6" s="2805"/>
      <c r="H6" s="2805"/>
      <c r="I6" s="139"/>
      <c r="J6" s="139"/>
      <c r="K6" s="477"/>
      <c r="L6" s="140"/>
      <c r="M6" s="2089"/>
      <c r="N6" s="2088"/>
    </row>
    <row r="7" spans="1:14" s="6" customFormat="1" ht="63.6" customHeight="1" thickTop="1" thickBot="1">
      <c r="A7" s="2919" t="s">
        <v>122</v>
      </c>
      <c r="B7" s="2835" t="s">
        <v>123</v>
      </c>
      <c r="C7" s="10" t="s">
        <v>426</v>
      </c>
      <c r="D7" s="10" t="s">
        <v>649</v>
      </c>
      <c r="E7" s="10" t="s">
        <v>1714</v>
      </c>
      <c r="F7" s="10" t="s">
        <v>486</v>
      </c>
      <c r="G7" s="1312">
        <v>9000000000</v>
      </c>
      <c r="H7" s="429" t="s">
        <v>1715</v>
      </c>
      <c r="I7" s="687">
        <v>9000000000</v>
      </c>
      <c r="J7" s="1313">
        <v>169259763244</v>
      </c>
      <c r="K7" s="590">
        <v>2</v>
      </c>
      <c r="L7" s="1308" t="s">
        <v>1716</v>
      </c>
      <c r="M7" s="1314"/>
      <c r="N7" s="976"/>
    </row>
    <row r="8" spans="1:14" s="6" customFormat="1" ht="126" customHeight="1" thickTop="1" thickBot="1">
      <c r="A8" s="2920"/>
      <c r="B8" s="2836"/>
      <c r="C8" s="10" t="s">
        <v>426</v>
      </c>
      <c r="D8" s="10" t="s">
        <v>707</v>
      </c>
      <c r="E8" s="10" t="s">
        <v>1717</v>
      </c>
      <c r="F8" s="10" t="s">
        <v>486</v>
      </c>
      <c r="G8" s="1312">
        <v>41000000000</v>
      </c>
      <c r="H8" s="429" t="s">
        <v>1718</v>
      </c>
      <c r="I8" s="687">
        <v>41000000000</v>
      </c>
      <c r="J8" s="1313">
        <v>1275933976630</v>
      </c>
      <c r="K8" s="590">
        <v>2</v>
      </c>
      <c r="L8" s="643" t="s">
        <v>1719</v>
      </c>
      <c r="M8" s="1316"/>
      <c r="N8" s="976"/>
    </row>
    <row r="9" spans="1:14" s="6" customFormat="1" ht="84" customHeight="1" thickTop="1" thickBot="1">
      <c r="A9" s="2920"/>
      <c r="B9" s="2836"/>
      <c r="C9" s="822" t="s">
        <v>434</v>
      </c>
      <c r="D9" s="822" t="s">
        <v>435</v>
      </c>
      <c r="E9" s="822" t="s">
        <v>1720</v>
      </c>
      <c r="F9" s="822" t="s">
        <v>429</v>
      </c>
      <c r="G9" s="1312">
        <v>10000000000</v>
      </c>
      <c r="H9" s="1312" t="s">
        <v>1721</v>
      </c>
      <c r="I9" s="687">
        <v>10000000000</v>
      </c>
      <c r="J9" s="1313">
        <v>1276188357554</v>
      </c>
      <c r="K9" s="590">
        <v>2</v>
      </c>
      <c r="L9" s="688" t="s">
        <v>1722</v>
      </c>
      <c r="M9" s="1314"/>
      <c r="N9" s="976"/>
    </row>
    <row r="10" spans="1:14" s="6" customFormat="1" ht="205.5" customHeight="1" thickTop="1" thickBot="1">
      <c r="A10" s="2920"/>
      <c r="B10" s="2836"/>
      <c r="C10" s="822" t="s">
        <v>426</v>
      </c>
      <c r="D10" s="822" t="s">
        <v>427</v>
      </c>
      <c r="E10" s="822" t="s">
        <v>1723</v>
      </c>
      <c r="F10" s="822" t="s">
        <v>429</v>
      </c>
      <c r="G10" s="1312">
        <v>3150000000</v>
      </c>
      <c r="H10" s="1312" t="s">
        <v>1724</v>
      </c>
      <c r="I10" s="687">
        <v>3150000000</v>
      </c>
      <c r="J10" s="1313">
        <v>533164434</v>
      </c>
      <c r="K10" s="590">
        <v>0.16925855047619048</v>
      </c>
      <c r="L10" s="643" t="s">
        <v>1725</v>
      </c>
      <c r="M10" s="1314"/>
      <c r="N10" s="976"/>
    </row>
    <row r="11" spans="1:14" s="6" customFormat="1" ht="63" customHeight="1" thickTop="1" thickBot="1">
      <c r="A11" s="2920"/>
      <c r="B11" s="2836"/>
      <c r="C11" s="2862" t="s">
        <v>426</v>
      </c>
      <c r="D11" s="10" t="s">
        <v>654</v>
      </c>
      <c r="E11" s="10" t="s">
        <v>655</v>
      </c>
      <c r="F11" s="10" t="s">
        <v>486</v>
      </c>
      <c r="G11" s="33">
        <v>500000000</v>
      </c>
      <c r="H11" s="454" t="s">
        <v>1726</v>
      </c>
      <c r="I11" s="687">
        <v>500000000</v>
      </c>
      <c r="J11" s="1313">
        <v>72672053</v>
      </c>
      <c r="K11" s="965">
        <v>0.145344106</v>
      </c>
      <c r="L11" s="1315" t="s">
        <v>1727</v>
      </c>
      <c r="M11" s="1314"/>
      <c r="N11" s="976"/>
    </row>
    <row r="12" spans="1:14" s="6" customFormat="1" ht="50.45" customHeight="1" thickTop="1" thickBot="1">
      <c r="A12" s="2920"/>
      <c r="B12" s="2836"/>
      <c r="C12" s="2863"/>
      <c r="D12" s="10" t="s">
        <v>657</v>
      </c>
      <c r="E12" s="10" t="s">
        <v>658</v>
      </c>
      <c r="F12" s="10" t="s">
        <v>486</v>
      </c>
      <c r="G12" s="33">
        <v>7000000000</v>
      </c>
      <c r="H12" s="454" t="s">
        <v>1726</v>
      </c>
      <c r="I12" s="687">
        <v>7000000000</v>
      </c>
      <c r="J12" s="1313">
        <v>122396016579</v>
      </c>
      <c r="K12" s="590">
        <v>2</v>
      </c>
      <c r="L12" s="1315" t="s">
        <v>1728</v>
      </c>
      <c r="M12" s="1314"/>
      <c r="N12" s="976"/>
    </row>
    <row r="13" spans="1:14" s="6" customFormat="1" ht="115.5" customHeight="1" thickTop="1" thickBot="1">
      <c r="A13" s="2920"/>
      <c r="B13" s="2836"/>
      <c r="C13" s="2864"/>
      <c r="D13" s="10" t="s">
        <v>723</v>
      </c>
      <c r="E13" s="10" t="s">
        <v>724</v>
      </c>
      <c r="F13" s="15" t="s">
        <v>88</v>
      </c>
      <c r="G13" s="9">
        <v>1</v>
      </c>
      <c r="H13" s="454" t="s">
        <v>1726</v>
      </c>
      <c r="I13" s="54">
        <v>1</v>
      </c>
      <c r="J13" s="423">
        <v>1</v>
      </c>
      <c r="K13" s="423">
        <v>1</v>
      </c>
      <c r="L13" s="33" t="s">
        <v>1729</v>
      </c>
      <c r="M13" s="976"/>
      <c r="N13" s="1233"/>
    </row>
    <row r="14" spans="1:14" s="6" customFormat="1" ht="135" customHeight="1" thickTop="1" thickBot="1">
      <c r="A14" s="2920"/>
      <c r="B14" s="2836"/>
      <c r="C14" s="2862" t="s">
        <v>660</v>
      </c>
      <c r="D14" s="10" t="s">
        <v>661</v>
      </c>
      <c r="E14" s="10" t="s">
        <v>662</v>
      </c>
      <c r="F14" s="399" t="s">
        <v>127</v>
      </c>
      <c r="G14" s="30">
        <v>2</v>
      </c>
      <c r="H14" s="454" t="s">
        <v>1726</v>
      </c>
      <c r="I14" s="966">
        <v>2</v>
      </c>
      <c r="J14" s="966">
        <v>2</v>
      </c>
      <c r="K14" s="423">
        <v>1</v>
      </c>
      <c r="L14" s="1315" t="s">
        <v>1730</v>
      </c>
      <c r="M14" s="1319"/>
      <c r="N14" s="976"/>
    </row>
    <row r="15" spans="1:14" s="6" customFormat="1" ht="67.5" customHeight="1" thickTop="1" thickBot="1">
      <c r="A15" s="2920"/>
      <c r="B15" s="2836"/>
      <c r="C15" s="2864"/>
      <c r="D15" s="10" t="s">
        <v>1331</v>
      </c>
      <c r="E15" s="10" t="s">
        <v>1250</v>
      </c>
      <c r="F15" s="399" t="s">
        <v>127</v>
      </c>
      <c r="G15" s="30">
        <v>2</v>
      </c>
      <c r="H15" s="454" t="s">
        <v>1731</v>
      </c>
      <c r="I15" s="966">
        <v>2</v>
      </c>
      <c r="J15" s="966">
        <v>2</v>
      </c>
      <c r="K15" s="423">
        <v>1</v>
      </c>
      <c r="L15" s="1315" t="s">
        <v>1732</v>
      </c>
      <c r="M15" s="290"/>
      <c r="N15" s="976"/>
    </row>
    <row r="16" spans="1:14" s="6" customFormat="1" ht="46.15" customHeight="1" thickTop="1" thickBot="1">
      <c r="A16" s="2920"/>
      <c r="B16" s="2836"/>
      <c r="C16" s="10" t="s">
        <v>731</v>
      </c>
      <c r="D16" s="10" t="s">
        <v>732</v>
      </c>
      <c r="E16" s="10" t="s">
        <v>733</v>
      </c>
      <c r="F16" s="399" t="s">
        <v>127</v>
      </c>
      <c r="G16" s="30">
        <v>1</v>
      </c>
      <c r="H16" s="454" t="s">
        <v>1733</v>
      </c>
      <c r="I16" s="966">
        <v>1</v>
      </c>
      <c r="J16" s="966">
        <v>1</v>
      </c>
      <c r="K16" s="423">
        <v>1</v>
      </c>
      <c r="L16" s="1308" t="s">
        <v>1734</v>
      </c>
      <c r="M16" s="976"/>
      <c r="N16" s="976"/>
    </row>
    <row r="17" spans="1:14" ht="43.15" customHeight="1" thickTop="1" thickBot="1">
      <c r="A17" s="2920"/>
      <c r="B17" s="2836"/>
      <c r="C17" s="10" t="s">
        <v>441</v>
      </c>
      <c r="D17" s="10" t="s">
        <v>166</v>
      </c>
      <c r="E17" s="10" t="s">
        <v>442</v>
      </c>
      <c r="F17" s="15" t="s">
        <v>88</v>
      </c>
      <c r="G17" s="288">
        <v>0.65100000000000002</v>
      </c>
      <c r="H17" s="432" t="s">
        <v>168</v>
      </c>
      <c r="I17" s="1118">
        <v>0.65100000000000002</v>
      </c>
      <c r="J17" s="423">
        <v>1</v>
      </c>
      <c r="K17" s="590">
        <v>1.5360983102918586</v>
      </c>
      <c r="L17" s="1279" t="s">
        <v>1735</v>
      </c>
      <c r="M17" s="290"/>
      <c r="N17" s="976"/>
    </row>
    <row r="18" spans="1:14" ht="52.9" customHeight="1" thickTop="1" thickBot="1">
      <c r="A18" s="2920"/>
      <c r="B18" s="2836"/>
      <c r="C18" s="10" t="s">
        <v>441</v>
      </c>
      <c r="D18" s="10" t="s">
        <v>444</v>
      </c>
      <c r="E18" s="10" t="s">
        <v>445</v>
      </c>
      <c r="F18" s="15" t="s">
        <v>88</v>
      </c>
      <c r="G18" s="9">
        <v>1</v>
      </c>
      <c r="H18" s="432" t="s">
        <v>168</v>
      </c>
      <c r="I18" s="423">
        <v>1</v>
      </c>
      <c r="J18" s="423">
        <v>1</v>
      </c>
      <c r="K18" s="590">
        <v>1</v>
      </c>
      <c r="L18" s="1279" t="s">
        <v>1736</v>
      </c>
      <c r="M18" s="290"/>
      <c r="N18" s="976"/>
    </row>
    <row r="19" spans="1:14" ht="103.15" customHeight="1" thickTop="1" thickBot="1">
      <c r="A19" s="2920"/>
      <c r="B19" s="2836"/>
      <c r="C19" s="10" t="s">
        <v>441</v>
      </c>
      <c r="D19" s="10" t="s">
        <v>447</v>
      </c>
      <c r="E19" s="10" t="s">
        <v>448</v>
      </c>
      <c r="F19" s="15" t="s">
        <v>88</v>
      </c>
      <c r="G19" s="9">
        <v>1</v>
      </c>
      <c r="H19" s="432" t="s">
        <v>168</v>
      </c>
      <c r="I19" s="423">
        <v>1</v>
      </c>
      <c r="J19" s="423">
        <v>1</v>
      </c>
      <c r="K19" s="423">
        <v>1</v>
      </c>
      <c r="L19" s="1320" t="s">
        <v>1737</v>
      </c>
      <c r="M19" s="976"/>
      <c r="N19" s="976"/>
    </row>
    <row r="20" spans="1:14" ht="70.900000000000006" customHeight="1" thickTop="1" thickBot="1">
      <c r="A20" s="2920"/>
      <c r="B20" s="2836"/>
      <c r="C20" s="10" t="s">
        <v>441</v>
      </c>
      <c r="D20" s="10" t="s">
        <v>450</v>
      </c>
      <c r="E20" s="10" t="s">
        <v>451</v>
      </c>
      <c r="F20" s="15" t="s">
        <v>88</v>
      </c>
      <c r="G20" s="9">
        <v>1</v>
      </c>
      <c r="H20" s="432" t="s">
        <v>168</v>
      </c>
      <c r="I20" s="423">
        <v>1</v>
      </c>
      <c r="J20" s="423">
        <v>1</v>
      </c>
      <c r="K20" s="423">
        <v>1</v>
      </c>
      <c r="L20" s="1320" t="s">
        <v>1738</v>
      </c>
      <c r="M20" s="976"/>
      <c r="N20" s="976"/>
    </row>
    <row r="21" spans="1:14" ht="99" customHeight="1" thickTop="1" thickBot="1">
      <c r="A21" s="2920"/>
      <c r="B21" s="2836"/>
      <c r="C21" s="10" t="s">
        <v>441</v>
      </c>
      <c r="D21" s="10" t="s">
        <v>453</v>
      </c>
      <c r="E21" s="10" t="s">
        <v>454</v>
      </c>
      <c r="F21" s="15" t="s">
        <v>88</v>
      </c>
      <c r="G21" s="9">
        <v>1</v>
      </c>
      <c r="H21" s="432" t="s">
        <v>168</v>
      </c>
      <c r="I21" s="423">
        <v>1</v>
      </c>
      <c r="J21" s="423">
        <v>1</v>
      </c>
      <c r="K21" s="423">
        <v>1</v>
      </c>
      <c r="L21" s="1322" t="s">
        <v>1739</v>
      </c>
      <c r="M21" s="290"/>
      <c r="N21" s="976"/>
    </row>
    <row r="22" spans="1:14" ht="71.45" customHeight="1" thickTop="1" thickBot="1">
      <c r="A22" s="2920"/>
      <c r="B22" s="2836"/>
      <c r="C22" s="10" t="s">
        <v>441</v>
      </c>
      <c r="D22" s="10" t="s">
        <v>456</v>
      </c>
      <c r="E22" s="10" t="s">
        <v>457</v>
      </c>
      <c r="F22" s="15" t="s">
        <v>88</v>
      </c>
      <c r="G22" s="9">
        <v>1</v>
      </c>
      <c r="H22" s="432" t="s">
        <v>168</v>
      </c>
      <c r="I22" s="423">
        <v>1</v>
      </c>
      <c r="J22" s="423">
        <v>1</v>
      </c>
      <c r="K22" s="423">
        <v>1</v>
      </c>
      <c r="L22" s="643" t="s">
        <v>1740</v>
      </c>
      <c r="M22" s="290"/>
      <c r="N22" s="976"/>
    </row>
    <row r="23" spans="1:14" s="1323" customFormat="1" ht="112.5" customHeight="1" thickTop="1" thickBot="1">
      <c r="A23" s="2920"/>
      <c r="B23" s="2837"/>
      <c r="C23" s="10" t="s">
        <v>1741</v>
      </c>
      <c r="D23" s="10" t="s">
        <v>1742</v>
      </c>
      <c r="E23" s="10" t="s">
        <v>1743</v>
      </c>
      <c r="F23" s="15" t="s">
        <v>88</v>
      </c>
      <c r="G23" s="9">
        <v>1</v>
      </c>
      <c r="H23" s="432" t="s">
        <v>1744</v>
      </c>
      <c r="I23" s="423">
        <v>1</v>
      </c>
      <c r="J23" s="423">
        <v>1</v>
      </c>
      <c r="K23" s="423">
        <v>1</v>
      </c>
      <c r="L23" s="33" t="s">
        <v>1745</v>
      </c>
      <c r="M23" s="452"/>
      <c r="N23" s="452"/>
    </row>
    <row r="24" spans="1:14" s="290" customFormat="1" ht="78.75" customHeight="1" thickTop="1" thickBot="1">
      <c r="A24" s="2920"/>
      <c r="B24" s="2859" t="s">
        <v>237</v>
      </c>
      <c r="C24" s="653" t="s">
        <v>459</v>
      </c>
      <c r="D24" s="8" t="s">
        <v>239</v>
      </c>
      <c r="E24" s="8" t="s">
        <v>240</v>
      </c>
      <c r="F24" s="8" t="s">
        <v>88</v>
      </c>
      <c r="G24" s="42">
        <v>1</v>
      </c>
      <c r="H24" s="269" t="s">
        <v>241</v>
      </c>
      <c r="I24" s="423">
        <v>1</v>
      </c>
      <c r="J24" s="974">
        <v>0.97244411809877063</v>
      </c>
      <c r="K24" s="974">
        <v>0.97244411809877063</v>
      </c>
      <c r="L24" s="643" t="s">
        <v>1746</v>
      </c>
      <c r="M24" s="1324"/>
      <c r="N24" s="976"/>
    </row>
    <row r="25" spans="1:14" s="290" customFormat="1" ht="66" customHeight="1" thickTop="1" thickBot="1">
      <c r="A25" s="2921"/>
      <c r="B25" s="2861"/>
      <c r="C25" s="653" t="s">
        <v>459</v>
      </c>
      <c r="D25" s="8" t="s">
        <v>244</v>
      </c>
      <c r="E25" s="8" t="s">
        <v>245</v>
      </c>
      <c r="F25" s="8" t="s">
        <v>88</v>
      </c>
      <c r="G25" s="42">
        <v>1</v>
      </c>
      <c r="H25" s="269" t="s">
        <v>246</v>
      </c>
      <c r="I25" s="423">
        <v>1</v>
      </c>
      <c r="J25" s="423">
        <v>1</v>
      </c>
      <c r="K25" s="619">
        <v>1</v>
      </c>
      <c r="L25" s="33" t="s">
        <v>1747</v>
      </c>
      <c r="M25" s="1324"/>
    </row>
    <row r="26" spans="1:14" ht="24.95" customHeight="1" thickTop="1" thickBot="1">
      <c r="A26" s="2842" t="s">
        <v>82</v>
      </c>
      <c r="B26" s="2844"/>
      <c r="C26" s="2844"/>
      <c r="D26" s="2844"/>
      <c r="E26" s="2844"/>
      <c r="F26" s="2844"/>
      <c r="G26" s="2844"/>
      <c r="H26" s="2845"/>
      <c r="I26" s="789"/>
      <c r="J26" s="1840"/>
      <c r="K26" s="984"/>
      <c r="L26" s="789"/>
      <c r="M26" s="1325"/>
      <c r="N26" s="1325"/>
    </row>
    <row r="27" spans="1:14" s="6" customFormat="1" ht="70.900000000000006" customHeight="1" thickTop="1" thickBot="1">
      <c r="A27" s="442" t="s">
        <v>83</v>
      </c>
      <c r="B27" s="256" t="s">
        <v>84</v>
      </c>
      <c r="C27" s="10" t="s">
        <v>1748</v>
      </c>
      <c r="D27" s="10" t="s">
        <v>1749</v>
      </c>
      <c r="E27" s="10" t="s">
        <v>1750</v>
      </c>
      <c r="F27" s="15" t="s">
        <v>88</v>
      </c>
      <c r="G27" s="9">
        <v>0.7</v>
      </c>
      <c r="H27" s="432" t="s">
        <v>1751</v>
      </c>
      <c r="I27" s="54">
        <v>0.7</v>
      </c>
      <c r="J27" s="423">
        <v>0.75824175824175821</v>
      </c>
      <c r="K27" s="423">
        <v>1.08</v>
      </c>
      <c r="L27" s="33" t="s">
        <v>1752</v>
      </c>
      <c r="M27" s="290"/>
      <c r="N27" s="976"/>
    </row>
    <row r="28" spans="1:14" ht="24.95" customHeight="1" thickTop="1" thickBot="1">
      <c r="A28" s="2906" t="s">
        <v>482</v>
      </c>
      <c r="B28" s="2902"/>
      <c r="C28" s="2902"/>
      <c r="D28" s="2902"/>
      <c r="E28" s="2902"/>
      <c r="F28" s="2902"/>
      <c r="G28" s="2902"/>
      <c r="H28" s="2907"/>
      <c r="I28" s="792"/>
      <c r="J28" s="1841"/>
      <c r="K28" s="992"/>
      <c r="L28" s="792"/>
      <c r="M28" s="1325"/>
      <c r="N28" s="1325"/>
    </row>
    <row r="29" spans="1:14" s="6" customFormat="1" ht="143.44999999999999" customHeight="1" thickTop="1" thickBot="1">
      <c r="A29" s="2916" t="s">
        <v>103</v>
      </c>
      <c r="B29" s="2859" t="s">
        <v>339</v>
      </c>
      <c r="C29" s="311" t="s">
        <v>533</v>
      </c>
      <c r="D29" s="36" t="s">
        <v>484</v>
      </c>
      <c r="E29" s="36" t="s">
        <v>485</v>
      </c>
      <c r="F29" s="10" t="s">
        <v>486</v>
      </c>
      <c r="G29" s="33">
        <v>16000000000</v>
      </c>
      <c r="H29" s="454" t="s">
        <v>1726</v>
      </c>
      <c r="I29" s="687">
        <v>16000000000</v>
      </c>
      <c r="J29" s="1313">
        <v>6835911609</v>
      </c>
      <c r="K29" s="423">
        <v>0.4272444755625</v>
      </c>
      <c r="L29" s="1315" t="s">
        <v>1753</v>
      </c>
      <c r="M29" s="1326"/>
      <c r="N29" s="976"/>
    </row>
    <row r="30" spans="1:14" ht="48.6" customHeight="1" thickTop="1" thickBot="1">
      <c r="A30" s="2917"/>
      <c r="B30" s="2860"/>
      <c r="C30" s="10" t="s">
        <v>690</v>
      </c>
      <c r="D30" s="10" t="s">
        <v>214</v>
      </c>
      <c r="E30" s="10" t="s">
        <v>215</v>
      </c>
      <c r="F30" s="10" t="s">
        <v>216</v>
      </c>
      <c r="G30" s="33">
        <v>5000</v>
      </c>
      <c r="H30" s="454" t="s">
        <v>205</v>
      </c>
      <c r="I30" s="966">
        <v>5000</v>
      </c>
      <c r="J30" s="966">
        <v>6482</v>
      </c>
      <c r="K30" s="590">
        <v>1.2964</v>
      </c>
      <c r="L30" s="643" t="s">
        <v>1754</v>
      </c>
      <c r="M30" s="290"/>
      <c r="N30" s="976"/>
    </row>
    <row r="31" spans="1:14" s="6" customFormat="1" ht="88.5" customHeight="1" thickTop="1" thickBot="1">
      <c r="A31" s="2917"/>
      <c r="B31" s="2860"/>
      <c r="C31" s="10" t="s">
        <v>1755</v>
      </c>
      <c r="D31" s="10" t="s">
        <v>1756</v>
      </c>
      <c r="E31" s="10" t="s">
        <v>1757</v>
      </c>
      <c r="F31" s="15" t="s">
        <v>88</v>
      </c>
      <c r="G31" s="9">
        <v>1</v>
      </c>
      <c r="H31" s="454" t="s">
        <v>1758</v>
      </c>
      <c r="I31" s="423">
        <v>1</v>
      </c>
      <c r="J31" s="423">
        <v>1</v>
      </c>
      <c r="K31" s="423">
        <v>1</v>
      </c>
      <c r="L31" s="1318" t="s">
        <v>1759</v>
      </c>
      <c r="M31" s="290"/>
      <c r="N31" s="976"/>
    </row>
    <row r="32" spans="1:14" s="6" customFormat="1" ht="100.5" customHeight="1" thickTop="1" thickBot="1">
      <c r="A32" s="2917"/>
      <c r="B32" s="2860"/>
      <c r="C32" s="10" t="s">
        <v>1760</v>
      </c>
      <c r="D32" s="10" t="s">
        <v>1761</v>
      </c>
      <c r="E32" s="10" t="s">
        <v>1762</v>
      </c>
      <c r="F32" s="15" t="s">
        <v>88</v>
      </c>
      <c r="G32" s="9">
        <v>0.7</v>
      </c>
      <c r="H32" s="454" t="s">
        <v>1763</v>
      </c>
      <c r="I32" s="9">
        <v>0.7</v>
      </c>
      <c r="J32" s="423">
        <v>1</v>
      </c>
      <c r="K32" s="590">
        <v>1.4285714285714286</v>
      </c>
      <c r="L32" s="417" t="s">
        <v>1764</v>
      </c>
      <c r="M32" s="290"/>
      <c r="N32" s="976"/>
    </row>
    <row r="33" spans="1:14" ht="137.25" customHeight="1" thickTop="1" thickBot="1">
      <c r="A33" s="2917"/>
      <c r="B33" s="2861"/>
      <c r="C33" s="10" t="s">
        <v>583</v>
      </c>
      <c r="D33" s="10" t="s">
        <v>594</v>
      </c>
      <c r="E33" s="10" t="s">
        <v>595</v>
      </c>
      <c r="F33" s="11" t="s">
        <v>88</v>
      </c>
      <c r="G33" s="24">
        <v>0.3</v>
      </c>
      <c r="H33" s="269" t="s">
        <v>1765</v>
      </c>
      <c r="I33" s="24">
        <v>0.3</v>
      </c>
      <c r="J33" s="423">
        <v>1</v>
      </c>
      <c r="K33" s="590">
        <v>2</v>
      </c>
      <c r="L33" s="417" t="s">
        <v>1766</v>
      </c>
      <c r="M33" s="1327"/>
      <c r="N33" s="290"/>
    </row>
    <row r="34" spans="1:14" ht="58.9" customHeight="1" thickTop="1" thickBot="1">
      <c r="A34" s="2918"/>
      <c r="B34" s="958" t="s">
        <v>254</v>
      </c>
      <c r="C34" s="10" t="s">
        <v>535</v>
      </c>
      <c r="D34" s="10" t="s">
        <v>259</v>
      </c>
      <c r="E34" s="10" t="s">
        <v>260</v>
      </c>
      <c r="F34" s="11" t="s">
        <v>88</v>
      </c>
      <c r="G34" s="24">
        <v>0.68</v>
      </c>
      <c r="H34" s="432" t="s">
        <v>261</v>
      </c>
      <c r="I34" s="423">
        <v>0.68</v>
      </c>
      <c r="J34" s="974">
        <v>0.70827116023252035</v>
      </c>
      <c r="K34" s="974">
        <v>1.0415752356360592</v>
      </c>
      <c r="L34" s="643" t="s">
        <v>1767</v>
      </c>
      <c r="M34" s="1324"/>
      <c r="N34" s="976"/>
    </row>
    <row r="35" spans="1:14" ht="24.95" customHeight="1" thickTop="1" thickBot="1">
      <c r="A35" s="2913" t="s">
        <v>143</v>
      </c>
      <c r="B35" s="2914"/>
      <c r="C35" s="2914"/>
      <c r="D35" s="2914"/>
      <c r="E35" s="2914"/>
      <c r="F35" s="2914"/>
      <c r="G35" s="2914"/>
      <c r="H35" s="2915"/>
      <c r="I35" s="1845"/>
      <c r="J35" s="1844"/>
      <c r="K35" s="1328"/>
      <c r="L35" s="1845"/>
      <c r="M35" s="1325"/>
      <c r="N35" s="1325"/>
    </row>
    <row r="36" spans="1:14" ht="83.25" customHeight="1" thickTop="1" thickBot="1">
      <c r="A36" s="2911" t="s">
        <v>193</v>
      </c>
      <c r="B36" s="2835" t="s">
        <v>194</v>
      </c>
      <c r="C36" s="8" t="s">
        <v>491</v>
      </c>
      <c r="D36" s="8" t="s">
        <v>196</v>
      </c>
      <c r="E36" s="8" t="s">
        <v>492</v>
      </c>
      <c r="F36" s="15" t="s">
        <v>88</v>
      </c>
      <c r="G36" s="9">
        <v>0.9</v>
      </c>
      <c r="H36" s="269" t="s">
        <v>168</v>
      </c>
      <c r="I36" s="9">
        <v>0.9</v>
      </c>
      <c r="J36" s="423">
        <v>1</v>
      </c>
      <c r="K36" s="590">
        <v>1.1100000000000001</v>
      </c>
      <c r="L36" s="415" t="s">
        <v>1768</v>
      </c>
      <c r="M36" s="290"/>
      <c r="N36" s="976"/>
    </row>
    <row r="37" spans="1:14" s="6" customFormat="1" ht="79.5" customHeight="1" thickTop="1" thickBot="1">
      <c r="A37" s="2912"/>
      <c r="B37" s="2837"/>
      <c r="C37" s="273" t="s">
        <v>407</v>
      </c>
      <c r="D37" s="8" t="s">
        <v>272</v>
      </c>
      <c r="E37" s="8" t="s">
        <v>408</v>
      </c>
      <c r="F37" s="15" t="s">
        <v>88</v>
      </c>
      <c r="G37" s="42">
        <v>1</v>
      </c>
      <c r="H37" s="269" t="s">
        <v>274</v>
      </c>
      <c r="I37" s="423">
        <v>1</v>
      </c>
      <c r="J37" s="423">
        <v>0.94181818181818178</v>
      </c>
      <c r="K37" s="423">
        <v>0.94</v>
      </c>
      <c r="L37" s="42" t="s">
        <v>1769</v>
      </c>
      <c r="M37" s="976"/>
      <c r="N37" s="1233"/>
    </row>
    <row r="38" spans="1:14" ht="55.5" customHeight="1">
      <c r="I38" s="676"/>
      <c r="J38" s="2145" t="s">
        <v>2992</v>
      </c>
      <c r="K38" s="2238">
        <v>1.1481048651656001</v>
      </c>
      <c r="L38" s="1311" t="s">
        <v>647</v>
      </c>
      <c r="M38" s="676"/>
      <c r="N38" s="676"/>
    </row>
    <row r="39" spans="1:14" ht="64.5" customHeight="1">
      <c r="I39" s="676"/>
      <c r="J39" s="676"/>
      <c r="K39" s="676"/>
      <c r="L39" s="676"/>
      <c r="M39" s="109" t="s">
        <v>91</v>
      </c>
      <c r="N39" s="676"/>
    </row>
    <row r="40" spans="1:14" ht="24.95" customHeight="1">
      <c r="I40" s="676"/>
      <c r="J40" s="676"/>
      <c r="K40" s="676"/>
      <c r="L40" s="676"/>
      <c r="M40" s="676"/>
      <c r="N40" s="676"/>
    </row>
    <row r="41" spans="1:14" ht="24.95" customHeight="1">
      <c r="I41" s="676"/>
      <c r="J41" s="676"/>
      <c r="K41" s="676"/>
      <c r="L41" s="676"/>
      <c r="M41" s="676"/>
      <c r="N41" s="676"/>
    </row>
    <row r="42" spans="1:14" ht="24.95" customHeight="1">
      <c r="I42" s="676"/>
      <c r="J42" s="676"/>
      <c r="K42" s="676"/>
      <c r="L42" s="676"/>
      <c r="M42" s="676"/>
      <c r="N42" s="676"/>
    </row>
    <row r="43" spans="1:14" ht="24.95" customHeight="1">
      <c r="I43" s="676"/>
      <c r="J43" s="676"/>
      <c r="K43" s="676"/>
      <c r="L43" s="676"/>
      <c r="M43" s="676"/>
      <c r="N43" s="676"/>
    </row>
    <row r="44" spans="1:14" ht="24.95" customHeight="1">
      <c r="I44" s="676"/>
      <c r="J44" s="676"/>
      <c r="K44" s="676"/>
      <c r="L44" s="676"/>
      <c r="M44" s="676"/>
      <c r="N44" s="676"/>
    </row>
    <row r="45" spans="1:14" ht="24.95" customHeight="1">
      <c r="I45" s="676"/>
      <c r="J45" s="676"/>
      <c r="K45" s="676"/>
      <c r="L45" s="676"/>
      <c r="M45" s="676"/>
      <c r="N45" s="676"/>
    </row>
    <row r="46" spans="1:14" ht="24.95" customHeight="1">
      <c r="I46" s="676"/>
      <c r="J46" s="676"/>
      <c r="K46" s="676"/>
      <c r="L46" s="676"/>
      <c r="M46" s="676"/>
      <c r="N46" s="676"/>
    </row>
    <row r="47" spans="1:14" ht="24.95" customHeight="1">
      <c r="I47" s="676"/>
      <c r="J47" s="676"/>
      <c r="K47" s="676"/>
      <c r="L47" s="676"/>
      <c r="M47" s="676"/>
      <c r="N47" s="676"/>
    </row>
  </sheetData>
  <sheetProtection algorithmName="SHA-512" hashValue="8fj+tjyk+nq2gFMWyEK32rtzgKuBYFkEP7qo4ujrzbifTfnIaz1IhvOTF50OyGVE/DIjV+03oVBQUHeL5IHHng==" saltValue="ljpAPhkp3/dMjuf+bX5b4A==" spinCount="100000" sheet="1" objects="1" scenarios="1"/>
  <protectedRanges>
    <protectedRange algorithmName="SHA-512" hashValue="Uds9cYMsxnQI1SjFHe8NNqfDC/fFeray9QhmtAdG/GCgT0L97QBkFAQ9tCw5vTy3J/lQFdDpBTyQoZDg0KZNmQ==" saltValue="0HoWkw5WsZ+PdZDtJpkerg==" spinCount="100000" sqref="E6:E8" name="Rango1_3"/>
    <protectedRange algorithmName="SHA-512" hashValue="Uds9cYMsxnQI1SjFHe8NNqfDC/fFeray9QhmtAdG/GCgT0L97QBkFAQ9tCw5vTy3J/lQFdDpBTyQoZDg0KZNmQ==" saltValue="0HoWkw5WsZ+PdZDtJpkerg==" spinCount="100000" sqref="F6:F8" name="Rango1_1_1"/>
    <protectedRange algorithmName="SHA-512" hashValue="Uds9cYMsxnQI1SjFHe8NNqfDC/fFeray9QhmtAdG/GCgT0L97QBkFAQ9tCw5vTy3J/lQFdDpBTyQoZDg0KZNmQ==" saltValue="0HoWkw5WsZ+PdZDtJpkerg==" spinCount="100000" sqref="H6:H8" name="Rango1_2_1"/>
    <protectedRange algorithmName="SHA-512" hashValue="Uds9cYMsxnQI1SjFHe8NNqfDC/fFeray9QhmtAdG/GCgT0L97QBkFAQ9tCw5vTy3J/lQFdDpBTyQoZDg0KZNmQ==" saltValue="0HoWkw5WsZ+PdZDtJpkerg==" spinCount="100000" sqref="E10" name="Rango1"/>
    <protectedRange algorithmName="SHA-512" hashValue="Uds9cYMsxnQI1SjFHe8NNqfDC/fFeray9QhmtAdG/GCgT0L97QBkFAQ9tCw5vTy3J/lQFdDpBTyQoZDg0KZNmQ==" saltValue="0HoWkw5WsZ+PdZDtJpkerg==" spinCount="100000" sqref="F9:F10" name="Rango1_1"/>
    <protectedRange algorithmName="SHA-512" hashValue="Uds9cYMsxnQI1SjFHe8NNqfDC/fFeray9QhmtAdG/GCgT0L97QBkFAQ9tCw5vTy3J/lQFdDpBTyQoZDg0KZNmQ==" saltValue="0HoWkw5WsZ+PdZDtJpkerg==" spinCount="100000" sqref="H9:H10" name="Rango1_2"/>
  </protectedRanges>
  <mergeCells count="25">
    <mergeCell ref="J1:L1"/>
    <mergeCell ref="F2:F5"/>
    <mergeCell ref="C1:H1"/>
    <mergeCell ref="G2:G5"/>
    <mergeCell ref="H2:H5"/>
    <mergeCell ref="I2:K4"/>
    <mergeCell ref="L2:L5"/>
    <mergeCell ref="A2:A5"/>
    <mergeCell ref="B2:B5"/>
    <mergeCell ref="C2:C5"/>
    <mergeCell ref="D2:D5"/>
    <mergeCell ref="E2:E5"/>
    <mergeCell ref="A36:A37"/>
    <mergeCell ref="B36:B37"/>
    <mergeCell ref="A35:H35"/>
    <mergeCell ref="A6:H6"/>
    <mergeCell ref="A26:H26"/>
    <mergeCell ref="A29:A34"/>
    <mergeCell ref="B29:B33"/>
    <mergeCell ref="A28:H28"/>
    <mergeCell ref="A7:A25"/>
    <mergeCell ref="B7:B23"/>
    <mergeCell ref="C11:C13"/>
    <mergeCell ref="C14:C15"/>
    <mergeCell ref="B24:B25"/>
  </mergeCells>
  <conditionalFormatting sqref="K7:K25">
    <cfRule type="cellIs" dxfId="3193" priority="16" operator="greaterThan">
      <formula>1.1</formula>
    </cfRule>
    <cfRule type="cellIs" dxfId="3192" priority="17" operator="between">
      <formula>100%</formula>
      <formula>110%</formula>
    </cfRule>
    <cfRule type="cellIs" dxfId="3191" priority="18" operator="between">
      <formula>70%</formula>
      <formula>99.9999999%</formula>
    </cfRule>
    <cfRule type="cellIs" dxfId="3190" priority="19" operator="between">
      <formula>0.00001%</formula>
      <formula>0.6999999999999</formula>
    </cfRule>
    <cfRule type="cellIs" dxfId="3189" priority="20" operator="equal">
      <formula>0</formula>
    </cfRule>
  </conditionalFormatting>
  <conditionalFormatting sqref="K29:K34">
    <cfRule type="cellIs" dxfId="3188" priority="11" operator="greaterThan">
      <formula>1.1</formula>
    </cfRule>
    <cfRule type="cellIs" dxfId="3187" priority="12" operator="between">
      <formula>100%</formula>
      <formula>110%</formula>
    </cfRule>
    <cfRule type="cellIs" dxfId="3186" priority="13" operator="between">
      <formula>70%</formula>
      <formula>99.9999999%</formula>
    </cfRule>
    <cfRule type="cellIs" dxfId="3185" priority="14" operator="between">
      <formula>0.00001%</formula>
      <formula>0.6999999999999</formula>
    </cfRule>
    <cfRule type="cellIs" dxfId="3184" priority="15" operator="equal">
      <formula>0</formula>
    </cfRule>
  </conditionalFormatting>
  <conditionalFormatting sqref="K27">
    <cfRule type="cellIs" dxfId="3183" priority="6" operator="greaterThan">
      <formula>1.1</formula>
    </cfRule>
    <cfRule type="cellIs" dxfId="3182" priority="7" operator="between">
      <formula>100%</formula>
      <formula>110%</formula>
    </cfRule>
    <cfRule type="cellIs" dxfId="3181" priority="8" operator="between">
      <formula>70%</formula>
      <formula>99.9999999%</formula>
    </cfRule>
    <cfRule type="cellIs" dxfId="3180" priority="9" operator="between">
      <formula>0.00001%</formula>
      <formula>0.6999999999999</formula>
    </cfRule>
    <cfRule type="cellIs" dxfId="3179" priority="10" operator="equal">
      <formula>0</formula>
    </cfRule>
  </conditionalFormatting>
  <conditionalFormatting sqref="K36:K37">
    <cfRule type="cellIs" dxfId="3178" priority="1" operator="greaterThan">
      <formula>1.1</formula>
    </cfRule>
    <cfRule type="cellIs" dxfId="3177" priority="2" operator="between">
      <formula>100%</formula>
      <formula>110%</formula>
    </cfRule>
    <cfRule type="cellIs" dxfId="3176" priority="3" operator="between">
      <formula>70%</formula>
      <formula>99.9999999%</formula>
    </cfRule>
    <cfRule type="cellIs" dxfId="3175" priority="4" operator="between">
      <formula>0.00001%</formula>
      <formula>0.6999999999999</formula>
    </cfRule>
    <cfRule type="cellIs" dxfId="3174" priority="5" operator="equal">
      <formula>0</formula>
    </cfRule>
  </conditionalFormatting>
  <hyperlinks>
    <hyperlink ref="M39" location="Principal!A1" display="volver al índice" xr:uid="{A7D390D0-F294-49D1-8559-08B4E027C71D}"/>
  </hyperlinks>
  <pageMargins left="0.7" right="0.7" top="0.75" bottom="0.75" header="0.3" footer="0.3"/>
  <pageSetup scale="2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80A87-F44F-48FE-9D47-6527076CC6B0}">
  <sheetPr>
    <tabColor theme="9" tint="0.39997558519241921"/>
  </sheetPr>
  <dimension ref="A1:O19"/>
  <sheetViews>
    <sheetView topLeftCell="A2" zoomScale="70" zoomScaleNormal="70" workbookViewId="0">
      <pane xSplit="3" ySplit="3" topLeftCell="D5" activePane="bottomRight" state="frozen"/>
      <selection activeCell="A2" sqref="A2"/>
      <selection pane="topRight" activeCell="D2" sqref="D2"/>
      <selection pane="bottomLeft" activeCell="A5" sqref="A5"/>
      <selection pane="bottomRight" activeCell="F13" sqref="F13"/>
    </sheetView>
  </sheetViews>
  <sheetFormatPr baseColWidth="10" defaultColWidth="11.5703125" defaultRowHeight="15.75"/>
  <cols>
    <col min="1" max="1" width="25.7109375" style="27" customWidth="1"/>
    <col min="2" max="2" width="25.42578125" style="27" customWidth="1"/>
    <col min="3" max="3" width="29.42578125" style="27" customWidth="1"/>
    <col min="4" max="4" width="25" style="27" customWidth="1"/>
    <col min="5" max="5" width="20.5703125" style="27" customWidth="1"/>
    <col min="6" max="6" width="13.7109375" style="27" customWidth="1"/>
    <col min="7" max="7" width="11.7109375" style="27" customWidth="1"/>
    <col min="8" max="8" width="22" style="27" customWidth="1"/>
    <col min="9" max="9" width="18" style="105" customWidth="1"/>
    <col min="10" max="10" width="19.85546875" style="105" customWidth="1"/>
    <col min="11" max="11" width="22.85546875" style="105" customWidth="1"/>
    <col min="12" max="12" width="92.42578125" style="105" customWidth="1"/>
    <col min="13" max="13" width="58.7109375" style="108" customWidth="1"/>
    <col min="14" max="14" width="53.7109375" style="108" customWidth="1"/>
    <col min="15" max="15" width="0" style="108" hidden="1" customWidth="1"/>
    <col min="16" max="16384" width="11.5703125" style="27"/>
  </cols>
  <sheetData>
    <row r="1" spans="1:15" ht="70.900000000000006" customHeight="1" thickTop="1" thickBot="1">
      <c r="A1" s="2523" t="s">
        <v>163</v>
      </c>
      <c r="B1" s="2524"/>
      <c r="C1" s="2524"/>
      <c r="D1" s="2524"/>
      <c r="E1" s="2524"/>
      <c r="F1" s="2524"/>
      <c r="G1" s="2524"/>
      <c r="H1" s="2525"/>
      <c r="I1" s="83"/>
      <c r="J1" s="83"/>
      <c r="K1" s="83"/>
      <c r="L1" s="84"/>
      <c r="M1" s="2083"/>
      <c r="N1" s="2084"/>
    </row>
    <row r="2" spans="1:15" ht="39" customHeight="1" thickTop="1" thickBot="1">
      <c r="A2" s="2526" t="s">
        <v>66</v>
      </c>
      <c r="B2" s="2528" t="s">
        <v>67</v>
      </c>
      <c r="C2" s="2528" t="s">
        <v>68</v>
      </c>
      <c r="D2" s="2528" t="s">
        <v>69</v>
      </c>
      <c r="E2" s="2528" t="s">
        <v>70</v>
      </c>
      <c r="F2" s="2528" t="s">
        <v>71</v>
      </c>
      <c r="G2" s="2528" t="s">
        <v>72</v>
      </c>
      <c r="H2" s="2530" t="s">
        <v>73</v>
      </c>
      <c r="I2" s="2518" t="s">
        <v>164</v>
      </c>
      <c r="J2" s="2519"/>
      <c r="K2" s="2520"/>
      <c r="L2" s="2521" t="s">
        <v>113</v>
      </c>
      <c r="M2" s="2085"/>
      <c r="N2" s="2086"/>
    </row>
    <row r="3" spans="1:15" ht="48.75" thickTop="1" thickBot="1">
      <c r="A3" s="2527"/>
      <c r="B3" s="2529"/>
      <c r="C3" s="2529"/>
      <c r="D3" s="2529"/>
      <c r="E3" s="2529"/>
      <c r="F3" s="2529"/>
      <c r="G3" s="2529"/>
      <c r="H3" s="2531"/>
      <c r="I3" s="89" t="s">
        <v>77</v>
      </c>
      <c r="J3" s="89" t="s">
        <v>78</v>
      </c>
      <c r="K3" s="89" t="s">
        <v>79</v>
      </c>
      <c r="L3" s="2522"/>
      <c r="M3" s="2087"/>
      <c r="N3" s="2088"/>
    </row>
    <row r="4" spans="1:15" ht="17.25" thickTop="1" thickBot="1">
      <c r="A4" s="2532" t="s">
        <v>120</v>
      </c>
      <c r="B4" s="2532"/>
      <c r="C4" s="2532"/>
      <c r="D4" s="2532"/>
      <c r="E4" s="2532"/>
      <c r="F4" s="2532"/>
      <c r="G4" s="2532"/>
      <c r="H4" s="2532"/>
      <c r="I4" s="139"/>
      <c r="J4" s="139"/>
      <c r="K4" s="139"/>
      <c r="L4" s="140"/>
      <c r="M4" s="2089"/>
      <c r="N4" s="2088"/>
    </row>
    <row r="5" spans="1:15" ht="141" customHeight="1" thickTop="1" thickBot="1">
      <c r="A5" s="2532" t="s">
        <v>122</v>
      </c>
      <c r="B5" s="2533" t="s">
        <v>123</v>
      </c>
      <c r="C5" s="96" t="s">
        <v>165</v>
      </c>
      <c r="D5" s="96" t="s">
        <v>166</v>
      </c>
      <c r="E5" s="96" t="s">
        <v>167</v>
      </c>
      <c r="F5" s="171" t="s">
        <v>88</v>
      </c>
      <c r="G5" s="172">
        <v>65.099999999999994</v>
      </c>
      <c r="H5" s="96" t="s">
        <v>168</v>
      </c>
      <c r="I5" s="175">
        <v>0.65100000000000002</v>
      </c>
      <c r="J5" s="175">
        <v>0.66459999999999997</v>
      </c>
      <c r="K5" s="173">
        <v>1.0208909370199692</v>
      </c>
      <c r="L5" s="176" t="s">
        <v>169</v>
      </c>
      <c r="M5" s="27"/>
      <c r="N5" s="27"/>
      <c r="O5" s="27"/>
    </row>
    <row r="6" spans="1:15" ht="249" customHeight="1" thickTop="1" thickBot="1">
      <c r="A6" s="2532"/>
      <c r="B6" s="2534"/>
      <c r="C6" s="120" t="s">
        <v>170</v>
      </c>
      <c r="D6" s="120" t="s">
        <v>171</v>
      </c>
      <c r="E6" s="120" t="s">
        <v>172</v>
      </c>
      <c r="F6" s="177" t="s">
        <v>88</v>
      </c>
      <c r="G6" s="121">
        <v>100</v>
      </c>
      <c r="H6" s="120" t="s">
        <v>173</v>
      </c>
      <c r="I6" s="180">
        <v>1</v>
      </c>
      <c r="J6" s="180">
        <v>1</v>
      </c>
      <c r="K6" s="179">
        <v>1</v>
      </c>
      <c r="L6" s="181" t="s">
        <v>174</v>
      </c>
      <c r="M6" s="27"/>
      <c r="N6" s="27"/>
      <c r="O6" s="27"/>
    </row>
    <row r="7" spans="1:15" ht="17.25" thickTop="1" thickBot="1">
      <c r="A7" s="2535" t="s">
        <v>82</v>
      </c>
      <c r="B7" s="2535"/>
      <c r="C7" s="2535"/>
      <c r="D7" s="2535"/>
      <c r="E7" s="2535"/>
      <c r="F7" s="2535"/>
      <c r="G7" s="2535"/>
      <c r="H7" s="2535"/>
      <c r="I7" s="2536"/>
      <c r="J7" s="2536"/>
      <c r="K7" s="2536"/>
      <c r="L7" s="2537"/>
    </row>
    <row r="8" spans="1:15" ht="212.25" customHeight="1" thickTop="1" thickBot="1">
      <c r="A8" s="2540" t="s">
        <v>83</v>
      </c>
      <c r="B8" s="2541" t="s">
        <v>84</v>
      </c>
      <c r="C8" s="96" t="s">
        <v>175</v>
      </c>
      <c r="D8" s="96" t="s">
        <v>176</v>
      </c>
      <c r="E8" s="96" t="s">
        <v>177</v>
      </c>
      <c r="F8" s="171" t="s">
        <v>178</v>
      </c>
      <c r="G8" s="171">
        <v>28</v>
      </c>
      <c r="H8" s="96" t="s">
        <v>179</v>
      </c>
      <c r="I8" s="178">
        <v>28</v>
      </c>
      <c r="J8" s="182">
        <v>27.55</v>
      </c>
      <c r="K8" s="179">
        <v>1.0163339382940109</v>
      </c>
      <c r="L8" s="181" t="s">
        <v>180</v>
      </c>
      <c r="M8" s="92"/>
      <c r="N8" s="92"/>
    </row>
    <row r="9" spans="1:15" s="108" customFormat="1" ht="130.5" customHeight="1" thickTop="1" thickBot="1">
      <c r="A9" s="2540"/>
      <c r="B9" s="2541"/>
      <c r="C9" s="120" t="s">
        <v>181</v>
      </c>
      <c r="D9" s="120" t="s">
        <v>182</v>
      </c>
      <c r="E9" s="120" t="s">
        <v>183</v>
      </c>
      <c r="F9" s="177" t="s">
        <v>184</v>
      </c>
      <c r="G9" s="177">
        <v>10.199999999999999</v>
      </c>
      <c r="H9" s="120" t="s">
        <v>185</v>
      </c>
      <c r="I9" s="177">
        <v>10.199999999999999</v>
      </c>
      <c r="J9" s="183">
        <v>8.1974999999999998</v>
      </c>
      <c r="K9" s="173">
        <v>1.2442817932296431</v>
      </c>
      <c r="L9" s="174" t="s">
        <v>186</v>
      </c>
    </row>
    <row r="10" spans="1:15" ht="228" customHeight="1" thickTop="1" thickBot="1">
      <c r="A10" s="2540"/>
      <c r="B10" s="184" t="s">
        <v>187</v>
      </c>
      <c r="C10" s="96" t="s">
        <v>188</v>
      </c>
      <c r="D10" s="96" t="s">
        <v>189</v>
      </c>
      <c r="E10" s="96" t="s">
        <v>190</v>
      </c>
      <c r="F10" s="171" t="s">
        <v>88</v>
      </c>
      <c r="G10" s="121">
        <v>100</v>
      </c>
      <c r="H10" s="96" t="s">
        <v>191</v>
      </c>
      <c r="I10" s="185">
        <v>1</v>
      </c>
      <c r="J10" s="185">
        <v>1</v>
      </c>
      <c r="K10" s="186">
        <v>1</v>
      </c>
      <c r="L10" s="181" t="s">
        <v>192</v>
      </c>
      <c r="M10" s="92"/>
      <c r="N10" s="92"/>
    </row>
    <row r="11" spans="1:15" ht="17.25" thickTop="1" thickBot="1">
      <c r="A11" s="2542" t="s">
        <v>143</v>
      </c>
      <c r="B11" s="2542"/>
      <c r="C11" s="2542"/>
      <c r="D11" s="2542"/>
      <c r="E11" s="2542"/>
      <c r="F11" s="2542"/>
      <c r="G11" s="2542"/>
      <c r="H11" s="2542"/>
      <c r="I11" s="2543"/>
      <c r="J11" s="2543"/>
      <c r="K11" s="2543"/>
      <c r="L11" s="2544"/>
      <c r="M11" s="92"/>
      <c r="N11" s="92"/>
    </row>
    <row r="12" spans="1:15" s="108" customFormat="1" ht="159" thickTop="1" thickBot="1">
      <c r="A12" s="187" t="s">
        <v>193</v>
      </c>
      <c r="B12" s="188" t="s">
        <v>194</v>
      </c>
      <c r="C12" s="120" t="s">
        <v>195</v>
      </c>
      <c r="D12" s="120" t="s">
        <v>196</v>
      </c>
      <c r="E12" s="120" t="s">
        <v>197</v>
      </c>
      <c r="F12" s="177" t="s">
        <v>88</v>
      </c>
      <c r="G12" s="121">
        <v>90</v>
      </c>
      <c r="H12" s="120" t="s">
        <v>168</v>
      </c>
      <c r="I12" s="191">
        <v>0.9</v>
      </c>
      <c r="J12" s="190">
        <v>1.0452999999999999</v>
      </c>
      <c r="K12" s="173">
        <v>1.1614444444444443</v>
      </c>
      <c r="L12" s="192" t="s">
        <v>198</v>
      </c>
    </row>
    <row r="13" spans="1:15" ht="41.1" customHeight="1" thickTop="1" thickBot="1">
      <c r="I13" s="2538" t="s">
        <v>2992</v>
      </c>
      <c r="J13" s="2539"/>
      <c r="K13" s="2150">
        <v>1.0738251854980112</v>
      </c>
      <c r="L13" s="193" t="s">
        <v>647</v>
      </c>
      <c r="M13" s="92"/>
      <c r="N13" s="92"/>
    </row>
    <row r="14" spans="1:15" ht="110.25" customHeight="1" thickTop="1">
      <c r="F14" s="108"/>
      <c r="G14" s="108"/>
      <c r="H14" s="108"/>
      <c r="I14" s="108"/>
      <c r="J14" s="108"/>
      <c r="K14" s="108"/>
      <c r="L14" s="108"/>
      <c r="M14" s="109" t="s">
        <v>91</v>
      </c>
    </row>
    <row r="15" spans="1:15">
      <c r="F15" s="108"/>
      <c r="G15" s="108"/>
      <c r="H15" s="108"/>
      <c r="I15" s="108"/>
      <c r="J15" s="108"/>
      <c r="K15" s="108"/>
      <c r="L15" s="108"/>
    </row>
    <row r="16" spans="1:15">
      <c r="F16" s="108"/>
      <c r="G16" s="108"/>
      <c r="H16" s="108"/>
      <c r="I16" s="108"/>
      <c r="J16" s="108"/>
      <c r="K16" s="108"/>
      <c r="L16" s="108"/>
    </row>
    <row r="17" spans="6:14">
      <c r="F17" s="108"/>
      <c r="G17" s="108"/>
      <c r="H17" s="108"/>
      <c r="I17" s="108"/>
      <c r="J17" s="108"/>
      <c r="K17" s="108"/>
      <c r="L17" s="108"/>
    </row>
    <row r="18" spans="6:14" ht="17.25">
      <c r="F18" s="106"/>
      <c r="G18" s="106"/>
      <c r="H18" s="106"/>
      <c r="I18" s="106"/>
      <c r="J18" s="106"/>
      <c r="K18" s="106"/>
      <c r="L18" s="106"/>
      <c r="M18" s="106"/>
      <c r="N18" s="106"/>
    </row>
    <row r="19" spans="6:14">
      <c r="H19" s="105"/>
      <c r="M19" s="107"/>
      <c r="N19" s="107"/>
    </row>
  </sheetData>
  <sheetProtection algorithmName="SHA-512" hashValue="d4YD05JsMCH/PGQxbNYxG6aDhYHR9DVXttYu6aiQIfumwYkpWfMkCQQu19xwa824ZcSgVmMM2/rtYHmvQOf0BQ==" saltValue="7Kg+nVsyjv65DhcnsP2vmg==" spinCount="100000" sheet="1" objects="1" scenarios="1"/>
  <mergeCells count="21">
    <mergeCell ref="I13:J13"/>
    <mergeCell ref="A8:A10"/>
    <mergeCell ref="B8:B9"/>
    <mergeCell ref="A11:H11"/>
    <mergeCell ref="I11:L11"/>
    <mergeCell ref="A4:H4"/>
    <mergeCell ref="A5:A6"/>
    <mergeCell ref="B5:B6"/>
    <mergeCell ref="A7:H7"/>
    <mergeCell ref="I7:L7"/>
    <mergeCell ref="I2:K2"/>
    <mergeCell ref="L2:L3"/>
    <mergeCell ref="A1:H1"/>
    <mergeCell ref="A2:A3"/>
    <mergeCell ref="B2:B3"/>
    <mergeCell ref="C2:C3"/>
    <mergeCell ref="D2:D3"/>
    <mergeCell ref="E2:E3"/>
    <mergeCell ref="F2:F3"/>
    <mergeCell ref="G2:G3"/>
    <mergeCell ref="H2:H3"/>
  </mergeCells>
  <conditionalFormatting sqref="K12">
    <cfRule type="containsBlanks" dxfId="4228" priority="96">
      <formula>LEN(TRIM(K12))=0</formula>
    </cfRule>
    <cfRule type="cellIs" dxfId="4227" priority="97" operator="greaterThan">
      <formula>1.1</formula>
    </cfRule>
    <cfRule type="cellIs" dxfId="4226" priority="98" operator="between">
      <formula>100%</formula>
      <formula>110%</formula>
    </cfRule>
    <cfRule type="cellIs" dxfId="4225" priority="99" operator="between">
      <formula>70%</formula>
      <formula>99.9999999%</formula>
    </cfRule>
    <cfRule type="cellIs" dxfId="4224" priority="100" operator="between">
      <formula>0</formula>
      <formula>0.6999999999999</formula>
    </cfRule>
  </conditionalFormatting>
  <conditionalFormatting sqref="K5">
    <cfRule type="containsBlanks" dxfId="4223" priority="61">
      <formula>LEN(TRIM(K5))=0</formula>
    </cfRule>
    <cfRule type="cellIs" dxfId="4222" priority="62" operator="greaterThan">
      <formula>1.1</formula>
    </cfRule>
    <cfRule type="cellIs" dxfId="4221" priority="63" operator="between">
      <formula>100%</formula>
      <formula>110%</formula>
    </cfRule>
    <cfRule type="cellIs" dxfId="4220" priority="64" operator="between">
      <formula>70%</formula>
      <formula>99.9999999%</formula>
    </cfRule>
    <cfRule type="cellIs" dxfId="4219" priority="65" operator="between">
      <formula>0</formula>
      <formula>0.6999999999999</formula>
    </cfRule>
  </conditionalFormatting>
  <conditionalFormatting sqref="K6">
    <cfRule type="cellIs" dxfId="4218" priority="56" operator="greaterThan">
      <formula>1.1</formula>
    </cfRule>
    <cfRule type="cellIs" dxfId="4217" priority="57" operator="between">
      <formula>100%</formula>
      <formula>110%</formula>
    </cfRule>
    <cfRule type="cellIs" dxfId="4216" priority="58" operator="between">
      <formula>70%</formula>
      <formula>99.9999999%</formula>
    </cfRule>
    <cfRule type="cellIs" dxfId="4215" priority="59" operator="between">
      <formula>0.00001%</formula>
      <formula>0.6999999999999</formula>
    </cfRule>
    <cfRule type="cellIs" dxfId="4214" priority="60" operator="equal">
      <formula>0</formula>
    </cfRule>
  </conditionalFormatting>
  <conditionalFormatting sqref="K8">
    <cfRule type="cellIs" dxfId="4213" priority="51" operator="greaterThan">
      <formula>1.1</formula>
    </cfRule>
    <cfRule type="cellIs" dxfId="4212" priority="52" operator="between">
      <formula>100%</formula>
      <formula>110%</formula>
    </cfRule>
    <cfRule type="cellIs" dxfId="4211" priority="53" operator="between">
      <formula>70%</formula>
      <formula>99.9999999%</formula>
    </cfRule>
    <cfRule type="cellIs" dxfId="4210" priority="54" operator="between">
      <formula>0.00001%</formula>
      <formula>0.6999999999999</formula>
    </cfRule>
    <cfRule type="cellIs" dxfId="4209" priority="55" operator="equal">
      <formula>0</formula>
    </cfRule>
  </conditionalFormatting>
  <conditionalFormatting sqref="K10">
    <cfRule type="cellIs" dxfId="4208" priority="46" operator="greaterThan">
      <formula>1.1</formula>
    </cfRule>
    <cfRule type="cellIs" dxfId="4207" priority="47" operator="between">
      <formula>100%</formula>
      <formula>110%</formula>
    </cfRule>
    <cfRule type="cellIs" dxfId="4206" priority="48" operator="between">
      <formula>70%</formula>
      <formula>99.9999999%</formula>
    </cfRule>
    <cfRule type="cellIs" dxfId="4205" priority="49" operator="between">
      <formula>0.00001%</formula>
      <formula>0.6999999999999</formula>
    </cfRule>
    <cfRule type="cellIs" dxfId="4204" priority="50" operator="equal">
      <formula>0</formula>
    </cfRule>
  </conditionalFormatting>
  <conditionalFormatting sqref="K9">
    <cfRule type="containsBlanks" dxfId="4203" priority="41">
      <formula>LEN(TRIM(K9))=0</formula>
    </cfRule>
    <cfRule type="cellIs" dxfId="4202" priority="42" operator="greaterThan">
      <formula>1.1</formula>
    </cfRule>
    <cfRule type="cellIs" dxfId="4201" priority="43" operator="between">
      <formula>100%</formula>
      <formula>110%</formula>
    </cfRule>
    <cfRule type="cellIs" dxfId="4200" priority="44" operator="between">
      <formula>70%</formula>
      <formula>99.9999999%</formula>
    </cfRule>
    <cfRule type="cellIs" dxfId="4199" priority="45" operator="between">
      <formula>0</formula>
      <formula>0.6999999999999</formula>
    </cfRule>
  </conditionalFormatting>
  <conditionalFormatting sqref="K13">
    <cfRule type="containsBlanks" dxfId="4198" priority="6">
      <formula>LEN(TRIM(K13))=0</formula>
    </cfRule>
    <cfRule type="cellIs" dxfId="4197" priority="7" operator="greaterThan">
      <formula>1.1</formula>
    </cfRule>
    <cfRule type="cellIs" dxfId="4196" priority="8" operator="between">
      <formula>100%</formula>
      <formula>110%</formula>
    </cfRule>
    <cfRule type="cellIs" dxfId="4195" priority="9" operator="between">
      <formula>70%</formula>
      <formula>99.9999999%</formula>
    </cfRule>
    <cfRule type="cellIs" dxfId="4194" priority="10" operator="between">
      <formula>0</formula>
      <formula>0.6999999999999</formula>
    </cfRule>
  </conditionalFormatting>
  <hyperlinks>
    <hyperlink ref="M14" location="Principal!A1" display="volver al índice" xr:uid="{F1CCC133-125B-4758-8BB9-CC9B93DA82B4}"/>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6080A-B823-44ED-A783-DA044BCF17B1}">
  <sheetPr>
    <tabColor theme="5" tint="0.59999389629810485"/>
  </sheetPr>
  <dimension ref="A1:CS52"/>
  <sheetViews>
    <sheetView topLeftCell="D1" zoomScale="70" zoomScaleNormal="70" workbookViewId="0">
      <pane xSplit="1" ySplit="6" topLeftCell="E35" activePane="bottomRight" state="frozen"/>
      <selection activeCell="AY56" sqref="AY56"/>
      <selection pane="topRight" activeCell="AY56" sqref="AY56"/>
      <selection pane="bottomLeft" activeCell="AY56" sqref="AY56"/>
      <selection pane="bottomRight" activeCell="C1" sqref="A1:K51"/>
    </sheetView>
  </sheetViews>
  <sheetFormatPr baseColWidth="10" defaultColWidth="11.42578125" defaultRowHeight="15.75" thickBottom="1"/>
  <cols>
    <col min="1" max="1" width="22.42578125" style="1024" customWidth="1"/>
    <col min="2" max="2" width="37" style="1024" customWidth="1"/>
    <col min="3" max="3" width="59.28515625" style="1066" bestFit="1" customWidth="1"/>
    <col min="4" max="4" width="32.28515625" style="1024" customWidth="1"/>
    <col min="5" max="5" width="48.85546875" style="1024" customWidth="1"/>
    <col min="6" max="6" width="23.85546875" style="1024" bestFit="1" customWidth="1"/>
    <col min="7" max="7" width="40.85546875" style="1024" customWidth="1"/>
    <col min="8" max="8" width="27.28515625" style="1067" customWidth="1"/>
    <col min="9" max="9" width="22.42578125" style="1068" customWidth="1"/>
    <col min="10" max="10" width="23.28515625" style="1068" customWidth="1"/>
    <col min="11" max="11" width="25.5703125" style="1068" customWidth="1"/>
    <col min="12" max="12" width="156.7109375" style="1068" customWidth="1"/>
    <col min="13" max="13" width="58.7109375" style="1023" customWidth="1"/>
    <col min="14" max="14" width="53.85546875" style="1023" customWidth="1"/>
    <col min="15" max="16384" width="11.42578125" style="1023"/>
  </cols>
  <sheetData>
    <row r="1" spans="1:14" ht="80.25" customHeight="1" thickBot="1">
      <c r="A1" s="2923"/>
      <c r="B1" s="2924"/>
      <c r="C1" s="2925" t="s">
        <v>1413</v>
      </c>
      <c r="D1" s="2925"/>
      <c r="E1" s="2925"/>
      <c r="F1" s="2925"/>
      <c r="G1" s="2925"/>
      <c r="H1" s="2925"/>
      <c r="I1" s="1021"/>
      <c r="J1" s="1021"/>
      <c r="K1" s="1022"/>
      <c r="L1" s="1021"/>
      <c r="M1" s="2108"/>
      <c r="N1" s="2108"/>
    </row>
    <row r="2" spans="1:14" ht="16.5" customHeight="1" thickBot="1">
      <c r="A2" s="2925" t="s">
        <v>66</v>
      </c>
      <c r="B2" s="2925" t="s">
        <v>355</v>
      </c>
      <c r="C2" s="2925" t="s">
        <v>68</v>
      </c>
      <c r="D2" s="2925" t="s">
        <v>69</v>
      </c>
      <c r="E2" s="2925" t="s">
        <v>111</v>
      </c>
      <c r="F2" s="2925" t="s">
        <v>71</v>
      </c>
      <c r="G2" s="2925" t="s">
        <v>72</v>
      </c>
      <c r="H2" s="2925" t="s">
        <v>73</v>
      </c>
      <c r="I2" s="2815" t="s">
        <v>164</v>
      </c>
      <c r="J2" s="2807"/>
      <c r="K2" s="2807"/>
      <c r="L2" s="2927" t="s">
        <v>113</v>
      </c>
      <c r="M2" s="2109"/>
      <c r="N2" s="2110"/>
    </row>
    <row r="3" spans="1:14" ht="18" customHeight="1" thickBot="1">
      <c r="A3" s="2925"/>
      <c r="B3" s="2925"/>
      <c r="C3" s="2925"/>
      <c r="D3" s="2925"/>
      <c r="E3" s="2925"/>
      <c r="F3" s="2925"/>
      <c r="G3" s="2925"/>
      <c r="H3" s="2925"/>
      <c r="I3" s="2816"/>
      <c r="J3" s="2810"/>
      <c r="K3" s="2810"/>
      <c r="L3" s="2927"/>
      <c r="M3" s="2110"/>
      <c r="N3" s="2110"/>
    </row>
    <row r="4" spans="1:14" s="1024" customFormat="1" ht="16.5" customHeight="1" thickBot="1">
      <c r="A4" s="2925"/>
      <c r="B4" s="2925"/>
      <c r="C4" s="2925"/>
      <c r="D4" s="2925"/>
      <c r="E4" s="2925"/>
      <c r="F4" s="2925"/>
      <c r="G4" s="2925"/>
      <c r="H4" s="2925"/>
      <c r="I4" s="2817"/>
      <c r="J4" s="2926"/>
      <c r="K4" s="2926"/>
      <c r="L4" s="2927"/>
      <c r="M4" s="2109"/>
      <c r="N4" s="2110"/>
    </row>
    <row r="5" spans="1:14" ht="30.75" thickBot="1">
      <c r="A5" s="2925"/>
      <c r="B5" s="2925"/>
      <c r="C5" s="2925"/>
      <c r="D5" s="2925"/>
      <c r="E5" s="2925"/>
      <c r="F5" s="2925"/>
      <c r="G5" s="2925"/>
      <c r="H5" s="2925"/>
      <c r="I5" s="1025" t="s">
        <v>361</v>
      </c>
      <c r="J5" s="1025" t="s">
        <v>362</v>
      </c>
      <c r="K5" s="1026" t="s">
        <v>412</v>
      </c>
      <c r="L5" s="2927"/>
      <c r="M5" s="2109"/>
      <c r="N5" s="2110"/>
    </row>
    <row r="6" spans="1:14" ht="36" customHeight="1" thickBot="1">
      <c r="A6" s="2928" t="s">
        <v>120</v>
      </c>
      <c r="B6" s="2928"/>
      <c r="C6" s="2928"/>
      <c r="D6" s="2928"/>
      <c r="E6" s="2928"/>
      <c r="F6" s="2928"/>
      <c r="G6" s="2928"/>
      <c r="H6" s="1027"/>
      <c r="I6" s="1027"/>
      <c r="J6" s="1027"/>
      <c r="K6" s="1028"/>
      <c r="L6" s="1027"/>
      <c r="M6" s="2109"/>
      <c r="N6" s="2110"/>
    </row>
    <row r="7" spans="1:14" ht="131.25" customHeight="1" thickTop="1" thickBot="1">
      <c r="A7" s="2929" t="s">
        <v>122</v>
      </c>
      <c r="B7" s="2932" t="s">
        <v>123</v>
      </c>
      <c r="C7" s="1029" t="s">
        <v>426</v>
      </c>
      <c r="D7" s="1029" t="s">
        <v>649</v>
      </c>
      <c r="E7" s="1029" t="s">
        <v>650</v>
      </c>
      <c r="F7" s="1029" t="s">
        <v>486</v>
      </c>
      <c r="G7" s="1030">
        <v>33000000000</v>
      </c>
      <c r="H7" s="1029" t="s">
        <v>1414</v>
      </c>
      <c r="I7" s="1033">
        <v>33000000000</v>
      </c>
      <c r="J7" s="1033">
        <v>33325747658</v>
      </c>
      <c r="K7" s="1034">
        <v>1.0098711411515151</v>
      </c>
      <c r="L7" s="1029" t="s">
        <v>1415</v>
      </c>
      <c r="M7" s="1036">
        <v>33325747658</v>
      </c>
    </row>
    <row r="8" spans="1:14" ht="135.75" customHeight="1" thickBot="1">
      <c r="A8" s="2930"/>
      <c r="B8" s="2933"/>
      <c r="C8" s="1029" t="s">
        <v>426</v>
      </c>
      <c r="D8" s="1029" t="s">
        <v>707</v>
      </c>
      <c r="E8" s="1029" t="s">
        <v>432</v>
      </c>
      <c r="F8" s="1029" t="s">
        <v>486</v>
      </c>
      <c r="G8" s="1030">
        <v>22995000000</v>
      </c>
      <c r="H8" s="1029" t="s">
        <v>1416</v>
      </c>
      <c r="I8" s="1037">
        <v>22995000000</v>
      </c>
      <c r="J8" s="1037">
        <v>39525072296</v>
      </c>
      <c r="K8" s="1034">
        <v>1.7188550683191999</v>
      </c>
      <c r="L8" s="1038" t="s">
        <v>1417</v>
      </c>
      <c r="M8" s="1036">
        <v>39525072296</v>
      </c>
    </row>
    <row r="9" spans="1:14" ht="156.6" customHeight="1" thickBot="1">
      <c r="A9" s="2930"/>
      <c r="B9" s="2933"/>
      <c r="C9" s="1029" t="s">
        <v>426</v>
      </c>
      <c r="D9" s="1029" t="s">
        <v>1418</v>
      </c>
      <c r="E9" s="1029" t="s">
        <v>436</v>
      </c>
      <c r="F9" s="1029" t="s">
        <v>429</v>
      </c>
      <c r="G9" s="1030">
        <v>18000000000</v>
      </c>
      <c r="H9" s="1029" t="s">
        <v>708</v>
      </c>
      <c r="I9" s="1033">
        <v>18000000000</v>
      </c>
      <c r="J9" s="1033">
        <v>44533722018</v>
      </c>
      <c r="K9" s="1034">
        <v>2</v>
      </c>
      <c r="L9" s="1030" t="s">
        <v>1419</v>
      </c>
      <c r="M9" s="1036">
        <v>44533722018</v>
      </c>
    </row>
    <row r="10" spans="1:14" ht="121.5" customHeight="1" thickBot="1">
      <c r="A10" s="2930"/>
      <c r="B10" s="2933"/>
      <c r="C10" s="1029" t="s">
        <v>426</v>
      </c>
      <c r="D10" s="1029" t="s">
        <v>439</v>
      </c>
      <c r="E10" s="1029" t="s">
        <v>436</v>
      </c>
      <c r="F10" s="1029" t="s">
        <v>429</v>
      </c>
      <c r="G10" s="1030">
        <v>6981800000</v>
      </c>
      <c r="H10" s="1029" t="s">
        <v>543</v>
      </c>
      <c r="I10" s="1037">
        <v>6981800000</v>
      </c>
      <c r="J10" s="1037">
        <v>2616967850</v>
      </c>
      <c r="K10" s="1034">
        <v>0.3748271004611991</v>
      </c>
      <c r="L10" s="1038" t="s">
        <v>1420</v>
      </c>
      <c r="M10" s="1036">
        <v>2641182431</v>
      </c>
    </row>
    <row r="11" spans="1:14" ht="144" customHeight="1" thickBot="1">
      <c r="A11" s="2930"/>
      <c r="B11" s="2933"/>
      <c r="C11" s="2935" t="s">
        <v>426</v>
      </c>
      <c r="D11" s="1029" t="s">
        <v>1014</v>
      </c>
      <c r="E11" s="1029" t="s">
        <v>655</v>
      </c>
      <c r="F11" s="1029" t="s">
        <v>486</v>
      </c>
      <c r="G11" s="1030">
        <v>7100000000</v>
      </c>
      <c r="H11" s="1030" t="s">
        <v>487</v>
      </c>
      <c r="I11" s="1033">
        <v>7100000000</v>
      </c>
      <c r="J11" s="1033">
        <v>8081521669</v>
      </c>
      <c r="K11" s="1034">
        <v>1.1382424885915492</v>
      </c>
      <c r="L11" s="1030" t="s">
        <v>1421</v>
      </c>
      <c r="M11" s="1036">
        <v>8081521669</v>
      </c>
    </row>
    <row r="12" spans="1:14" ht="162.75" customHeight="1" thickBot="1">
      <c r="A12" s="2930"/>
      <c r="B12" s="2933"/>
      <c r="C12" s="2935"/>
      <c r="D12" s="1029" t="s">
        <v>718</v>
      </c>
      <c r="E12" s="1029" t="s">
        <v>658</v>
      </c>
      <c r="F12" s="1029" t="s">
        <v>486</v>
      </c>
      <c r="G12" s="1030">
        <v>25000000000</v>
      </c>
      <c r="H12" s="1030" t="s">
        <v>487</v>
      </c>
      <c r="I12" s="1037">
        <v>25000000000</v>
      </c>
      <c r="J12" s="1037">
        <v>58840061552</v>
      </c>
      <c r="K12" s="1034">
        <v>2</v>
      </c>
      <c r="L12" s="1006" t="s">
        <v>1422</v>
      </c>
      <c r="M12" s="1036">
        <v>58840061552</v>
      </c>
    </row>
    <row r="13" spans="1:14" ht="390.75" customHeight="1" thickBot="1">
      <c r="A13" s="2930"/>
      <c r="B13" s="2933"/>
      <c r="C13" s="2935"/>
      <c r="D13" s="1029" t="s">
        <v>720</v>
      </c>
      <c r="E13" s="1029" t="s">
        <v>721</v>
      </c>
      <c r="F13" s="1039" t="s">
        <v>88</v>
      </c>
      <c r="G13" s="1040">
        <v>1</v>
      </c>
      <c r="H13" s="1029" t="s">
        <v>487</v>
      </c>
      <c r="I13" s="1035">
        <v>1</v>
      </c>
      <c r="J13" s="1035">
        <v>0.97</v>
      </c>
      <c r="K13" s="1035">
        <v>0.97</v>
      </c>
      <c r="L13" s="1029" t="s">
        <v>1423</v>
      </c>
      <c r="M13" s="1036">
        <v>0.97</v>
      </c>
    </row>
    <row r="14" spans="1:14" ht="162" customHeight="1" thickBot="1">
      <c r="A14" s="2930"/>
      <c r="B14" s="2933"/>
      <c r="C14" s="2935"/>
      <c r="D14" s="1029" t="s">
        <v>723</v>
      </c>
      <c r="E14" s="1029" t="s">
        <v>724</v>
      </c>
      <c r="F14" s="1039" t="s">
        <v>88</v>
      </c>
      <c r="G14" s="1040">
        <v>1</v>
      </c>
      <c r="H14" s="1029" t="s">
        <v>487</v>
      </c>
      <c r="I14" s="1035">
        <v>1</v>
      </c>
      <c r="J14" s="1035">
        <v>0.98</v>
      </c>
      <c r="K14" s="1035">
        <v>0.98</v>
      </c>
      <c r="L14" s="1029" t="s">
        <v>1424</v>
      </c>
      <c r="M14" s="1036">
        <v>0.98</v>
      </c>
    </row>
    <row r="15" spans="1:14" ht="175.5" customHeight="1" thickBot="1">
      <c r="A15" s="2930"/>
      <c r="B15" s="2933"/>
      <c r="C15" s="2935" t="s">
        <v>660</v>
      </c>
      <c r="D15" s="1029" t="s">
        <v>661</v>
      </c>
      <c r="E15" s="1029" t="s">
        <v>662</v>
      </c>
      <c r="F15" s="1029" t="s">
        <v>127</v>
      </c>
      <c r="G15" s="1041">
        <v>2</v>
      </c>
      <c r="H15" s="1029" t="s">
        <v>487</v>
      </c>
      <c r="I15" s="1029">
        <v>2</v>
      </c>
      <c r="J15" s="1029">
        <v>2</v>
      </c>
      <c r="K15" s="1034">
        <v>1</v>
      </c>
      <c r="L15" s="1029" t="s">
        <v>1425</v>
      </c>
      <c r="M15" s="1036">
        <v>2</v>
      </c>
    </row>
    <row r="16" spans="1:14" ht="159" customHeight="1" thickBot="1">
      <c r="A16" s="2930"/>
      <c r="B16" s="2933"/>
      <c r="C16" s="2935"/>
      <c r="D16" s="1029" t="s">
        <v>727</v>
      </c>
      <c r="E16" s="1029" t="s">
        <v>728</v>
      </c>
      <c r="F16" s="1029" t="s">
        <v>127</v>
      </c>
      <c r="G16" s="1041">
        <v>1</v>
      </c>
      <c r="H16" s="1029" t="s">
        <v>487</v>
      </c>
      <c r="I16" s="1029">
        <v>1</v>
      </c>
      <c r="J16" s="1029">
        <v>1</v>
      </c>
      <c r="K16" s="1034">
        <v>1</v>
      </c>
      <c r="L16" s="1029" t="s">
        <v>1426</v>
      </c>
      <c r="M16" s="1036">
        <v>1</v>
      </c>
    </row>
    <row r="17" spans="1:97" ht="158.25" customHeight="1" thickBot="1">
      <c r="A17" s="2930"/>
      <c r="B17" s="2933"/>
      <c r="C17" s="2935"/>
      <c r="D17" s="1029" t="s">
        <v>665</v>
      </c>
      <c r="E17" s="1029" t="s">
        <v>666</v>
      </c>
      <c r="F17" s="1029" t="s">
        <v>127</v>
      </c>
      <c r="G17" s="1041">
        <v>2</v>
      </c>
      <c r="H17" s="1029" t="s">
        <v>487</v>
      </c>
      <c r="I17" s="1029">
        <v>2</v>
      </c>
      <c r="J17" s="1029">
        <v>2</v>
      </c>
      <c r="K17" s="1034">
        <v>1</v>
      </c>
      <c r="L17" s="1029" t="s">
        <v>1427</v>
      </c>
      <c r="M17" s="1036">
        <v>2</v>
      </c>
    </row>
    <row r="18" spans="1:97" ht="164.25" customHeight="1" thickBot="1">
      <c r="A18" s="2930"/>
      <c r="B18" s="2933"/>
      <c r="C18" s="1029" t="s">
        <v>731</v>
      </c>
      <c r="D18" s="1029" t="s">
        <v>732</v>
      </c>
      <c r="E18" s="1029" t="s">
        <v>733</v>
      </c>
      <c r="F18" s="1029" t="s">
        <v>127</v>
      </c>
      <c r="G18" s="1041">
        <v>1</v>
      </c>
      <c r="H18" s="1029" t="s">
        <v>487</v>
      </c>
      <c r="I18" s="1029">
        <v>1</v>
      </c>
      <c r="J18" s="1029">
        <v>1</v>
      </c>
      <c r="K18" s="1034">
        <v>1</v>
      </c>
      <c r="L18" s="1029" t="s">
        <v>1428</v>
      </c>
      <c r="M18" s="1036">
        <v>1</v>
      </c>
    </row>
    <row r="19" spans="1:97" ht="147.75" customHeight="1" thickBot="1">
      <c r="A19" s="2930"/>
      <c r="B19" s="2933"/>
      <c r="C19" s="1029" t="s">
        <v>441</v>
      </c>
      <c r="D19" s="1029" t="s">
        <v>166</v>
      </c>
      <c r="E19" s="1029" t="s">
        <v>442</v>
      </c>
      <c r="F19" s="1039" t="s">
        <v>88</v>
      </c>
      <c r="G19" s="1042">
        <v>0.65100000000000002</v>
      </c>
      <c r="H19" s="1029" t="s">
        <v>168</v>
      </c>
      <c r="I19" s="1045">
        <v>0.65100000000000002</v>
      </c>
      <c r="J19" s="1035">
        <v>0.96</v>
      </c>
      <c r="K19" s="1046">
        <v>1.4746543778801842</v>
      </c>
      <c r="L19" s="1029" t="s">
        <v>1429</v>
      </c>
      <c r="M19" s="1036">
        <v>11.5</v>
      </c>
    </row>
    <row r="20" spans="1:97" ht="60.75" thickBot="1">
      <c r="A20" s="2930"/>
      <c r="B20" s="2933"/>
      <c r="C20" s="1029" t="s">
        <v>441</v>
      </c>
      <c r="D20" s="1029" t="s">
        <v>444</v>
      </c>
      <c r="E20" s="1029" t="s">
        <v>445</v>
      </c>
      <c r="F20" s="1039" t="s">
        <v>88</v>
      </c>
      <c r="G20" s="1040">
        <v>1</v>
      </c>
      <c r="H20" s="1029" t="s">
        <v>168</v>
      </c>
      <c r="I20" s="1035">
        <v>1</v>
      </c>
      <c r="J20" s="1035">
        <v>1</v>
      </c>
      <c r="K20" s="1046">
        <v>1</v>
      </c>
      <c r="L20" s="1029" t="s">
        <v>1430</v>
      </c>
      <c r="M20" s="1036">
        <v>7</v>
      </c>
    </row>
    <row r="21" spans="1:97" ht="136.5" customHeight="1" thickBot="1">
      <c r="A21" s="2930"/>
      <c r="B21" s="2933"/>
      <c r="C21" s="1029" t="s">
        <v>441</v>
      </c>
      <c r="D21" s="1029" t="s">
        <v>447</v>
      </c>
      <c r="E21" s="1029" t="s">
        <v>739</v>
      </c>
      <c r="F21" s="1039" t="s">
        <v>88</v>
      </c>
      <c r="G21" s="1040">
        <v>1</v>
      </c>
      <c r="H21" s="1029" t="s">
        <v>168</v>
      </c>
      <c r="I21" s="1035">
        <v>1</v>
      </c>
      <c r="J21" s="1035">
        <v>1</v>
      </c>
      <c r="K21" s="1046">
        <v>1</v>
      </c>
      <c r="L21" s="1029" t="s">
        <v>1431</v>
      </c>
      <c r="M21" s="1036">
        <v>12</v>
      </c>
    </row>
    <row r="22" spans="1:97" ht="297.75" customHeight="1" thickBot="1">
      <c r="A22" s="2930"/>
      <c r="B22" s="2933"/>
      <c r="C22" s="1029" t="s">
        <v>441</v>
      </c>
      <c r="D22" s="1029" t="s">
        <v>450</v>
      </c>
      <c r="E22" s="1029" t="s">
        <v>451</v>
      </c>
      <c r="F22" s="1039" t="s">
        <v>88</v>
      </c>
      <c r="G22" s="1040">
        <v>1</v>
      </c>
      <c r="H22" s="1029" t="s">
        <v>168</v>
      </c>
      <c r="I22" s="1035">
        <v>1</v>
      </c>
      <c r="J22" s="1035">
        <v>1</v>
      </c>
      <c r="K22" s="1046">
        <v>1</v>
      </c>
      <c r="L22" s="1029" t="s">
        <v>1432</v>
      </c>
      <c r="M22" s="1036"/>
    </row>
    <row r="23" spans="1:97" ht="273" customHeight="1" thickBot="1">
      <c r="A23" s="2930"/>
      <c r="B23" s="2933"/>
      <c r="C23" s="1029" t="s">
        <v>441</v>
      </c>
      <c r="D23" s="1029" t="s">
        <v>453</v>
      </c>
      <c r="E23" s="1029" t="s">
        <v>454</v>
      </c>
      <c r="F23" s="1039" t="s">
        <v>88</v>
      </c>
      <c r="G23" s="1040">
        <v>1</v>
      </c>
      <c r="H23" s="1029" t="s">
        <v>168</v>
      </c>
      <c r="I23" s="1035">
        <v>1</v>
      </c>
      <c r="J23" s="1035">
        <v>1</v>
      </c>
      <c r="K23" s="1046">
        <v>1</v>
      </c>
      <c r="L23" s="1029" t="s">
        <v>1433</v>
      </c>
      <c r="M23" s="1036"/>
      <c r="N23" s="1047"/>
    </row>
    <row r="24" spans="1:97" ht="193.5" customHeight="1" thickBot="1">
      <c r="A24" s="2930"/>
      <c r="B24" s="2933"/>
      <c r="C24" s="1029" t="s">
        <v>441</v>
      </c>
      <c r="D24" s="1029" t="s">
        <v>456</v>
      </c>
      <c r="E24" s="1029" t="s">
        <v>457</v>
      </c>
      <c r="F24" s="1039" t="s">
        <v>88</v>
      </c>
      <c r="G24" s="1040">
        <v>1</v>
      </c>
      <c r="H24" s="1029" t="s">
        <v>168</v>
      </c>
      <c r="I24" s="1035">
        <v>1</v>
      </c>
      <c r="J24" s="1035">
        <v>1</v>
      </c>
      <c r="K24" s="1046">
        <v>1</v>
      </c>
      <c r="L24" s="1029" t="s">
        <v>1434</v>
      </c>
      <c r="M24" s="1036"/>
      <c r="N24" s="1047"/>
    </row>
    <row r="25" spans="1:97" ht="153.75" customHeight="1" thickBot="1">
      <c r="A25" s="2930"/>
      <c r="B25" s="2933"/>
      <c r="C25" s="1029" t="s">
        <v>1435</v>
      </c>
      <c r="D25" s="1029" t="s">
        <v>1436</v>
      </c>
      <c r="E25" s="1029" t="s">
        <v>1437</v>
      </c>
      <c r="F25" s="1039" t="s">
        <v>88</v>
      </c>
      <c r="G25" s="1040">
        <v>0.5</v>
      </c>
      <c r="H25" s="2342" t="s">
        <v>556</v>
      </c>
      <c r="I25" s="1035">
        <v>0.5</v>
      </c>
      <c r="J25" s="1035">
        <v>0.57999999999999996</v>
      </c>
      <c r="K25" s="1034">
        <v>1.1599999999999999</v>
      </c>
      <c r="L25" s="1029" t="s">
        <v>1438</v>
      </c>
      <c r="M25" s="1048">
        <v>1.1600000000000001</v>
      </c>
    </row>
    <row r="26" spans="1:97" s="1047" customFormat="1" ht="173.25" customHeight="1" thickBot="1">
      <c r="A26" s="2930"/>
      <c r="B26" s="2933"/>
      <c r="C26" s="1029" t="s">
        <v>1439</v>
      </c>
      <c r="D26" s="1029" t="s">
        <v>1440</v>
      </c>
      <c r="E26" s="1029" t="s">
        <v>1441</v>
      </c>
      <c r="F26" s="1039" t="s">
        <v>88</v>
      </c>
      <c r="G26" s="1040">
        <v>0.9</v>
      </c>
      <c r="H26" s="2342" t="s">
        <v>556</v>
      </c>
      <c r="I26" s="1035">
        <v>0.9</v>
      </c>
      <c r="J26" s="1035">
        <v>0.91</v>
      </c>
      <c r="K26" s="1034">
        <v>1.0111111111111111</v>
      </c>
      <c r="L26" s="1029" t="s">
        <v>1442</v>
      </c>
      <c r="M26" s="1048">
        <v>5.43</v>
      </c>
      <c r="N26" s="1048">
        <v>0.90499999999999992</v>
      </c>
    </row>
    <row r="27" spans="1:97" s="1047" customFormat="1" ht="147" customHeight="1" thickBot="1">
      <c r="A27" s="2930"/>
      <c r="B27" s="2934"/>
      <c r="C27" s="1029" t="s">
        <v>668</v>
      </c>
      <c r="D27" s="1029" t="s">
        <v>547</v>
      </c>
      <c r="E27" s="1029" t="s">
        <v>548</v>
      </c>
      <c r="F27" s="1029" t="s">
        <v>366</v>
      </c>
      <c r="G27" s="1041">
        <v>3300</v>
      </c>
      <c r="H27" s="1030" t="s">
        <v>744</v>
      </c>
      <c r="I27" s="1032">
        <v>3300</v>
      </c>
      <c r="J27" s="1032">
        <v>7921</v>
      </c>
      <c r="K27" s="1034">
        <v>2</v>
      </c>
      <c r="L27" s="1029" t="s">
        <v>1443</v>
      </c>
      <c r="M27" s="1036">
        <v>7726</v>
      </c>
      <c r="N27" s="1023"/>
      <c r="O27" s="1023"/>
      <c r="P27" s="1023"/>
      <c r="Q27" s="1023"/>
      <c r="R27" s="1023"/>
      <c r="S27" s="1023"/>
      <c r="T27" s="1023"/>
      <c r="U27" s="1023"/>
      <c r="V27" s="1023"/>
      <c r="W27" s="1023"/>
      <c r="X27" s="1023"/>
      <c r="Y27" s="1023"/>
      <c r="Z27" s="1023"/>
      <c r="AA27" s="1023"/>
      <c r="AB27" s="1023"/>
      <c r="AC27" s="1023"/>
      <c r="AD27" s="1023"/>
      <c r="AE27" s="1023"/>
      <c r="AF27" s="1023"/>
      <c r="AG27" s="1023"/>
      <c r="AH27" s="1023"/>
      <c r="AI27" s="1023"/>
      <c r="AJ27" s="1023"/>
      <c r="AK27" s="1023"/>
      <c r="AL27" s="1023"/>
      <c r="AM27" s="1023"/>
      <c r="AN27" s="1023"/>
      <c r="AO27" s="1023"/>
      <c r="AP27" s="1023"/>
      <c r="AQ27" s="1023"/>
      <c r="AR27" s="1023"/>
      <c r="AS27" s="1023"/>
      <c r="AT27" s="1023"/>
      <c r="AU27" s="1023"/>
      <c r="AV27" s="1023"/>
      <c r="AW27" s="1023"/>
      <c r="AX27" s="1023"/>
      <c r="AY27" s="1023"/>
      <c r="AZ27" s="1023"/>
      <c r="BA27" s="1023"/>
      <c r="BB27" s="1023"/>
      <c r="BC27" s="1023"/>
      <c r="BD27" s="1023"/>
      <c r="BE27" s="1023"/>
      <c r="BF27" s="1023"/>
      <c r="BG27" s="1023"/>
      <c r="BH27" s="1023"/>
      <c r="BI27" s="1023"/>
      <c r="BJ27" s="1023"/>
      <c r="BK27" s="1023"/>
      <c r="BL27" s="1023"/>
      <c r="BM27" s="1023"/>
      <c r="BN27" s="1023"/>
      <c r="BO27" s="1023"/>
      <c r="BP27" s="1023"/>
      <c r="BQ27" s="1023"/>
      <c r="BR27" s="1023"/>
      <c r="BS27" s="1023"/>
      <c r="BT27" s="1023"/>
      <c r="BU27" s="1023"/>
      <c r="BV27" s="1023"/>
      <c r="BW27" s="1023"/>
      <c r="BX27" s="1023"/>
      <c r="BY27" s="1023"/>
      <c r="BZ27" s="1023"/>
      <c r="CA27" s="1023"/>
      <c r="CB27" s="1023"/>
      <c r="CC27" s="1023"/>
      <c r="CD27" s="1023"/>
      <c r="CE27" s="1023"/>
      <c r="CF27" s="1023"/>
      <c r="CG27" s="1023"/>
      <c r="CH27" s="1023"/>
      <c r="CI27" s="1023"/>
      <c r="CJ27" s="1023"/>
      <c r="CK27" s="1023"/>
      <c r="CL27" s="1023"/>
      <c r="CM27" s="1023"/>
      <c r="CN27" s="1023"/>
      <c r="CO27" s="1023"/>
      <c r="CP27" s="1023"/>
      <c r="CQ27" s="1023"/>
      <c r="CR27" s="1023"/>
      <c r="CS27" s="1023"/>
    </row>
    <row r="28" spans="1:97" s="1053" customFormat="1" ht="147.75" customHeight="1" thickBot="1">
      <c r="A28" s="2930"/>
      <c r="B28" s="2936" t="s">
        <v>237</v>
      </c>
      <c r="C28" s="1006" t="s">
        <v>459</v>
      </c>
      <c r="D28" s="1006" t="s">
        <v>239</v>
      </c>
      <c r="E28" s="1006" t="s">
        <v>240</v>
      </c>
      <c r="F28" s="1006" t="s">
        <v>88</v>
      </c>
      <c r="G28" s="1049">
        <v>1</v>
      </c>
      <c r="H28" s="1006" t="s">
        <v>241</v>
      </c>
      <c r="I28" s="1050">
        <v>0.998</v>
      </c>
      <c r="J28" s="1050">
        <v>0.99883692894999987</v>
      </c>
      <c r="K28" s="1052">
        <v>1.0008386061623245</v>
      </c>
      <c r="L28" s="1006" t="s">
        <v>1444</v>
      </c>
      <c r="M28" s="1036" t="e">
        <v>#VALUE!</v>
      </c>
      <c r="N28" s="1023"/>
      <c r="O28" s="1023"/>
      <c r="P28" s="1023"/>
      <c r="Q28" s="1023"/>
      <c r="R28" s="1023"/>
      <c r="S28" s="1023"/>
      <c r="T28" s="1023"/>
      <c r="U28" s="1023"/>
      <c r="V28" s="1023"/>
      <c r="W28" s="1023"/>
      <c r="X28" s="1023"/>
      <c r="Y28" s="1023"/>
      <c r="Z28" s="1023"/>
      <c r="AA28" s="1023"/>
      <c r="AB28" s="1023"/>
      <c r="AC28" s="1023"/>
      <c r="AD28" s="1023"/>
      <c r="AE28" s="1023"/>
      <c r="AF28" s="1023"/>
      <c r="AG28" s="1023"/>
      <c r="AH28" s="1023"/>
      <c r="AI28" s="1023"/>
      <c r="AJ28" s="1023"/>
      <c r="AK28" s="1023"/>
      <c r="AL28" s="1023"/>
      <c r="AM28" s="1023"/>
      <c r="AN28" s="1023"/>
      <c r="AO28" s="1023"/>
      <c r="AP28" s="1023"/>
      <c r="AQ28" s="1023"/>
      <c r="AR28" s="1023"/>
      <c r="AS28" s="1023"/>
      <c r="AT28" s="1023"/>
      <c r="AU28" s="1023"/>
      <c r="AV28" s="1023"/>
      <c r="AW28" s="1023"/>
      <c r="AX28" s="1023"/>
      <c r="AY28" s="1023"/>
      <c r="AZ28" s="1023"/>
      <c r="BA28" s="1023"/>
      <c r="BB28" s="1023"/>
      <c r="BC28" s="1023"/>
      <c r="BD28" s="1023"/>
      <c r="BE28" s="1023"/>
      <c r="BF28" s="1023"/>
      <c r="BG28" s="1023"/>
      <c r="BH28" s="1023"/>
      <c r="BI28" s="1023"/>
      <c r="BJ28" s="1023"/>
      <c r="BK28" s="1023"/>
      <c r="BL28" s="1023"/>
      <c r="BM28" s="1023"/>
      <c r="BN28" s="1023"/>
      <c r="BO28" s="1023"/>
      <c r="BP28" s="1023"/>
      <c r="BQ28" s="1023"/>
      <c r="BR28" s="1023"/>
      <c r="BS28" s="1023"/>
      <c r="BT28" s="1023"/>
      <c r="BU28" s="1023"/>
      <c r="BV28" s="1023"/>
      <c r="BW28" s="1023"/>
      <c r="BX28" s="1023"/>
      <c r="BY28" s="1023"/>
      <c r="BZ28" s="1023"/>
      <c r="CA28" s="1023"/>
      <c r="CB28" s="1023"/>
      <c r="CC28" s="1023"/>
      <c r="CD28" s="1023"/>
      <c r="CE28" s="1023"/>
      <c r="CF28" s="1023"/>
      <c r="CG28" s="1023"/>
      <c r="CH28" s="1023"/>
      <c r="CI28" s="1023"/>
      <c r="CJ28" s="1023"/>
      <c r="CK28" s="1023"/>
      <c r="CL28" s="1023"/>
      <c r="CM28" s="1023"/>
      <c r="CN28" s="1023"/>
      <c r="CO28" s="1023"/>
      <c r="CP28" s="1023"/>
      <c r="CQ28" s="1023"/>
      <c r="CR28" s="1023"/>
      <c r="CS28" s="1023"/>
    </row>
    <row r="29" spans="1:97" s="1054" customFormat="1" ht="156.75" customHeight="1" thickBot="1">
      <c r="A29" s="2931"/>
      <c r="B29" s="2934"/>
      <c r="C29" s="1029" t="s">
        <v>459</v>
      </c>
      <c r="D29" s="1029" t="s">
        <v>244</v>
      </c>
      <c r="E29" s="1029" t="s">
        <v>245</v>
      </c>
      <c r="F29" s="1029" t="s">
        <v>88</v>
      </c>
      <c r="G29" s="1043">
        <v>1</v>
      </c>
      <c r="H29" s="1029" t="s">
        <v>246</v>
      </c>
      <c r="I29" s="1035">
        <v>1</v>
      </c>
      <c r="J29" s="1035">
        <v>1</v>
      </c>
      <c r="K29" s="1052">
        <v>1</v>
      </c>
      <c r="L29" s="1029" t="s">
        <v>1445</v>
      </c>
      <c r="M29" s="1048">
        <v>12.4933</v>
      </c>
      <c r="N29" s="1048"/>
      <c r="O29" s="1023"/>
      <c r="P29" s="1023"/>
      <c r="Q29" s="1023"/>
      <c r="R29" s="1023"/>
      <c r="S29" s="1023"/>
      <c r="T29" s="1023"/>
      <c r="U29" s="1023"/>
      <c r="V29" s="1023"/>
      <c r="W29" s="1023"/>
      <c r="X29" s="1023"/>
      <c r="Y29" s="1023"/>
      <c r="Z29" s="1023"/>
      <c r="AA29" s="1023"/>
      <c r="AB29" s="1023"/>
      <c r="AC29" s="1023"/>
      <c r="AD29" s="1023"/>
      <c r="AE29" s="1023"/>
      <c r="AF29" s="1023"/>
      <c r="AG29" s="1023"/>
      <c r="AH29" s="1023"/>
      <c r="AI29" s="1023"/>
      <c r="AJ29" s="1023"/>
      <c r="AK29" s="1023"/>
      <c r="AL29" s="1023"/>
      <c r="AM29" s="1023"/>
      <c r="AN29" s="1023"/>
      <c r="AO29" s="1023"/>
      <c r="AP29" s="1023"/>
      <c r="AQ29" s="1023"/>
      <c r="AR29" s="1023"/>
      <c r="AS29" s="1023"/>
      <c r="AT29" s="1023"/>
      <c r="AU29" s="1023"/>
      <c r="AV29" s="1023"/>
      <c r="AW29" s="1023"/>
      <c r="AX29" s="1023"/>
      <c r="AY29" s="1023"/>
      <c r="AZ29" s="1023"/>
      <c r="BA29" s="1023"/>
      <c r="BB29" s="1023"/>
      <c r="BC29" s="1023"/>
      <c r="BD29" s="1023"/>
      <c r="BE29" s="1023"/>
      <c r="BF29" s="1023"/>
      <c r="BG29" s="1023"/>
      <c r="BH29" s="1023"/>
      <c r="BI29" s="1023"/>
      <c r="BJ29" s="1023"/>
      <c r="BK29" s="1023"/>
      <c r="BL29" s="1023"/>
      <c r="BM29" s="1023"/>
      <c r="BN29" s="1023"/>
      <c r="BO29" s="1023"/>
      <c r="BP29" s="1023"/>
      <c r="BQ29" s="1023"/>
      <c r="BR29" s="1023"/>
      <c r="BS29" s="1023"/>
      <c r="BT29" s="1023"/>
      <c r="BU29" s="1023"/>
      <c r="BV29" s="1023"/>
      <c r="BW29" s="1023"/>
      <c r="BX29" s="1023"/>
      <c r="BY29" s="1023"/>
      <c r="BZ29" s="1023"/>
      <c r="CA29" s="1023"/>
      <c r="CB29" s="1023"/>
      <c r="CC29" s="1023"/>
      <c r="CD29" s="1023"/>
      <c r="CE29" s="1023"/>
      <c r="CF29" s="1023"/>
      <c r="CG29" s="1023"/>
      <c r="CH29" s="1023"/>
      <c r="CI29" s="1023"/>
      <c r="CJ29" s="1023"/>
      <c r="CK29" s="1023"/>
      <c r="CL29" s="1023"/>
      <c r="CM29" s="1023"/>
      <c r="CN29" s="1023"/>
      <c r="CO29" s="1023"/>
      <c r="CP29" s="1023"/>
      <c r="CQ29" s="1023"/>
      <c r="CR29" s="1023"/>
      <c r="CS29" s="1023"/>
    </row>
    <row r="30" spans="1:97" ht="36" customHeight="1" thickBot="1">
      <c r="A30" s="2939" t="s">
        <v>82</v>
      </c>
      <c r="B30" s="2939"/>
      <c r="C30" s="2939"/>
      <c r="D30" s="2939"/>
      <c r="E30" s="2939"/>
      <c r="F30" s="2939"/>
      <c r="G30" s="2939"/>
      <c r="H30" s="2939"/>
      <c r="I30" s="1055"/>
      <c r="J30" s="1055"/>
      <c r="K30" s="1055"/>
      <c r="L30" s="1055"/>
      <c r="M30" s="1036">
        <v>0</v>
      </c>
    </row>
    <row r="31" spans="1:97" ht="134.25" customHeight="1" thickBot="1">
      <c r="A31" s="2939" t="s">
        <v>83</v>
      </c>
      <c r="B31" s="2938" t="s">
        <v>84</v>
      </c>
      <c r="C31" s="1029" t="s">
        <v>560</v>
      </c>
      <c r="D31" s="1029" t="s">
        <v>561</v>
      </c>
      <c r="E31" s="1029" t="s">
        <v>562</v>
      </c>
      <c r="F31" s="1039" t="s">
        <v>88</v>
      </c>
      <c r="G31" s="1043">
        <v>1</v>
      </c>
      <c r="H31" s="1043" t="s">
        <v>563</v>
      </c>
      <c r="I31" s="1035">
        <v>1</v>
      </c>
      <c r="J31" s="1035">
        <v>1</v>
      </c>
      <c r="K31" s="1052">
        <v>1</v>
      </c>
      <c r="L31" s="1029" t="s">
        <v>1446</v>
      </c>
      <c r="M31" s="1036">
        <v>3</v>
      </c>
    </row>
    <row r="32" spans="1:97" ht="30.75" thickBot="1">
      <c r="A32" s="2939"/>
      <c r="B32" s="2938"/>
      <c r="C32" s="1029" t="s">
        <v>560</v>
      </c>
      <c r="D32" s="1029" t="s">
        <v>565</v>
      </c>
      <c r="E32" s="1029" t="s">
        <v>566</v>
      </c>
      <c r="F32" s="1029" t="s">
        <v>88</v>
      </c>
      <c r="G32" s="1035">
        <v>1</v>
      </c>
      <c r="H32" s="1029" t="s">
        <v>563</v>
      </c>
      <c r="I32" s="1035">
        <v>1</v>
      </c>
      <c r="J32" s="1035">
        <v>1</v>
      </c>
      <c r="K32" s="1052">
        <v>1</v>
      </c>
      <c r="L32" s="1029" t="s">
        <v>1447</v>
      </c>
      <c r="M32" s="1048">
        <v>1</v>
      </c>
    </row>
    <row r="33" spans="1:14" ht="60.75" thickBot="1">
      <c r="A33" s="2939"/>
      <c r="B33" s="2938"/>
      <c r="C33" s="1029" t="s">
        <v>560</v>
      </c>
      <c r="D33" s="1029" t="s">
        <v>757</v>
      </c>
      <c r="E33" s="1029" t="s">
        <v>758</v>
      </c>
      <c r="F33" s="1029" t="s">
        <v>88</v>
      </c>
      <c r="G33" s="1043">
        <v>1</v>
      </c>
      <c r="H33" s="1030" t="s">
        <v>549</v>
      </c>
      <c r="I33" s="1035">
        <v>1</v>
      </c>
      <c r="J33" s="1035">
        <v>1</v>
      </c>
      <c r="K33" s="1052">
        <v>1</v>
      </c>
      <c r="L33" s="1029" t="s">
        <v>1448</v>
      </c>
      <c r="M33" s="1048">
        <v>2</v>
      </c>
      <c r="N33" s="1056"/>
    </row>
    <row r="34" spans="1:14" ht="36" customHeight="1" thickBot="1">
      <c r="A34" s="2940" t="s">
        <v>482</v>
      </c>
      <c r="B34" s="2940"/>
      <c r="C34" s="2940"/>
      <c r="D34" s="2940"/>
      <c r="E34" s="2940"/>
      <c r="F34" s="2940"/>
      <c r="G34" s="2940"/>
      <c r="H34" s="2940"/>
      <c r="I34" s="1057"/>
      <c r="J34" s="1057"/>
      <c r="K34" s="1057"/>
      <c r="L34" s="1057"/>
      <c r="M34" s="1036">
        <v>0</v>
      </c>
    </row>
    <row r="35" spans="1:14" ht="288" customHeight="1" thickBot="1">
      <c r="A35" s="2940" t="s">
        <v>103</v>
      </c>
      <c r="B35" s="2938" t="s">
        <v>339</v>
      </c>
      <c r="C35" s="1058" t="s">
        <v>533</v>
      </c>
      <c r="D35" s="1029" t="s">
        <v>484</v>
      </c>
      <c r="E35" s="1029" t="s">
        <v>485</v>
      </c>
      <c r="F35" s="1029" t="s">
        <v>486</v>
      </c>
      <c r="G35" s="1030">
        <v>47372000000</v>
      </c>
      <c r="H35" s="1030" t="s">
        <v>487</v>
      </c>
      <c r="I35" s="1033">
        <v>47372000000</v>
      </c>
      <c r="J35" s="1033">
        <v>35372860387</v>
      </c>
      <c r="K35" s="1059">
        <v>0.74670396831461627</v>
      </c>
      <c r="L35" s="1029" t="s">
        <v>1449</v>
      </c>
      <c r="M35" s="1036">
        <v>35327004942</v>
      </c>
    </row>
    <row r="36" spans="1:14" s="1056" customFormat="1" ht="156" customHeight="1" thickBot="1">
      <c r="A36" s="2940"/>
      <c r="B36" s="2938"/>
      <c r="C36" s="1029" t="s">
        <v>690</v>
      </c>
      <c r="D36" s="1029" t="s">
        <v>214</v>
      </c>
      <c r="E36" s="1029" t="s">
        <v>215</v>
      </c>
      <c r="F36" s="1029" t="s">
        <v>216</v>
      </c>
      <c r="G36" s="1030">
        <v>2470</v>
      </c>
      <c r="H36" s="1029" t="s">
        <v>761</v>
      </c>
      <c r="I36" s="1029">
        <v>2470</v>
      </c>
      <c r="J36" s="1029">
        <v>3168</v>
      </c>
      <c r="K36" s="1031">
        <v>1.2825910931174089</v>
      </c>
      <c r="L36" s="1029" t="s">
        <v>1450</v>
      </c>
      <c r="M36" s="1036">
        <v>3168</v>
      </c>
      <c r="N36" s="1023"/>
    </row>
    <row r="37" spans="1:14" ht="206.25" customHeight="1" thickBot="1">
      <c r="A37" s="2940"/>
      <c r="B37" s="2938"/>
      <c r="C37" s="1029" t="s">
        <v>681</v>
      </c>
      <c r="D37" s="1029" t="s">
        <v>584</v>
      </c>
      <c r="E37" s="1029" t="s">
        <v>585</v>
      </c>
      <c r="F37" s="1039" t="s">
        <v>88</v>
      </c>
      <c r="G37" s="1043">
        <v>0.02</v>
      </c>
      <c r="H37" s="1030" t="s">
        <v>744</v>
      </c>
      <c r="I37" s="1035">
        <v>0.02</v>
      </c>
      <c r="J37" s="1035">
        <v>4.6883049974240081E-2</v>
      </c>
      <c r="K37" s="1034">
        <v>2</v>
      </c>
      <c r="L37" s="1029" t="s">
        <v>1451</v>
      </c>
      <c r="M37" s="1036">
        <v>0.56706984566647589</v>
      </c>
    </row>
    <row r="38" spans="1:14" ht="195.75" customHeight="1" thickBot="1">
      <c r="A38" s="2940"/>
      <c r="B38" s="2938"/>
      <c r="C38" s="1029" t="s">
        <v>681</v>
      </c>
      <c r="D38" s="1029" t="s">
        <v>589</v>
      </c>
      <c r="E38" s="1029" t="s">
        <v>590</v>
      </c>
      <c r="F38" s="1039" t="s">
        <v>88</v>
      </c>
      <c r="G38" s="1043">
        <v>0.03</v>
      </c>
      <c r="H38" s="1030" t="s">
        <v>744</v>
      </c>
      <c r="I38" s="1035">
        <v>0.03</v>
      </c>
      <c r="J38" s="1035">
        <v>1.824950063555475E-2</v>
      </c>
      <c r="K38" s="1034">
        <v>0.60831668785182502</v>
      </c>
      <c r="L38" s="1029" t="s">
        <v>1452</v>
      </c>
      <c r="M38" s="1036">
        <v>0.23306019631412275</v>
      </c>
    </row>
    <row r="39" spans="1:14" ht="45.75" thickBot="1">
      <c r="A39" s="2940"/>
      <c r="B39" s="2938"/>
      <c r="C39" s="1029" t="s">
        <v>681</v>
      </c>
      <c r="D39" s="1029" t="s">
        <v>685</v>
      </c>
      <c r="E39" s="1029" t="s">
        <v>686</v>
      </c>
      <c r="F39" s="1039" t="s">
        <v>88</v>
      </c>
      <c r="G39" s="1043">
        <v>0.01</v>
      </c>
      <c r="H39" s="1030" t="s">
        <v>744</v>
      </c>
      <c r="I39" s="1035">
        <v>0.01</v>
      </c>
      <c r="J39" s="1035">
        <v>5.5467091295116774E-2</v>
      </c>
      <c r="K39" s="1034">
        <v>2</v>
      </c>
      <c r="L39" s="1029" t="s">
        <v>1453</v>
      </c>
      <c r="M39" s="1036">
        <v>0.72791142365074091</v>
      </c>
    </row>
    <row r="40" spans="1:14" ht="118.5" customHeight="1" thickBot="1">
      <c r="A40" s="2940"/>
      <c r="B40" s="2938"/>
      <c r="C40" s="1029" t="s">
        <v>681</v>
      </c>
      <c r="D40" s="1029" t="s">
        <v>594</v>
      </c>
      <c r="E40" s="1029" t="s">
        <v>595</v>
      </c>
      <c r="F40" s="1039" t="s">
        <v>88</v>
      </c>
      <c r="G40" s="1043">
        <v>0.3</v>
      </c>
      <c r="H40" s="1029" t="s">
        <v>596</v>
      </c>
      <c r="I40" s="1035">
        <v>0.3</v>
      </c>
      <c r="J40" s="1035">
        <v>0.5</v>
      </c>
      <c r="K40" s="1034">
        <v>1.6666666666666667</v>
      </c>
      <c r="L40" s="1029" t="s">
        <v>1454</v>
      </c>
      <c r="M40" s="1048">
        <v>0.5</v>
      </c>
    </row>
    <row r="41" spans="1:14" ht="75.75" thickBot="1">
      <c r="A41" s="2940"/>
      <c r="B41" s="2938"/>
      <c r="C41" s="1029" t="s">
        <v>681</v>
      </c>
      <c r="D41" s="1029" t="s">
        <v>599</v>
      </c>
      <c r="E41" s="1029" t="s">
        <v>600</v>
      </c>
      <c r="F41" s="1039" t="s">
        <v>88</v>
      </c>
      <c r="G41" s="1043">
        <v>0.5</v>
      </c>
      <c r="H41" s="1029" t="s">
        <v>596</v>
      </c>
      <c r="I41" s="1035">
        <v>0.5</v>
      </c>
      <c r="J41" s="1035">
        <v>0.375</v>
      </c>
      <c r="K41" s="1035">
        <v>0.75</v>
      </c>
      <c r="L41" s="1029" t="s">
        <v>1455</v>
      </c>
      <c r="M41" s="1048">
        <v>0.7</v>
      </c>
      <c r="N41" s="1048"/>
    </row>
    <row r="42" spans="1:14" ht="75.75" thickBot="1">
      <c r="A42" s="2940"/>
      <c r="B42" s="2938"/>
      <c r="C42" s="1058" t="s">
        <v>1456</v>
      </c>
      <c r="D42" s="1029" t="s">
        <v>1457</v>
      </c>
      <c r="E42" s="1029" t="s">
        <v>1458</v>
      </c>
      <c r="F42" s="1029" t="s">
        <v>88</v>
      </c>
      <c r="G42" s="1040">
        <v>0.1</v>
      </c>
      <c r="H42" s="2343" t="s">
        <v>1459</v>
      </c>
      <c r="I42" s="1035">
        <v>0.1</v>
      </c>
      <c r="J42" s="1035">
        <v>0.38004347494470292</v>
      </c>
      <c r="K42" s="1034">
        <v>2</v>
      </c>
      <c r="L42" s="1029" t="s">
        <v>1460</v>
      </c>
      <c r="M42" s="1048">
        <v>4.1395798729173734</v>
      </c>
      <c r="N42" s="1048">
        <v>0.3449649894097811</v>
      </c>
    </row>
    <row r="43" spans="1:14" ht="163.5" customHeight="1" thickBot="1">
      <c r="A43" s="2940"/>
      <c r="B43" s="2938"/>
      <c r="C43" s="1058" t="s">
        <v>1461</v>
      </c>
      <c r="D43" s="1029" t="s">
        <v>1462</v>
      </c>
      <c r="E43" s="1029" t="s">
        <v>1463</v>
      </c>
      <c r="F43" s="1029" t="s">
        <v>88</v>
      </c>
      <c r="G43" s="1040">
        <v>0.02</v>
      </c>
      <c r="H43" s="2343" t="s">
        <v>1464</v>
      </c>
      <c r="I43" s="1035">
        <v>0.02</v>
      </c>
      <c r="J43" s="1035">
        <v>7.9727758872143895E-2</v>
      </c>
      <c r="K43" s="1034">
        <v>2</v>
      </c>
      <c r="L43" s="1029" t="s">
        <v>1465</v>
      </c>
      <c r="M43" s="1048">
        <v>0.79600560880917803</v>
      </c>
      <c r="N43" s="1060">
        <v>6.6333800734098169E-2</v>
      </c>
    </row>
    <row r="44" spans="1:14" ht="120.75" thickBot="1">
      <c r="A44" s="2940"/>
      <c r="B44" s="2938"/>
      <c r="C44" s="1058" t="s">
        <v>1466</v>
      </c>
      <c r="D44" s="1029" t="s">
        <v>1467</v>
      </c>
      <c r="E44" s="1029" t="s">
        <v>1468</v>
      </c>
      <c r="F44" s="1029" t="s">
        <v>312</v>
      </c>
      <c r="G44" s="1030">
        <v>3</v>
      </c>
      <c r="H44" s="2343" t="s">
        <v>556</v>
      </c>
      <c r="I44" s="1029">
        <v>3</v>
      </c>
      <c r="J44" s="1029">
        <v>3</v>
      </c>
      <c r="K44" s="1035">
        <v>1</v>
      </c>
      <c r="L44" s="1029" t="s">
        <v>1469</v>
      </c>
      <c r="M44" s="1036">
        <v>3</v>
      </c>
    </row>
    <row r="45" spans="1:14" ht="141.75" customHeight="1" thickBot="1">
      <c r="A45" s="2940"/>
      <c r="B45" s="2938"/>
      <c r="C45" s="1058" t="s">
        <v>1470</v>
      </c>
      <c r="D45" s="1029" t="s">
        <v>1471</v>
      </c>
      <c r="E45" s="1029" t="s">
        <v>1472</v>
      </c>
      <c r="F45" s="1029" t="s">
        <v>312</v>
      </c>
      <c r="G45" s="1030">
        <v>300</v>
      </c>
      <c r="H45" s="2343" t="s">
        <v>1473</v>
      </c>
      <c r="I45" s="1029">
        <v>300</v>
      </c>
      <c r="J45" s="1029">
        <v>1418</v>
      </c>
      <c r="K45" s="1034">
        <v>2</v>
      </c>
      <c r="L45" s="1029" t="s">
        <v>1474</v>
      </c>
      <c r="M45" s="1036">
        <v>1185.1017964071857</v>
      </c>
    </row>
    <row r="46" spans="1:14" s="1056" customFormat="1" ht="134.25" customHeight="1" thickBot="1">
      <c r="A46" s="2940"/>
      <c r="B46" s="2938"/>
      <c r="C46" s="1058" t="s">
        <v>1475</v>
      </c>
      <c r="D46" s="1029" t="s">
        <v>554</v>
      </c>
      <c r="E46" s="1029" t="s">
        <v>1476</v>
      </c>
      <c r="F46" s="1029" t="s">
        <v>312</v>
      </c>
      <c r="G46" s="1030">
        <v>240</v>
      </c>
      <c r="H46" s="2343" t="s">
        <v>1477</v>
      </c>
      <c r="I46" s="1029">
        <v>240</v>
      </c>
      <c r="J46" s="1029">
        <v>480</v>
      </c>
      <c r="K46" s="1062">
        <v>2</v>
      </c>
      <c r="L46" s="1029" t="s">
        <v>1478</v>
      </c>
      <c r="M46" s="1036">
        <v>480</v>
      </c>
      <c r="N46" s="1023"/>
    </row>
    <row r="47" spans="1:14" ht="199.5" customHeight="1" thickBot="1">
      <c r="A47" s="2940"/>
      <c r="B47" s="1063" t="s">
        <v>254</v>
      </c>
      <c r="C47" s="1058" t="s">
        <v>535</v>
      </c>
      <c r="D47" s="1029" t="s">
        <v>259</v>
      </c>
      <c r="E47" s="1029" t="s">
        <v>260</v>
      </c>
      <c r="F47" s="1039" t="s">
        <v>88</v>
      </c>
      <c r="G47" s="1043">
        <v>0.64</v>
      </c>
      <c r="H47" s="2342" t="s">
        <v>261</v>
      </c>
      <c r="I47" s="1035">
        <v>0.64</v>
      </c>
      <c r="J47" s="1035">
        <v>0.56589999999999996</v>
      </c>
      <c r="K47" s="1064">
        <v>0.88421874999999994</v>
      </c>
      <c r="L47" s="1029" t="s">
        <v>1479</v>
      </c>
      <c r="M47" s="1048">
        <v>0.56589999999999996</v>
      </c>
    </row>
    <row r="48" spans="1:14" ht="36" customHeight="1" thickBot="1">
      <c r="A48" s="2937" t="s">
        <v>143</v>
      </c>
      <c r="B48" s="2937"/>
      <c r="C48" s="2937"/>
      <c r="D48" s="2937"/>
      <c r="E48" s="2937"/>
      <c r="F48" s="2937"/>
      <c r="G48" s="2937"/>
      <c r="H48" s="2937"/>
      <c r="I48" s="1065"/>
      <c r="J48" s="1065"/>
      <c r="K48" s="1065"/>
      <c r="L48" s="1065"/>
      <c r="M48" s="1036">
        <v>0</v>
      </c>
    </row>
    <row r="49" spans="1:14" ht="393.75" customHeight="1" thickBot="1">
      <c r="A49" s="2937" t="s">
        <v>193</v>
      </c>
      <c r="B49" s="2938" t="s">
        <v>194</v>
      </c>
      <c r="C49" s="1029" t="s">
        <v>491</v>
      </c>
      <c r="D49" s="1029" t="s">
        <v>196</v>
      </c>
      <c r="E49" s="1029" t="s">
        <v>492</v>
      </c>
      <c r="F49" s="1039" t="s">
        <v>88</v>
      </c>
      <c r="G49" s="1040">
        <v>0.9</v>
      </c>
      <c r="H49" s="1029" t="s">
        <v>168</v>
      </c>
      <c r="I49" s="1035">
        <v>0.9</v>
      </c>
      <c r="J49" s="1035">
        <v>1</v>
      </c>
      <c r="K49" s="1062">
        <v>1.1111111111111112</v>
      </c>
      <c r="L49" s="1029" t="s">
        <v>1480</v>
      </c>
      <c r="M49" s="1048">
        <v>5</v>
      </c>
      <c r="N49" s="1048"/>
    </row>
    <row r="50" spans="1:14" ht="81.75" customHeight="1" thickBot="1">
      <c r="A50" s="2937"/>
      <c r="B50" s="2938"/>
      <c r="C50" s="1058" t="s">
        <v>407</v>
      </c>
      <c r="D50" s="1029" t="s">
        <v>272</v>
      </c>
      <c r="E50" s="1029" t="s">
        <v>408</v>
      </c>
      <c r="F50" s="1039" t="s">
        <v>88</v>
      </c>
      <c r="G50" s="1043">
        <v>1</v>
      </c>
      <c r="H50" s="1029" t="s">
        <v>274</v>
      </c>
      <c r="I50" s="1035">
        <v>1</v>
      </c>
      <c r="J50" s="1035">
        <v>0.94199999999999995</v>
      </c>
      <c r="K50" s="1064">
        <v>0.94199999999999995</v>
      </c>
      <c r="L50" s="1029" t="s">
        <v>1481</v>
      </c>
      <c r="M50" s="1048">
        <v>10.379999999999999</v>
      </c>
    </row>
    <row r="51" spans="1:14" ht="65.25" customHeight="1" thickTop="1" thickBot="1">
      <c r="J51" s="2254" t="s">
        <v>2992</v>
      </c>
      <c r="K51" s="2255">
        <v>1.2397562968472857</v>
      </c>
    </row>
    <row r="52" spans="1:14" ht="78.75" customHeight="1" thickBot="1">
      <c r="M52" s="109" t="s">
        <v>91</v>
      </c>
    </row>
  </sheetData>
  <sheetProtection algorithmName="SHA-512" hashValue="ZmU5MoCkZdkQXSip2uw42gEP1FpFqRmthxF9vLOQIXHCaxmKswNHeFzw6lby/zj9Rr+n7XwSRyRx3VSGW1v4fg==" saltValue="cRKAewFrImmND/OfMWcVHA==" spinCount="100000" sheet="1" objects="1" scenarios="1"/>
  <protectedRanges>
    <protectedRange algorithmName="SHA-512" hashValue="Uds9cYMsxnQI1SjFHe8NNqfDC/fFeray9QhmtAdG/GCgT0L97QBkFAQ9tCw5vTy3J/lQFdDpBTyQoZDg0KZNmQ==" saltValue="0HoWkw5WsZ+PdZDtJpkerg==" spinCount="100000" sqref="E6:E8" name="Rango1_7"/>
    <protectedRange algorithmName="SHA-512" hashValue="Uds9cYMsxnQI1SjFHe8NNqfDC/fFeray9QhmtAdG/GCgT0L97QBkFAQ9tCw5vTy3J/lQFdDpBTyQoZDg0KZNmQ==" saltValue="0HoWkw5WsZ+PdZDtJpkerg==" spinCount="100000" sqref="F6:F8" name="Rango1_1_2"/>
    <protectedRange algorithmName="SHA-512" hashValue="Uds9cYMsxnQI1SjFHe8NNqfDC/fFeray9QhmtAdG/GCgT0L97QBkFAQ9tCw5vTy3J/lQFdDpBTyQoZDg0KZNmQ==" saltValue="0HoWkw5WsZ+PdZDtJpkerg==" spinCount="100000" sqref="H6" name="Rango1_2_1"/>
    <protectedRange algorithmName="SHA-512" hashValue="Uds9cYMsxnQI1SjFHe8NNqfDC/fFeray9QhmtAdG/GCgT0L97QBkFAQ9tCw5vTy3J/lQFdDpBTyQoZDg0KZNmQ==" saltValue="0HoWkw5WsZ+PdZDtJpkerg==" spinCount="100000" sqref="A25:H25 F19:F24 F13:F14 A26:B33" name="Rango1_3_1"/>
    <protectedRange algorithmName="SHA-512" hashValue="Uds9cYMsxnQI1SjFHe8NNqfDC/fFeray9QhmtAdG/GCgT0L97QBkFAQ9tCw5vTy3J/lQFdDpBTyQoZDg0KZNmQ==" saltValue="0HoWkw5WsZ+PdZDtJpkerg==" spinCount="100000" sqref="C26:H33 H37:H39" name="Rango1_1_1_1"/>
    <protectedRange algorithmName="SHA-512" hashValue="Uds9cYMsxnQI1SjFHe8NNqfDC/fFeray9QhmtAdG/GCgT0L97QBkFAQ9tCw5vTy3J/lQFdDpBTyQoZDg0KZNmQ==" saltValue="0HoWkw5WsZ+PdZDtJpkerg==" spinCount="100000" sqref="A42:B45" name="Rango1_4_1"/>
    <protectedRange algorithmName="SHA-512" hashValue="Uds9cYMsxnQI1SjFHe8NNqfDC/fFeray9QhmtAdG/GCgT0L97QBkFAQ9tCw5vTy3J/lQFdDpBTyQoZDg0KZNmQ==" saltValue="0HoWkw5WsZ+PdZDtJpkerg==" spinCount="100000" sqref="C43:F45 H43:H45" name="Rango1_5_3"/>
    <protectedRange algorithmName="SHA-512" hashValue="Uds9cYMsxnQI1SjFHe8NNqfDC/fFeray9QhmtAdG/GCgT0L97QBkFAQ9tCw5vTy3J/lQFdDpBTyQoZDg0KZNmQ==" saltValue="0HoWkw5WsZ+PdZDtJpkerg==" spinCount="100000" sqref="C42:F42 H42" name="Rango1_1_4_2"/>
    <protectedRange algorithmName="SHA-512" hashValue="Uds9cYMsxnQI1SjFHe8NNqfDC/fFeray9QhmtAdG/GCgT0L97QBkFAQ9tCw5vTy3J/lQFdDpBTyQoZDg0KZNmQ==" saltValue="0HoWkw5WsZ+PdZDtJpkerg==" spinCount="100000" sqref="A46:B47" name="Rango1_6_1"/>
    <protectedRange algorithmName="SHA-512" hashValue="Uds9cYMsxnQI1SjFHe8NNqfDC/fFeray9QhmtAdG/GCgT0L97QBkFAQ9tCw5vTy3J/lQFdDpBTyQoZDg0KZNmQ==" saltValue="0HoWkw5WsZ+PdZDtJpkerg==" spinCount="100000" sqref="F46:F47" name="Rango1_5_1_1"/>
    <protectedRange algorithmName="SHA-512" hashValue="Uds9cYMsxnQI1SjFHe8NNqfDC/fFeray9QhmtAdG/GCgT0L97QBkFAQ9tCw5vTy3J/lQFdDpBTyQoZDg0KZNmQ==" saltValue="0HoWkw5WsZ+PdZDtJpkerg==" spinCount="100000" sqref="G43:G45" name="Rango1_5_2_1"/>
    <protectedRange algorithmName="SHA-512" hashValue="Uds9cYMsxnQI1SjFHe8NNqfDC/fFeray9QhmtAdG/GCgT0L97QBkFAQ9tCw5vTy3J/lQFdDpBTyQoZDg0KZNmQ==" saltValue="0HoWkw5WsZ+PdZDtJpkerg==" spinCount="100000" sqref="G42" name="Rango1_1_4_1_1"/>
    <protectedRange algorithmName="SHA-512" hashValue="Uds9cYMsxnQI1SjFHe8NNqfDC/fFeray9QhmtAdG/GCgT0L97QBkFAQ9tCw5vTy3J/lQFdDpBTyQoZDg0KZNmQ==" saltValue="0HoWkw5WsZ+PdZDtJpkerg==" spinCount="100000" sqref="E9:E10" name="Rango1"/>
    <protectedRange algorithmName="SHA-512" hashValue="Uds9cYMsxnQI1SjFHe8NNqfDC/fFeray9QhmtAdG/GCgT0L97QBkFAQ9tCw5vTy3J/lQFdDpBTyQoZDg0KZNmQ==" saltValue="0HoWkw5WsZ+PdZDtJpkerg==" spinCount="100000" sqref="F9:F10" name="Rango1_1"/>
    <protectedRange algorithmName="SHA-512" hashValue="Uds9cYMsxnQI1SjFHe8NNqfDC/fFeray9QhmtAdG/GCgT0L97QBkFAQ9tCw5vTy3J/lQFdDpBTyQoZDg0KZNmQ==" saltValue="0HoWkw5WsZ+PdZDtJpkerg==" spinCount="100000" sqref="H7:H10" name="Rango1_2"/>
  </protectedRanges>
  <mergeCells count="27">
    <mergeCell ref="A48:H48"/>
    <mergeCell ref="A49:A50"/>
    <mergeCell ref="B49:B50"/>
    <mergeCell ref="A30:H30"/>
    <mergeCell ref="A31:A33"/>
    <mergeCell ref="B31:B33"/>
    <mergeCell ref="A34:H34"/>
    <mergeCell ref="A35:A47"/>
    <mergeCell ref="B35:B46"/>
    <mergeCell ref="A7:A29"/>
    <mergeCell ref="B7:B27"/>
    <mergeCell ref="C11:C14"/>
    <mergeCell ref="C15:C17"/>
    <mergeCell ref="B28:B29"/>
    <mergeCell ref="A1:B1"/>
    <mergeCell ref="C1:H1"/>
    <mergeCell ref="I2:K4"/>
    <mergeCell ref="L2:L5"/>
    <mergeCell ref="A6:G6"/>
    <mergeCell ref="G2:G5"/>
    <mergeCell ref="H2:H5"/>
    <mergeCell ref="A2:A5"/>
    <mergeCell ref="B2:B5"/>
    <mergeCell ref="C2:C5"/>
    <mergeCell ref="D2:D5"/>
    <mergeCell ref="E2:E5"/>
    <mergeCell ref="F2:F5"/>
  </mergeCells>
  <conditionalFormatting sqref="K36">
    <cfRule type="cellIs" dxfId="3173" priority="2228" operator="greaterThan">
      <formula>1.1</formula>
    </cfRule>
    <cfRule type="cellIs" dxfId="3172" priority="2229" operator="between">
      <formula>100%</formula>
      <formula>110%</formula>
    </cfRule>
    <cfRule type="cellIs" dxfId="3171" priority="2230" operator="between">
      <formula>70%</formula>
      <formula>99.9999999%</formula>
    </cfRule>
    <cfRule type="cellIs" dxfId="3170" priority="2231" operator="between">
      <formula>0</formula>
      <formula>0.6999999999999</formula>
    </cfRule>
  </conditionalFormatting>
  <conditionalFormatting sqref="K7:K18 K35 K25:K27 K37:K45">
    <cfRule type="cellIs" dxfId="3169" priority="2223" operator="greaterThan">
      <formula>1.1</formula>
    </cfRule>
    <cfRule type="cellIs" dxfId="3168" priority="2224" operator="between">
      <formula>100%</formula>
      <formula>110%</formula>
    </cfRule>
    <cfRule type="cellIs" dxfId="3167" priority="2225" operator="between">
      <formula>70%</formula>
      <formula>99.9999999%</formula>
    </cfRule>
    <cfRule type="cellIs" dxfId="3166" priority="2226" operator="between">
      <formula>0.00001%</formula>
      <formula>0.6999999999999</formula>
    </cfRule>
    <cfRule type="cellIs" dxfId="3165" priority="2227" operator="equal">
      <formula>0</formula>
    </cfRule>
  </conditionalFormatting>
  <conditionalFormatting sqref="K28:K29 K31:K33 K19:K24 K46:K47 K49:K51 K36">
    <cfRule type="containsBlanks" dxfId="3164" priority="2203">
      <formula>LEN(TRIM(K19))=0</formula>
    </cfRule>
    <cfRule type="cellIs" dxfId="3163" priority="2204" operator="greaterThan">
      <formula>1.1</formula>
    </cfRule>
    <cfRule type="cellIs" dxfId="3162" priority="2205" operator="between">
      <formula>100%</formula>
      <formula>110%</formula>
    </cfRule>
    <cfRule type="cellIs" dxfId="3161" priority="2206" operator="between">
      <formula>70%</formula>
      <formula>99.9999999%</formula>
    </cfRule>
    <cfRule type="cellIs" dxfId="3160" priority="2207" operator="between">
      <formula>0</formula>
      <formula>0.6999999999999</formula>
    </cfRule>
  </conditionalFormatting>
  <dataValidations count="2">
    <dataValidation operator="equal" showInputMessage="1" showErrorMessage="1" error="El Total debe coincidir con la meta total de la seccional" prompt="Confirme que la meta Seccional sea igual al total " sqref="L11 I11:J11" xr:uid="{5ABA7925-F895-4D3F-8ADC-F46D352F0C9B}"/>
    <dataValidation operator="equal" allowBlank="1" showInputMessage="1" showErrorMessage="1" error="El Total debe coincidir con la meta total de la seccional" prompt="Confirme que la meta Seccional sea igual al total " sqref="O11" xr:uid="{516883E9-9ABA-4899-9090-68CB90FBBCB0}"/>
  </dataValidations>
  <hyperlinks>
    <hyperlink ref="M52" location="Principal!A1" display="volver al índice" xr:uid="{4519E24E-C1A3-4B30-813E-63E15722AFC3}"/>
  </hyperlinks>
  <pageMargins left="0.7" right="0.7" top="0.75" bottom="0.75" header="0.3" footer="0.3"/>
  <pageSetup paperSize="9" orientation="portrait"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F4C09-BC3A-4B20-B2AD-D905DA4800C7}">
  <sheetPr>
    <tabColor theme="5" tint="0.59999389629810485"/>
  </sheetPr>
  <dimension ref="A1:CF50"/>
  <sheetViews>
    <sheetView topLeftCell="A3" zoomScale="65" zoomScaleNormal="65" workbookViewId="0">
      <pane xSplit="3" ySplit="22" topLeftCell="D39" activePane="bottomRight" state="frozen"/>
      <selection activeCell="A3" sqref="A3"/>
      <selection pane="topRight" activeCell="D3" sqref="D3"/>
      <selection pane="bottomLeft" activeCell="A25" sqref="A25"/>
      <selection pane="bottomRight" activeCell="L50" sqref="L50"/>
    </sheetView>
  </sheetViews>
  <sheetFormatPr baseColWidth="10" defaultColWidth="11.42578125" defaultRowHeight="15"/>
  <cols>
    <col min="1" max="1" width="22.42578125" style="28" customWidth="1"/>
    <col min="2" max="2" width="28.42578125" style="28" customWidth="1"/>
    <col min="3" max="3" width="53" style="152" customWidth="1"/>
    <col min="4" max="4" width="26" style="28" customWidth="1"/>
    <col min="5" max="5" width="32.42578125" style="152" customWidth="1"/>
    <col min="6" max="6" width="13.28515625" style="28" customWidth="1"/>
    <col min="7" max="7" width="13.85546875" style="28" customWidth="1"/>
    <col min="8" max="8" width="25.5703125" style="28" customWidth="1"/>
    <col min="9" max="10" width="20.5703125" style="466" customWidth="1"/>
    <col min="11" max="11" width="27.42578125" style="466" customWidth="1"/>
    <col min="12" max="12" width="100.85546875" style="466" customWidth="1"/>
    <col min="14" max="14" width="46.5703125" customWidth="1"/>
    <col min="96" max="96" width="3.85546875" customWidth="1"/>
  </cols>
  <sheetData>
    <row r="1" spans="1:12" ht="55.5" customHeight="1" thickBot="1">
      <c r="A1" s="737"/>
      <c r="B1" s="737"/>
      <c r="C1" s="2592" t="s">
        <v>1482</v>
      </c>
      <c r="D1" s="2592"/>
      <c r="E1" s="2592"/>
      <c r="F1" s="2592"/>
      <c r="G1" s="2592"/>
      <c r="H1" s="2592"/>
      <c r="I1" s="246"/>
      <c r="J1" s="246"/>
      <c r="K1" s="246"/>
      <c r="L1" s="246"/>
    </row>
    <row r="2" spans="1:12" s="247" customFormat="1" ht="16.5" customHeight="1" thickTop="1">
      <c r="A2" s="2831" t="s">
        <v>66</v>
      </c>
      <c r="B2" s="2831" t="s">
        <v>355</v>
      </c>
      <c r="C2" s="2831" t="s">
        <v>68</v>
      </c>
      <c r="D2" s="2831" t="s">
        <v>69</v>
      </c>
      <c r="E2" s="2831" t="s">
        <v>111</v>
      </c>
      <c r="F2" s="2831" t="s">
        <v>71</v>
      </c>
      <c r="G2" s="2831" t="s">
        <v>72</v>
      </c>
      <c r="H2" s="2831" t="s">
        <v>73</v>
      </c>
      <c r="I2" s="2583" t="s">
        <v>164</v>
      </c>
      <c r="J2" s="2584"/>
      <c r="K2" s="2585"/>
      <c r="L2" s="2802" t="s">
        <v>113</v>
      </c>
    </row>
    <row r="3" spans="1:12" s="247" customFormat="1" ht="31.5" customHeight="1">
      <c r="A3" s="2832"/>
      <c r="B3" s="2832"/>
      <c r="C3" s="2832"/>
      <c r="D3" s="2832"/>
      <c r="E3" s="2832"/>
      <c r="F3" s="2832"/>
      <c r="G3" s="2832"/>
      <c r="H3" s="2832"/>
      <c r="I3" s="2586"/>
      <c r="J3" s="2587"/>
      <c r="K3" s="2588"/>
      <c r="L3" s="2803"/>
    </row>
    <row r="4" spans="1:12" s="249" customFormat="1" ht="16.5" customHeight="1" thickBot="1">
      <c r="A4" s="2832"/>
      <c r="B4" s="2832"/>
      <c r="C4" s="2832"/>
      <c r="D4" s="2832"/>
      <c r="E4" s="2832"/>
      <c r="F4" s="2832"/>
      <c r="G4" s="2832"/>
      <c r="H4" s="2832"/>
      <c r="I4" s="2589"/>
      <c r="J4" s="2590"/>
      <c r="K4" s="2591"/>
      <c r="L4" s="2803"/>
    </row>
    <row r="5" spans="1:12" s="247" customFormat="1" ht="45" customHeight="1" thickTop="1" thickBot="1">
      <c r="A5" s="2832"/>
      <c r="B5" s="2832"/>
      <c r="C5" s="2832"/>
      <c r="D5" s="2832"/>
      <c r="E5" s="2832"/>
      <c r="F5" s="2832"/>
      <c r="G5" s="2832"/>
      <c r="H5" s="2832"/>
      <c r="I5" s="251" t="s">
        <v>361</v>
      </c>
      <c r="J5" s="251" t="s">
        <v>362</v>
      </c>
      <c r="K5" s="475" t="s">
        <v>412</v>
      </c>
      <c r="L5" s="2804"/>
    </row>
    <row r="6" spans="1:12" ht="36" customHeight="1" thickTop="1" thickBot="1">
      <c r="A6" s="2805" t="s">
        <v>120</v>
      </c>
      <c r="B6" s="2805"/>
      <c r="C6" s="2805"/>
      <c r="D6" s="2805"/>
      <c r="E6" s="2805"/>
      <c r="F6" s="2805"/>
      <c r="G6" s="2805"/>
      <c r="H6" s="2805"/>
      <c r="I6" s="139"/>
      <c r="J6" s="139"/>
      <c r="K6" s="477"/>
      <c r="L6" s="140"/>
    </row>
    <row r="7" spans="1:12" ht="143.25" hidden="1" customHeight="1" thickTop="1" thickBot="1">
      <c r="A7" s="2833" t="s">
        <v>122</v>
      </c>
      <c r="B7" s="1069" t="s">
        <v>123</v>
      </c>
      <c r="C7" s="8" t="s">
        <v>426</v>
      </c>
      <c r="D7" s="8" t="s">
        <v>427</v>
      </c>
      <c r="E7" s="8" t="s">
        <v>650</v>
      </c>
      <c r="F7" s="8" t="s">
        <v>486</v>
      </c>
      <c r="G7" s="29">
        <v>181000000000</v>
      </c>
      <c r="H7" s="8" t="s">
        <v>430</v>
      </c>
      <c r="I7" s="45"/>
      <c r="J7" s="45"/>
      <c r="K7" s="423"/>
      <c r="L7" s="45"/>
    </row>
    <row r="8" spans="1:12" ht="120" hidden="1" customHeight="1" thickTop="1" thickBot="1">
      <c r="A8" s="2834"/>
      <c r="B8" s="1070"/>
      <c r="C8" s="8" t="s">
        <v>426</v>
      </c>
      <c r="D8" s="8" t="s">
        <v>427</v>
      </c>
      <c r="E8" s="8" t="s">
        <v>432</v>
      </c>
      <c r="F8" s="8" t="s">
        <v>486</v>
      </c>
      <c r="G8" s="29">
        <v>49795000000</v>
      </c>
      <c r="H8" s="8" t="s">
        <v>430</v>
      </c>
      <c r="I8" s="643"/>
      <c r="J8" s="643"/>
      <c r="K8" s="688"/>
      <c r="L8" s="643"/>
    </row>
    <row r="9" spans="1:12" ht="176.25" hidden="1" customHeight="1" thickTop="1" thickBot="1">
      <c r="A9" s="2834"/>
      <c r="B9" s="1070"/>
      <c r="C9" s="8" t="s">
        <v>426</v>
      </c>
      <c r="D9" s="8" t="s">
        <v>710</v>
      </c>
      <c r="E9" s="8" t="s">
        <v>436</v>
      </c>
      <c r="F9" s="8" t="s">
        <v>486</v>
      </c>
      <c r="G9" s="547">
        <v>45810000000</v>
      </c>
      <c r="H9" s="8" t="s">
        <v>543</v>
      </c>
      <c r="I9" s="45"/>
      <c r="J9" s="45"/>
      <c r="K9" s="423"/>
      <c r="L9" s="45"/>
    </row>
    <row r="10" spans="1:12" ht="294.75" hidden="1" customHeight="1" thickTop="1" thickBot="1">
      <c r="A10" s="2834"/>
      <c r="B10" s="1070"/>
      <c r="C10" s="8" t="s">
        <v>426</v>
      </c>
      <c r="D10" s="8" t="s">
        <v>713</v>
      </c>
      <c r="E10" s="8" t="s">
        <v>436</v>
      </c>
      <c r="F10" s="8" t="s">
        <v>486</v>
      </c>
      <c r="G10" s="547">
        <v>14700000000</v>
      </c>
      <c r="H10" s="8" t="s">
        <v>543</v>
      </c>
      <c r="I10" s="643"/>
      <c r="J10" s="643"/>
      <c r="K10" s="688"/>
      <c r="L10" s="643"/>
    </row>
    <row r="11" spans="1:12" ht="290.25" hidden="1" customHeight="1" thickTop="1" thickBot="1">
      <c r="A11" s="2834"/>
      <c r="B11" s="1070"/>
      <c r="C11" s="8" t="s">
        <v>426</v>
      </c>
      <c r="D11" s="8" t="s">
        <v>654</v>
      </c>
      <c r="E11" s="8" t="s">
        <v>655</v>
      </c>
      <c r="F11" s="8" t="s">
        <v>486</v>
      </c>
      <c r="G11" s="29">
        <v>8500000000</v>
      </c>
      <c r="H11" s="36" t="s">
        <v>487</v>
      </c>
      <c r="I11" s="45"/>
      <c r="J11" s="45"/>
      <c r="K11" s="423"/>
      <c r="L11" s="45"/>
    </row>
    <row r="12" spans="1:12" ht="125.25" hidden="1" customHeight="1" thickTop="1" thickBot="1">
      <c r="A12" s="2834"/>
      <c r="B12" s="1070"/>
      <c r="C12" s="8" t="s">
        <v>426</v>
      </c>
      <c r="D12" s="8" t="s">
        <v>657</v>
      </c>
      <c r="E12" s="8" t="s">
        <v>658</v>
      </c>
      <c r="F12" s="8" t="s">
        <v>486</v>
      </c>
      <c r="G12" s="29">
        <v>139100000000</v>
      </c>
      <c r="H12" s="36" t="s">
        <v>487</v>
      </c>
      <c r="I12" s="643"/>
      <c r="J12" s="643"/>
      <c r="K12" s="688"/>
      <c r="L12" s="643"/>
    </row>
    <row r="13" spans="1:12" ht="111.75" hidden="1" customHeight="1" thickTop="1" thickBot="1">
      <c r="A13" s="2834"/>
      <c r="B13" s="1070"/>
      <c r="C13" s="8" t="s">
        <v>426</v>
      </c>
      <c r="D13" s="8" t="s">
        <v>720</v>
      </c>
      <c r="E13" s="8" t="s">
        <v>721</v>
      </c>
      <c r="F13" s="36" t="s">
        <v>88</v>
      </c>
      <c r="G13" s="9">
        <v>1</v>
      </c>
      <c r="H13" s="36" t="s">
        <v>487</v>
      </c>
      <c r="I13" s="45"/>
      <c r="J13" s="45"/>
      <c r="K13" s="423"/>
      <c r="L13" s="45"/>
    </row>
    <row r="14" spans="1:12" ht="114.75" hidden="1" customHeight="1" thickTop="1" thickBot="1">
      <c r="A14" s="2834"/>
      <c r="B14" s="1070"/>
      <c r="C14" s="8" t="s">
        <v>426</v>
      </c>
      <c r="D14" s="8" t="s">
        <v>723</v>
      </c>
      <c r="E14" s="8" t="s">
        <v>724</v>
      </c>
      <c r="F14" s="36" t="s">
        <v>88</v>
      </c>
      <c r="G14" s="9">
        <v>1</v>
      </c>
      <c r="H14" s="36" t="s">
        <v>487</v>
      </c>
      <c r="I14" s="643"/>
      <c r="J14" s="643"/>
      <c r="K14" s="688"/>
      <c r="L14" s="643"/>
    </row>
    <row r="15" spans="1:12" ht="102" hidden="1" customHeight="1" thickTop="1" thickBot="1">
      <c r="A15" s="2834"/>
      <c r="B15" s="1070"/>
      <c r="C15" s="799" t="s">
        <v>660</v>
      </c>
      <c r="D15" s="8" t="s">
        <v>661</v>
      </c>
      <c r="E15" s="8" t="s">
        <v>662</v>
      </c>
      <c r="F15" s="36" t="s">
        <v>127</v>
      </c>
      <c r="G15" s="30">
        <v>2</v>
      </c>
      <c r="H15" s="36" t="s">
        <v>487</v>
      </c>
      <c r="I15" s="45"/>
      <c r="J15" s="45"/>
      <c r="K15" s="423"/>
      <c r="L15" s="45"/>
    </row>
    <row r="16" spans="1:12" ht="112.5" hidden="1" customHeight="1" thickTop="1" thickBot="1">
      <c r="A16" s="2834"/>
      <c r="B16" s="1070"/>
      <c r="C16" s="799" t="s">
        <v>660</v>
      </c>
      <c r="D16" s="8" t="s">
        <v>727</v>
      </c>
      <c r="E16" s="8" t="s">
        <v>728</v>
      </c>
      <c r="F16" s="36" t="s">
        <v>127</v>
      </c>
      <c r="G16" s="30">
        <v>1</v>
      </c>
      <c r="H16" s="36" t="s">
        <v>487</v>
      </c>
      <c r="I16" s="643"/>
      <c r="J16" s="643"/>
      <c r="K16" s="688"/>
      <c r="L16" s="643"/>
    </row>
    <row r="17" spans="1:84" ht="114" hidden="1" customHeight="1" thickTop="1" thickBot="1">
      <c r="A17" s="2834"/>
      <c r="B17" s="1070"/>
      <c r="C17" s="799" t="s">
        <v>660</v>
      </c>
      <c r="D17" s="8" t="s">
        <v>1331</v>
      </c>
      <c r="E17" s="8" t="s">
        <v>1250</v>
      </c>
      <c r="F17" s="36" t="s">
        <v>127</v>
      </c>
      <c r="G17" s="30">
        <v>2</v>
      </c>
      <c r="H17" s="36" t="s">
        <v>487</v>
      </c>
      <c r="I17" s="45"/>
      <c r="J17" s="45"/>
      <c r="K17" s="423"/>
      <c r="L17" s="45"/>
    </row>
    <row r="18" spans="1:84" ht="150.75" hidden="1" customHeight="1" thickTop="1" thickBot="1">
      <c r="A18" s="2834"/>
      <c r="B18" s="1070"/>
      <c r="C18" s="8" t="s">
        <v>731</v>
      </c>
      <c r="D18" s="8" t="s">
        <v>732</v>
      </c>
      <c r="E18" s="8" t="s">
        <v>733</v>
      </c>
      <c r="F18" s="36" t="s">
        <v>127</v>
      </c>
      <c r="G18" s="30">
        <v>1</v>
      </c>
      <c r="H18" s="36" t="s">
        <v>487</v>
      </c>
      <c r="I18" s="643"/>
      <c r="J18" s="643"/>
      <c r="K18" s="688"/>
      <c r="L18" s="643"/>
    </row>
    <row r="19" spans="1:84" ht="276" hidden="1" customHeight="1" thickTop="1" thickBot="1">
      <c r="A19" s="2834"/>
      <c r="B19" s="1070"/>
      <c r="C19" s="8" t="s">
        <v>441</v>
      </c>
      <c r="D19" s="8" t="s">
        <v>166</v>
      </c>
      <c r="E19" s="8" t="s">
        <v>442</v>
      </c>
      <c r="F19" s="36" t="s">
        <v>88</v>
      </c>
      <c r="G19" s="1044">
        <v>0.65100000000000002</v>
      </c>
      <c r="H19" s="8" t="s">
        <v>921</v>
      </c>
      <c r="I19" s="45"/>
      <c r="J19" s="45"/>
      <c r="K19" s="423"/>
      <c r="L19" s="45"/>
    </row>
    <row r="20" spans="1:84" ht="176.25" hidden="1" customHeight="1" thickTop="1" thickBot="1">
      <c r="A20" s="2834"/>
      <c r="B20" s="1070"/>
      <c r="C20" s="10" t="s">
        <v>441</v>
      </c>
      <c r="D20" s="10" t="s">
        <v>444</v>
      </c>
      <c r="E20" s="8" t="s">
        <v>445</v>
      </c>
      <c r="F20" s="36" t="s">
        <v>88</v>
      </c>
      <c r="G20" s="9">
        <v>1</v>
      </c>
      <c r="H20" s="8" t="s">
        <v>921</v>
      </c>
      <c r="I20" s="643"/>
      <c r="J20" s="643"/>
      <c r="K20" s="688"/>
      <c r="L20" s="643"/>
    </row>
    <row r="21" spans="1:84" ht="177.75" hidden="1" customHeight="1" thickTop="1" thickBot="1">
      <c r="A21" s="2834"/>
      <c r="B21" s="1070"/>
      <c r="C21" s="8" t="s">
        <v>441</v>
      </c>
      <c r="D21" s="8" t="s">
        <v>447</v>
      </c>
      <c r="E21" s="705" t="s">
        <v>739</v>
      </c>
      <c r="F21" s="36" t="s">
        <v>88</v>
      </c>
      <c r="G21" s="9">
        <v>1</v>
      </c>
      <c r="H21" s="8" t="s">
        <v>921</v>
      </c>
      <c r="I21" s="45"/>
      <c r="J21" s="45"/>
      <c r="K21" s="423"/>
      <c r="L21" s="45"/>
    </row>
    <row r="22" spans="1:84" ht="187.5" hidden="1" customHeight="1" thickTop="1" thickBot="1">
      <c r="A22" s="2834"/>
      <c r="B22" s="1070"/>
      <c r="C22" s="8" t="s">
        <v>441</v>
      </c>
      <c r="D22" s="8" t="s">
        <v>450</v>
      </c>
      <c r="E22" s="8" t="s">
        <v>451</v>
      </c>
      <c r="F22" s="36" t="s">
        <v>88</v>
      </c>
      <c r="G22" s="9">
        <v>1</v>
      </c>
      <c r="H22" s="8" t="s">
        <v>921</v>
      </c>
      <c r="I22" s="643"/>
      <c r="J22" s="643"/>
      <c r="K22" s="688"/>
      <c r="L22" s="643"/>
    </row>
    <row r="23" spans="1:84" ht="174" hidden="1" customHeight="1" thickTop="1" thickBot="1">
      <c r="A23" s="2834"/>
      <c r="B23" s="1070"/>
      <c r="C23" s="8" t="s">
        <v>441</v>
      </c>
      <c r="D23" s="8" t="s">
        <v>453</v>
      </c>
      <c r="E23" s="8" t="s">
        <v>454</v>
      </c>
      <c r="F23" s="36" t="s">
        <v>88</v>
      </c>
      <c r="G23" s="9">
        <v>1</v>
      </c>
      <c r="H23" s="8" t="s">
        <v>921</v>
      </c>
      <c r="I23" s="45"/>
      <c r="J23" s="45"/>
      <c r="K23" s="423"/>
      <c r="L23" s="45"/>
    </row>
    <row r="24" spans="1:84" ht="115.5" hidden="1" customHeight="1" thickTop="1" thickBot="1">
      <c r="A24" s="2834"/>
      <c r="B24" s="1070"/>
      <c r="C24" s="8" t="s">
        <v>441</v>
      </c>
      <c r="D24" s="8" t="s">
        <v>456</v>
      </c>
      <c r="E24" s="8" t="s">
        <v>457</v>
      </c>
      <c r="F24" s="36" t="s">
        <v>88</v>
      </c>
      <c r="G24" s="9">
        <v>1</v>
      </c>
      <c r="H24" s="8" t="s">
        <v>921</v>
      </c>
      <c r="I24" s="643"/>
      <c r="J24" s="643"/>
      <c r="K24" s="688"/>
      <c r="L24" s="1071"/>
    </row>
    <row r="25" spans="1:84" s="1075" customFormat="1" ht="131.25" customHeight="1" thickTop="1" thickBot="1">
      <c r="A25" s="2834"/>
      <c r="B25" s="1069" t="s">
        <v>123</v>
      </c>
      <c r="C25" s="39" t="s">
        <v>668</v>
      </c>
      <c r="D25" s="10" t="s">
        <v>547</v>
      </c>
      <c r="E25" s="10" t="s">
        <v>548</v>
      </c>
      <c r="F25" s="10" t="s">
        <v>366</v>
      </c>
      <c r="G25" s="32">
        <v>9500</v>
      </c>
      <c r="H25" s="33" t="s">
        <v>1164</v>
      </c>
      <c r="I25" s="1072">
        <v>9500</v>
      </c>
      <c r="J25" s="1072">
        <v>33003</v>
      </c>
      <c r="K25" s="1074">
        <v>2</v>
      </c>
      <c r="L25" s="259" t="s">
        <v>1483</v>
      </c>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row>
    <row r="26" spans="1:84" s="1079" customFormat="1" ht="240" customHeight="1" thickTop="1" thickBot="1">
      <c r="A26" s="2834"/>
      <c r="B26" s="2941" t="s">
        <v>237</v>
      </c>
      <c r="C26" s="39" t="s">
        <v>459</v>
      </c>
      <c r="D26" s="10" t="s">
        <v>239</v>
      </c>
      <c r="E26" s="10" t="s">
        <v>240</v>
      </c>
      <c r="F26" s="10" t="s">
        <v>88</v>
      </c>
      <c r="G26" s="24">
        <v>1</v>
      </c>
      <c r="H26" s="10" t="s">
        <v>992</v>
      </c>
      <c r="I26" s="637" t="s">
        <v>242</v>
      </c>
      <c r="J26" s="637" t="s">
        <v>242</v>
      </c>
      <c r="K26" s="1076"/>
      <c r="L26" s="1077" t="s">
        <v>1484</v>
      </c>
      <c r="M26" s="1078"/>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row>
    <row r="27" spans="1:84" s="1079" customFormat="1" ht="213" customHeight="1" thickTop="1" thickBot="1">
      <c r="A27" s="2834"/>
      <c r="B27" s="2941"/>
      <c r="C27" s="39" t="s">
        <v>459</v>
      </c>
      <c r="D27" s="10" t="s">
        <v>244</v>
      </c>
      <c r="E27" s="10" t="s">
        <v>245</v>
      </c>
      <c r="F27" s="10" t="s">
        <v>88</v>
      </c>
      <c r="G27" s="24">
        <v>1</v>
      </c>
      <c r="H27" s="10" t="s">
        <v>994</v>
      </c>
      <c r="I27" s="45" t="s">
        <v>242</v>
      </c>
      <c r="J27" s="45" t="s">
        <v>242</v>
      </c>
      <c r="K27" s="1076"/>
      <c r="L27" s="10" t="s">
        <v>1485</v>
      </c>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row>
    <row r="28" spans="1:84" s="53" customFormat="1" ht="35.1" customHeight="1" thickTop="1" thickBot="1">
      <c r="A28" s="2842" t="s">
        <v>82</v>
      </c>
      <c r="B28" s="2843"/>
      <c r="C28" s="2843"/>
      <c r="D28" s="2844"/>
      <c r="E28" s="2844"/>
      <c r="F28" s="2844"/>
      <c r="G28" s="2844"/>
      <c r="H28" s="2845"/>
      <c r="I28" s="1081"/>
      <c r="J28" s="1081"/>
      <c r="K28" s="1081"/>
      <c r="L28" s="1081" t="s">
        <v>1486</v>
      </c>
      <c r="M28"/>
    </row>
    <row r="29" spans="1:84" s="1084" customFormat="1" ht="119.25" customHeight="1" thickTop="1" thickBot="1">
      <c r="A29" s="2846" t="s">
        <v>83</v>
      </c>
      <c r="B29" s="2849" t="s">
        <v>84</v>
      </c>
      <c r="C29" s="1082" t="s">
        <v>560</v>
      </c>
      <c r="D29" s="69" t="s">
        <v>561</v>
      </c>
      <c r="E29" s="10" t="s">
        <v>562</v>
      </c>
      <c r="F29" s="11" t="s">
        <v>88</v>
      </c>
      <c r="G29" s="24">
        <v>1</v>
      </c>
      <c r="H29" s="24" t="s">
        <v>563</v>
      </c>
      <c r="I29" s="24">
        <v>1</v>
      </c>
      <c r="J29" s="24">
        <v>1</v>
      </c>
      <c r="K29" s="1073">
        <v>1</v>
      </c>
      <c r="L29" s="45" t="s">
        <v>1487</v>
      </c>
      <c r="M29"/>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row>
    <row r="30" spans="1:84" s="1075" customFormat="1" ht="90.95" customHeight="1" thickTop="1" thickBot="1">
      <c r="A30" s="2847"/>
      <c r="B30" s="2850"/>
      <c r="C30" s="1085" t="s">
        <v>560</v>
      </c>
      <c r="D30" s="69" t="s">
        <v>565</v>
      </c>
      <c r="E30" s="10" t="s">
        <v>566</v>
      </c>
      <c r="F30" s="10" t="s">
        <v>88</v>
      </c>
      <c r="G30" s="54">
        <v>1</v>
      </c>
      <c r="H30" s="70" t="s">
        <v>563</v>
      </c>
      <c r="I30" s="24">
        <v>1</v>
      </c>
      <c r="J30" s="24">
        <v>1</v>
      </c>
      <c r="K30" s="1073">
        <v>1</v>
      </c>
      <c r="L30" s="637" t="s">
        <v>1488</v>
      </c>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row>
    <row r="31" spans="1:84" s="1075" customFormat="1" ht="225" customHeight="1" thickTop="1" thickBot="1">
      <c r="A31" s="2848"/>
      <c r="B31" s="2851"/>
      <c r="C31" s="1086" t="s">
        <v>560</v>
      </c>
      <c r="D31" s="69" t="s">
        <v>757</v>
      </c>
      <c r="E31" s="10" t="s">
        <v>758</v>
      </c>
      <c r="F31" s="10" t="s">
        <v>88</v>
      </c>
      <c r="G31" s="24">
        <v>1</v>
      </c>
      <c r="H31" s="1087" t="s">
        <v>1164</v>
      </c>
      <c r="I31" s="24">
        <v>1</v>
      </c>
      <c r="J31" s="24">
        <v>1.5</v>
      </c>
      <c r="K31" s="1074">
        <v>1.5</v>
      </c>
      <c r="L31" s="636" t="s">
        <v>1489</v>
      </c>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row>
    <row r="32" spans="1:84" ht="32.450000000000003" customHeight="1" thickTop="1" thickBot="1">
      <c r="A32" s="2852" t="s">
        <v>482</v>
      </c>
      <c r="B32" s="2853"/>
      <c r="C32" s="2854"/>
      <c r="D32" s="2854"/>
      <c r="E32" s="2854"/>
      <c r="F32" s="2854"/>
      <c r="G32" s="2854"/>
      <c r="H32" s="2855"/>
      <c r="I32" s="1088"/>
      <c r="J32" s="1088"/>
      <c r="K32" s="1088"/>
      <c r="L32" s="1088"/>
    </row>
    <row r="33" spans="1:84" ht="237.75" hidden="1" customHeight="1" thickTop="1" thickBot="1">
      <c r="A33" s="2944" t="s">
        <v>103</v>
      </c>
      <c r="B33" s="1089" t="s">
        <v>339</v>
      </c>
      <c r="C33" s="311" t="s">
        <v>533</v>
      </c>
      <c r="D33" s="36" t="s">
        <v>484</v>
      </c>
      <c r="E33" s="36" t="s">
        <v>485</v>
      </c>
      <c r="F33" s="8" t="s">
        <v>486</v>
      </c>
      <c r="G33" s="29">
        <v>73700000000</v>
      </c>
      <c r="H33" s="36" t="s">
        <v>487</v>
      </c>
      <c r="I33" s="45"/>
      <c r="J33" s="45"/>
      <c r="K33" s="423"/>
      <c r="L33" s="45"/>
    </row>
    <row r="34" spans="1:84" ht="148.5" hidden="1" customHeight="1" thickTop="1" thickBot="1">
      <c r="A34" s="2945"/>
      <c r="B34" s="1090"/>
      <c r="C34" s="8" t="s">
        <v>690</v>
      </c>
      <c r="D34" s="8" t="s">
        <v>214</v>
      </c>
      <c r="E34" s="8" t="s">
        <v>215</v>
      </c>
      <c r="F34" s="8" t="s">
        <v>216</v>
      </c>
      <c r="G34" s="29">
        <v>2040</v>
      </c>
      <c r="H34" s="8" t="s">
        <v>205</v>
      </c>
      <c r="I34" s="643"/>
      <c r="J34" s="643"/>
      <c r="K34" s="688"/>
      <c r="L34" s="1071"/>
    </row>
    <row r="35" spans="1:84" s="1075" customFormat="1" ht="208.5" customHeight="1" thickTop="1" thickBot="1">
      <c r="A35" s="2945"/>
      <c r="B35" s="2859" t="s">
        <v>339</v>
      </c>
      <c r="C35" s="76" t="s">
        <v>1490</v>
      </c>
      <c r="D35" s="71" t="s">
        <v>1491</v>
      </c>
      <c r="E35" s="71" t="s">
        <v>1492</v>
      </c>
      <c r="F35" s="10" t="s">
        <v>88</v>
      </c>
      <c r="G35" s="33">
        <v>25</v>
      </c>
      <c r="H35" s="71" t="s">
        <v>1011</v>
      </c>
      <c r="I35" s="390">
        <v>0.25</v>
      </c>
      <c r="J35" s="646">
        <v>0.30771666666666658</v>
      </c>
      <c r="K35" s="1091">
        <v>1.2308666666666663</v>
      </c>
      <c r="L35" s="1092" t="s">
        <v>1493</v>
      </c>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row>
    <row r="36" spans="1:84" s="1094" customFormat="1" ht="316.5" customHeight="1" thickTop="1" thickBot="1">
      <c r="A36" s="2945"/>
      <c r="B36" s="2860"/>
      <c r="C36" s="2947" t="s">
        <v>1494</v>
      </c>
      <c r="D36" s="71" t="s">
        <v>1495</v>
      </c>
      <c r="E36" s="71" t="s">
        <v>1496</v>
      </c>
      <c r="F36" s="10" t="s">
        <v>312</v>
      </c>
      <c r="G36" s="33">
        <v>26</v>
      </c>
      <c r="H36" s="71" t="s">
        <v>1011</v>
      </c>
      <c r="I36" s="1093">
        <v>26</v>
      </c>
      <c r="J36" s="1093">
        <v>26</v>
      </c>
      <c r="K36" s="1083">
        <v>1</v>
      </c>
      <c r="L36" s="1092" t="s">
        <v>1497</v>
      </c>
      <c r="M36" s="469"/>
      <c r="N36" s="469"/>
      <c r="O36" s="469"/>
      <c r="P36" s="469"/>
      <c r="Q36" s="469"/>
      <c r="R36" s="469"/>
      <c r="S36" s="469"/>
      <c r="T36" s="469"/>
      <c r="U36" s="469"/>
      <c r="V36" s="469"/>
      <c r="W36" s="469"/>
      <c r="X36" s="469"/>
      <c r="Y36" s="469"/>
      <c r="Z36" s="469"/>
      <c r="AA36" s="469"/>
      <c r="AB36" s="469"/>
      <c r="AC36" s="469"/>
      <c r="AD36" s="469"/>
      <c r="AE36" s="469"/>
      <c r="AF36" s="469"/>
      <c r="AG36" s="469"/>
      <c r="AH36" s="469"/>
      <c r="AI36" s="469"/>
      <c r="AJ36" s="469"/>
      <c r="AK36" s="469"/>
      <c r="AL36" s="469"/>
      <c r="AM36" s="469"/>
      <c r="AN36" s="469"/>
      <c r="AO36" s="469"/>
      <c r="AP36" s="469"/>
      <c r="AQ36" s="469"/>
      <c r="AR36" s="469"/>
      <c r="AS36" s="469"/>
      <c r="AT36" s="469"/>
      <c r="AU36" s="469"/>
      <c r="AV36" s="469"/>
      <c r="AW36" s="469"/>
      <c r="AX36" s="469"/>
      <c r="AY36" s="469"/>
      <c r="AZ36" s="469"/>
      <c r="BA36" s="469"/>
      <c r="BB36" s="469"/>
      <c r="BC36" s="469"/>
      <c r="BD36" s="469"/>
      <c r="BE36" s="469"/>
      <c r="BF36" s="469"/>
      <c r="BG36" s="469"/>
      <c r="BH36" s="469"/>
      <c r="BI36" s="469"/>
      <c r="BJ36" s="469"/>
      <c r="BK36" s="469"/>
      <c r="BL36" s="469"/>
      <c r="BM36" s="469"/>
      <c r="BN36" s="469"/>
      <c r="BO36" s="469"/>
      <c r="BP36" s="469"/>
      <c r="BQ36" s="469"/>
      <c r="BR36" s="469"/>
      <c r="BS36" s="469"/>
      <c r="BT36" s="469"/>
      <c r="BU36" s="469"/>
      <c r="BV36" s="469"/>
      <c r="BW36" s="469"/>
      <c r="BX36" s="469"/>
      <c r="BY36" s="469"/>
      <c r="BZ36" s="469"/>
      <c r="CA36" s="469"/>
      <c r="CB36" s="469"/>
      <c r="CC36" s="469"/>
      <c r="CD36" s="469"/>
      <c r="CE36" s="469"/>
      <c r="CF36" s="469"/>
    </row>
    <row r="37" spans="1:84" s="1075" customFormat="1" ht="122.25" customHeight="1" thickTop="1" thickBot="1">
      <c r="A37" s="2945"/>
      <c r="B37" s="2860"/>
      <c r="C37" s="2948"/>
      <c r="D37" s="71" t="s">
        <v>1498</v>
      </c>
      <c r="E37" s="71" t="s">
        <v>1499</v>
      </c>
      <c r="F37" s="10" t="s">
        <v>312</v>
      </c>
      <c r="G37" s="33">
        <v>52</v>
      </c>
      <c r="H37" s="71" t="s">
        <v>1011</v>
      </c>
      <c r="I37" s="1093">
        <v>52</v>
      </c>
      <c r="J37" s="1093">
        <v>51</v>
      </c>
      <c r="K37" s="1083">
        <v>0.98076923076923073</v>
      </c>
      <c r="L37" s="69" t="s">
        <v>1500</v>
      </c>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row>
    <row r="38" spans="1:84" s="1075" customFormat="1" ht="110.25" customHeight="1" thickTop="1" thickBot="1">
      <c r="A38" s="2945"/>
      <c r="B38" s="2860"/>
      <c r="C38" s="2948"/>
      <c r="D38" s="71" t="s">
        <v>1501</v>
      </c>
      <c r="E38" s="71" t="s">
        <v>1502</v>
      </c>
      <c r="F38" s="10" t="s">
        <v>312</v>
      </c>
      <c r="G38" s="33">
        <v>52</v>
      </c>
      <c r="H38" s="71" t="s">
        <v>1011</v>
      </c>
      <c r="I38" s="1093">
        <v>52</v>
      </c>
      <c r="J38" s="1093">
        <v>52</v>
      </c>
      <c r="K38" s="1083">
        <v>1</v>
      </c>
      <c r="L38" s="1095" t="s">
        <v>1503</v>
      </c>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row>
    <row r="39" spans="1:84" s="1075" customFormat="1" ht="219" customHeight="1" thickTop="1" thickBot="1">
      <c r="A39" s="2945"/>
      <c r="B39" s="2860"/>
      <c r="C39" s="2948"/>
      <c r="D39" s="71" t="s">
        <v>1504</v>
      </c>
      <c r="E39" s="71" t="s">
        <v>1505</v>
      </c>
      <c r="F39" s="10" t="s">
        <v>312</v>
      </c>
      <c r="G39" s="33">
        <v>104</v>
      </c>
      <c r="H39" s="71" t="s">
        <v>1011</v>
      </c>
      <c r="I39" s="1093">
        <v>104</v>
      </c>
      <c r="J39" s="1093">
        <v>104</v>
      </c>
      <c r="K39" s="1083">
        <v>1</v>
      </c>
      <c r="L39" s="69" t="s">
        <v>1506</v>
      </c>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row>
    <row r="40" spans="1:84" s="1075" customFormat="1" ht="230.25" customHeight="1" thickTop="1" thickBot="1">
      <c r="A40" s="2945"/>
      <c r="B40" s="2860"/>
      <c r="C40" s="2949"/>
      <c r="D40" s="71" t="s">
        <v>1507</v>
      </c>
      <c r="E40" s="71" t="s">
        <v>1508</v>
      </c>
      <c r="F40" s="10" t="s">
        <v>312</v>
      </c>
      <c r="G40" s="33">
        <v>24</v>
      </c>
      <c r="H40" s="71" t="s">
        <v>1011</v>
      </c>
      <c r="I40" s="1093">
        <v>24</v>
      </c>
      <c r="J40" s="1093">
        <v>24</v>
      </c>
      <c r="K40" s="1083">
        <v>1</v>
      </c>
      <c r="L40" s="1095" t="s">
        <v>1509</v>
      </c>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row>
    <row r="41" spans="1:84" s="1075" customFormat="1" ht="240" customHeight="1" thickTop="1" thickBot="1">
      <c r="A41" s="2945"/>
      <c r="B41" s="2860"/>
      <c r="C41" s="76" t="s">
        <v>681</v>
      </c>
      <c r="D41" s="10" t="s">
        <v>584</v>
      </c>
      <c r="E41" s="10" t="s">
        <v>585</v>
      </c>
      <c r="F41" s="11" t="s">
        <v>88</v>
      </c>
      <c r="G41" s="24">
        <v>0.02</v>
      </c>
      <c r="H41" s="39" t="s">
        <v>1164</v>
      </c>
      <c r="I41" s="24">
        <v>0.02</v>
      </c>
      <c r="J41" s="974">
        <v>3.5000000000000003E-2</v>
      </c>
      <c r="K41" s="1091">
        <v>1.7500000000000002</v>
      </c>
      <c r="L41" s="19" t="s">
        <v>1510</v>
      </c>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row>
    <row r="42" spans="1:84" s="1075" customFormat="1" ht="250.5" customHeight="1" thickTop="1" thickBot="1">
      <c r="A42" s="2945"/>
      <c r="B42" s="2860"/>
      <c r="C42" s="76" t="s">
        <v>583</v>
      </c>
      <c r="D42" s="10" t="s">
        <v>589</v>
      </c>
      <c r="E42" s="10" t="s">
        <v>590</v>
      </c>
      <c r="F42" s="11" t="s">
        <v>88</v>
      </c>
      <c r="G42" s="24">
        <v>0.03</v>
      </c>
      <c r="H42" s="39" t="s">
        <v>1164</v>
      </c>
      <c r="I42" s="423">
        <v>0.03</v>
      </c>
      <c r="J42" s="646">
        <v>3.1316666666666666E-2</v>
      </c>
      <c r="K42" s="1073">
        <v>1.0438888888888889</v>
      </c>
      <c r="L42" s="636" t="s">
        <v>1511</v>
      </c>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row>
    <row r="43" spans="1:84" s="1075" customFormat="1" ht="138" customHeight="1" thickTop="1" thickBot="1">
      <c r="A43" s="2945"/>
      <c r="B43" s="2860"/>
      <c r="C43" s="76" t="s">
        <v>681</v>
      </c>
      <c r="D43" s="10" t="s">
        <v>685</v>
      </c>
      <c r="E43" s="10" t="s">
        <v>686</v>
      </c>
      <c r="F43" s="11" t="s">
        <v>88</v>
      </c>
      <c r="G43" s="24">
        <v>0.01</v>
      </c>
      <c r="H43" s="39" t="s">
        <v>1164</v>
      </c>
      <c r="I43" s="897">
        <v>0.01</v>
      </c>
      <c r="J43" s="646">
        <v>6.3333333333333353E-2</v>
      </c>
      <c r="K43" s="707">
        <v>2</v>
      </c>
      <c r="L43" s="69" t="s">
        <v>1512</v>
      </c>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row>
    <row r="44" spans="1:84" s="1075" customFormat="1" ht="106.5" thickTop="1" thickBot="1">
      <c r="A44" s="2945"/>
      <c r="B44" s="2861"/>
      <c r="C44" s="76" t="s">
        <v>583</v>
      </c>
      <c r="D44" s="10" t="s">
        <v>599</v>
      </c>
      <c r="E44" s="10" t="s">
        <v>600</v>
      </c>
      <c r="F44" s="11" t="s">
        <v>88</v>
      </c>
      <c r="G44" s="24">
        <v>0.5</v>
      </c>
      <c r="H44" s="39" t="s">
        <v>1188</v>
      </c>
      <c r="I44" s="897">
        <v>0.5</v>
      </c>
      <c r="J44" s="646">
        <v>1</v>
      </c>
      <c r="K44" s="1091">
        <v>2</v>
      </c>
      <c r="L44" s="1096" t="s">
        <v>1513</v>
      </c>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row>
    <row r="45" spans="1:84" s="6" customFormat="1" ht="45" customHeight="1" thickTop="1" thickBot="1">
      <c r="A45" s="2946"/>
      <c r="B45" s="958" t="s">
        <v>254</v>
      </c>
      <c r="C45" s="311" t="s">
        <v>535</v>
      </c>
      <c r="D45" s="8" t="s">
        <v>259</v>
      </c>
      <c r="E45" s="8" t="s">
        <v>260</v>
      </c>
      <c r="F45" s="15" t="s">
        <v>88</v>
      </c>
      <c r="G45" s="42">
        <v>0.68</v>
      </c>
      <c r="H45" s="8" t="s">
        <v>1003</v>
      </c>
      <c r="I45" s="643"/>
      <c r="J45" s="643"/>
      <c r="K45" s="688"/>
      <c r="L45" s="1097"/>
    </row>
    <row r="46" spans="1:84" s="469" customFormat="1" ht="35.25" customHeight="1" thickTop="1" thickBot="1">
      <c r="A46" s="2751" t="s">
        <v>143</v>
      </c>
      <c r="B46" s="2751"/>
      <c r="C46" s="2751"/>
      <c r="D46" s="2751"/>
      <c r="E46" s="2751"/>
      <c r="F46" s="2751"/>
      <c r="G46" s="2751"/>
      <c r="H46" s="2751"/>
      <c r="I46" s="1098"/>
      <c r="J46" s="1098"/>
      <c r="K46" s="1098"/>
      <c r="L46" s="1098"/>
    </row>
    <row r="47" spans="1:84" ht="193.5" hidden="1" customHeight="1" thickTop="1" thickBot="1">
      <c r="A47" s="2942" t="s">
        <v>193</v>
      </c>
      <c r="B47" s="2835" t="s">
        <v>194</v>
      </c>
      <c r="C47" s="8" t="s">
        <v>491</v>
      </c>
      <c r="D47" s="8" t="s">
        <v>196</v>
      </c>
      <c r="E47" s="8" t="s">
        <v>492</v>
      </c>
      <c r="F47" s="15" t="s">
        <v>88</v>
      </c>
      <c r="G47" s="9">
        <v>0.9</v>
      </c>
      <c r="H47" s="8" t="s">
        <v>921</v>
      </c>
      <c r="I47" s="45"/>
      <c r="J47" s="45"/>
      <c r="K47" s="423"/>
      <c r="L47" s="1087"/>
    </row>
    <row r="48" spans="1:84" s="1100" customFormat="1" ht="174" customHeight="1" thickTop="1" thickBot="1">
      <c r="A48" s="2943"/>
      <c r="B48" s="2837"/>
      <c r="C48" s="658" t="s">
        <v>407</v>
      </c>
      <c r="D48" s="10" t="s">
        <v>272</v>
      </c>
      <c r="E48" s="10" t="s">
        <v>408</v>
      </c>
      <c r="F48" s="11" t="s">
        <v>88</v>
      </c>
      <c r="G48" s="24">
        <v>1</v>
      </c>
      <c r="H48" s="10" t="s">
        <v>1006</v>
      </c>
      <c r="I48" s="423">
        <v>1</v>
      </c>
      <c r="J48" s="423">
        <v>1.0474999999999999</v>
      </c>
      <c r="K48" s="1099">
        <v>1.0474999999999999</v>
      </c>
      <c r="L48" s="811" t="s">
        <v>1514</v>
      </c>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row>
    <row r="49" spans="1:14" ht="37.5" customHeight="1" thickTop="1" thickBot="1">
      <c r="A49"/>
      <c r="B49"/>
      <c r="C49"/>
      <c r="D49"/>
      <c r="E49" s="27"/>
      <c r="F49"/>
      <c r="G49"/>
      <c r="H49"/>
      <c r="I49" s="2538" t="s">
        <v>2992</v>
      </c>
      <c r="J49" s="2539"/>
      <c r="K49" s="2150">
        <v>1.3035349857549856</v>
      </c>
      <c r="L49" s="193" t="s">
        <v>647</v>
      </c>
    </row>
    <row r="50" spans="1:14" ht="103.5" customHeight="1" thickTop="1">
      <c r="N50" s="109" t="s">
        <v>91</v>
      </c>
    </row>
  </sheetData>
  <sheetProtection algorithmName="SHA-512" hashValue="SLPdxpy5TITykgi5ZrjT52BfmPNqFZqkX+PYKZGPgkDCCBe5bV7ppnDySs+ssUhyqzfyxf8kINq72Y9TcTbT9A==" saltValue="N6S5qgUumrVwtVhGWbQIyg==" spinCount="100000" sheet="1" objects="1" scenarios="1"/>
  <protectedRanges>
    <protectedRange algorithmName="SHA-512" hashValue="Uds9cYMsxnQI1SjFHe8NNqfDC/fFeray9QhmtAdG/GCgT0L97QBkFAQ9tCw5vTy3J/lQFdDpBTyQoZDg0KZNmQ==" saltValue="0HoWkw5WsZ+PdZDtJpkerg==" spinCount="100000" sqref="E6:E10" name="Rango1_4"/>
    <protectedRange algorithmName="SHA-512" hashValue="Uds9cYMsxnQI1SjFHe8NNqfDC/fFeray9QhmtAdG/GCgT0L97QBkFAQ9tCw5vTy3J/lQFdDpBTyQoZDg0KZNmQ==" saltValue="0HoWkw5WsZ+PdZDtJpkerg==" spinCount="100000" sqref="F6:F10" name="Rango1_1_2"/>
    <protectedRange algorithmName="SHA-512" hashValue="Uds9cYMsxnQI1SjFHe8NNqfDC/fFeray9QhmtAdG/GCgT0L97QBkFAQ9tCw5vTy3J/lQFdDpBTyQoZDg0KZNmQ==" saltValue="0HoWkw5WsZ+PdZDtJpkerg==" spinCount="100000" sqref="H6:H10" name="Rango1_2_1"/>
    <protectedRange algorithmName="SHA-512" hashValue="Uds9cYMsxnQI1SjFHe8NNqfDC/fFeray9QhmtAdG/GCgT0L97QBkFAQ9tCw5vTy3J/lQFdDpBTyQoZDg0KZNmQ==" saltValue="0HoWkw5WsZ+PdZDtJpkerg==" spinCount="100000" sqref="A35:A39 B36:B45" name="Rango1_3_1"/>
    <protectedRange algorithmName="SHA-512" hashValue="Uds9cYMsxnQI1SjFHe8NNqfDC/fFeray9QhmtAdG/GCgT0L97QBkFAQ9tCw5vTy3J/lQFdDpBTyQoZDg0KZNmQ==" saltValue="0HoWkw5WsZ+PdZDtJpkerg==" spinCount="100000" sqref="C35:H45" name="Rango1_1_1_1"/>
  </protectedRanges>
  <mergeCells count="25">
    <mergeCell ref="A46:H46"/>
    <mergeCell ref="A47:A48"/>
    <mergeCell ref="B47:B48"/>
    <mergeCell ref="I49:J49"/>
    <mergeCell ref="A28:H28"/>
    <mergeCell ref="A29:A31"/>
    <mergeCell ref="B29:B31"/>
    <mergeCell ref="A32:H32"/>
    <mergeCell ref="A33:A45"/>
    <mergeCell ref="B35:B44"/>
    <mergeCell ref="C36:C40"/>
    <mergeCell ref="I2:K4"/>
    <mergeCell ref="L2:L5"/>
    <mergeCell ref="A6:H6"/>
    <mergeCell ref="A7:A27"/>
    <mergeCell ref="B26:B27"/>
    <mergeCell ref="C1:H1"/>
    <mergeCell ref="A2:A5"/>
    <mergeCell ref="B2:B5"/>
    <mergeCell ref="C2:C5"/>
    <mergeCell ref="D2:D5"/>
    <mergeCell ref="E2:E5"/>
    <mergeCell ref="F2:F5"/>
    <mergeCell ref="G2:G5"/>
    <mergeCell ref="H2:H5"/>
  </mergeCells>
  <conditionalFormatting sqref="K7:K8">
    <cfRule type="cellIs" dxfId="3159" priority="1031" operator="greaterThan">
      <formula>1.1</formula>
    </cfRule>
    <cfRule type="cellIs" dxfId="3158" priority="1032" operator="between">
      <formula>100%</formula>
      <formula>110%</formula>
    </cfRule>
    <cfRule type="cellIs" dxfId="3157" priority="1033" operator="between">
      <formula>70%</formula>
      <formula>99.9999999%</formula>
    </cfRule>
    <cfRule type="cellIs" dxfId="3156" priority="1034" operator="between">
      <formula>0.00001%</formula>
      <formula>0.6999999999999</formula>
    </cfRule>
    <cfRule type="cellIs" dxfId="3155" priority="1035" operator="equal">
      <formula>0</formula>
    </cfRule>
  </conditionalFormatting>
  <conditionalFormatting sqref="K9:K10">
    <cfRule type="cellIs" dxfId="3154" priority="1011" operator="greaterThan">
      <formula>1.1</formula>
    </cfRule>
    <cfRule type="cellIs" dxfId="3153" priority="1012" operator="between">
      <formula>100%</formula>
      <formula>110%</formula>
    </cfRule>
    <cfRule type="cellIs" dxfId="3152" priority="1013" operator="between">
      <formula>70%</formula>
      <formula>99.9999999%</formula>
    </cfRule>
    <cfRule type="cellIs" dxfId="3151" priority="1014" operator="between">
      <formula>0.00001%</formula>
      <formula>0.6999999999999</formula>
    </cfRule>
    <cfRule type="cellIs" dxfId="3150" priority="1015" operator="equal">
      <formula>0</formula>
    </cfRule>
  </conditionalFormatting>
  <conditionalFormatting sqref="K11:K12">
    <cfRule type="cellIs" dxfId="3149" priority="991" operator="greaterThan">
      <formula>1.1</formula>
    </cfRule>
    <cfRule type="cellIs" dxfId="3148" priority="992" operator="between">
      <formula>100%</formula>
      <formula>110%</formula>
    </cfRule>
    <cfRule type="cellIs" dxfId="3147" priority="993" operator="between">
      <formula>70%</formula>
      <formula>99.9999999%</formula>
    </cfRule>
    <cfRule type="cellIs" dxfId="3146" priority="994" operator="between">
      <formula>0.00001%</formula>
      <formula>0.6999999999999</formula>
    </cfRule>
    <cfRule type="cellIs" dxfId="3145" priority="995" operator="equal">
      <formula>0</formula>
    </cfRule>
  </conditionalFormatting>
  <conditionalFormatting sqref="K13:K14">
    <cfRule type="cellIs" dxfId="3144" priority="971" operator="greaterThan">
      <formula>1.1</formula>
    </cfRule>
    <cfRule type="cellIs" dxfId="3143" priority="972" operator="between">
      <formula>100%</formula>
      <formula>110%</formula>
    </cfRule>
    <cfRule type="cellIs" dxfId="3142" priority="973" operator="between">
      <formula>70%</formula>
      <formula>99.9999999%</formula>
    </cfRule>
    <cfRule type="cellIs" dxfId="3141" priority="974" operator="between">
      <formula>0.00001%</formula>
      <formula>0.6999999999999</formula>
    </cfRule>
    <cfRule type="cellIs" dxfId="3140" priority="975" operator="equal">
      <formula>0</formula>
    </cfRule>
  </conditionalFormatting>
  <conditionalFormatting sqref="K15:K16">
    <cfRule type="cellIs" dxfId="3139" priority="951" operator="greaterThan">
      <formula>1.1</formula>
    </cfRule>
    <cfRule type="cellIs" dxfId="3138" priority="952" operator="between">
      <formula>100%</formula>
      <formula>110%</formula>
    </cfRule>
    <cfRule type="cellIs" dxfId="3137" priority="953" operator="between">
      <formula>70%</formula>
      <formula>99.9999999%</formula>
    </cfRule>
    <cfRule type="cellIs" dxfId="3136" priority="954" operator="between">
      <formula>0.00001%</formula>
      <formula>0.6999999999999</formula>
    </cfRule>
    <cfRule type="cellIs" dxfId="3135" priority="955" operator="equal">
      <formula>0</formula>
    </cfRule>
  </conditionalFormatting>
  <conditionalFormatting sqref="K17:K18">
    <cfRule type="cellIs" dxfId="3134" priority="931" operator="greaterThan">
      <formula>1.1</formula>
    </cfRule>
    <cfRule type="cellIs" dxfId="3133" priority="932" operator="between">
      <formula>100%</formula>
      <formula>110%</formula>
    </cfRule>
    <cfRule type="cellIs" dxfId="3132" priority="933" operator="between">
      <formula>70%</formula>
      <formula>99.9999999%</formula>
    </cfRule>
    <cfRule type="cellIs" dxfId="3131" priority="934" operator="between">
      <formula>0.00001%</formula>
      <formula>0.6999999999999</formula>
    </cfRule>
    <cfRule type="cellIs" dxfId="3130" priority="935" operator="equal">
      <formula>0</formula>
    </cfRule>
  </conditionalFormatting>
  <conditionalFormatting sqref="K19:K20">
    <cfRule type="cellIs" dxfId="3129" priority="911" operator="greaterThan">
      <formula>1.1</formula>
    </cfRule>
    <cfRule type="cellIs" dxfId="3128" priority="912" operator="between">
      <formula>100%</formula>
      <formula>110%</formula>
    </cfRule>
    <cfRule type="cellIs" dxfId="3127" priority="913" operator="between">
      <formula>70%</formula>
      <formula>99.9999999%</formula>
    </cfRule>
    <cfRule type="cellIs" dxfId="3126" priority="914" operator="between">
      <formula>0.00001%</formula>
      <formula>0.6999999999999</formula>
    </cfRule>
    <cfRule type="cellIs" dxfId="3125" priority="915" operator="equal">
      <formula>0</formula>
    </cfRule>
  </conditionalFormatting>
  <conditionalFormatting sqref="K21:K22">
    <cfRule type="cellIs" dxfId="3124" priority="891" operator="greaterThan">
      <formula>1.1</formula>
    </cfRule>
    <cfRule type="cellIs" dxfId="3123" priority="892" operator="between">
      <formula>100%</formula>
      <formula>110%</formula>
    </cfRule>
    <cfRule type="cellIs" dxfId="3122" priority="893" operator="between">
      <formula>70%</formula>
      <formula>99.9999999%</formula>
    </cfRule>
    <cfRule type="cellIs" dxfId="3121" priority="894" operator="between">
      <formula>0.00001%</formula>
      <formula>0.6999999999999</formula>
    </cfRule>
    <cfRule type="cellIs" dxfId="3120" priority="895" operator="equal">
      <formula>0</formula>
    </cfRule>
  </conditionalFormatting>
  <conditionalFormatting sqref="K23:K24">
    <cfRule type="cellIs" dxfId="3119" priority="871" operator="greaterThan">
      <formula>1.1</formula>
    </cfRule>
    <cfRule type="cellIs" dxfId="3118" priority="872" operator="between">
      <formula>100%</formula>
      <formula>110%</formula>
    </cfRule>
    <cfRule type="cellIs" dxfId="3117" priority="873" operator="between">
      <formula>70%</formula>
      <formula>99.9999999%</formula>
    </cfRule>
    <cfRule type="cellIs" dxfId="3116" priority="874" operator="between">
      <formula>0.00001%</formula>
      <formula>0.6999999999999</formula>
    </cfRule>
    <cfRule type="cellIs" dxfId="3115" priority="875" operator="equal">
      <formula>0</formula>
    </cfRule>
  </conditionalFormatting>
  <conditionalFormatting sqref="K26">
    <cfRule type="cellIs" dxfId="3114" priority="86" operator="greaterThan">
      <formula>1.1</formula>
    </cfRule>
    <cfRule type="cellIs" dxfId="3113" priority="87" operator="between">
      <formula>100%</formula>
      <formula>110%</formula>
    </cfRule>
    <cfRule type="cellIs" dxfId="3112" priority="88" operator="between">
      <formula>70%</formula>
      <formula>99.9999999%</formula>
    </cfRule>
    <cfRule type="cellIs" dxfId="3111" priority="89" operator="between">
      <formula>0.00001%</formula>
      <formula>0.6999999999999</formula>
    </cfRule>
    <cfRule type="cellIs" dxfId="3110" priority="90" operator="equal">
      <formula>0</formula>
    </cfRule>
  </conditionalFormatting>
  <conditionalFormatting sqref="K33:K34">
    <cfRule type="cellIs" dxfId="3109" priority="81" operator="greaterThan">
      <formula>1.1</formula>
    </cfRule>
    <cfRule type="cellIs" dxfId="3108" priority="82" operator="between">
      <formula>100%</formula>
      <formula>110%</formula>
    </cfRule>
    <cfRule type="cellIs" dxfId="3107" priority="83" operator="between">
      <formula>70%</formula>
      <formula>99.9999999%</formula>
    </cfRule>
    <cfRule type="cellIs" dxfId="3106" priority="84" operator="between">
      <formula>0.00001%</formula>
      <formula>0.6999999999999</formula>
    </cfRule>
    <cfRule type="cellIs" dxfId="3105" priority="85" operator="equal">
      <formula>0</formula>
    </cfRule>
  </conditionalFormatting>
  <conditionalFormatting sqref="K36">
    <cfRule type="cellIs" dxfId="3104" priority="76" operator="greaterThan">
      <formula>1.1</formula>
    </cfRule>
    <cfRule type="cellIs" dxfId="3103" priority="77" operator="between">
      <formula>100%</formula>
      <formula>110%</formula>
    </cfRule>
    <cfRule type="cellIs" dxfId="3102" priority="78" operator="between">
      <formula>70%</formula>
      <formula>99.9999999%</formula>
    </cfRule>
    <cfRule type="cellIs" dxfId="3101" priority="79" operator="between">
      <formula>0.00001%</formula>
      <formula>0.6999999999999</formula>
    </cfRule>
    <cfRule type="cellIs" dxfId="3100" priority="80" operator="equal">
      <formula>0</formula>
    </cfRule>
  </conditionalFormatting>
  <conditionalFormatting sqref="K37:K38">
    <cfRule type="cellIs" dxfId="3099" priority="71" operator="greaterThan">
      <formula>1.1</formula>
    </cfRule>
    <cfRule type="cellIs" dxfId="3098" priority="72" operator="between">
      <formula>100%</formula>
      <formula>110%</formula>
    </cfRule>
    <cfRule type="cellIs" dxfId="3097" priority="73" operator="between">
      <formula>70%</formula>
      <formula>99.9999999%</formula>
    </cfRule>
    <cfRule type="cellIs" dxfId="3096" priority="74" operator="between">
      <formula>0.00001%</formula>
      <formula>0.6999999999999</formula>
    </cfRule>
    <cfRule type="cellIs" dxfId="3095" priority="75" operator="equal">
      <formula>0</formula>
    </cfRule>
  </conditionalFormatting>
  <conditionalFormatting sqref="K41">
    <cfRule type="cellIs" dxfId="3094" priority="66" operator="greaterThan">
      <formula>1.1</formula>
    </cfRule>
    <cfRule type="cellIs" dxfId="3093" priority="67" operator="between">
      <formula>100%</formula>
      <formula>110%</formula>
    </cfRule>
    <cfRule type="cellIs" dxfId="3092" priority="68" operator="between">
      <formula>70%</formula>
      <formula>99.9999999%</formula>
    </cfRule>
    <cfRule type="cellIs" dxfId="3091" priority="69" operator="between">
      <formula>0.00001%</formula>
      <formula>0.6999999999999</formula>
    </cfRule>
    <cfRule type="cellIs" dxfId="3090" priority="70" operator="equal">
      <formula>0</formula>
    </cfRule>
  </conditionalFormatting>
  <conditionalFormatting sqref="K47:K48">
    <cfRule type="cellIs" dxfId="3089" priority="61" operator="greaterThan">
      <formula>1.1</formula>
    </cfRule>
    <cfRule type="cellIs" dxfId="3088" priority="62" operator="between">
      <formula>100%</formula>
      <formula>110%</formula>
    </cfRule>
    <cfRule type="cellIs" dxfId="3087" priority="63" operator="between">
      <formula>70%</formula>
      <formula>99.9999999%</formula>
    </cfRule>
    <cfRule type="cellIs" dxfId="3086" priority="64" operator="between">
      <formula>0.00001%</formula>
      <formula>0.6999999999999</formula>
    </cfRule>
    <cfRule type="cellIs" dxfId="3085" priority="65" operator="equal">
      <formula>0</formula>
    </cfRule>
  </conditionalFormatting>
  <conditionalFormatting sqref="K45">
    <cfRule type="cellIs" dxfId="3084" priority="56" operator="greaterThan">
      <formula>1.1</formula>
    </cfRule>
    <cfRule type="cellIs" dxfId="3083" priority="57" operator="between">
      <formula>100%</formula>
      <formula>110%</formula>
    </cfRule>
    <cfRule type="cellIs" dxfId="3082" priority="58" operator="between">
      <formula>70%</formula>
      <formula>99.9999999%</formula>
    </cfRule>
    <cfRule type="cellIs" dxfId="3081" priority="59" operator="between">
      <formula>0.00001%</formula>
      <formula>0.6999999999999</formula>
    </cfRule>
    <cfRule type="cellIs" dxfId="3080" priority="60" operator="equal">
      <formula>0</formula>
    </cfRule>
  </conditionalFormatting>
  <conditionalFormatting sqref="K27">
    <cfRule type="cellIs" dxfId="3079" priority="51" operator="greaterThan">
      <formula>1.1</formula>
    </cfRule>
    <cfRule type="cellIs" dxfId="3078" priority="52" operator="between">
      <formula>100%</formula>
      <formula>110%</formula>
    </cfRule>
    <cfRule type="cellIs" dxfId="3077" priority="53" operator="between">
      <formula>70%</formula>
      <formula>99.9999999%</formula>
    </cfRule>
    <cfRule type="cellIs" dxfId="3076" priority="54" operator="between">
      <formula>0.00001%</formula>
      <formula>0.6999999999999</formula>
    </cfRule>
    <cfRule type="cellIs" dxfId="3075" priority="55" operator="equal">
      <formula>0</formula>
    </cfRule>
  </conditionalFormatting>
  <conditionalFormatting sqref="K25">
    <cfRule type="cellIs" dxfId="3074" priority="46" operator="greaterThan">
      <formula>1.1</formula>
    </cfRule>
    <cfRule type="cellIs" dxfId="3073" priority="47" operator="between">
      <formula>100%</formula>
      <formula>110%</formula>
    </cfRule>
    <cfRule type="cellIs" dxfId="3072" priority="48" operator="between">
      <formula>70%</formula>
      <formula>99.9999999%</formula>
    </cfRule>
    <cfRule type="cellIs" dxfId="3071" priority="49" operator="between">
      <formula>0.00001%</formula>
      <formula>0.6999999999999</formula>
    </cfRule>
    <cfRule type="cellIs" dxfId="3070" priority="50" operator="equal">
      <formula>0</formula>
    </cfRule>
  </conditionalFormatting>
  <conditionalFormatting sqref="K29:K31">
    <cfRule type="cellIs" dxfId="3069" priority="41" operator="greaterThan">
      <formula>1.1</formula>
    </cfRule>
    <cfRule type="cellIs" dxfId="3068" priority="42" operator="between">
      <formula>100%</formula>
      <formula>110%</formula>
    </cfRule>
    <cfRule type="cellIs" dxfId="3067" priority="43" operator="between">
      <formula>70%</formula>
      <formula>99.9999999%</formula>
    </cfRule>
    <cfRule type="cellIs" dxfId="3066" priority="44" operator="between">
      <formula>0.00001%</formula>
      <formula>0.6999999999999</formula>
    </cfRule>
    <cfRule type="cellIs" dxfId="3065" priority="45" operator="equal">
      <formula>0</formula>
    </cfRule>
  </conditionalFormatting>
  <conditionalFormatting sqref="K42">
    <cfRule type="cellIs" dxfId="3064" priority="36" operator="greaterThan">
      <formula>1.1</formula>
    </cfRule>
    <cfRule type="cellIs" dxfId="3063" priority="37" operator="between">
      <formula>100%</formula>
      <formula>110%</formula>
    </cfRule>
    <cfRule type="cellIs" dxfId="3062" priority="38" operator="between">
      <formula>70%</formula>
      <formula>99.9999999%</formula>
    </cfRule>
    <cfRule type="cellIs" dxfId="3061" priority="39" operator="between">
      <formula>0.00001%</formula>
      <formula>0.6999999999999</formula>
    </cfRule>
    <cfRule type="cellIs" dxfId="3060" priority="40" operator="equal">
      <formula>0</formula>
    </cfRule>
  </conditionalFormatting>
  <conditionalFormatting sqref="K44">
    <cfRule type="cellIs" dxfId="3059" priority="31" operator="greaterThan">
      <formula>1.1</formula>
    </cfRule>
    <cfRule type="cellIs" dxfId="3058" priority="32" operator="between">
      <formula>100%</formula>
      <formula>110%</formula>
    </cfRule>
    <cfRule type="cellIs" dxfId="3057" priority="33" operator="between">
      <formula>70%</formula>
      <formula>99.9999999%</formula>
    </cfRule>
    <cfRule type="cellIs" dxfId="3056" priority="34" operator="between">
      <formula>0.00001%</formula>
      <formula>0.6999999999999</formula>
    </cfRule>
    <cfRule type="cellIs" dxfId="3055" priority="35" operator="equal">
      <formula>0</formula>
    </cfRule>
  </conditionalFormatting>
  <conditionalFormatting sqref="K35">
    <cfRule type="cellIs" dxfId="3054" priority="26" operator="greaterThan">
      <formula>1.1</formula>
    </cfRule>
    <cfRule type="cellIs" dxfId="3053" priority="27" operator="between">
      <formula>100%</formula>
      <formula>110%</formula>
    </cfRule>
    <cfRule type="cellIs" dxfId="3052" priority="28" operator="between">
      <formula>70%</formula>
      <formula>99.9999999%</formula>
    </cfRule>
    <cfRule type="cellIs" dxfId="3051" priority="29" operator="between">
      <formula>0.00001%</formula>
      <formula>0.6999999999999</formula>
    </cfRule>
    <cfRule type="cellIs" dxfId="3050" priority="30" operator="equal">
      <formula>0</formula>
    </cfRule>
  </conditionalFormatting>
  <conditionalFormatting sqref="K43">
    <cfRule type="cellIs" dxfId="3049" priority="21" operator="greaterThan">
      <formula>1.1</formula>
    </cfRule>
    <cfRule type="cellIs" dxfId="3048" priority="22" operator="between">
      <formula>100%</formula>
      <formula>110%</formula>
    </cfRule>
    <cfRule type="cellIs" dxfId="3047" priority="23" operator="between">
      <formula>70%</formula>
      <formula>99.9999999%</formula>
    </cfRule>
    <cfRule type="cellIs" dxfId="3046" priority="24" operator="between">
      <formula>0.00001%</formula>
      <formula>0.6999999999999</formula>
    </cfRule>
    <cfRule type="cellIs" dxfId="3045" priority="25" operator="equal">
      <formula>0</formula>
    </cfRule>
  </conditionalFormatting>
  <conditionalFormatting sqref="K39">
    <cfRule type="cellIs" dxfId="3044" priority="16" operator="greaterThan">
      <formula>1.1</formula>
    </cfRule>
    <cfRule type="cellIs" dxfId="3043" priority="17" operator="between">
      <formula>100%</formula>
      <formula>110%</formula>
    </cfRule>
    <cfRule type="cellIs" dxfId="3042" priority="18" operator="between">
      <formula>70%</formula>
      <formula>99.9999999%</formula>
    </cfRule>
    <cfRule type="cellIs" dxfId="3041" priority="19" operator="between">
      <formula>0.00001%</formula>
      <formula>0.6999999999999</formula>
    </cfRule>
    <cfRule type="cellIs" dxfId="3040" priority="20" operator="equal">
      <formula>0</formula>
    </cfRule>
  </conditionalFormatting>
  <conditionalFormatting sqref="K40">
    <cfRule type="cellIs" dxfId="3039" priority="11" operator="greaterThan">
      <formula>1.1</formula>
    </cfRule>
    <cfRule type="cellIs" dxfId="3038" priority="12" operator="between">
      <formula>100%</formula>
      <formula>110%</formula>
    </cfRule>
    <cfRule type="cellIs" dxfId="3037" priority="13" operator="between">
      <formula>70%</formula>
      <formula>99.9999999%</formula>
    </cfRule>
    <cfRule type="cellIs" dxfId="3036" priority="14" operator="between">
      <formula>0.00001%</formula>
      <formula>0.6999999999999</formula>
    </cfRule>
    <cfRule type="cellIs" dxfId="3035" priority="15" operator="equal">
      <formula>0</formula>
    </cfRule>
  </conditionalFormatting>
  <conditionalFormatting sqref="K49">
    <cfRule type="containsBlanks" dxfId="3034" priority="1">
      <formula>LEN(TRIM(K49))=0</formula>
    </cfRule>
    <cfRule type="cellIs" dxfId="3033" priority="2" operator="greaterThan">
      <formula>1.1</formula>
    </cfRule>
    <cfRule type="cellIs" dxfId="3032" priority="3" operator="between">
      <formula>100%</formula>
      <formula>110%</formula>
    </cfRule>
    <cfRule type="cellIs" dxfId="3031" priority="4" operator="between">
      <formula>70%</formula>
      <formula>99.9999999%</formula>
    </cfRule>
    <cfRule type="cellIs" dxfId="3030" priority="5" operator="between">
      <formula>0</formula>
      <formula>0.6999999999999</formula>
    </cfRule>
  </conditionalFormatting>
  <hyperlinks>
    <hyperlink ref="N50" location="Principal!A1" display="volver al índice" xr:uid="{0C3517B6-C880-4098-8E02-6D00903F84F3}"/>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2A42A-FB20-4DC4-B853-61424513CF15}">
  <sheetPr>
    <tabColor theme="8" tint="0.39997558519241921"/>
  </sheetPr>
  <dimension ref="A1:DF36"/>
  <sheetViews>
    <sheetView showGridLines="0" topLeftCell="D1" zoomScale="60" zoomScaleNormal="60" zoomScaleSheetLayoutView="68" workbookViewId="0">
      <pane xSplit="1" ySplit="6" topLeftCell="E7" activePane="bottomRight" state="frozen"/>
      <selection activeCell="FF35" sqref="FF35"/>
      <selection pane="topRight" activeCell="FF35" sqref="FF35"/>
      <selection pane="bottomLeft" activeCell="FF35" sqref="FF35"/>
      <selection pane="bottomRight" activeCell="D7" sqref="D7"/>
    </sheetView>
  </sheetViews>
  <sheetFormatPr baseColWidth="10" defaultColWidth="11.42578125" defaultRowHeight="15"/>
  <cols>
    <col min="1" max="1" width="17.7109375" style="152" customWidth="1"/>
    <col min="2" max="2" width="22.42578125" style="152" customWidth="1"/>
    <col min="3" max="3" width="41.5703125" style="152" customWidth="1"/>
    <col min="4" max="4" width="45.140625" style="152" customWidth="1"/>
    <col min="5" max="5" width="48.5703125" style="152" customWidth="1"/>
    <col min="6" max="6" width="15.28515625" style="152" customWidth="1"/>
    <col min="7" max="7" width="20" style="152" customWidth="1"/>
    <col min="8" max="8" width="28" style="152" customWidth="1"/>
    <col min="9" max="9" width="20.7109375" style="27" customWidth="1"/>
    <col min="10" max="10" width="23.85546875" style="27" customWidth="1"/>
    <col min="11" max="11" width="32.140625" style="27" customWidth="1"/>
    <col min="12" max="12" width="178.7109375" style="27" customWidth="1"/>
    <col min="13" max="13" width="1.28515625" style="93" customWidth="1"/>
    <col min="14" max="14" width="57.7109375" style="93" customWidth="1"/>
    <col min="15" max="15" width="15.85546875" style="93" customWidth="1"/>
    <col min="16" max="52" width="11.42578125" style="93" customWidth="1"/>
    <col min="53" max="110" width="11.42578125" style="93"/>
    <col min="111" max="16384" width="11.42578125" style="27"/>
  </cols>
  <sheetData>
    <row r="1" spans="1:110" ht="95.25" customHeight="1" thickTop="1" thickBot="1">
      <c r="A1" s="621"/>
      <c r="B1" s="621"/>
      <c r="C1" s="2796" t="s">
        <v>1836</v>
      </c>
      <c r="D1" s="2796"/>
      <c r="E1" s="2796"/>
      <c r="F1" s="2796"/>
      <c r="G1" s="2796"/>
      <c r="H1" s="2797"/>
      <c r="I1" s="2953"/>
      <c r="J1" s="2954"/>
      <c r="K1" s="2954"/>
      <c r="L1" s="2954"/>
      <c r="M1" s="2083"/>
      <c r="N1" s="2084"/>
    </row>
    <row r="2" spans="1:110" s="624" customFormat="1" ht="13.5" customHeight="1" thickTop="1" thickBot="1">
      <c r="A2" s="2831" t="s">
        <v>66</v>
      </c>
      <c r="B2" s="2831" t="s">
        <v>355</v>
      </c>
      <c r="C2" s="2831" t="s">
        <v>68</v>
      </c>
      <c r="D2" s="2831" t="s">
        <v>69</v>
      </c>
      <c r="E2" s="2831" t="s">
        <v>111</v>
      </c>
      <c r="F2" s="2831" t="s">
        <v>71</v>
      </c>
      <c r="G2" s="2831" t="s">
        <v>72</v>
      </c>
      <c r="H2" s="2831" t="s">
        <v>73</v>
      </c>
      <c r="I2" s="2583" t="s">
        <v>164</v>
      </c>
      <c r="J2" s="2584"/>
      <c r="K2" s="2585"/>
      <c r="L2" s="2802" t="s">
        <v>113</v>
      </c>
      <c r="M2" s="2085"/>
      <c r="N2" s="2086"/>
      <c r="O2" s="1381"/>
      <c r="P2" s="1381"/>
      <c r="Q2" s="1381"/>
      <c r="R2" s="1381"/>
      <c r="S2" s="1381"/>
      <c r="T2" s="1381"/>
      <c r="U2" s="1381"/>
      <c r="V2" s="1381"/>
      <c r="W2" s="1381"/>
      <c r="X2" s="1381"/>
      <c r="Y2" s="1381"/>
      <c r="Z2" s="1381"/>
      <c r="AA2" s="1381"/>
      <c r="AB2" s="1381"/>
      <c r="AC2" s="1381"/>
      <c r="AD2" s="1381"/>
      <c r="AE2" s="1381"/>
      <c r="AF2" s="1381"/>
      <c r="AG2" s="1381"/>
      <c r="AH2" s="1381"/>
      <c r="AI2" s="1381"/>
      <c r="AJ2" s="1381"/>
      <c r="AK2" s="1381"/>
      <c r="AL2" s="1381"/>
      <c r="AM2" s="1381"/>
      <c r="AN2" s="1381"/>
      <c r="AO2" s="1381"/>
      <c r="AP2" s="1381"/>
      <c r="AQ2" s="1381"/>
      <c r="AR2" s="1381"/>
      <c r="AS2" s="1381"/>
      <c r="AT2" s="1381"/>
      <c r="AU2" s="1381"/>
      <c r="AV2" s="1381"/>
      <c r="AW2" s="1381"/>
      <c r="AX2" s="1381"/>
      <c r="AY2" s="1381"/>
      <c r="AZ2" s="1381"/>
      <c r="BA2" s="1381"/>
      <c r="BB2" s="1381"/>
      <c r="BC2" s="1381"/>
      <c r="BD2" s="1381"/>
      <c r="BE2" s="1381"/>
      <c r="BF2" s="1381"/>
      <c r="BG2" s="1381"/>
      <c r="BH2" s="1381"/>
      <c r="BI2" s="1381"/>
      <c r="BJ2" s="1381"/>
      <c r="BK2" s="1381"/>
      <c r="BL2" s="1381"/>
      <c r="BM2" s="1381"/>
      <c r="BN2" s="1381"/>
      <c r="BO2" s="1381"/>
      <c r="BP2" s="1381"/>
      <c r="BQ2" s="1381"/>
      <c r="BR2" s="1381"/>
      <c r="BS2" s="1381"/>
      <c r="BT2" s="1381"/>
      <c r="BU2" s="1381"/>
      <c r="BV2" s="1381"/>
      <c r="BW2" s="1381"/>
      <c r="BX2" s="1381"/>
      <c r="BY2" s="1381"/>
      <c r="BZ2" s="1381"/>
      <c r="CA2" s="1381"/>
      <c r="CB2" s="1381"/>
      <c r="CC2" s="1381"/>
      <c r="CD2" s="1381"/>
      <c r="CE2" s="1381"/>
      <c r="CF2" s="1381"/>
      <c r="CG2" s="1381"/>
      <c r="CH2" s="1381"/>
      <c r="CI2" s="1381"/>
      <c r="CJ2" s="1381"/>
      <c r="CK2" s="1381"/>
      <c r="CL2" s="1381"/>
      <c r="CM2" s="1381"/>
      <c r="CN2" s="1381"/>
      <c r="CO2" s="1381"/>
      <c r="CP2" s="1381"/>
      <c r="CQ2" s="1381"/>
      <c r="CR2" s="1381"/>
      <c r="CS2" s="1381"/>
      <c r="CT2" s="1381"/>
      <c r="CU2" s="1381"/>
      <c r="CV2" s="1381"/>
      <c r="CW2" s="1381"/>
      <c r="CX2" s="1381"/>
      <c r="CY2" s="1381"/>
      <c r="CZ2" s="1381"/>
      <c r="DA2" s="1381"/>
      <c r="DB2" s="1381"/>
      <c r="DC2" s="1381"/>
      <c r="DD2" s="1381"/>
      <c r="DE2" s="1381"/>
      <c r="DF2" s="1381"/>
    </row>
    <row r="3" spans="1:110" s="624" customFormat="1" ht="13.5" customHeight="1" thickTop="1" thickBot="1">
      <c r="A3" s="2832"/>
      <c r="B3" s="2832"/>
      <c r="C3" s="2832"/>
      <c r="D3" s="2832"/>
      <c r="E3" s="2832"/>
      <c r="F3" s="2832"/>
      <c r="G3" s="2832"/>
      <c r="H3" s="2832"/>
      <c r="I3" s="2586"/>
      <c r="J3" s="2587"/>
      <c r="K3" s="2588"/>
      <c r="L3" s="2803"/>
      <c r="M3" s="2087"/>
      <c r="N3" s="2088"/>
      <c r="O3" s="1381"/>
      <c r="P3" s="1381"/>
      <c r="Q3" s="1381"/>
      <c r="R3" s="1381"/>
      <c r="S3" s="1381"/>
      <c r="T3" s="1381"/>
      <c r="U3" s="1381"/>
      <c r="V3" s="1381"/>
      <c r="W3" s="1381"/>
      <c r="X3" s="1381"/>
      <c r="Y3" s="1381"/>
      <c r="Z3" s="1381"/>
      <c r="AA3" s="1381"/>
      <c r="AB3" s="1381"/>
      <c r="AC3" s="1381"/>
      <c r="AD3" s="1381"/>
      <c r="AE3" s="1381"/>
      <c r="AF3" s="1381"/>
      <c r="AG3" s="1381"/>
      <c r="AH3" s="1381"/>
      <c r="AI3" s="1381"/>
      <c r="AJ3" s="1381"/>
      <c r="AK3" s="1381"/>
      <c r="AL3" s="1381"/>
      <c r="AM3" s="1381"/>
      <c r="AN3" s="1381"/>
      <c r="AO3" s="1381"/>
      <c r="AP3" s="1381"/>
      <c r="AQ3" s="1381"/>
      <c r="AR3" s="1381"/>
      <c r="AS3" s="1381"/>
      <c r="AT3" s="1381"/>
      <c r="AU3" s="1381"/>
      <c r="AV3" s="1381"/>
      <c r="AW3" s="1381"/>
      <c r="AX3" s="1381"/>
      <c r="AY3" s="1381"/>
      <c r="AZ3" s="1381"/>
      <c r="BA3" s="1381"/>
      <c r="BB3" s="1381"/>
      <c r="BC3" s="1381"/>
      <c r="BD3" s="1381"/>
      <c r="BE3" s="1381"/>
      <c r="BF3" s="1381"/>
      <c r="BG3" s="1381"/>
      <c r="BH3" s="1381"/>
      <c r="BI3" s="1381"/>
      <c r="BJ3" s="1381"/>
      <c r="BK3" s="1381"/>
      <c r="BL3" s="1381"/>
      <c r="BM3" s="1381"/>
      <c r="BN3" s="1381"/>
      <c r="BO3" s="1381"/>
      <c r="BP3" s="1381"/>
      <c r="BQ3" s="1381"/>
      <c r="BR3" s="1381"/>
      <c r="BS3" s="1381"/>
      <c r="BT3" s="1381"/>
      <c r="BU3" s="1381"/>
      <c r="BV3" s="1381"/>
      <c r="BW3" s="1381"/>
      <c r="BX3" s="1381"/>
      <c r="BY3" s="1381"/>
      <c r="BZ3" s="1381"/>
      <c r="CA3" s="1381"/>
      <c r="CB3" s="1381"/>
      <c r="CC3" s="1381"/>
      <c r="CD3" s="1381"/>
      <c r="CE3" s="1381"/>
      <c r="CF3" s="1381"/>
      <c r="CG3" s="1381"/>
      <c r="CH3" s="1381"/>
      <c r="CI3" s="1381"/>
      <c r="CJ3" s="1381"/>
      <c r="CK3" s="1381"/>
      <c r="CL3" s="1381"/>
      <c r="CM3" s="1381"/>
      <c r="CN3" s="1381"/>
      <c r="CO3" s="1381"/>
      <c r="CP3" s="1381"/>
      <c r="CQ3" s="1381"/>
      <c r="CR3" s="1381"/>
      <c r="CS3" s="1381"/>
      <c r="CT3" s="1381"/>
      <c r="CU3" s="1381"/>
      <c r="CV3" s="1381"/>
      <c r="CW3" s="1381"/>
      <c r="CX3" s="1381"/>
      <c r="CY3" s="1381"/>
      <c r="CZ3" s="1381"/>
      <c r="DA3" s="1381"/>
      <c r="DB3" s="1381"/>
      <c r="DC3" s="1381"/>
      <c r="DD3" s="1381"/>
      <c r="DE3" s="1381"/>
      <c r="DF3" s="1381"/>
    </row>
    <row r="4" spans="1:110" s="625" customFormat="1" ht="13.5" customHeight="1" thickTop="1" thickBot="1">
      <c r="A4" s="2832"/>
      <c r="B4" s="2832"/>
      <c r="C4" s="2832"/>
      <c r="D4" s="2832"/>
      <c r="E4" s="2832"/>
      <c r="F4" s="2832"/>
      <c r="G4" s="2832"/>
      <c r="H4" s="2832"/>
      <c r="I4" s="2589"/>
      <c r="J4" s="2590"/>
      <c r="K4" s="2591"/>
      <c r="L4" s="2803"/>
      <c r="M4" s="2089"/>
      <c r="N4" s="2088"/>
      <c r="O4" s="1382"/>
      <c r="P4" s="1382"/>
      <c r="Q4" s="1382"/>
      <c r="R4" s="1382"/>
      <c r="S4" s="1382"/>
      <c r="T4" s="1382"/>
      <c r="U4" s="1382"/>
      <c r="V4" s="1382"/>
      <c r="W4" s="1382"/>
      <c r="X4" s="1382"/>
      <c r="Y4" s="1382"/>
      <c r="Z4" s="1382"/>
      <c r="AA4" s="1382"/>
      <c r="AB4" s="1382"/>
      <c r="AC4" s="1382"/>
      <c r="AD4" s="1382"/>
      <c r="AE4" s="1382"/>
      <c r="AF4" s="1382"/>
      <c r="AG4" s="1382"/>
      <c r="AH4" s="1382"/>
      <c r="AI4" s="1382"/>
      <c r="AJ4" s="1382"/>
      <c r="AK4" s="1382"/>
      <c r="AL4" s="1382"/>
      <c r="AM4" s="1382"/>
      <c r="AN4" s="1382"/>
      <c r="AO4" s="1382"/>
      <c r="AP4" s="1382"/>
      <c r="AQ4" s="1382"/>
      <c r="AR4" s="1382"/>
      <c r="AS4" s="1382"/>
      <c r="AT4" s="1382"/>
      <c r="AU4" s="1382"/>
      <c r="AV4" s="1382"/>
      <c r="AW4" s="1382"/>
      <c r="AX4" s="1382"/>
      <c r="AY4" s="1382"/>
      <c r="AZ4" s="1382"/>
      <c r="BA4" s="1382"/>
      <c r="BB4" s="1382"/>
      <c r="BC4" s="1382"/>
      <c r="BD4" s="1382"/>
      <c r="BE4" s="1382"/>
      <c r="BF4" s="1382"/>
      <c r="BG4" s="1382"/>
      <c r="BH4" s="1382"/>
      <c r="BI4" s="1382"/>
      <c r="BJ4" s="1382"/>
      <c r="BK4" s="1382"/>
      <c r="BL4" s="1382"/>
      <c r="BM4" s="1382"/>
      <c r="BN4" s="1382"/>
      <c r="BO4" s="1382"/>
      <c r="BP4" s="1382"/>
      <c r="BQ4" s="1382"/>
      <c r="BR4" s="1382"/>
      <c r="BS4" s="1382"/>
      <c r="BT4" s="1382"/>
      <c r="BU4" s="1382"/>
      <c r="BV4" s="1382"/>
      <c r="BW4" s="1382"/>
      <c r="BX4" s="1382"/>
      <c r="BY4" s="1382"/>
      <c r="BZ4" s="1382"/>
      <c r="CA4" s="1382"/>
      <c r="CB4" s="1382"/>
      <c r="CC4" s="1382"/>
      <c r="CD4" s="1382"/>
      <c r="CE4" s="1382"/>
      <c r="CF4" s="1382"/>
      <c r="CG4" s="1382"/>
      <c r="CH4" s="1382"/>
      <c r="CI4" s="1382"/>
      <c r="CJ4" s="1382"/>
      <c r="CK4" s="1382"/>
      <c r="CL4" s="1382"/>
      <c r="CM4" s="1382"/>
      <c r="CN4" s="1382"/>
      <c r="CO4" s="1382"/>
      <c r="CP4" s="1382"/>
      <c r="CQ4" s="1382"/>
      <c r="CR4" s="1382"/>
      <c r="CS4" s="1382"/>
      <c r="CT4" s="1382"/>
      <c r="CU4" s="1382"/>
      <c r="CV4" s="1382"/>
      <c r="CW4" s="1382"/>
      <c r="CX4" s="1382"/>
      <c r="CY4" s="1382"/>
      <c r="CZ4" s="1382"/>
      <c r="DA4" s="1382"/>
      <c r="DB4" s="1382"/>
      <c r="DC4" s="1382"/>
      <c r="DD4" s="1382"/>
      <c r="DE4" s="1382"/>
      <c r="DF4" s="1382"/>
    </row>
    <row r="5" spans="1:110" s="624" customFormat="1" ht="56.25" customHeight="1" thickTop="1" thickBot="1">
      <c r="A5" s="2832"/>
      <c r="B5" s="2832"/>
      <c r="C5" s="2832"/>
      <c r="D5" s="2832"/>
      <c r="E5" s="2832"/>
      <c r="F5" s="2832"/>
      <c r="G5" s="2832"/>
      <c r="H5" s="2832"/>
      <c r="I5" s="251" t="s">
        <v>361</v>
      </c>
      <c r="J5" s="251" t="s">
        <v>362</v>
      </c>
      <c r="K5" s="475" t="s">
        <v>412</v>
      </c>
      <c r="L5" s="2804"/>
      <c r="M5" s="2089"/>
      <c r="N5" s="2088"/>
      <c r="O5" s="1381"/>
      <c r="P5" s="1381"/>
      <c r="Q5" s="1381"/>
      <c r="R5" s="1381"/>
      <c r="S5" s="1381"/>
      <c r="T5" s="1381"/>
      <c r="U5" s="1381"/>
      <c r="V5" s="1381"/>
      <c r="W5" s="1381"/>
      <c r="X5" s="1381"/>
      <c r="Y5" s="1381"/>
      <c r="Z5" s="1381"/>
      <c r="AA5" s="1381"/>
      <c r="AB5" s="1381"/>
      <c r="AC5" s="1381"/>
      <c r="AD5" s="1381"/>
      <c r="AE5" s="1381"/>
      <c r="AF5" s="1381"/>
      <c r="AG5" s="1381"/>
      <c r="AH5" s="1381"/>
      <c r="AI5" s="1381"/>
      <c r="AJ5" s="1381"/>
      <c r="AK5" s="1381"/>
      <c r="AL5" s="1381"/>
      <c r="AM5" s="1381"/>
      <c r="AN5" s="1381"/>
      <c r="AO5" s="1381"/>
      <c r="AP5" s="1381"/>
      <c r="AQ5" s="1381"/>
      <c r="AR5" s="1381"/>
      <c r="AS5" s="1381"/>
      <c r="AT5" s="1381"/>
      <c r="AU5" s="1381"/>
      <c r="AV5" s="1381"/>
      <c r="AW5" s="1381"/>
      <c r="AX5" s="1381"/>
      <c r="AY5" s="1381"/>
      <c r="AZ5" s="1381"/>
      <c r="BA5" s="1381"/>
      <c r="BB5" s="1381"/>
      <c r="BC5" s="1381"/>
      <c r="BD5" s="1381"/>
      <c r="BE5" s="1381"/>
      <c r="BF5" s="1381"/>
      <c r="BG5" s="1381"/>
      <c r="BH5" s="1381"/>
      <c r="BI5" s="1381"/>
      <c r="BJ5" s="1381"/>
      <c r="BK5" s="1381"/>
      <c r="BL5" s="1381"/>
      <c r="BM5" s="1381"/>
      <c r="BN5" s="1381"/>
      <c r="BO5" s="1381"/>
      <c r="BP5" s="1381"/>
      <c r="BQ5" s="1381"/>
      <c r="BR5" s="1381"/>
      <c r="BS5" s="1381"/>
      <c r="BT5" s="1381"/>
      <c r="BU5" s="1381"/>
      <c r="BV5" s="1381"/>
      <c r="BW5" s="1381"/>
      <c r="BX5" s="1381"/>
      <c r="BY5" s="1381"/>
      <c r="BZ5" s="1381"/>
      <c r="CA5" s="1381"/>
      <c r="CB5" s="1381"/>
      <c r="CC5" s="1381"/>
      <c r="CD5" s="1381"/>
      <c r="CE5" s="1381"/>
      <c r="CF5" s="1381"/>
      <c r="CG5" s="1381"/>
      <c r="CH5" s="1381"/>
      <c r="CI5" s="1381"/>
      <c r="CJ5" s="1381"/>
      <c r="CK5" s="1381"/>
      <c r="CL5" s="1381"/>
      <c r="CM5" s="1381"/>
      <c r="CN5" s="1381"/>
      <c r="CO5" s="1381"/>
      <c r="CP5" s="1381"/>
      <c r="CQ5" s="1381"/>
      <c r="CR5" s="1381"/>
      <c r="CS5" s="1381"/>
      <c r="CT5" s="1381"/>
      <c r="CU5" s="1381"/>
      <c r="CV5" s="1381"/>
      <c r="CW5" s="1381"/>
      <c r="CX5" s="1381"/>
      <c r="CY5" s="1381"/>
      <c r="CZ5" s="1381"/>
      <c r="DA5" s="1381"/>
      <c r="DB5" s="1381"/>
      <c r="DC5" s="1381"/>
      <c r="DD5" s="1381"/>
      <c r="DE5" s="1381"/>
      <c r="DF5" s="1381"/>
    </row>
    <row r="6" spans="1:110" ht="26.45" customHeight="1" thickTop="1" thickBot="1">
      <c r="A6" s="2805" t="s">
        <v>120</v>
      </c>
      <c r="B6" s="2805"/>
      <c r="C6" s="2805"/>
      <c r="D6" s="2805"/>
      <c r="E6" s="2805"/>
      <c r="F6" s="2805"/>
      <c r="G6" s="2805"/>
      <c r="H6" s="2805"/>
      <c r="I6" s="139"/>
      <c r="J6" s="139"/>
      <c r="K6" s="477"/>
      <c r="L6" s="140"/>
      <c r="M6" s="2089"/>
      <c r="N6" s="2088"/>
    </row>
    <row r="7" spans="1:110" ht="160.9" customHeight="1" thickTop="1" thickBot="1">
      <c r="A7" s="2919" t="s">
        <v>122</v>
      </c>
      <c r="B7" s="2835" t="s">
        <v>123</v>
      </c>
      <c r="C7" s="10" t="s">
        <v>363</v>
      </c>
      <c r="D7" s="10" t="s">
        <v>364</v>
      </c>
      <c r="E7" s="10" t="s">
        <v>365</v>
      </c>
      <c r="F7" s="10" t="s">
        <v>880</v>
      </c>
      <c r="G7" s="1383">
        <v>4227741</v>
      </c>
      <c r="H7" s="414" t="s">
        <v>413</v>
      </c>
      <c r="I7" s="1385">
        <v>4227740.9768301873</v>
      </c>
      <c r="J7" s="1385">
        <v>3690441</v>
      </c>
      <c r="K7" s="423">
        <v>0.87</v>
      </c>
      <c r="L7" s="1116" t="s">
        <v>1837</v>
      </c>
      <c r="M7" s="1386"/>
    </row>
    <row r="8" spans="1:110" ht="178.15" customHeight="1" thickTop="1" thickBot="1">
      <c r="A8" s="2920"/>
      <c r="B8" s="2836"/>
      <c r="C8" s="8" t="s">
        <v>415</v>
      </c>
      <c r="D8" s="8" t="s">
        <v>416</v>
      </c>
      <c r="E8" s="1387" t="s">
        <v>417</v>
      </c>
      <c r="F8" s="8" t="s">
        <v>880</v>
      </c>
      <c r="G8" s="1383">
        <v>1143568.8124999998</v>
      </c>
      <c r="H8" s="414" t="s">
        <v>1838</v>
      </c>
      <c r="I8" s="1384">
        <v>1143568.9412679304</v>
      </c>
      <c r="J8" s="1108">
        <v>880624.15234173206</v>
      </c>
      <c r="K8" s="909">
        <v>0.77</v>
      </c>
      <c r="L8" s="1364" t="s">
        <v>1839</v>
      </c>
      <c r="M8" s="1391"/>
    </row>
    <row r="9" spans="1:110" ht="240" customHeight="1" thickTop="1" thickBot="1">
      <c r="A9" s="2920"/>
      <c r="B9" s="2836"/>
      <c r="C9" s="10" t="s">
        <v>369</v>
      </c>
      <c r="D9" s="10" t="s">
        <v>370</v>
      </c>
      <c r="E9" s="10" t="s">
        <v>371</v>
      </c>
      <c r="F9" s="10" t="s">
        <v>127</v>
      </c>
      <c r="G9" s="329">
        <v>1436</v>
      </c>
      <c r="H9" s="1392" t="s">
        <v>413</v>
      </c>
      <c r="I9" s="329">
        <v>1436</v>
      </c>
      <c r="J9" s="329">
        <v>1084</v>
      </c>
      <c r="K9" s="54">
        <v>0.75</v>
      </c>
      <c r="L9" s="1393" t="s">
        <v>1840</v>
      </c>
      <c r="M9" s="1394"/>
    </row>
    <row r="10" spans="1:110" ht="409.6" customHeight="1" thickTop="1" thickBot="1">
      <c r="A10" s="2920"/>
      <c r="B10" s="2836"/>
      <c r="C10" s="10" t="s">
        <v>377</v>
      </c>
      <c r="D10" s="8" t="s">
        <v>1841</v>
      </c>
      <c r="E10" s="8" t="s">
        <v>379</v>
      </c>
      <c r="F10" s="8" t="s">
        <v>380</v>
      </c>
      <c r="G10" s="423">
        <v>1</v>
      </c>
      <c r="H10" s="426" t="s">
        <v>1842</v>
      </c>
      <c r="I10" s="688">
        <v>1</v>
      </c>
      <c r="J10" s="688">
        <v>1.1000000000000001</v>
      </c>
      <c r="K10" s="46">
        <v>1.1000000000000001</v>
      </c>
      <c r="L10" s="1364" t="s">
        <v>1843</v>
      </c>
    </row>
    <row r="11" spans="1:110" ht="65.25" customHeight="1" thickTop="1" thickBot="1">
      <c r="A11" s="2920"/>
      <c r="B11" s="2836"/>
      <c r="C11" s="10" t="s">
        <v>383</v>
      </c>
      <c r="D11" s="10" t="s">
        <v>384</v>
      </c>
      <c r="E11" s="8" t="s">
        <v>385</v>
      </c>
      <c r="F11" s="10" t="s">
        <v>127</v>
      </c>
      <c r="G11" s="329">
        <v>6284</v>
      </c>
      <c r="H11" s="414" t="s">
        <v>386</v>
      </c>
      <c r="I11" s="33">
        <v>6284.1416579588995</v>
      </c>
      <c r="J11" s="329">
        <v>11027</v>
      </c>
      <c r="K11" s="47">
        <v>1.75</v>
      </c>
      <c r="L11" s="800" t="s">
        <v>1844</v>
      </c>
      <c r="M11" s="1394"/>
    </row>
    <row r="12" spans="1:110" ht="65.25" customHeight="1" thickTop="1" thickBot="1">
      <c r="A12" s="2920"/>
      <c r="B12" s="2836"/>
      <c r="C12" s="8" t="s">
        <v>392</v>
      </c>
      <c r="D12" s="10" t="s">
        <v>393</v>
      </c>
      <c r="E12" s="8" t="s">
        <v>394</v>
      </c>
      <c r="F12" s="8" t="s">
        <v>127</v>
      </c>
      <c r="G12" s="1392">
        <v>3448</v>
      </c>
      <c r="H12" s="414" t="s">
        <v>386</v>
      </c>
      <c r="I12" s="29">
        <v>3448</v>
      </c>
      <c r="J12" s="29">
        <v>4704</v>
      </c>
      <c r="K12" s="212">
        <v>1.3643000000000001</v>
      </c>
      <c r="L12" s="800" t="s">
        <v>1845</v>
      </c>
    </row>
    <row r="13" spans="1:110" ht="65.25" customHeight="1" thickTop="1" thickBot="1">
      <c r="A13" s="2920"/>
      <c r="B13" s="2836"/>
      <c r="C13" s="10" t="s">
        <v>426</v>
      </c>
      <c r="D13" s="10" t="s">
        <v>818</v>
      </c>
      <c r="E13" s="10" t="s">
        <v>428</v>
      </c>
      <c r="F13" s="10" t="s">
        <v>429</v>
      </c>
      <c r="G13" s="33">
        <v>337417000000</v>
      </c>
      <c r="H13" s="429" t="s">
        <v>1846</v>
      </c>
      <c r="I13" s="33">
        <v>337417000000</v>
      </c>
      <c r="J13" s="33">
        <v>389399932977</v>
      </c>
      <c r="K13" s="212">
        <v>1.1540999999999999</v>
      </c>
      <c r="L13" s="1141" t="s">
        <v>1847</v>
      </c>
      <c r="M13" s="1397"/>
    </row>
    <row r="14" spans="1:110" ht="65.25" customHeight="1" thickTop="1" thickBot="1">
      <c r="A14" s="2920"/>
      <c r="B14" s="2836"/>
      <c r="C14" s="10" t="s">
        <v>426</v>
      </c>
      <c r="D14" s="10" t="s">
        <v>821</v>
      </c>
      <c r="E14" s="10" t="s">
        <v>1848</v>
      </c>
      <c r="F14" s="10" t="s">
        <v>486</v>
      </c>
      <c r="G14" s="33">
        <v>44000000000</v>
      </c>
      <c r="H14" s="429" t="s">
        <v>1849</v>
      </c>
      <c r="I14" s="329">
        <v>44000000000</v>
      </c>
      <c r="J14" s="329">
        <v>109997209200</v>
      </c>
      <c r="K14" s="212">
        <v>2</v>
      </c>
      <c r="L14" s="1141" t="s">
        <v>1850</v>
      </c>
      <c r="M14" s="1397"/>
    </row>
    <row r="15" spans="1:110" ht="82.9" customHeight="1" thickTop="1" thickBot="1">
      <c r="A15" s="2920"/>
      <c r="B15" s="2836"/>
      <c r="C15" s="10" t="s">
        <v>441</v>
      </c>
      <c r="D15" s="10" t="s">
        <v>166</v>
      </c>
      <c r="E15" s="10" t="s">
        <v>442</v>
      </c>
      <c r="F15" s="8" t="s">
        <v>88</v>
      </c>
      <c r="G15" s="288">
        <v>0.65100000000000002</v>
      </c>
      <c r="H15" s="432" t="s">
        <v>168</v>
      </c>
      <c r="I15" s="1399">
        <v>0.65100000000000002</v>
      </c>
      <c r="J15" s="17">
        <v>0.53</v>
      </c>
      <c r="K15" s="801">
        <v>0.81410000000000005</v>
      </c>
      <c r="L15" s="1119" t="s">
        <v>1851</v>
      </c>
    </row>
    <row r="16" spans="1:110" ht="109.5" customHeight="1" thickTop="1" thickBot="1">
      <c r="A16" s="2920"/>
      <c r="B16" s="2836"/>
      <c r="C16" s="10" t="s">
        <v>441</v>
      </c>
      <c r="D16" s="10" t="s">
        <v>444</v>
      </c>
      <c r="E16" s="10" t="s">
        <v>445</v>
      </c>
      <c r="F16" s="8" t="s">
        <v>88</v>
      </c>
      <c r="G16" s="9">
        <v>1</v>
      </c>
      <c r="H16" s="432" t="s">
        <v>168</v>
      </c>
      <c r="I16" s="927">
        <v>1</v>
      </c>
      <c r="J16" s="562">
        <v>1</v>
      </c>
      <c r="K16" s="212">
        <v>1</v>
      </c>
      <c r="L16" s="1400" t="s">
        <v>1852</v>
      </c>
    </row>
    <row r="17" spans="1:110" ht="109.5" customHeight="1" thickTop="1" thickBot="1">
      <c r="A17" s="2920"/>
      <c r="B17" s="2836"/>
      <c r="C17" s="10" t="s">
        <v>441</v>
      </c>
      <c r="D17" s="10" t="s">
        <v>447</v>
      </c>
      <c r="E17" s="263" t="s">
        <v>739</v>
      </c>
      <c r="F17" s="8" t="s">
        <v>88</v>
      </c>
      <c r="G17" s="9">
        <v>1</v>
      </c>
      <c r="H17" s="432" t="s">
        <v>168</v>
      </c>
      <c r="I17" s="562">
        <v>1</v>
      </c>
      <c r="J17" s="562">
        <v>1</v>
      </c>
      <c r="K17" s="212">
        <v>1</v>
      </c>
      <c r="L17" s="1401" t="s">
        <v>1853</v>
      </c>
    </row>
    <row r="18" spans="1:110" ht="109.5" customHeight="1" thickTop="1" thickBot="1">
      <c r="A18" s="2920"/>
      <c r="B18" s="2836"/>
      <c r="C18" s="10" t="s">
        <v>441</v>
      </c>
      <c r="D18" s="10" t="s">
        <v>450</v>
      </c>
      <c r="E18" s="10" t="s">
        <v>451</v>
      </c>
      <c r="F18" s="8" t="s">
        <v>88</v>
      </c>
      <c r="G18" s="9">
        <v>1</v>
      </c>
      <c r="H18" s="432" t="s">
        <v>168</v>
      </c>
      <c r="I18" s="562">
        <v>1</v>
      </c>
      <c r="J18" s="562">
        <v>1</v>
      </c>
      <c r="K18" s="212">
        <v>1</v>
      </c>
      <c r="L18" s="1141" t="s">
        <v>1854</v>
      </c>
      <c r="N18" s="1403"/>
    </row>
    <row r="19" spans="1:110" ht="109.5" customHeight="1" thickTop="1" thickBot="1">
      <c r="A19" s="2920"/>
      <c r="B19" s="2836"/>
      <c r="C19" s="10" t="s">
        <v>441</v>
      </c>
      <c r="D19" s="10" t="s">
        <v>453</v>
      </c>
      <c r="E19" s="10" t="s">
        <v>454</v>
      </c>
      <c r="F19" s="8" t="s">
        <v>88</v>
      </c>
      <c r="G19" s="9">
        <v>1</v>
      </c>
      <c r="H19" s="432" t="s">
        <v>168</v>
      </c>
      <c r="I19" s="17">
        <v>1</v>
      </c>
      <c r="J19" s="17">
        <v>0.83299999999999996</v>
      </c>
      <c r="K19" s="463">
        <v>0.83</v>
      </c>
      <c r="L19" s="58" t="s">
        <v>1855</v>
      </c>
      <c r="M19" s="1403"/>
      <c r="N19" s="1403"/>
    </row>
    <row r="20" spans="1:110" ht="76.900000000000006" customHeight="1" thickTop="1" thickBot="1">
      <c r="A20" s="2920"/>
      <c r="B20" s="2836"/>
      <c r="C20" s="10" t="s">
        <v>441</v>
      </c>
      <c r="D20" s="10" t="s">
        <v>456</v>
      </c>
      <c r="E20" s="10" t="s">
        <v>457</v>
      </c>
      <c r="F20" s="8" t="s">
        <v>88</v>
      </c>
      <c r="G20" s="9">
        <v>1</v>
      </c>
      <c r="H20" s="432" t="s">
        <v>168</v>
      </c>
      <c r="I20" s="17">
        <v>1</v>
      </c>
      <c r="J20" s="17">
        <v>1.0061</v>
      </c>
      <c r="K20" s="47">
        <v>1.01</v>
      </c>
      <c r="L20" s="1141" t="s">
        <v>1856</v>
      </c>
      <c r="N20" s="1403"/>
    </row>
    <row r="21" spans="1:110" ht="96" customHeight="1" thickTop="1" thickBot="1">
      <c r="A21" s="2920"/>
      <c r="B21" s="2836"/>
      <c r="C21" s="10" t="s">
        <v>1857</v>
      </c>
      <c r="D21" s="10" t="s">
        <v>1858</v>
      </c>
      <c r="E21" s="10" t="s">
        <v>1859</v>
      </c>
      <c r="F21" s="8" t="s">
        <v>88</v>
      </c>
      <c r="G21" s="17">
        <v>0.7</v>
      </c>
      <c r="H21" s="432" t="s">
        <v>1860</v>
      </c>
      <c r="I21" s="17">
        <v>0.7</v>
      </c>
      <c r="J21" s="17">
        <v>1</v>
      </c>
      <c r="K21" s="47">
        <v>1.43</v>
      </c>
      <c r="L21" s="1388" t="s">
        <v>1861</v>
      </c>
    </row>
    <row r="22" spans="1:110" ht="100.15" customHeight="1" thickTop="1" thickBot="1">
      <c r="A22" s="2921"/>
      <c r="B22" s="2837"/>
      <c r="C22" s="10" t="s">
        <v>1862</v>
      </c>
      <c r="D22" s="1400" t="s">
        <v>1863</v>
      </c>
      <c r="E22" s="1400" t="s">
        <v>1864</v>
      </c>
      <c r="F22" s="8" t="s">
        <v>88</v>
      </c>
      <c r="G22" s="17">
        <v>0.8</v>
      </c>
      <c r="H22" s="432" t="s">
        <v>1865</v>
      </c>
      <c r="I22" s="17">
        <v>0.8</v>
      </c>
      <c r="J22" s="24">
        <v>0.99849999999999994</v>
      </c>
      <c r="K22" s="47">
        <v>1.25</v>
      </c>
      <c r="L22" s="1141" t="s">
        <v>1866</v>
      </c>
    </row>
    <row r="23" spans="1:110" ht="16.5" thickTop="1" thickBot="1">
      <c r="A23" s="2869" t="s">
        <v>82</v>
      </c>
      <c r="B23" s="2870"/>
      <c r="C23" s="2870"/>
      <c r="D23" s="2870"/>
      <c r="E23" s="2870"/>
      <c r="F23" s="2870"/>
      <c r="G23" s="2870"/>
      <c r="H23" s="2871"/>
      <c r="I23" s="1404"/>
      <c r="J23" s="1404"/>
      <c r="K23" s="1404"/>
      <c r="L23" s="1404"/>
    </row>
    <row r="24" spans="1:110" s="93" customFormat="1" ht="109.9" customHeight="1" thickTop="1" thickBot="1">
      <c r="A24" s="2950" t="s">
        <v>83</v>
      </c>
      <c r="B24" s="2868" t="s">
        <v>462</v>
      </c>
      <c r="C24" s="653" t="s">
        <v>463</v>
      </c>
      <c r="D24" s="8" t="s">
        <v>464</v>
      </c>
      <c r="E24" s="8" t="s">
        <v>465</v>
      </c>
      <c r="F24" s="8" t="s">
        <v>88</v>
      </c>
      <c r="G24" s="17">
        <v>0.80000000000000016</v>
      </c>
      <c r="H24" s="414" t="s">
        <v>1838</v>
      </c>
      <c r="I24" s="325" t="s">
        <v>501</v>
      </c>
      <c r="J24" s="325" t="s">
        <v>501</v>
      </c>
      <c r="K24" s="974"/>
      <c r="L24" s="1402" t="s">
        <v>1867</v>
      </c>
    </row>
    <row r="25" spans="1:110" s="93" customFormat="1" ht="62.25" customHeight="1" thickTop="1" thickBot="1">
      <c r="A25" s="2951"/>
      <c r="B25" s="2868"/>
      <c r="C25" s="653" t="s">
        <v>463</v>
      </c>
      <c r="D25" s="8" t="s">
        <v>468</v>
      </c>
      <c r="E25" s="8" t="s">
        <v>469</v>
      </c>
      <c r="F25" s="8" t="s">
        <v>178</v>
      </c>
      <c r="G25" s="271">
        <v>12</v>
      </c>
      <c r="H25" s="414" t="s">
        <v>1838</v>
      </c>
      <c r="I25" s="325" t="s">
        <v>501</v>
      </c>
      <c r="J25" s="325" t="s">
        <v>501</v>
      </c>
      <c r="K25" s="619"/>
      <c r="L25" s="1396" t="s">
        <v>1868</v>
      </c>
    </row>
    <row r="26" spans="1:110" s="159" customFormat="1" ht="62.25" customHeight="1" thickTop="1" thickBot="1">
      <c r="A26" s="2951"/>
      <c r="B26" s="2868"/>
      <c r="C26" s="653" t="s">
        <v>463</v>
      </c>
      <c r="D26" s="8" t="s">
        <v>471</v>
      </c>
      <c r="E26" s="8" t="s">
        <v>472</v>
      </c>
      <c r="F26" s="8" t="s">
        <v>178</v>
      </c>
      <c r="G26" s="271">
        <v>35</v>
      </c>
      <c r="H26" s="414" t="s">
        <v>1838</v>
      </c>
      <c r="I26" s="10">
        <v>35</v>
      </c>
      <c r="J26" s="10">
        <v>34</v>
      </c>
      <c r="K26" s="54">
        <v>1.03</v>
      </c>
      <c r="L26" s="787" t="s">
        <v>1869</v>
      </c>
      <c r="M26" s="654"/>
      <c r="N26" s="654"/>
      <c r="O26" s="654"/>
      <c r="P26" s="654"/>
      <c r="Q26" s="654"/>
      <c r="R26" s="654"/>
      <c r="S26" s="654"/>
      <c r="T26" s="654"/>
      <c r="U26" s="654"/>
      <c r="V26" s="654"/>
      <c r="W26" s="654"/>
      <c r="X26" s="654"/>
      <c r="Y26" s="654"/>
      <c r="Z26" s="654"/>
      <c r="AA26" s="654"/>
      <c r="AB26" s="654"/>
      <c r="AC26" s="654"/>
      <c r="AD26" s="654"/>
      <c r="AE26" s="654"/>
      <c r="AF26" s="654"/>
      <c r="AG26" s="654"/>
      <c r="AH26" s="654"/>
      <c r="AI26" s="654"/>
      <c r="AJ26" s="654"/>
      <c r="AK26" s="654"/>
      <c r="AL26" s="654"/>
      <c r="AM26" s="654"/>
      <c r="AN26" s="654"/>
      <c r="AO26" s="654"/>
      <c r="AP26" s="654"/>
      <c r="AQ26" s="654"/>
      <c r="AR26" s="654"/>
      <c r="AS26" s="654"/>
      <c r="AT26" s="654"/>
      <c r="AU26" s="654"/>
      <c r="AV26" s="654"/>
      <c r="AW26" s="654"/>
      <c r="AX26" s="654"/>
      <c r="AY26" s="654"/>
      <c r="AZ26" s="654"/>
      <c r="BA26" s="654"/>
      <c r="BB26" s="654"/>
      <c r="BC26" s="654"/>
      <c r="BD26" s="654"/>
      <c r="BE26" s="654"/>
      <c r="BF26" s="654"/>
      <c r="BG26" s="654"/>
      <c r="BH26" s="654"/>
      <c r="BI26" s="654"/>
      <c r="BJ26" s="654"/>
      <c r="BK26" s="654"/>
      <c r="BL26" s="654"/>
      <c r="BM26" s="654"/>
      <c r="BN26" s="654"/>
      <c r="BO26" s="654"/>
      <c r="BP26" s="654"/>
      <c r="BQ26" s="654"/>
      <c r="BR26" s="654"/>
      <c r="BS26" s="654"/>
      <c r="BT26" s="654"/>
      <c r="BU26" s="654"/>
      <c r="BV26" s="654"/>
      <c r="BW26" s="654"/>
      <c r="BX26" s="654"/>
      <c r="BY26" s="654"/>
      <c r="BZ26" s="654"/>
      <c r="CA26" s="654"/>
      <c r="CB26" s="654"/>
      <c r="CC26" s="654"/>
      <c r="CD26" s="654"/>
      <c r="CE26" s="654"/>
      <c r="CF26" s="654"/>
      <c r="CG26" s="654"/>
      <c r="CH26" s="654"/>
      <c r="CI26" s="654"/>
      <c r="CJ26" s="654"/>
      <c r="CK26" s="654"/>
      <c r="CL26" s="654"/>
      <c r="CM26" s="654"/>
      <c r="CN26" s="654"/>
      <c r="CO26" s="654"/>
      <c r="CP26" s="654"/>
      <c r="CQ26" s="654"/>
      <c r="CR26" s="654"/>
      <c r="CS26" s="654"/>
      <c r="CT26" s="654"/>
      <c r="CU26" s="654"/>
      <c r="CV26" s="654"/>
      <c r="CW26" s="654"/>
      <c r="CX26" s="654"/>
      <c r="CY26" s="654"/>
      <c r="CZ26" s="654"/>
      <c r="DA26" s="654"/>
      <c r="DB26" s="654"/>
      <c r="DC26" s="654"/>
      <c r="DD26" s="654"/>
      <c r="DE26" s="654"/>
      <c r="DF26" s="654"/>
    </row>
    <row r="27" spans="1:110" s="1405" customFormat="1" ht="62.25" customHeight="1" thickTop="1" thickBot="1">
      <c r="A27" s="2951"/>
      <c r="B27" s="2859" t="s">
        <v>84</v>
      </c>
      <c r="C27" s="8" t="s">
        <v>474</v>
      </c>
      <c r="D27" s="8" t="s">
        <v>182</v>
      </c>
      <c r="E27" s="8" t="s">
        <v>475</v>
      </c>
      <c r="F27" s="15" t="s">
        <v>184</v>
      </c>
      <c r="G27" s="15">
        <v>10.199999999999999</v>
      </c>
      <c r="H27" s="269" t="s">
        <v>185</v>
      </c>
      <c r="I27" s="8">
        <v>10.199999999999999</v>
      </c>
      <c r="J27" s="553">
        <v>8.7518181818181802</v>
      </c>
      <c r="K27" s="20">
        <v>1.17</v>
      </c>
      <c r="L27" s="1396" t="s">
        <v>1870</v>
      </c>
      <c r="M27" s="654"/>
      <c r="N27" s="654"/>
      <c r="O27" s="654"/>
      <c r="P27" s="654"/>
      <c r="Q27" s="654"/>
      <c r="R27" s="654"/>
      <c r="S27" s="654"/>
      <c r="T27" s="654"/>
      <c r="U27" s="654"/>
      <c r="V27" s="654"/>
      <c r="W27" s="654"/>
      <c r="X27" s="654"/>
      <c r="Y27" s="654"/>
      <c r="Z27" s="654"/>
      <c r="AA27" s="654"/>
      <c r="AB27" s="654"/>
      <c r="AC27" s="654"/>
      <c r="AD27" s="654"/>
      <c r="AE27" s="654"/>
      <c r="AF27" s="654"/>
      <c r="AG27" s="654"/>
      <c r="AH27" s="654"/>
      <c r="AI27" s="654"/>
      <c r="AJ27" s="654"/>
      <c r="AK27" s="654"/>
      <c r="AL27" s="654"/>
      <c r="AM27" s="654"/>
      <c r="AN27" s="654"/>
      <c r="AO27" s="654"/>
      <c r="AP27" s="654"/>
      <c r="AQ27" s="654"/>
      <c r="AR27" s="654"/>
      <c r="AS27" s="654"/>
      <c r="AT27" s="654"/>
      <c r="AU27" s="654"/>
      <c r="AV27" s="654"/>
      <c r="AW27" s="654"/>
      <c r="AX27" s="654"/>
      <c r="AY27" s="654"/>
      <c r="AZ27" s="654"/>
      <c r="BA27" s="654"/>
      <c r="BB27" s="654"/>
      <c r="BC27" s="654"/>
      <c r="BD27" s="654"/>
      <c r="BE27" s="654"/>
      <c r="BF27" s="654"/>
      <c r="BG27" s="654"/>
      <c r="BH27" s="654"/>
      <c r="BI27" s="654"/>
      <c r="BJ27" s="654"/>
      <c r="BK27" s="654"/>
      <c r="BL27" s="654"/>
      <c r="BM27" s="654"/>
      <c r="BN27" s="654"/>
      <c r="BO27" s="654"/>
      <c r="BP27" s="654"/>
      <c r="BQ27" s="654"/>
      <c r="BR27" s="654"/>
      <c r="BS27" s="654"/>
      <c r="BT27" s="654"/>
      <c r="BU27" s="654"/>
      <c r="BV27" s="654"/>
      <c r="BW27" s="654"/>
      <c r="BX27" s="654"/>
      <c r="BY27" s="654"/>
      <c r="BZ27" s="654"/>
      <c r="CA27" s="654"/>
      <c r="CB27" s="654"/>
      <c r="CC27" s="654"/>
      <c r="CD27" s="654"/>
      <c r="CE27" s="654"/>
      <c r="CF27" s="654"/>
      <c r="CG27" s="654"/>
      <c r="CH27" s="654"/>
      <c r="CI27" s="654"/>
      <c r="CJ27" s="654"/>
      <c r="CK27" s="654"/>
      <c r="CL27" s="654"/>
      <c r="CM27" s="654"/>
      <c r="CN27" s="654"/>
      <c r="CO27" s="654"/>
      <c r="CP27" s="654"/>
      <c r="CQ27" s="654"/>
      <c r="CR27" s="654"/>
      <c r="CS27" s="654"/>
      <c r="CT27" s="654"/>
      <c r="CU27" s="654"/>
      <c r="CV27" s="654"/>
      <c r="CW27" s="654"/>
      <c r="CX27" s="654"/>
      <c r="CY27" s="654"/>
      <c r="CZ27" s="654"/>
      <c r="DA27" s="654"/>
      <c r="DB27" s="654"/>
      <c r="DC27" s="654"/>
      <c r="DD27" s="654"/>
      <c r="DE27" s="654"/>
      <c r="DF27" s="654"/>
    </row>
    <row r="28" spans="1:110" ht="78" customHeight="1" thickTop="1" thickBot="1">
      <c r="A28" s="2951"/>
      <c r="B28" s="2860"/>
      <c r="C28" s="8" t="s">
        <v>1871</v>
      </c>
      <c r="D28" s="1387" t="s">
        <v>1872</v>
      </c>
      <c r="E28" s="8" t="s">
        <v>1873</v>
      </c>
      <c r="F28" s="15" t="s">
        <v>88</v>
      </c>
      <c r="G28" s="9">
        <v>1</v>
      </c>
      <c r="H28" s="432" t="s">
        <v>1874</v>
      </c>
      <c r="I28" s="42">
        <v>1</v>
      </c>
      <c r="J28" s="42">
        <v>1</v>
      </c>
      <c r="K28" s="20">
        <v>1</v>
      </c>
      <c r="L28" s="1406" t="s">
        <v>1875</v>
      </c>
      <c r="N28" s="1403"/>
    </row>
    <row r="29" spans="1:110" ht="210.6" customHeight="1" thickTop="1" thickBot="1">
      <c r="A29" s="2951"/>
      <c r="B29" s="2860"/>
      <c r="C29" s="8" t="s">
        <v>1876</v>
      </c>
      <c r="D29" s="1387" t="s">
        <v>1877</v>
      </c>
      <c r="E29" s="8" t="s">
        <v>1878</v>
      </c>
      <c r="F29" s="15" t="s">
        <v>88</v>
      </c>
      <c r="G29" s="1407">
        <v>0.8</v>
      </c>
      <c r="H29" s="432" t="s">
        <v>1879</v>
      </c>
      <c r="I29" s="42">
        <v>0.8</v>
      </c>
      <c r="J29" s="42">
        <v>1</v>
      </c>
      <c r="K29" s="590">
        <v>1.25</v>
      </c>
      <c r="L29" s="1395" t="s">
        <v>1880</v>
      </c>
    </row>
    <row r="30" spans="1:110" ht="81.599999999999994" customHeight="1" thickTop="1" thickBot="1">
      <c r="A30" s="2951"/>
      <c r="B30" s="2860"/>
      <c r="C30" s="8" t="s">
        <v>1881</v>
      </c>
      <c r="D30" s="1387" t="s">
        <v>1882</v>
      </c>
      <c r="E30" s="8" t="s">
        <v>1883</v>
      </c>
      <c r="F30" s="15" t="s">
        <v>88</v>
      </c>
      <c r="G30" s="1407">
        <v>1</v>
      </c>
      <c r="H30" s="432" t="s">
        <v>1884</v>
      </c>
      <c r="I30" s="9">
        <v>1</v>
      </c>
      <c r="J30" s="9">
        <v>1</v>
      </c>
      <c r="K30" s="590">
        <v>1</v>
      </c>
      <c r="L30" s="451" t="s">
        <v>1885</v>
      </c>
      <c r="N30" s="1403"/>
    </row>
    <row r="31" spans="1:110" ht="90" customHeight="1" thickTop="1" thickBot="1">
      <c r="A31" s="2951"/>
      <c r="B31" s="2860"/>
      <c r="C31" s="8" t="s">
        <v>1886</v>
      </c>
      <c r="D31" s="1387" t="s">
        <v>1887</v>
      </c>
      <c r="E31" s="8" t="s">
        <v>1888</v>
      </c>
      <c r="F31" s="15" t="s">
        <v>88</v>
      </c>
      <c r="G31" s="9">
        <v>0.8</v>
      </c>
      <c r="H31" s="432" t="s">
        <v>1865</v>
      </c>
      <c r="I31" s="17">
        <v>0.8</v>
      </c>
      <c r="J31" s="24">
        <v>0.96199999999999997</v>
      </c>
      <c r="K31" s="590">
        <v>1.2</v>
      </c>
      <c r="L31" s="1398" t="s">
        <v>1889</v>
      </c>
    </row>
    <row r="32" spans="1:110" ht="83.45" customHeight="1" thickTop="1" thickBot="1">
      <c r="A32" s="2952"/>
      <c r="B32" s="2861"/>
      <c r="C32" s="8" t="s">
        <v>1890</v>
      </c>
      <c r="D32" s="1387" t="s">
        <v>1891</v>
      </c>
      <c r="E32" s="8" t="s">
        <v>1892</v>
      </c>
      <c r="F32" s="15" t="s">
        <v>88</v>
      </c>
      <c r="G32" s="9">
        <v>1</v>
      </c>
      <c r="H32" s="432" t="s">
        <v>1893</v>
      </c>
      <c r="I32" s="1407">
        <v>1</v>
      </c>
      <c r="J32" s="1407">
        <v>1</v>
      </c>
      <c r="K32" s="590">
        <v>1</v>
      </c>
      <c r="L32" s="1402" t="s">
        <v>1894</v>
      </c>
    </row>
    <row r="33" spans="1:110" ht="16.5" thickTop="1" thickBot="1">
      <c r="A33" s="2751" t="s">
        <v>143</v>
      </c>
      <c r="B33" s="2751"/>
      <c r="C33" s="2751"/>
      <c r="D33" s="2751"/>
      <c r="E33" s="2751"/>
      <c r="F33" s="2751"/>
      <c r="G33" s="2751"/>
      <c r="H33" s="2751"/>
      <c r="I33" s="1408"/>
      <c r="J33" s="1408"/>
      <c r="K33" s="1408"/>
      <c r="L33" s="1408"/>
    </row>
    <row r="34" spans="1:110" s="660" customFormat="1" ht="108" customHeight="1" thickTop="1" thickBot="1">
      <c r="A34" s="2942" t="s">
        <v>193</v>
      </c>
      <c r="B34" s="2835" t="s">
        <v>194</v>
      </c>
      <c r="C34" s="8" t="s">
        <v>491</v>
      </c>
      <c r="D34" s="8" t="s">
        <v>196</v>
      </c>
      <c r="E34" s="8" t="s">
        <v>492</v>
      </c>
      <c r="F34" s="15" t="s">
        <v>380</v>
      </c>
      <c r="G34" s="9">
        <v>0.9</v>
      </c>
      <c r="H34" s="269" t="s">
        <v>168</v>
      </c>
      <c r="I34" s="54">
        <v>0.9</v>
      </c>
      <c r="J34" s="54">
        <v>1</v>
      </c>
      <c r="K34" s="965">
        <v>1.1111</v>
      </c>
      <c r="L34" s="1141" t="s">
        <v>1895</v>
      </c>
      <c r="M34" s="1409"/>
      <c r="N34" s="1409"/>
      <c r="O34" s="1409"/>
      <c r="P34" s="1409"/>
      <c r="Q34" s="1409"/>
      <c r="R34" s="1409"/>
      <c r="S34" s="1409"/>
      <c r="T34" s="1409"/>
      <c r="U34" s="1409"/>
      <c r="V34" s="1409"/>
      <c r="W34" s="1409"/>
      <c r="X34" s="1409"/>
      <c r="Y34" s="1409"/>
      <c r="Z34" s="1409"/>
      <c r="AA34" s="1409"/>
      <c r="AB34" s="1409"/>
      <c r="AC34" s="1409"/>
      <c r="AD34" s="1409"/>
      <c r="AE34" s="1409"/>
      <c r="AF34" s="1409"/>
      <c r="AG34" s="1409"/>
      <c r="AH34" s="1409"/>
      <c r="AI34" s="1409"/>
      <c r="AJ34" s="1409"/>
      <c r="AK34" s="1409"/>
      <c r="AL34" s="1409"/>
      <c r="AM34" s="1409"/>
      <c r="AN34" s="1409"/>
      <c r="AO34" s="1409"/>
      <c r="AP34" s="1409"/>
      <c r="AQ34" s="1409"/>
      <c r="AR34" s="1409"/>
      <c r="AS34" s="1409"/>
      <c r="AT34" s="1409"/>
      <c r="AU34" s="1409"/>
      <c r="AV34" s="1409"/>
      <c r="AW34" s="1409"/>
      <c r="AX34" s="1409"/>
      <c r="AY34" s="1409"/>
      <c r="AZ34" s="1409"/>
      <c r="BA34" s="1409"/>
      <c r="BB34" s="1409"/>
      <c r="BC34" s="1409"/>
      <c r="BD34" s="1409"/>
      <c r="BE34" s="1409"/>
      <c r="BF34" s="1409"/>
      <c r="BG34" s="1409"/>
      <c r="BH34" s="1409"/>
      <c r="BI34" s="1409"/>
      <c r="BJ34" s="1409"/>
      <c r="BK34" s="1409"/>
      <c r="BL34" s="1409"/>
      <c r="BM34" s="1409"/>
      <c r="BN34" s="1409"/>
      <c r="BO34" s="1409"/>
      <c r="BP34" s="1409"/>
      <c r="BQ34" s="1409"/>
      <c r="BR34" s="1409"/>
      <c r="BS34" s="1409"/>
      <c r="BT34" s="1409"/>
      <c r="BU34" s="1409"/>
      <c r="BV34" s="1409"/>
      <c r="BW34" s="1409"/>
      <c r="BX34" s="1409"/>
      <c r="BY34" s="1409"/>
      <c r="BZ34" s="1409"/>
      <c r="CA34" s="1409"/>
      <c r="CB34" s="1409"/>
      <c r="CC34" s="1409"/>
      <c r="CD34" s="1409"/>
      <c r="CE34" s="1409"/>
      <c r="CF34" s="1409"/>
      <c r="CG34" s="1409"/>
      <c r="CH34" s="1409"/>
      <c r="CI34" s="1409"/>
      <c r="CJ34" s="1409"/>
      <c r="CK34" s="1409"/>
      <c r="CL34" s="1409"/>
      <c r="CM34" s="1409"/>
      <c r="CN34" s="1409"/>
      <c r="CO34" s="1409"/>
      <c r="CP34" s="1409"/>
      <c r="CQ34" s="1409"/>
      <c r="CR34" s="1409"/>
      <c r="CS34" s="1409"/>
      <c r="CT34" s="1409"/>
      <c r="CU34" s="1409"/>
      <c r="CV34" s="1409"/>
      <c r="CW34" s="1409"/>
      <c r="CX34" s="1409"/>
      <c r="CY34" s="1409"/>
      <c r="CZ34" s="1409"/>
      <c r="DA34" s="1409"/>
      <c r="DB34" s="1409"/>
      <c r="DC34" s="1409"/>
      <c r="DD34" s="1409"/>
      <c r="DE34" s="1409"/>
      <c r="DF34" s="1409"/>
    </row>
    <row r="35" spans="1:110" ht="180" customHeight="1" thickTop="1" thickBot="1">
      <c r="A35" s="2943"/>
      <c r="B35" s="2837"/>
      <c r="C35" s="273" t="s">
        <v>407</v>
      </c>
      <c r="D35" s="8" t="s">
        <v>272</v>
      </c>
      <c r="E35" s="8" t="s">
        <v>408</v>
      </c>
      <c r="F35" s="15" t="s">
        <v>88</v>
      </c>
      <c r="G35" s="42">
        <v>1</v>
      </c>
      <c r="H35" s="269" t="s">
        <v>274</v>
      </c>
      <c r="I35" s="24">
        <v>1</v>
      </c>
      <c r="J35" s="42">
        <v>0.91333333333333322</v>
      </c>
      <c r="K35" s="801">
        <v>0.9133</v>
      </c>
      <c r="L35" s="58" t="s">
        <v>1896</v>
      </c>
    </row>
    <row r="36" spans="1:110" ht="80.25" customHeight="1" thickTop="1">
      <c r="J36" s="2145" t="s">
        <v>2992</v>
      </c>
      <c r="K36" s="2238">
        <v>1.1106760000000002</v>
      </c>
      <c r="L36" s="1358" t="s">
        <v>647</v>
      </c>
      <c r="N36" s="109" t="s">
        <v>91</v>
      </c>
    </row>
  </sheetData>
  <sheetProtection algorithmName="SHA-512" hashValue="biuKsp7lzFE2ig73SI5Hmsh8tWMBXeYd3f20I/offdlFMvNAWhSQDzIBu8wKz+k9k7iI2LdtnR7srQ0w7s2Tyw==" saltValue="B09VU4p112DUAMlDTHYUUA==" spinCount="100000" sheet="1" objects="1" scenarios="1"/>
  <protectedRanges>
    <protectedRange algorithmName="SHA-512" hashValue="Uds9cYMsxnQI1SjFHe8NNqfDC/fFeray9QhmtAdG/GCgT0L97QBkFAQ9tCw5vTy3J/lQFdDpBTyQoZDg0KZNmQ==" saltValue="0HoWkw5WsZ+PdZDtJpkerg==" spinCount="100000" sqref="E6:E10" name="Rango1_3"/>
    <protectedRange algorithmName="SHA-512" hashValue="Uds9cYMsxnQI1SjFHe8NNqfDC/fFeray9QhmtAdG/GCgT0L97QBkFAQ9tCw5vTy3J/lQFdDpBTyQoZDg0KZNmQ==" saltValue="0HoWkw5WsZ+PdZDtJpkerg==" spinCount="100000" sqref="F6:F10" name="Rango1_1_1"/>
    <protectedRange algorithmName="SHA-512" hashValue="Uds9cYMsxnQI1SjFHe8NNqfDC/fFeray9QhmtAdG/GCgT0L97QBkFAQ9tCw5vTy3J/lQFdDpBTyQoZDg0KZNmQ==" saltValue="0HoWkw5WsZ+PdZDtJpkerg==" spinCount="100000" sqref="H6:H9 H24:H26" name="Rango1_2_2"/>
    <protectedRange algorithmName="SHA-512" hashValue="Uds9cYMsxnQI1SjFHe8NNqfDC/fFeray9QhmtAdG/GCgT0L97QBkFAQ9tCw5vTy3J/lQFdDpBTyQoZDg0KZNmQ==" saltValue="0HoWkw5WsZ+PdZDtJpkerg==" spinCount="100000" sqref="H10" name="Rango1_2_1_1"/>
  </protectedRanges>
  <mergeCells count="22">
    <mergeCell ref="I1:L1"/>
    <mergeCell ref="A2:A5"/>
    <mergeCell ref="B2:B5"/>
    <mergeCell ref="C2:C5"/>
    <mergeCell ref="D2:D5"/>
    <mergeCell ref="E2:E5"/>
    <mergeCell ref="F2:F5"/>
    <mergeCell ref="G2:G5"/>
    <mergeCell ref="C1:H1"/>
    <mergeCell ref="A7:A22"/>
    <mergeCell ref="B7:B22"/>
    <mergeCell ref="I2:K4"/>
    <mergeCell ref="L2:L5"/>
    <mergeCell ref="A6:H6"/>
    <mergeCell ref="H2:H5"/>
    <mergeCell ref="A34:A35"/>
    <mergeCell ref="B34:B35"/>
    <mergeCell ref="A23:H23"/>
    <mergeCell ref="A24:A32"/>
    <mergeCell ref="B24:B26"/>
    <mergeCell ref="B27:B32"/>
    <mergeCell ref="A33:H33"/>
  </mergeCells>
  <conditionalFormatting sqref="K24:K25">
    <cfRule type="cellIs" dxfId="3029" priority="126" operator="greaterThan">
      <formula>1.1</formula>
    </cfRule>
    <cfRule type="cellIs" dxfId="3028" priority="127" operator="between">
      <formula>100%</formula>
      <formula>110%</formula>
    </cfRule>
    <cfRule type="cellIs" dxfId="3027" priority="128" operator="between">
      <formula>70%</formula>
      <formula>99.9999999%</formula>
    </cfRule>
    <cfRule type="cellIs" dxfId="3026" priority="129" operator="between">
      <formula>0.00001%</formula>
      <formula>0.6999999999999</formula>
    </cfRule>
    <cfRule type="cellIs" dxfId="3025" priority="130" operator="equal">
      <formula>0</formula>
    </cfRule>
  </conditionalFormatting>
  <conditionalFormatting sqref="K29:K32 K34">
    <cfRule type="cellIs" dxfId="3024" priority="121" operator="greaterThan">
      <formula>1.1</formula>
    </cfRule>
    <cfRule type="cellIs" dxfId="3023" priority="122" operator="between">
      <formula>100%</formula>
      <formula>110%</formula>
    </cfRule>
    <cfRule type="cellIs" dxfId="3022" priority="123" operator="between">
      <formula>70%</formula>
      <formula>99.9999999%</formula>
    </cfRule>
    <cfRule type="cellIs" dxfId="3021" priority="124" operator="between">
      <formula>0.00001%</formula>
      <formula>0.6999999999999</formula>
    </cfRule>
    <cfRule type="cellIs" dxfId="3020" priority="125" operator="equal">
      <formula>0</formula>
    </cfRule>
  </conditionalFormatting>
  <conditionalFormatting sqref="K8">
    <cfRule type="cellIs" dxfId="3019" priority="106" operator="greaterThan">
      <formula>1.1</formula>
    </cfRule>
    <cfRule type="cellIs" dxfId="3018" priority="107" operator="between">
      <formula>100%</formula>
      <formula>110%</formula>
    </cfRule>
    <cfRule type="cellIs" dxfId="3017" priority="108" operator="between">
      <formula>70%</formula>
      <formula>99.9999999%</formula>
    </cfRule>
    <cfRule type="cellIs" dxfId="3016" priority="109" operator="between">
      <formula>0.00001%</formula>
      <formula>0.6999999999999</formula>
    </cfRule>
    <cfRule type="cellIs" dxfId="3015" priority="110" operator="equal">
      <formula>0</formula>
    </cfRule>
  </conditionalFormatting>
  <conditionalFormatting sqref="K7">
    <cfRule type="cellIs" dxfId="3014" priority="116" operator="greaterThan">
      <formula>1.1</formula>
    </cfRule>
    <cfRule type="cellIs" dxfId="3013" priority="117" operator="between">
      <formula>100%</formula>
      <formula>110%</formula>
    </cfRule>
    <cfRule type="cellIs" dxfId="3012" priority="118" operator="between">
      <formula>70%</formula>
      <formula>99.9999999%</formula>
    </cfRule>
    <cfRule type="cellIs" dxfId="3011" priority="119" operator="between">
      <formula>0.00001%</formula>
      <formula>0.6999999999999</formula>
    </cfRule>
    <cfRule type="cellIs" dxfId="3010" priority="120" operator="equal">
      <formula>0</formula>
    </cfRule>
  </conditionalFormatting>
  <conditionalFormatting sqref="K11">
    <cfRule type="cellIs" dxfId="3009" priority="111" operator="greaterThan">
      <formula>1.1</formula>
    </cfRule>
    <cfRule type="cellIs" dxfId="3008" priority="112" operator="between">
      <formula>100%</formula>
      <formula>110%</formula>
    </cfRule>
    <cfRule type="cellIs" dxfId="3007" priority="113" operator="between">
      <formula>70%</formula>
      <formula>99.9999999%</formula>
    </cfRule>
    <cfRule type="cellIs" dxfId="3006" priority="114" operator="between">
      <formula>0.00001%</formula>
      <formula>0.6999999999999</formula>
    </cfRule>
    <cfRule type="cellIs" dxfId="3005" priority="115" operator="equal">
      <formula>0</formula>
    </cfRule>
  </conditionalFormatting>
  <conditionalFormatting sqref="K21">
    <cfRule type="cellIs" dxfId="3004" priority="101" operator="greaterThan">
      <formula>1.1</formula>
    </cfRule>
    <cfRule type="cellIs" dxfId="3003" priority="102" operator="between">
      <formula>100%</formula>
      <formula>110%</formula>
    </cfRule>
    <cfRule type="cellIs" dxfId="3002" priority="103" operator="between">
      <formula>70%</formula>
      <formula>99.9999999%</formula>
    </cfRule>
    <cfRule type="cellIs" dxfId="3001" priority="104" operator="between">
      <formula>0.00001%</formula>
      <formula>0.6999999999999</formula>
    </cfRule>
    <cfRule type="cellIs" dxfId="3000" priority="105" operator="equal">
      <formula>0</formula>
    </cfRule>
  </conditionalFormatting>
  <conditionalFormatting sqref="K9">
    <cfRule type="cellIs" dxfId="2999" priority="96" operator="greaterThan">
      <formula>1.1</formula>
    </cfRule>
    <cfRule type="cellIs" dxfId="2998" priority="97" operator="between">
      <formula>100%</formula>
      <formula>110%</formula>
    </cfRule>
    <cfRule type="cellIs" dxfId="2997" priority="98" operator="between">
      <formula>70%</formula>
      <formula>99.9999999%</formula>
    </cfRule>
    <cfRule type="cellIs" dxfId="2996" priority="99" operator="between">
      <formula>0.00001%</formula>
      <formula>0.6999999999999</formula>
    </cfRule>
    <cfRule type="cellIs" dxfId="2995" priority="100" operator="equal">
      <formula>0</formula>
    </cfRule>
  </conditionalFormatting>
  <conditionalFormatting sqref="K10">
    <cfRule type="cellIs" dxfId="2994" priority="91" operator="greaterThan">
      <formula>1.1</formula>
    </cfRule>
    <cfRule type="cellIs" dxfId="2993" priority="92" operator="between">
      <formula>100%</formula>
      <formula>110%</formula>
    </cfRule>
    <cfRule type="cellIs" dxfId="2992" priority="93" operator="between">
      <formula>70%</formula>
      <formula>99.9999999%</formula>
    </cfRule>
    <cfRule type="cellIs" dxfId="2991" priority="94" operator="between">
      <formula>0.00001%</formula>
      <formula>0.6999999999999</formula>
    </cfRule>
    <cfRule type="cellIs" dxfId="2990" priority="95" operator="equal">
      <formula>0</formula>
    </cfRule>
  </conditionalFormatting>
  <conditionalFormatting sqref="K12">
    <cfRule type="cellIs" dxfId="2989" priority="86" operator="greaterThan">
      <formula>1.1</formula>
    </cfRule>
    <cfRule type="cellIs" dxfId="2988" priority="87" operator="between">
      <formula>100%</formula>
      <formula>110%</formula>
    </cfRule>
    <cfRule type="cellIs" dxfId="2987" priority="88" operator="between">
      <formula>70%</formula>
      <formula>99.9999999%</formula>
    </cfRule>
    <cfRule type="cellIs" dxfId="2986" priority="89" operator="between">
      <formula>0.00001%</formula>
      <formula>0.6999999999999</formula>
    </cfRule>
    <cfRule type="cellIs" dxfId="2985" priority="90" operator="equal">
      <formula>0</formula>
    </cfRule>
  </conditionalFormatting>
  <conditionalFormatting sqref="K12">
    <cfRule type="containsBlanks" dxfId="2984" priority="81">
      <formula>LEN(TRIM(K12))=0</formula>
    </cfRule>
    <cfRule type="cellIs" dxfId="2983" priority="82" operator="greaterThan">
      <formula>1.1</formula>
    </cfRule>
    <cfRule type="cellIs" dxfId="2982" priority="83" operator="between">
      <formula>100%</formula>
      <formula>110%</formula>
    </cfRule>
    <cfRule type="cellIs" dxfId="2981" priority="84" operator="between">
      <formula>70%</formula>
      <formula>99.9999999%</formula>
    </cfRule>
    <cfRule type="cellIs" dxfId="2980" priority="85" operator="between">
      <formula>0</formula>
      <formula>0.6999999999999</formula>
    </cfRule>
  </conditionalFormatting>
  <conditionalFormatting sqref="K13">
    <cfRule type="cellIs" dxfId="2979" priority="76" operator="greaterThan">
      <formula>1.1</formula>
    </cfRule>
    <cfRule type="cellIs" dxfId="2978" priority="77" operator="between">
      <formula>100%</formula>
      <formula>110%</formula>
    </cfRule>
    <cfRule type="cellIs" dxfId="2977" priority="78" operator="between">
      <formula>70%</formula>
      <formula>99.9999999%</formula>
    </cfRule>
    <cfRule type="cellIs" dxfId="2976" priority="79" operator="between">
      <formula>0.00001%</formula>
      <formula>0.6999999999999</formula>
    </cfRule>
    <cfRule type="cellIs" dxfId="2975" priority="80" operator="equal">
      <formula>0</formula>
    </cfRule>
  </conditionalFormatting>
  <conditionalFormatting sqref="K13">
    <cfRule type="containsBlanks" dxfId="2974" priority="71">
      <formula>LEN(TRIM(K13))=0</formula>
    </cfRule>
    <cfRule type="cellIs" dxfId="2973" priority="72" operator="greaterThan">
      <formula>1.1</formula>
    </cfRule>
    <cfRule type="cellIs" dxfId="2972" priority="73" operator="between">
      <formula>100%</formula>
      <formula>110%</formula>
    </cfRule>
    <cfRule type="cellIs" dxfId="2971" priority="74" operator="between">
      <formula>70%</formula>
      <formula>99.9999999%</formula>
    </cfRule>
    <cfRule type="cellIs" dxfId="2970" priority="75" operator="between">
      <formula>0</formula>
      <formula>0.6999999999999</formula>
    </cfRule>
  </conditionalFormatting>
  <conditionalFormatting sqref="K14">
    <cfRule type="cellIs" dxfId="2969" priority="66" operator="greaterThan">
      <formula>1.1</formula>
    </cfRule>
    <cfRule type="cellIs" dxfId="2968" priority="67" operator="between">
      <formula>100%</formula>
      <formula>110%</formula>
    </cfRule>
    <cfRule type="cellIs" dxfId="2967" priority="68" operator="between">
      <formula>70%</formula>
      <formula>99.9999999%</formula>
    </cfRule>
    <cfRule type="cellIs" dxfId="2966" priority="69" operator="between">
      <formula>0.00001%</formula>
      <formula>0.6999999999999</formula>
    </cfRule>
    <cfRule type="cellIs" dxfId="2965" priority="70" operator="equal">
      <formula>0</formula>
    </cfRule>
  </conditionalFormatting>
  <conditionalFormatting sqref="K14">
    <cfRule type="containsBlanks" dxfId="2964" priority="61">
      <formula>LEN(TRIM(K14))=0</formula>
    </cfRule>
    <cfRule type="cellIs" dxfId="2963" priority="62" operator="greaterThan">
      <formula>1.1</formula>
    </cfRule>
    <cfRule type="cellIs" dxfId="2962" priority="63" operator="between">
      <formula>100%</formula>
      <formula>110%</formula>
    </cfRule>
    <cfRule type="cellIs" dxfId="2961" priority="64" operator="between">
      <formula>70%</formula>
      <formula>99.9999999%</formula>
    </cfRule>
    <cfRule type="cellIs" dxfId="2960" priority="65" operator="between">
      <formula>0</formula>
      <formula>0.6999999999999</formula>
    </cfRule>
  </conditionalFormatting>
  <conditionalFormatting sqref="K15">
    <cfRule type="cellIs" dxfId="2959" priority="56" operator="greaterThan">
      <formula>1.1</formula>
    </cfRule>
    <cfRule type="cellIs" dxfId="2958" priority="57" operator="between">
      <formula>100%</formula>
      <formula>110%</formula>
    </cfRule>
    <cfRule type="cellIs" dxfId="2957" priority="58" operator="between">
      <formula>70%</formula>
      <formula>99.9999999%</formula>
    </cfRule>
    <cfRule type="cellIs" dxfId="2956" priority="59" operator="between">
      <formula>0.00001%</formula>
      <formula>0.6999999999999</formula>
    </cfRule>
    <cfRule type="cellIs" dxfId="2955" priority="60" operator="equal">
      <formula>0</formula>
    </cfRule>
  </conditionalFormatting>
  <conditionalFormatting sqref="K15">
    <cfRule type="containsBlanks" dxfId="2954" priority="51">
      <formula>LEN(TRIM(K15))=0</formula>
    </cfRule>
    <cfRule type="cellIs" dxfId="2953" priority="52" operator="greaterThan">
      <formula>1.1</formula>
    </cfRule>
    <cfRule type="cellIs" dxfId="2952" priority="53" operator="between">
      <formula>100%</formula>
      <formula>110%</formula>
    </cfRule>
    <cfRule type="cellIs" dxfId="2951" priority="54" operator="between">
      <formula>70%</formula>
      <formula>99.9999999%</formula>
    </cfRule>
    <cfRule type="cellIs" dxfId="2950" priority="55" operator="between">
      <formula>0</formula>
      <formula>0.6999999999999</formula>
    </cfRule>
  </conditionalFormatting>
  <conditionalFormatting sqref="K16">
    <cfRule type="containsBlanks" dxfId="2949" priority="46">
      <formula>LEN(TRIM(K16))=0</formula>
    </cfRule>
    <cfRule type="cellIs" dxfId="2948" priority="47" operator="greaterThan">
      <formula>1.1</formula>
    </cfRule>
    <cfRule type="cellIs" dxfId="2947" priority="48" operator="between">
      <formula>100%</formula>
      <formula>110%</formula>
    </cfRule>
    <cfRule type="cellIs" dxfId="2946" priority="49" operator="between">
      <formula>70%</formula>
      <formula>99.9999999%</formula>
    </cfRule>
    <cfRule type="cellIs" dxfId="2945" priority="50" operator="between">
      <formula>0</formula>
      <formula>0.6999999999999</formula>
    </cfRule>
  </conditionalFormatting>
  <conditionalFormatting sqref="K17">
    <cfRule type="containsBlanks" dxfId="2944" priority="41">
      <formula>LEN(TRIM(K17))=0</formula>
    </cfRule>
    <cfRule type="cellIs" dxfId="2943" priority="42" operator="greaterThan">
      <formula>1.1</formula>
    </cfRule>
    <cfRule type="cellIs" dxfId="2942" priority="43" operator="between">
      <formula>100%</formula>
      <formula>110%</formula>
    </cfRule>
    <cfRule type="cellIs" dxfId="2941" priority="44" operator="between">
      <formula>70%</formula>
      <formula>99.9999999%</formula>
    </cfRule>
    <cfRule type="cellIs" dxfId="2940" priority="45" operator="between">
      <formula>0</formula>
      <formula>0.6999999999999</formula>
    </cfRule>
  </conditionalFormatting>
  <conditionalFormatting sqref="K18">
    <cfRule type="containsBlanks" dxfId="2939" priority="36">
      <formula>LEN(TRIM(K18))=0</formula>
    </cfRule>
    <cfRule type="cellIs" dxfId="2938" priority="37" operator="greaterThan">
      <formula>1.1</formula>
    </cfRule>
    <cfRule type="cellIs" dxfId="2937" priority="38" operator="between">
      <formula>100%</formula>
      <formula>110%</formula>
    </cfRule>
    <cfRule type="cellIs" dxfId="2936" priority="39" operator="between">
      <formula>70%</formula>
      <formula>99.9999999%</formula>
    </cfRule>
    <cfRule type="cellIs" dxfId="2935" priority="40" operator="between">
      <formula>0</formula>
      <formula>0.6999999999999</formula>
    </cfRule>
  </conditionalFormatting>
  <conditionalFormatting sqref="K19">
    <cfRule type="cellIs" dxfId="2934" priority="31" operator="greaterThan">
      <formula>1.1</formula>
    </cfRule>
    <cfRule type="cellIs" dxfId="2933" priority="32" operator="between">
      <formula>100%</formula>
      <formula>110%</formula>
    </cfRule>
    <cfRule type="cellIs" dxfId="2932" priority="33" operator="between">
      <formula>70%</formula>
      <formula>99.9999999%</formula>
    </cfRule>
    <cfRule type="cellIs" dxfId="2931" priority="34" operator="between">
      <formula>0.00001%</formula>
      <formula>0.6999999999999</formula>
    </cfRule>
    <cfRule type="cellIs" dxfId="2930" priority="35" operator="equal">
      <formula>0</formula>
    </cfRule>
  </conditionalFormatting>
  <conditionalFormatting sqref="K20">
    <cfRule type="cellIs" dxfId="2929" priority="26" operator="greaterThan">
      <formula>1.1</formula>
    </cfRule>
    <cfRule type="cellIs" dxfId="2928" priority="27" operator="between">
      <formula>100%</formula>
      <formula>110%</formula>
    </cfRule>
    <cfRule type="cellIs" dxfId="2927" priority="28" operator="between">
      <formula>70%</formula>
      <formula>99.9999999%</formula>
    </cfRule>
    <cfRule type="cellIs" dxfId="2926" priority="29" operator="between">
      <formula>0.00001%</formula>
      <formula>0.6999999999999</formula>
    </cfRule>
    <cfRule type="cellIs" dxfId="2925" priority="30" operator="equal">
      <formula>0</formula>
    </cfRule>
  </conditionalFormatting>
  <conditionalFormatting sqref="K22">
    <cfRule type="cellIs" dxfId="2924" priority="21" operator="greaterThan">
      <formula>1.1</formula>
    </cfRule>
    <cfRule type="cellIs" dxfId="2923" priority="22" operator="between">
      <formula>100%</formula>
      <formula>110%</formula>
    </cfRule>
    <cfRule type="cellIs" dxfId="2922" priority="23" operator="between">
      <formula>70%</formula>
      <formula>99.9999999%</formula>
    </cfRule>
    <cfRule type="cellIs" dxfId="2921" priority="24" operator="between">
      <formula>0.00001%</formula>
      <formula>0.6999999999999</formula>
    </cfRule>
    <cfRule type="cellIs" dxfId="2920" priority="25" operator="equal">
      <formula>0</formula>
    </cfRule>
  </conditionalFormatting>
  <conditionalFormatting sqref="K26">
    <cfRule type="cellIs" dxfId="2919" priority="16" operator="greaterThan">
      <formula>1.1</formula>
    </cfRule>
    <cfRule type="cellIs" dxfId="2918" priority="17" operator="between">
      <formula>100%</formula>
      <formula>110%</formula>
    </cfRule>
    <cfRule type="cellIs" dxfId="2917" priority="18" operator="between">
      <formula>70%</formula>
      <formula>99.9999999%</formula>
    </cfRule>
    <cfRule type="cellIs" dxfId="2916" priority="19" operator="between">
      <formula>0.00001%</formula>
      <formula>0.6999999999999</formula>
    </cfRule>
    <cfRule type="cellIs" dxfId="2915" priority="20" operator="equal">
      <formula>0</formula>
    </cfRule>
  </conditionalFormatting>
  <conditionalFormatting sqref="K27">
    <cfRule type="containsBlanks" dxfId="2914" priority="11">
      <formula>LEN(TRIM(K27))=0</formula>
    </cfRule>
    <cfRule type="cellIs" dxfId="2913" priority="12" operator="greaterThan">
      <formula>1.1</formula>
    </cfRule>
    <cfRule type="cellIs" dxfId="2912" priority="13" operator="between">
      <formula>100%</formula>
      <formula>110%</formula>
    </cfRule>
    <cfRule type="cellIs" dxfId="2911" priority="14" operator="between">
      <formula>70%</formula>
      <formula>99.9999999%</formula>
    </cfRule>
    <cfRule type="cellIs" dxfId="2910" priority="15" operator="between">
      <formula>0</formula>
      <formula>0.6999999999999</formula>
    </cfRule>
  </conditionalFormatting>
  <conditionalFormatting sqref="K28">
    <cfRule type="containsBlanks" dxfId="2909" priority="6">
      <formula>LEN(TRIM(K28))=0</formula>
    </cfRule>
    <cfRule type="cellIs" dxfId="2908" priority="7" operator="greaterThan">
      <formula>1.1</formula>
    </cfRule>
    <cfRule type="cellIs" dxfId="2907" priority="8" operator="between">
      <formula>100%</formula>
      <formula>110%</formula>
    </cfRule>
    <cfRule type="cellIs" dxfId="2906" priority="9" operator="between">
      <formula>70%</formula>
      <formula>99.9999999%</formula>
    </cfRule>
    <cfRule type="cellIs" dxfId="2905" priority="10" operator="between">
      <formula>0</formula>
      <formula>0.6999999999999</formula>
    </cfRule>
  </conditionalFormatting>
  <conditionalFormatting sqref="K35">
    <cfRule type="containsBlanks" dxfId="2904" priority="1">
      <formula>LEN(TRIM(K35))=0</formula>
    </cfRule>
    <cfRule type="cellIs" dxfId="2903" priority="2" operator="greaterThan">
      <formula>1.1</formula>
    </cfRule>
    <cfRule type="cellIs" dxfId="2902" priority="3" operator="between">
      <formula>100%</formula>
      <formula>110%</formula>
    </cfRule>
    <cfRule type="cellIs" dxfId="2901" priority="4" operator="between">
      <formula>70%</formula>
      <formula>99.9999999%</formula>
    </cfRule>
    <cfRule type="cellIs" dxfId="2900" priority="5" operator="between">
      <formula>0</formula>
      <formula>0.6999999999999</formula>
    </cfRule>
  </conditionalFormatting>
  <dataValidations count="2">
    <dataValidation operator="equal" showInputMessage="1" showErrorMessage="1" error="El Total debe coincidir con la meta total de la seccional" prompt="Confirme que la meta Seccional sea igual al total " sqref="L11 I11" xr:uid="{E195B705-13C2-4172-85C1-FFB37B48430F}"/>
    <dataValidation operator="equal" allowBlank="1" showInputMessage="1" showErrorMessage="1" error="El Total debe coincidir con la meta total de la seccional" prompt="Confirme que la meta Seccional sea igual al total " sqref="I32:K32 I30:K30" xr:uid="{CBECA102-F109-4571-9C55-C7AC5AEDDDA1}"/>
  </dataValidations>
  <hyperlinks>
    <hyperlink ref="N36" location="Principal!A1" display="volver al índice" xr:uid="{133D0CCA-FB4D-45E4-97E6-F2E1A1E66919}"/>
  </hyperlinks>
  <pageMargins left="0.7" right="0.7" top="0.75" bottom="0.75" header="0.3" footer="0.3"/>
  <pageSetup scale="23"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486F2-B970-4CE0-80FA-9436CBFE0C33}">
  <sheetPr>
    <tabColor theme="8" tint="0.39997558519241921"/>
  </sheetPr>
  <dimension ref="A1:M44"/>
  <sheetViews>
    <sheetView zoomScale="60" zoomScaleNormal="60" workbookViewId="0">
      <pane xSplit="4" ySplit="6" topLeftCell="G20" activePane="bottomRight" state="frozen"/>
      <selection activeCell="FF35" sqref="FF35"/>
      <selection pane="topRight" activeCell="FF35" sqref="FF35"/>
      <selection pane="bottomLeft" activeCell="FF35" sqref="FF35"/>
      <selection pane="bottomRight" activeCell="G36" sqref="G36"/>
    </sheetView>
  </sheetViews>
  <sheetFormatPr baseColWidth="10" defaultColWidth="11.42578125" defaultRowHeight="16.5"/>
  <cols>
    <col min="1" max="1" width="22.42578125" style="672" customWidth="1"/>
    <col min="2" max="2" width="29.28515625" style="672" customWidth="1"/>
    <col min="3" max="3" width="43.140625" style="672" customWidth="1"/>
    <col min="4" max="4" width="25.85546875" style="672" bestFit="1" customWidth="1"/>
    <col min="5" max="5" width="46.28515625" style="672" customWidth="1"/>
    <col min="6" max="6" width="23.85546875" style="672" bestFit="1" customWidth="1"/>
    <col min="7" max="7" width="25.140625" style="672" customWidth="1"/>
    <col min="8" max="8" width="28.5703125" style="673" bestFit="1" customWidth="1"/>
    <col min="9" max="9" width="31" style="105" customWidth="1"/>
    <col min="10" max="10" width="29.140625" style="105" customWidth="1"/>
    <col min="11" max="11" width="35.42578125" style="105" customWidth="1"/>
    <col min="12" max="12" width="109" style="680" customWidth="1"/>
    <col min="13" max="13" width="66.28515625" style="108" customWidth="1"/>
    <col min="14" max="16384" width="11.42578125" style="27"/>
  </cols>
  <sheetData>
    <row r="1" spans="1:13" ht="110.25" customHeight="1" thickTop="1" thickBot="1">
      <c r="A1" s="621"/>
      <c r="B1" s="621"/>
      <c r="C1" s="2796" t="s">
        <v>809</v>
      </c>
      <c r="D1" s="2796"/>
      <c r="E1" s="2796"/>
      <c r="F1" s="2796"/>
      <c r="G1" s="2796"/>
      <c r="H1" s="2797"/>
      <c r="I1" s="246"/>
      <c r="J1" s="246"/>
      <c r="K1" s="622"/>
      <c r="L1" s="623"/>
      <c r="M1" s="2084"/>
    </row>
    <row r="2" spans="1:13" s="624" customFormat="1" thickTop="1" thickBot="1">
      <c r="A2" s="2831" t="s">
        <v>66</v>
      </c>
      <c r="B2" s="2831" t="s">
        <v>355</v>
      </c>
      <c r="C2" s="2831" t="s">
        <v>68</v>
      </c>
      <c r="D2" s="2831" t="s">
        <v>69</v>
      </c>
      <c r="E2" s="2831" t="s">
        <v>111</v>
      </c>
      <c r="F2" s="2831" t="s">
        <v>71</v>
      </c>
      <c r="G2" s="2831" t="s">
        <v>72</v>
      </c>
      <c r="H2" s="2831" t="s">
        <v>73</v>
      </c>
      <c r="I2" s="2583" t="s">
        <v>164</v>
      </c>
      <c r="J2" s="2584"/>
      <c r="K2" s="2585"/>
      <c r="L2" s="2802" t="s">
        <v>113</v>
      </c>
      <c r="M2" s="2086"/>
    </row>
    <row r="3" spans="1:13" s="624" customFormat="1" thickTop="1" thickBot="1">
      <c r="A3" s="2832"/>
      <c r="B3" s="2832"/>
      <c r="C3" s="2832"/>
      <c r="D3" s="2832"/>
      <c r="E3" s="2832"/>
      <c r="F3" s="2832"/>
      <c r="G3" s="2832"/>
      <c r="H3" s="2832"/>
      <c r="I3" s="2586"/>
      <c r="J3" s="2587"/>
      <c r="K3" s="2588"/>
      <c r="L3" s="2803"/>
      <c r="M3" s="2088"/>
    </row>
    <row r="4" spans="1:13" s="625" customFormat="1" thickTop="1" thickBot="1">
      <c r="A4" s="2832"/>
      <c r="B4" s="2832"/>
      <c r="C4" s="2832"/>
      <c r="D4" s="2832"/>
      <c r="E4" s="2832"/>
      <c r="F4" s="2832"/>
      <c r="G4" s="2832"/>
      <c r="H4" s="2832"/>
      <c r="I4" s="2589"/>
      <c r="J4" s="2590"/>
      <c r="K4" s="2591"/>
      <c r="L4" s="2803"/>
      <c r="M4" s="2088"/>
    </row>
    <row r="5" spans="1:13" s="624" customFormat="1" ht="31.5" thickTop="1" thickBot="1">
      <c r="A5" s="2832"/>
      <c r="B5" s="2832"/>
      <c r="C5" s="2832"/>
      <c r="D5" s="2832"/>
      <c r="E5" s="2832"/>
      <c r="F5" s="2832"/>
      <c r="G5" s="2832"/>
      <c r="H5" s="2832"/>
      <c r="I5" s="251" t="s">
        <v>361</v>
      </c>
      <c r="J5" s="251" t="s">
        <v>362</v>
      </c>
      <c r="K5" s="475" t="s">
        <v>412</v>
      </c>
      <c r="L5" s="2804"/>
      <c r="M5" s="2088"/>
    </row>
    <row r="6" spans="1:13" ht="17.25" thickTop="1" thickBot="1">
      <c r="A6" s="2805" t="s">
        <v>120</v>
      </c>
      <c r="B6" s="2805"/>
      <c r="C6" s="2805"/>
      <c r="D6" s="2805"/>
      <c r="E6" s="2805"/>
      <c r="F6" s="2805"/>
      <c r="G6" s="2805"/>
      <c r="H6" s="2805"/>
      <c r="I6" s="139"/>
      <c r="J6" s="139"/>
      <c r="K6" s="477"/>
      <c r="L6" s="627"/>
      <c r="M6" s="2088"/>
    </row>
    <row r="7" spans="1:13" ht="45.75" customHeight="1" thickTop="1" thickBot="1">
      <c r="A7" s="628"/>
      <c r="B7" s="628"/>
      <c r="C7" s="476"/>
      <c r="D7" s="476"/>
      <c r="E7" s="476"/>
      <c r="F7" s="476"/>
      <c r="G7" s="476"/>
      <c r="H7" s="476"/>
      <c r="I7" s="139"/>
      <c r="J7" s="139"/>
      <c r="K7" s="477"/>
      <c r="L7" s="627"/>
      <c r="M7" s="629"/>
    </row>
    <row r="8" spans="1:13" s="635" customFormat="1" ht="100.5" customHeight="1" thickTop="1" thickBot="1">
      <c r="A8" s="2919" t="s">
        <v>122</v>
      </c>
      <c r="B8" s="2835" t="s">
        <v>123</v>
      </c>
      <c r="C8" s="8" t="s">
        <v>363</v>
      </c>
      <c r="D8" s="8" t="s">
        <v>364</v>
      </c>
      <c r="E8" s="8" t="s">
        <v>365</v>
      </c>
      <c r="F8" s="8" t="s">
        <v>366</v>
      </c>
      <c r="G8" s="415">
        <v>23839048</v>
      </c>
      <c r="H8" s="43" t="s">
        <v>351</v>
      </c>
      <c r="I8" s="632">
        <v>23839048</v>
      </c>
      <c r="J8" s="632">
        <v>25365513</v>
      </c>
      <c r="K8" s="546">
        <v>1.0640321291353581</v>
      </c>
      <c r="L8" s="633" t="s">
        <v>810</v>
      </c>
      <c r="M8" s="634"/>
    </row>
    <row r="9" spans="1:13" ht="228.75" customHeight="1" thickTop="1" thickBot="1">
      <c r="A9" s="2920"/>
      <c r="B9" s="2836"/>
      <c r="C9" s="8" t="s">
        <v>415</v>
      </c>
      <c r="D9" s="8" t="s">
        <v>416</v>
      </c>
      <c r="E9" s="8" t="s">
        <v>417</v>
      </c>
      <c r="F9" s="8" t="s">
        <v>811</v>
      </c>
      <c r="G9" s="415">
        <v>6061662.2249999996</v>
      </c>
      <c r="H9" s="43" t="s">
        <v>812</v>
      </c>
      <c r="I9" s="632">
        <v>6061662.2249999996</v>
      </c>
      <c r="J9" s="632">
        <v>6953662.8877430866</v>
      </c>
      <c r="K9" s="546">
        <v>1.1471544651670338</v>
      </c>
      <c r="L9" s="633" t="s">
        <v>813</v>
      </c>
      <c r="M9" s="92"/>
    </row>
    <row r="10" spans="1:13" ht="323.25" customHeight="1" thickTop="1" thickBot="1">
      <c r="A10" s="2920"/>
      <c r="B10" s="2836"/>
      <c r="C10" s="10" t="s">
        <v>369</v>
      </c>
      <c r="D10" s="10" t="s">
        <v>370</v>
      </c>
      <c r="E10" s="10" t="s">
        <v>371</v>
      </c>
      <c r="F10" s="10" t="s">
        <v>127</v>
      </c>
      <c r="G10" s="639">
        <v>10051</v>
      </c>
      <c r="H10" s="45" t="s">
        <v>787</v>
      </c>
      <c r="I10" s="641">
        <v>10051</v>
      </c>
      <c r="J10" s="641">
        <v>8041</v>
      </c>
      <c r="K10" s="642">
        <v>0.80001989851756039</v>
      </c>
      <c r="L10" s="638" t="s">
        <v>814</v>
      </c>
      <c r="M10" s="92"/>
    </row>
    <row r="11" spans="1:13" ht="46.5" thickTop="1" thickBot="1">
      <c r="A11" s="2920"/>
      <c r="B11" s="2836"/>
      <c r="C11" s="8" t="s">
        <v>377</v>
      </c>
      <c r="D11" s="8" t="s">
        <v>378</v>
      </c>
      <c r="E11" s="8" t="s">
        <v>379</v>
      </c>
      <c r="F11" s="8" t="s">
        <v>380</v>
      </c>
      <c r="G11" s="17">
        <v>1</v>
      </c>
      <c r="H11" s="43" t="s">
        <v>3</v>
      </c>
      <c r="I11" s="644">
        <v>1</v>
      </c>
      <c r="J11" s="644">
        <v>1</v>
      </c>
      <c r="K11" s="546">
        <v>1</v>
      </c>
      <c r="L11" s="633" t="s">
        <v>815</v>
      </c>
      <c r="M11" s="92"/>
    </row>
    <row r="12" spans="1:13" ht="409.6" customHeight="1" thickTop="1" thickBot="1">
      <c r="A12" s="2920"/>
      <c r="B12" s="2836"/>
      <c r="C12" s="10" t="s">
        <v>383</v>
      </c>
      <c r="D12" s="10" t="s">
        <v>384</v>
      </c>
      <c r="E12" s="263" t="s">
        <v>385</v>
      </c>
      <c r="F12" s="10" t="s">
        <v>127</v>
      </c>
      <c r="G12" s="639">
        <v>56755</v>
      </c>
      <c r="H12" s="45" t="s">
        <v>793</v>
      </c>
      <c r="I12" s="640">
        <v>56755</v>
      </c>
      <c r="J12" s="640">
        <v>54240</v>
      </c>
      <c r="K12" s="642">
        <v>0.95568672363668394</v>
      </c>
      <c r="L12" s="638" t="s">
        <v>816</v>
      </c>
      <c r="M12" s="92"/>
    </row>
    <row r="13" spans="1:13" ht="279" customHeight="1" thickTop="1" thickBot="1">
      <c r="A13" s="2920"/>
      <c r="B13" s="2836"/>
      <c r="C13" s="8" t="s">
        <v>392</v>
      </c>
      <c r="D13" s="8" t="s">
        <v>393</v>
      </c>
      <c r="E13" s="8" t="s">
        <v>394</v>
      </c>
      <c r="F13" s="8" t="s">
        <v>127</v>
      </c>
      <c r="G13" s="639">
        <v>27094</v>
      </c>
      <c r="H13" s="45" t="s">
        <v>793</v>
      </c>
      <c r="I13" s="641">
        <v>27094</v>
      </c>
      <c r="J13" s="641">
        <v>40044</v>
      </c>
      <c r="K13" s="546">
        <v>1.477965601240127</v>
      </c>
      <c r="L13" s="633" t="s">
        <v>817</v>
      </c>
      <c r="M13" s="92"/>
    </row>
    <row r="14" spans="1:13" ht="254.25" customHeight="1" thickTop="1" thickBot="1">
      <c r="A14" s="2920"/>
      <c r="B14" s="2836"/>
      <c r="C14" s="10" t="s">
        <v>426</v>
      </c>
      <c r="D14" s="10" t="s">
        <v>818</v>
      </c>
      <c r="E14" s="10" t="s">
        <v>428</v>
      </c>
      <c r="F14" s="10" t="s">
        <v>429</v>
      </c>
      <c r="G14" s="33">
        <v>1438564000000</v>
      </c>
      <c r="H14" s="45" t="s">
        <v>819</v>
      </c>
      <c r="I14" s="632">
        <v>1438564000000</v>
      </c>
      <c r="J14" s="632">
        <v>1148401374525</v>
      </c>
      <c r="K14" s="642">
        <v>0.79829703407356223</v>
      </c>
      <c r="L14" s="638" t="s">
        <v>820</v>
      </c>
      <c r="M14" s="92"/>
    </row>
    <row r="15" spans="1:13" ht="136.5" customHeight="1" thickTop="1" thickBot="1">
      <c r="A15" s="2920"/>
      <c r="B15" s="2836"/>
      <c r="C15" s="10" t="s">
        <v>426</v>
      </c>
      <c r="D15" s="10" t="s">
        <v>821</v>
      </c>
      <c r="E15" s="10" t="s">
        <v>822</v>
      </c>
      <c r="F15" s="10" t="s">
        <v>486</v>
      </c>
      <c r="G15" s="33">
        <v>69000000000</v>
      </c>
      <c r="H15" s="45" t="s">
        <v>823</v>
      </c>
      <c r="I15" s="632">
        <v>69000000000</v>
      </c>
      <c r="J15" s="632">
        <v>85819124620</v>
      </c>
      <c r="K15" s="546">
        <v>1.2437554292753623</v>
      </c>
      <c r="L15" s="645" t="s">
        <v>824</v>
      </c>
      <c r="M15" s="92"/>
    </row>
    <row r="16" spans="1:13" ht="227.25" customHeight="1" thickTop="1" thickBot="1">
      <c r="A16" s="2920"/>
      <c r="B16" s="2836"/>
      <c r="C16" s="10" t="s">
        <v>441</v>
      </c>
      <c r="D16" s="10" t="s">
        <v>166</v>
      </c>
      <c r="E16" s="10" t="s">
        <v>442</v>
      </c>
      <c r="F16" s="10" t="s">
        <v>88</v>
      </c>
      <c r="G16" s="288">
        <v>0.65100000000000002</v>
      </c>
      <c r="H16" s="45" t="s">
        <v>168</v>
      </c>
      <c r="I16" s="647">
        <v>0.65100000000000002</v>
      </c>
      <c r="J16" s="648">
        <v>0.44810960482013112</v>
      </c>
      <c r="K16" s="546">
        <v>0.68834040678975594</v>
      </c>
      <c r="L16" s="638" t="s">
        <v>825</v>
      </c>
      <c r="M16" s="92"/>
    </row>
    <row r="17" spans="1:13" ht="61.5" thickTop="1" thickBot="1">
      <c r="A17" s="2920"/>
      <c r="B17" s="2836"/>
      <c r="C17" s="10" t="s">
        <v>441</v>
      </c>
      <c r="D17" s="10" t="s">
        <v>444</v>
      </c>
      <c r="E17" s="10" t="s">
        <v>445</v>
      </c>
      <c r="F17" s="10" t="s">
        <v>88</v>
      </c>
      <c r="G17" s="9">
        <v>1</v>
      </c>
      <c r="H17" s="45" t="s">
        <v>168</v>
      </c>
      <c r="I17" s="647">
        <v>1</v>
      </c>
      <c r="J17" s="648">
        <v>1.0037878787878787</v>
      </c>
      <c r="K17" s="546">
        <v>1.0037878787878787</v>
      </c>
      <c r="L17" s="645" t="s">
        <v>826</v>
      </c>
      <c r="M17" s="92"/>
    </row>
    <row r="18" spans="1:13" ht="76.5" thickTop="1" thickBot="1">
      <c r="A18" s="2920"/>
      <c r="B18" s="2836"/>
      <c r="C18" s="10" t="s">
        <v>441</v>
      </c>
      <c r="D18" s="10" t="s">
        <v>447</v>
      </c>
      <c r="E18" s="263" t="s">
        <v>739</v>
      </c>
      <c r="F18" s="10" t="s">
        <v>88</v>
      </c>
      <c r="G18" s="9">
        <v>1</v>
      </c>
      <c r="H18" s="45" t="s">
        <v>168</v>
      </c>
      <c r="I18" s="647">
        <v>1</v>
      </c>
      <c r="J18" s="648">
        <v>1</v>
      </c>
      <c r="K18" s="546">
        <v>1</v>
      </c>
      <c r="L18" s="645" t="s">
        <v>827</v>
      </c>
      <c r="M18" s="92"/>
    </row>
    <row r="19" spans="1:13" ht="61.5" thickTop="1" thickBot="1">
      <c r="A19" s="2920"/>
      <c r="B19" s="2836"/>
      <c r="C19" s="10" t="s">
        <v>441</v>
      </c>
      <c r="D19" s="10" t="s">
        <v>450</v>
      </c>
      <c r="E19" s="10" t="s">
        <v>451</v>
      </c>
      <c r="F19" s="10" t="s">
        <v>88</v>
      </c>
      <c r="G19" s="9">
        <v>1</v>
      </c>
      <c r="H19" s="45" t="s">
        <v>168</v>
      </c>
      <c r="I19" s="647">
        <v>1</v>
      </c>
      <c r="J19" s="648">
        <v>1.0444444444444445</v>
      </c>
      <c r="K19" s="546">
        <v>1.0444444444444445</v>
      </c>
      <c r="L19" s="645" t="s">
        <v>828</v>
      </c>
      <c r="M19" s="92"/>
    </row>
    <row r="20" spans="1:13" ht="91.5" thickTop="1" thickBot="1">
      <c r="A20" s="2920"/>
      <c r="B20" s="2836"/>
      <c r="C20" s="10" t="s">
        <v>441</v>
      </c>
      <c r="D20" s="10" t="s">
        <v>453</v>
      </c>
      <c r="E20" s="10" t="s">
        <v>454</v>
      </c>
      <c r="F20" s="10" t="s">
        <v>88</v>
      </c>
      <c r="G20" s="9">
        <v>1</v>
      </c>
      <c r="H20" s="45" t="s">
        <v>168</v>
      </c>
      <c r="I20" s="647">
        <v>1</v>
      </c>
      <c r="J20" s="648" t="e">
        <v>#DIV/0!</v>
      </c>
      <c r="K20" s="546"/>
      <c r="L20" s="645" t="s">
        <v>829</v>
      </c>
      <c r="M20" s="92"/>
    </row>
    <row r="21" spans="1:13" ht="129" customHeight="1" thickTop="1" thickBot="1">
      <c r="A21" s="2920"/>
      <c r="B21" s="2836"/>
      <c r="C21" s="10" t="s">
        <v>441</v>
      </c>
      <c r="D21" s="10" t="s">
        <v>456</v>
      </c>
      <c r="E21" s="10" t="s">
        <v>457</v>
      </c>
      <c r="F21" s="10" t="s">
        <v>88</v>
      </c>
      <c r="G21" s="9">
        <v>1</v>
      </c>
      <c r="H21" s="45" t="s">
        <v>168</v>
      </c>
      <c r="I21" s="647">
        <v>1</v>
      </c>
      <c r="J21" s="648">
        <v>0.99502487562189057</v>
      </c>
      <c r="K21" s="642">
        <v>0.99502487562189057</v>
      </c>
      <c r="L21" s="638" t="s">
        <v>830</v>
      </c>
    </row>
    <row r="22" spans="1:13" ht="108" customHeight="1" thickTop="1" thickBot="1">
      <c r="A22" s="2920"/>
      <c r="B22" s="2836"/>
      <c r="C22" s="2955" t="s">
        <v>831</v>
      </c>
      <c r="D22" s="10" t="s">
        <v>832</v>
      </c>
      <c r="E22" s="10" t="s">
        <v>833</v>
      </c>
      <c r="F22" s="10" t="s">
        <v>88</v>
      </c>
      <c r="G22" s="54">
        <v>1</v>
      </c>
      <c r="H22" s="45" t="s">
        <v>834</v>
      </c>
      <c r="I22" s="647">
        <v>1</v>
      </c>
      <c r="J22" s="648">
        <v>1</v>
      </c>
      <c r="K22" s="546">
        <v>1</v>
      </c>
      <c r="L22" s="645" t="s">
        <v>835</v>
      </c>
    </row>
    <row r="23" spans="1:13" ht="120" customHeight="1" thickTop="1" thickBot="1">
      <c r="A23" s="2920"/>
      <c r="B23" s="2836"/>
      <c r="C23" s="2956"/>
      <c r="D23" s="10" t="s">
        <v>836</v>
      </c>
      <c r="E23" s="10" t="s">
        <v>837</v>
      </c>
      <c r="F23" s="10" t="s">
        <v>88</v>
      </c>
      <c r="G23" s="54">
        <v>1</v>
      </c>
      <c r="H23" s="45" t="s">
        <v>834</v>
      </c>
      <c r="I23" s="647">
        <v>1</v>
      </c>
      <c r="J23" s="648">
        <v>1</v>
      </c>
      <c r="K23" s="546">
        <v>1</v>
      </c>
      <c r="L23" s="645" t="s">
        <v>838</v>
      </c>
    </row>
    <row r="24" spans="1:13" ht="61.5" thickTop="1" thickBot="1">
      <c r="A24" s="2920"/>
      <c r="B24" s="2836"/>
      <c r="C24" s="2955" t="s">
        <v>839</v>
      </c>
      <c r="D24" s="10" t="s">
        <v>840</v>
      </c>
      <c r="E24" s="10" t="s">
        <v>841</v>
      </c>
      <c r="F24" s="10" t="s">
        <v>88</v>
      </c>
      <c r="G24" s="54">
        <v>0.35</v>
      </c>
      <c r="H24" s="45" t="s">
        <v>842</v>
      </c>
      <c r="I24" s="647">
        <v>0.35</v>
      </c>
      <c r="J24" s="648">
        <v>0.54755313830566887</v>
      </c>
      <c r="K24" s="546">
        <v>1.5644375380161968</v>
      </c>
      <c r="L24" s="645" t="s">
        <v>843</v>
      </c>
      <c r="M24" s="196"/>
    </row>
    <row r="25" spans="1:13" s="93" customFormat="1" ht="61.5" thickTop="1" thickBot="1">
      <c r="A25" s="2920"/>
      <c r="B25" s="2836"/>
      <c r="C25" s="2956"/>
      <c r="D25" s="10" t="s">
        <v>844</v>
      </c>
      <c r="E25" s="10" t="s">
        <v>845</v>
      </c>
      <c r="F25" s="10" t="s">
        <v>88</v>
      </c>
      <c r="G25" s="54">
        <v>1</v>
      </c>
      <c r="H25" s="45" t="s">
        <v>842</v>
      </c>
      <c r="I25" s="647">
        <v>1</v>
      </c>
      <c r="J25" s="648">
        <v>1</v>
      </c>
      <c r="K25" s="546">
        <v>1</v>
      </c>
      <c r="L25" s="645" t="s">
        <v>846</v>
      </c>
      <c r="M25" s="196"/>
    </row>
    <row r="26" spans="1:13" s="93" customFormat="1" ht="211.5" customHeight="1" thickTop="1" thickBot="1">
      <c r="A26" s="2920"/>
      <c r="B26" s="2836"/>
      <c r="C26" s="10" t="s">
        <v>847</v>
      </c>
      <c r="D26" s="10" t="s">
        <v>848</v>
      </c>
      <c r="E26" s="10" t="s">
        <v>849</v>
      </c>
      <c r="F26" s="10" t="s">
        <v>88</v>
      </c>
      <c r="G26" s="54">
        <v>1</v>
      </c>
      <c r="H26" s="45" t="s">
        <v>850</v>
      </c>
      <c r="I26" s="647">
        <v>1</v>
      </c>
      <c r="J26" s="648">
        <v>0.95016436992094289</v>
      </c>
      <c r="K26" s="642">
        <v>0.95016436992094289</v>
      </c>
      <c r="L26" s="638" t="s">
        <v>851</v>
      </c>
      <c r="M26" s="108"/>
    </row>
    <row r="27" spans="1:13" s="159" customFormat="1" ht="46.5" thickTop="1" thickBot="1">
      <c r="A27" s="2920"/>
      <c r="B27" s="2837"/>
      <c r="C27" s="10" t="s">
        <v>852</v>
      </c>
      <c r="D27" s="10" t="s">
        <v>853</v>
      </c>
      <c r="E27" s="10" t="s">
        <v>854</v>
      </c>
      <c r="F27" s="10" t="s">
        <v>178</v>
      </c>
      <c r="G27" s="10">
        <v>40</v>
      </c>
      <c r="H27" s="43" t="s">
        <v>855</v>
      </c>
      <c r="I27" s="640">
        <v>40</v>
      </c>
      <c r="J27" s="651">
        <v>27.974999999999998</v>
      </c>
      <c r="K27" s="546">
        <v>1.4298480786416445</v>
      </c>
      <c r="L27" s="652" t="s">
        <v>856</v>
      </c>
      <c r="M27" s="108"/>
    </row>
    <row r="28" spans="1:13" s="654" customFormat="1" ht="74.25" customHeight="1" thickTop="1" thickBot="1">
      <c r="A28" s="2921"/>
      <c r="B28" s="154" t="s">
        <v>237</v>
      </c>
      <c r="C28" s="653" t="s">
        <v>459</v>
      </c>
      <c r="D28" s="8" t="s">
        <v>244</v>
      </c>
      <c r="E28" s="8" t="s">
        <v>245</v>
      </c>
      <c r="F28" s="8" t="s">
        <v>88</v>
      </c>
      <c r="G28" s="42">
        <v>1</v>
      </c>
      <c r="H28" s="43" t="s">
        <v>812</v>
      </c>
      <c r="I28" s="644">
        <v>1</v>
      </c>
      <c r="J28" s="644">
        <v>1</v>
      </c>
      <c r="K28" s="546">
        <v>1</v>
      </c>
      <c r="L28" s="652" t="s">
        <v>857</v>
      </c>
      <c r="M28" s="108"/>
    </row>
    <row r="29" spans="1:13" ht="24.75" thickTop="1" thickBot="1">
      <c r="A29" s="2957" t="s">
        <v>82</v>
      </c>
      <c r="B29" s="2957"/>
      <c r="C29" s="2957"/>
      <c r="D29" s="2957"/>
      <c r="E29" s="2957"/>
      <c r="F29" s="2957"/>
      <c r="G29" s="2957"/>
      <c r="H29" s="2957"/>
      <c r="I29" s="291"/>
      <c r="J29" s="291"/>
      <c r="K29" s="657"/>
      <c r="L29" s="656"/>
    </row>
    <row r="30" spans="1:13" ht="106.5" thickTop="1" thickBot="1">
      <c r="A30" s="2958" t="s">
        <v>83</v>
      </c>
      <c r="B30" s="2859" t="s">
        <v>462</v>
      </c>
      <c r="C30" s="653" t="s">
        <v>463</v>
      </c>
      <c r="D30" s="8" t="s">
        <v>464</v>
      </c>
      <c r="E30" s="8" t="s">
        <v>465</v>
      </c>
      <c r="F30" s="8" t="s">
        <v>88</v>
      </c>
      <c r="G30" s="17">
        <v>0.8</v>
      </c>
      <c r="H30" s="43" t="s">
        <v>858</v>
      </c>
      <c r="I30" s="647">
        <v>0.8</v>
      </c>
      <c r="J30" s="648" t="e">
        <v>#DIV/0!</v>
      </c>
      <c r="K30" s="546">
        <v>0</v>
      </c>
      <c r="L30" s="645" t="s">
        <v>859</v>
      </c>
    </row>
    <row r="31" spans="1:13" ht="46.5" thickTop="1" thickBot="1">
      <c r="A31" s="2959"/>
      <c r="B31" s="2860"/>
      <c r="C31" s="653" t="s">
        <v>463</v>
      </c>
      <c r="D31" s="8" t="s">
        <v>468</v>
      </c>
      <c r="E31" s="8" t="s">
        <v>469</v>
      </c>
      <c r="F31" s="8" t="s">
        <v>178</v>
      </c>
      <c r="G31" s="639">
        <v>12</v>
      </c>
      <c r="H31" s="43" t="s">
        <v>858</v>
      </c>
      <c r="I31" s="640">
        <v>12</v>
      </c>
      <c r="J31" s="640" t="e">
        <v>#DIV/0!</v>
      </c>
      <c r="K31" s="546">
        <v>0</v>
      </c>
      <c r="L31" s="645" t="s">
        <v>859</v>
      </c>
    </row>
    <row r="32" spans="1:13" ht="61.5" thickTop="1" thickBot="1">
      <c r="A32" s="2959"/>
      <c r="B32" s="2860"/>
      <c r="C32" s="653" t="s">
        <v>463</v>
      </c>
      <c r="D32" s="8" t="s">
        <v>471</v>
      </c>
      <c r="E32" s="8" t="s">
        <v>472</v>
      </c>
      <c r="F32" s="8" t="s">
        <v>178</v>
      </c>
      <c r="G32" s="639">
        <v>35</v>
      </c>
      <c r="H32" s="43" t="s">
        <v>858</v>
      </c>
      <c r="I32" s="640">
        <v>35</v>
      </c>
      <c r="J32" s="651">
        <v>17.333333333333332</v>
      </c>
      <c r="K32" s="546">
        <v>2</v>
      </c>
      <c r="L32" s="659" t="s">
        <v>860</v>
      </c>
    </row>
    <row r="33" spans="1:13" ht="61.5" thickTop="1" thickBot="1">
      <c r="A33" s="2959"/>
      <c r="B33" s="2860"/>
      <c r="C33" s="8" t="s">
        <v>861</v>
      </c>
      <c r="D33" s="8" t="s">
        <v>862</v>
      </c>
      <c r="E33" s="8" t="s">
        <v>863</v>
      </c>
      <c r="F33" s="8" t="s">
        <v>88</v>
      </c>
      <c r="G33" s="17">
        <v>1</v>
      </c>
      <c r="H33" s="43" t="s">
        <v>864</v>
      </c>
      <c r="I33" s="647">
        <v>1</v>
      </c>
      <c r="J33" s="648">
        <v>1</v>
      </c>
      <c r="K33" s="546">
        <v>1</v>
      </c>
      <c r="L33" s="659" t="s">
        <v>865</v>
      </c>
    </row>
    <row r="34" spans="1:13" s="660" customFormat="1" ht="61.5" thickTop="1" thickBot="1">
      <c r="A34" s="2959"/>
      <c r="B34" s="2860"/>
      <c r="C34" s="8" t="s">
        <v>866</v>
      </c>
      <c r="D34" s="8" t="s">
        <v>867</v>
      </c>
      <c r="E34" s="8" t="s">
        <v>868</v>
      </c>
      <c r="F34" s="8" t="s">
        <v>178</v>
      </c>
      <c r="G34" s="8">
        <v>110</v>
      </c>
      <c r="H34" s="43" t="s">
        <v>869</v>
      </c>
      <c r="I34" s="640">
        <v>110</v>
      </c>
      <c r="J34" s="651">
        <v>55.333333333333336</v>
      </c>
      <c r="K34" s="546">
        <v>1.9879518072289155</v>
      </c>
      <c r="L34" s="659" t="s">
        <v>870</v>
      </c>
      <c r="M34" s="107"/>
    </row>
    <row r="35" spans="1:13" ht="61.5" thickTop="1" thickBot="1">
      <c r="A35" s="2960"/>
      <c r="B35" s="2861"/>
      <c r="C35" s="8" t="s">
        <v>871</v>
      </c>
      <c r="D35" s="8" t="s">
        <v>872</v>
      </c>
      <c r="E35" s="8" t="s">
        <v>873</v>
      </c>
      <c r="F35" s="8" t="s">
        <v>178</v>
      </c>
      <c r="G35" s="8">
        <v>28</v>
      </c>
      <c r="H35" s="43" t="s">
        <v>869</v>
      </c>
      <c r="I35" s="640">
        <v>28</v>
      </c>
      <c r="J35" s="651">
        <v>13.666666666666666</v>
      </c>
      <c r="K35" s="546">
        <v>2</v>
      </c>
      <c r="L35" s="659" t="s">
        <v>874</v>
      </c>
    </row>
    <row r="36" spans="1:13" ht="110.25" customHeight="1" thickTop="1" thickBot="1">
      <c r="A36" s="661"/>
      <c r="B36" s="154" t="s">
        <v>84</v>
      </c>
      <c r="C36" s="8" t="s">
        <v>474</v>
      </c>
      <c r="D36" s="8" t="s">
        <v>182</v>
      </c>
      <c r="E36" s="8" t="s">
        <v>475</v>
      </c>
      <c r="F36" s="15" t="s">
        <v>184</v>
      </c>
      <c r="G36" s="15">
        <v>10.199999999999999</v>
      </c>
      <c r="H36" s="43" t="s">
        <v>185</v>
      </c>
      <c r="I36" s="640">
        <v>10.199999999999999</v>
      </c>
      <c r="J36" s="651">
        <v>7.0666666666666664</v>
      </c>
      <c r="K36" s="546">
        <v>1.4433962264150944</v>
      </c>
      <c r="L36" s="659" t="s">
        <v>875</v>
      </c>
    </row>
    <row r="37" spans="1:13" ht="24.75" thickTop="1" thickBot="1">
      <c r="A37" s="2897" t="s">
        <v>143</v>
      </c>
      <c r="B37" s="2898"/>
      <c r="C37" s="2898"/>
      <c r="D37" s="2897"/>
      <c r="E37" s="2897"/>
      <c r="F37" s="2897"/>
      <c r="G37" s="2897"/>
      <c r="H37" s="2913"/>
      <c r="I37" s="459"/>
      <c r="J37" s="459"/>
      <c r="K37" s="663"/>
      <c r="L37" s="662"/>
    </row>
    <row r="38" spans="1:13" ht="106.5" customHeight="1" thickTop="1" thickBot="1">
      <c r="A38" s="2893" t="s">
        <v>144</v>
      </c>
      <c r="B38" s="2895" t="s">
        <v>194</v>
      </c>
      <c r="C38" s="664" t="s">
        <v>491</v>
      </c>
      <c r="D38" s="665" t="s">
        <v>196</v>
      </c>
      <c r="E38" s="8" t="s">
        <v>492</v>
      </c>
      <c r="F38" s="15" t="s">
        <v>88</v>
      </c>
      <c r="G38" s="9">
        <v>0.9</v>
      </c>
      <c r="H38" s="43" t="s">
        <v>168</v>
      </c>
      <c r="I38" s="647">
        <v>0.9</v>
      </c>
      <c r="J38" s="648">
        <v>1.1146296296296296</v>
      </c>
      <c r="K38" s="546">
        <v>1.238477366255144</v>
      </c>
      <c r="L38" s="659" t="s">
        <v>876</v>
      </c>
    </row>
    <row r="39" spans="1:13" ht="117.75" customHeight="1" thickTop="1" thickBot="1">
      <c r="A39" s="2961"/>
      <c r="B39" s="2962"/>
      <c r="C39" s="667" t="s">
        <v>407</v>
      </c>
      <c r="D39" s="668" t="s">
        <v>272</v>
      </c>
      <c r="E39" s="653" t="s">
        <v>408</v>
      </c>
      <c r="F39" s="669" t="s">
        <v>88</v>
      </c>
      <c r="G39" s="670">
        <v>1</v>
      </c>
      <c r="H39" s="8" t="s">
        <v>274</v>
      </c>
      <c r="I39" s="647">
        <v>1</v>
      </c>
      <c r="J39" s="648">
        <v>0.90833333333333355</v>
      </c>
      <c r="K39" s="642">
        <v>0.90833333333333355</v>
      </c>
      <c r="L39" s="638" t="s">
        <v>877</v>
      </c>
    </row>
    <row r="40" spans="1:13" ht="42.75" customHeight="1" thickTop="1" thickBot="1">
      <c r="J40" s="2241" t="s">
        <v>2992</v>
      </c>
      <c r="K40" s="2257">
        <v>1.0945212967758942</v>
      </c>
      <c r="L40" s="678" t="s">
        <v>647</v>
      </c>
    </row>
    <row r="41" spans="1:13" ht="88.5" customHeight="1" thickTop="1">
      <c r="M41" s="109" t="s">
        <v>91</v>
      </c>
    </row>
    <row r="43" spans="1:13" ht="17.25">
      <c r="M43" s="106"/>
    </row>
    <row r="44" spans="1:13">
      <c r="M44" s="107"/>
    </row>
  </sheetData>
  <sheetProtection algorithmName="SHA-512" hashValue="dOposiWnBDMwrlHuDLhRQANbGhMwiooM6PHVGQyMNUqgYQCaRcTeQeWMcDOVgq0PhQRHZiE77wgzdjXzOmXQgw==" saltValue="scVR5zJqTrva9mntRK7q8A==" spinCount="100000" sheet="1" objects="1" scenarios="1"/>
  <protectedRanges>
    <protectedRange algorithmName="SHA-512" hashValue="Uds9cYMsxnQI1SjFHe8NNqfDC/fFeray9QhmtAdG/GCgT0L97QBkFAQ9tCw5vTy3J/lQFdDpBTyQoZDg0KZNmQ==" saltValue="0HoWkw5WsZ+PdZDtJpkerg==" spinCount="100000" sqref="E6:E11" name="Rango1_3"/>
    <protectedRange algorithmName="SHA-512" hashValue="Uds9cYMsxnQI1SjFHe8NNqfDC/fFeray9QhmtAdG/GCgT0L97QBkFAQ9tCw5vTy3J/lQFdDpBTyQoZDg0KZNmQ==" saltValue="0HoWkw5WsZ+PdZDtJpkerg==" spinCount="100000" sqref="F6:F7 F9:F11" name="Rango1_1_1"/>
    <protectedRange algorithmName="SHA-512" hashValue="Uds9cYMsxnQI1SjFHe8NNqfDC/fFeray9QhmtAdG/GCgT0L97QBkFAQ9tCw5vTy3J/lQFdDpBTyQoZDg0KZNmQ==" saltValue="0HoWkw5WsZ+PdZDtJpkerg==" spinCount="100000" sqref="H6:H10 H27:H28 H30" name="Rango1_2_2"/>
    <protectedRange algorithmName="SHA-512" hashValue="Uds9cYMsxnQI1SjFHe8NNqfDC/fFeray9QhmtAdG/GCgT0L97QBkFAQ9tCw5vTy3J/lQFdDpBTyQoZDg0KZNmQ==" saltValue="0HoWkw5WsZ+PdZDtJpkerg==" spinCount="100000" sqref="H11" name="Rango1_2_1_1"/>
    <protectedRange algorithmName="SHA-512" hashValue="Uds9cYMsxnQI1SjFHe8NNqfDC/fFeray9QhmtAdG/GCgT0L97QBkFAQ9tCw5vTy3J/lQFdDpBTyQoZDg0KZNmQ==" saltValue="0HoWkw5WsZ+PdZDtJpkerg==" spinCount="100000" sqref="F8" name="Rango1_1_1_1"/>
  </protectedRanges>
  <mergeCells count="22">
    <mergeCell ref="A29:H29"/>
    <mergeCell ref="A30:A35"/>
    <mergeCell ref="B30:B35"/>
    <mergeCell ref="A37:H37"/>
    <mergeCell ref="A38:A39"/>
    <mergeCell ref="B38:B39"/>
    <mergeCell ref="L2:L5"/>
    <mergeCell ref="A6:H6"/>
    <mergeCell ref="A8:A28"/>
    <mergeCell ref="B8:B27"/>
    <mergeCell ref="C22:C23"/>
    <mergeCell ref="C24:C25"/>
    <mergeCell ref="I2:K4"/>
    <mergeCell ref="C1:H1"/>
    <mergeCell ref="F2:F5"/>
    <mergeCell ref="G2:G5"/>
    <mergeCell ref="H2:H5"/>
    <mergeCell ref="A2:A5"/>
    <mergeCell ref="B2:B5"/>
    <mergeCell ref="C2:C5"/>
    <mergeCell ref="D2:D5"/>
    <mergeCell ref="E2:E5"/>
  </mergeCells>
  <conditionalFormatting sqref="K8:K28 K38:K39 K30:K36">
    <cfRule type="containsBlanks" dxfId="2899" priority="1">
      <formula>LEN(TRIM(K8))=0</formula>
    </cfRule>
    <cfRule type="cellIs" dxfId="2898" priority="2" operator="greaterThan">
      <formula>1.1</formula>
    </cfRule>
    <cfRule type="cellIs" dxfId="2897" priority="3" operator="between">
      <formula>100%</formula>
      <formula>110%</formula>
    </cfRule>
    <cfRule type="cellIs" dxfId="2896" priority="4" operator="between">
      <formula>70%</formula>
      <formula>99.9999999%</formula>
    </cfRule>
    <cfRule type="cellIs" dxfId="2895" priority="5" operator="between">
      <formula>0</formula>
      <formula>0.6999999999999</formula>
    </cfRule>
  </conditionalFormatting>
  <hyperlinks>
    <hyperlink ref="M41" location="Principal!A1" display="volver al índice" xr:uid="{816047A9-37CD-4E9B-8882-0777B370B7B0}"/>
  </hyperlinks>
  <pageMargins left="0.7" right="0.7" top="0.75" bottom="0.75" header="0.3" footer="0.3"/>
  <pageSetup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F4B7B-DBB0-4814-B45C-9622CA48C317}">
  <sheetPr>
    <tabColor theme="8" tint="0.39997558519241921"/>
  </sheetPr>
  <dimension ref="A1:N46"/>
  <sheetViews>
    <sheetView topLeftCell="D1" zoomScale="70" zoomScaleNormal="70" workbookViewId="0">
      <pane xSplit="4" ySplit="6" topLeftCell="I7" activePane="bottomRight" state="frozen"/>
      <selection activeCell="FF35" sqref="FF35"/>
      <selection pane="topRight" activeCell="FF35" sqref="FF35"/>
      <selection pane="bottomLeft" activeCell="FF35" sqref="FF35"/>
      <selection pane="bottomRight" activeCell="D7" sqref="D7"/>
    </sheetView>
  </sheetViews>
  <sheetFormatPr baseColWidth="10" defaultColWidth="11.42578125" defaultRowHeight="15.75"/>
  <cols>
    <col min="1" max="1" width="10.140625" style="152" customWidth="1"/>
    <col min="2" max="2" width="14.140625" style="152" customWidth="1"/>
    <col min="3" max="3" width="23.140625" style="152" customWidth="1"/>
    <col min="4" max="4" width="27" style="152" customWidth="1"/>
    <col min="5" max="5" width="37.7109375" style="152" customWidth="1"/>
    <col min="6" max="6" width="18.42578125" style="152" customWidth="1"/>
    <col min="7" max="7" width="17.42578125" style="152" bestFit="1" customWidth="1"/>
    <col min="8" max="8" width="22.42578125" style="152" customWidth="1"/>
    <col min="9" max="10" width="18.28515625" style="105" bestFit="1" customWidth="1"/>
    <col min="11" max="11" width="20.85546875" style="105" customWidth="1"/>
    <col min="12" max="12" width="119.85546875" style="105" customWidth="1"/>
    <col min="13" max="13" width="5.28515625" customWidth="1"/>
    <col min="14" max="14" width="66.42578125" customWidth="1"/>
    <col min="15" max="16384" width="11.42578125" style="27"/>
  </cols>
  <sheetData>
    <row r="1" spans="1:14" ht="80.25" customHeight="1" thickTop="1" thickBot="1">
      <c r="A1" s="621"/>
      <c r="B1" s="621"/>
      <c r="C1" s="2796" t="s">
        <v>1542</v>
      </c>
      <c r="D1" s="2796"/>
      <c r="E1" s="2796"/>
      <c r="F1" s="2796"/>
      <c r="G1" s="2796"/>
      <c r="H1" s="2797"/>
      <c r="I1" s="246"/>
      <c r="J1" s="246"/>
      <c r="K1" s="622"/>
      <c r="L1" s="246"/>
      <c r="M1" s="2093"/>
      <c r="N1" s="2094"/>
    </row>
    <row r="2" spans="1:14" s="624" customFormat="1" ht="16.5" customHeight="1" thickTop="1" thickBot="1">
      <c r="A2" s="2831" t="s">
        <v>66</v>
      </c>
      <c r="B2" s="2831" t="s">
        <v>355</v>
      </c>
      <c r="C2" s="2831" t="s">
        <v>68</v>
      </c>
      <c r="D2" s="2831" t="s">
        <v>69</v>
      </c>
      <c r="E2" s="2831" t="s">
        <v>111</v>
      </c>
      <c r="F2" s="2831" t="s">
        <v>71</v>
      </c>
      <c r="G2" s="2831" t="s">
        <v>72</v>
      </c>
      <c r="H2" s="2831" t="s">
        <v>73</v>
      </c>
      <c r="I2" s="2583" t="s">
        <v>164</v>
      </c>
      <c r="J2" s="2584"/>
      <c r="K2" s="2585"/>
      <c r="L2" s="2802" t="s">
        <v>113</v>
      </c>
      <c r="M2" s="2095"/>
      <c r="N2" s="2096"/>
    </row>
    <row r="3" spans="1:14" s="624" customFormat="1" ht="16.5" thickTop="1" thickBot="1">
      <c r="A3" s="2832"/>
      <c r="B3" s="2832"/>
      <c r="C3" s="2832"/>
      <c r="D3" s="2832"/>
      <c r="E3" s="2832"/>
      <c r="F3" s="2832"/>
      <c r="G3" s="2832"/>
      <c r="H3" s="2832"/>
      <c r="I3" s="2586"/>
      <c r="J3" s="2587"/>
      <c r="K3" s="2588"/>
      <c r="L3" s="2803"/>
      <c r="M3" s="2097"/>
      <c r="N3" s="2098"/>
    </row>
    <row r="4" spans="1:14" s="625" customFormat="1" ht="16.5" thickTop="1" thickBot="1">
      <c r="A4" s="2832"/>
      <c r="B4" s="2832"/>
      <c r="C4" s="2832"/>
      <c r="D4" s="2832"/>
      <c r="E4" s="2832"/>
      <c r="F4" s="2832"/>
      <c r="G4" s="2832"/>
      <c r="H4" s="2832"/>
      <c r="I4" s="2589"/>
      <c r="J4" s="2590"/>
      <c r="K4" s="2591"/>
      <c r="L4" s="2803"/>
      <c r="M4" s="2099"/>
      <c r="N4" s="2098"/>
    </row>
    <row r="5" spans="1:14" s="624" customFormat="1" ht="30.75" customHeight="1" thickTop="1" thickBot="1">
      <c r="A5" s="2832"/>
      <c r="B5" s="2832"/>
      <c r="C5" s="2832"/>
      <c r="D5" s="2832"/>
      <c r="E5" s="2832"/>
      <c r="F5" s="2832"/>
      <c r="G5" s="2832"/>
      <c r="H5" s="2832"/>
      <c r="I5" s="251" t="s">
        <v>361</v>
      </c>
      <c r="J5" s="251" t="s">
        <v>362</v>
      </c>
      <c r="K5" s="475" t="s">
        <v>412</v>
      </c>
      <c r="L5" s="2804"/>
      <c r="M5" s="2099"/>
      <c r="N5" s="2098"/>
    </row>
    <row r="6" spans="1:14" ht="22.5" customHeight="1" thickTop="1" thickBot="1">
      <c r="A6" s="1133" t="s">
        <v>120</v>
      </c>
      <c r="B6" s="1133"/>
      <c r="C6" s="1133"/>
      <c r="D6" s="1133"/>
      <c r="E6" s="1133"/>
      <c r="F6" s="1133"/>
      <c r="G6" s="1133"/>
      <c r="H6" s="1133"/>
      <c r="I6" s="139"/>
      <c r="J6" s="139"/>
      <c r="K6" s="477"/>
      <c r="L6" s="627"/>
      <c r="M6" s="2099"/>
      <c r="N6" s="2098"/>
    </row>
    <row r="7" spans="1:14" ht="332.25" customHeight="1" thickTop="1" thickBot="1">
      <c r="A7" s="2919" t="s">
        <v>122</v>
      </c>
      <c r="B7" s="2835" t="s">
        <v>123</v>
      </c>
      <c r="C7" s="10" t="s">
        <v>363</v>
      </c>
      <c r="D7" s="498" t="s">
        <v>364</v>
      </c>
      <c r="E7" s="10" t="s">
        <v>365</v>
      </c>
      <c r="F7" s="10" t="s">
        <v>366</v>
      </c>
      <c r="G7" s="978">
        <v>6660585</v>
      </c>
      <c r="H7" s="45" t="s">
        <v>413</v>
      </c>
      <c r="I7" s="569">
        <v>6660585</v>
      </c>
      <c r="J7" s="569">
        <v>6635539</v>
      </c>
      <c r="K7" s="1118">
        <v>0.99623966963862787</v>
      </c>
      <c r="L7" s="1136" t="s">
        <v>1543</v>
      </c>
    </row>
    <row r="8" spans="1:14" ht="267" customHeight="1" thickTop="1" thickBot="1">
      <c r="A8" s="2920"/>
      <c r="B8" s="2836"/>
      <c r="C8" s="8" t="s">
        <v>415</v>
      </c>
      <c r="D8" s="8" t="s">
        <v>416</v>
      </c>
      <c r="E8" s="8" t="s">
        <v>417</v>
      </c>
      <c r="F8" s="8" t="s">
        <v>880</v>
      </c>
      <c r="G8" s="29">
        <v>1128119.3386771483</v>
      </c>
      <c r="H8" s="643" t="s">
        <v>1544</v>
      </c>
      <c r="I8" s="334">
        <v>1128119.3386771483</v>
      </c>
      <c r="J8" s="569">
        <v>1187228.6200100002</v>
      </c>
      <c r="K8" s="46">
        <v>1.052396301797436</v>
      </c>
      <c r="L8" s="1136" t="s">
        <v>1545</v>
      </c>
    </row>
    <row r="9" spans="1:14" ht="256.5" thickTop="1" thickBot="1">
      <c r="A9" s="2920"/>
      <c r="B9" s="2836"/>
      <c r="C9" s="10" t="s">
        <v>369</v>
      </c>
      <c r="D9" s="10" t="s">
        <v>370</v>
      </c>
      <c r="E9" s="10" t="s">
        <v>371</v>
      </c>
      <c r="F9" s="10" t="s">
        <v>127</v>
      </c>
      <c r="G9" s="33">
        <v>2053</v>
      </c>
      <c r="H9" s="45" t="s">
        <v>1546</v>
      </c>
      <c r="I9" s="569">
        <v>2053</v>
      </c>
      <c r="J9" s="569">
        <v>1029</v>
      </c>
      <c r="K9" s="46">
        <v>0.50121773015099857</v>
      </c>
      <c r="L9" s="1139" t="s">
        <v>1547</v>
      </c>
      <c r="M9" s="915"/>
    </row>
    <row r="10" spans="1:14" ht="408.75" customHeight="1" thickTop="1" thickBot="1">
      <c r="A10" s="2920"/>
      <c r="B10" s="2836"/>
      <c r="C10" s="10" t="s">
        <v>377</v>
      </c>
      <c r="D10" s="10" t="s">
        <v>378</v>
      </c>
      <c r="E10" s="10" t="s">
        <v>379</v>
      </c>
      <c r="F10" s="10" t="s">
        <v>380</v>
      </c>
      <c r="G10" s="24">
        <v>1</v>
      </c>
      <c r="H10" s="45" t="s">
        <v>913</v>
      </c>
      <c r="I10" s="643">
        <v>100</v>
      </c>
      <c r="J10" s="643">
        <v>100</v>
      </c>
      <c r="K10" s="46">
        <v>1</v>
      </c>
      <c r="L10" s="1138" t="s">
        <v>1548</v>
      </c>
      <c r="M10" s="915"/>
    </row>
    <row r="11" spans="1:14" ht="280.5" customHeight="1" thickTop="1" thickBot="1">
      <c r="A11" s="2920"/>
      <c r="B11" s="2836"/>
      <c r="C11" s="10" t="s">
        <v>383</v>
      </c>
      <c r="D11" s="10" t="s">
        <v>384</v>
      </c>
      <c r="E11" s="10" t="s">
        <v>385</v>
      </c>
      <c r="F11" s="10" t="s">
        <v>127</v>
      </c>
      <c r="G11" s="33">
        <v>10848</v>
      </c>
      <c r="H11" s="45" t="s">
        <v>793</v>
      </c>
      <c r="I11" s="569">
        <v>10848</v>
      </c>
      <c r="J11" s="569">
        <v>12575</v>
      </c>
      <c r="K11" s="46">
        <v>1.1591998525073746</v>
      </c>
      <c r="L11" s="1139" t="s">
        <v>1549</v>
      </c>
      <c r="M11" s="915"/>
    </row>
    <row r="12" spans="1:14" ht="289.5" customHeight="1" thickTop="1" thickBot="1">
      <c r="A12" s="2920"/>
      <c r="B12" s="2836"/>
      <c r="C12" s="8" t="s">
        <v>392</v>
      </c>
      <c r="D12" s="8" t="s">
        <v>393</v>
      </c>
      <c r="E12" s="8" t="s">
        <v>394</v>
      </c>
      <c r="F12" s="8" t="s">
        <v>127</v>
      </c>
      <c r="G12" s="29">
        <v>5698</v>
      </c>
      <c r="H12" s="43" t="s">
        <v>793</v>
      </c>
      <c r="I12" s="569">
        <v>5698</v>
      </c>
      <c r="J12" s="569">
        <v>8726</v>
      </c>
      <c r="K12" s="590">
        <v>1.5314145314145313</v>
      </c>
      <c r="L12" s="58" t="s">
        <v>1550</v>
      </c>
      <c r="M12" s="915"/>
    </row>
    <row r="13" spans="1:14" ht="105.75" customHeight="1" thickTop="1" thickBot="1">
      <c r="A13" s="2920"/>
      <c r="B13" s="2836"/>
      <c r="C13" s="10" t="s">
        <v>426</v>
      </c>
      <c r="D13" s="10" t="s">
        <v>1013</v>
      </c>
      <c r="E13" s="10" t="s">
        <v>428</v>
      </c>
      <c r="F13" s="10" t="s">
        <v>429</v>
      </c>
      <c r="G13" s="33">
        <v>419455000000</v>
      </c>
      <c r="H13" s="10" t="s">
        <v>1551</v>
      </c>
      <c r="I13" s="821">
        <v>419455000000</v>
      </c>
      <c r="J13" s="569">
        <v>678658003830</v>
      </c>
      <c r="K13" s="46">
        <v>1.6179518752428748</v>
      </c>
      <c r="L13" s="1141" t="s">
        <v>1552</v>
      </c>
      <c r="M13" s="915"/>
    </row>
    <row r="14" spans="1:14" ht="110.25" customHeight="1" thickTop="1" thickBot="1">
      <c r="A14" s="2920"/>
      <c r="B14" s="2836"/>
      <c r="C14" s="10" t="s">
        <v>426</v>
      </c>
      <c r="D14" s="10" t="s">
        <v>821</v>
      </c>
      <c r="E14" s="10" t="s">
        <v>822</v>
      </c>
      <c r="F14" s="10" t="s">
        <v>486</v>
      </c>
      <c r="G14" s="33">
        <v>29000000000</v>
      </c>
      <c r="H14" s="10" t="s">
        <v>1551</v>
      </c>
      <c r="I14" s="821">
        <v>29000000000</v>
      </c>
      <c r="J14" s="569">
        <v>31595968320</v>
      </c>
      <c r="K14" s="46">
        <v>1.0895161489655172</v>
      </c>
      <c r="L14" s="1142" t="s">
        <v>1553</v>
      </c>
    </row>
    <row r="15" spans="1:14" ht="106.5" thickTop="1" thickBot="1">
      <c r="A15" s="2920"/>
      <c r="B15" s="2836"/>
      <c r="C15" s="10" t="s">
        <v>441</v>
      </c>
      <c r="D15" s="10" t="s">
        <v>166</v>
      </c>
      <c r="E15" s="10" t="s">
        <v>442</v>
      </c>
      <c r="F15" s="8" t="s">
        <v>380</v>
      </c>
      <c r="G15" s="1044">
        <v>0.65100000000000002</v>
      </c>
      <c r="H15" s="10" t="s">
        <v>168</v>
      </c>
      <c r="I15" s="1130">
        <v>0.65100000000000002</v>
      </c>
      <c r="J15" s="1000">
        <v>0.69230000000000003</v>
      </c>
      <c r="K15" s="696">
        <v>1.0634408602150538</v>
      </c>
      <c r="L15" s="1143" t="s">
        <v>1554</v>
      </c>
      <c r="M15" s="915"/>
    </row>
    <row r="16" spans="1:14" ht="136.5" customHeight="1" thickTop="1" thickBot="1">
      <c r="A16" s="2920"/>
      <c r="B16" s="2836"/>
      <c r="C16" s="10" t="s">
        <v>441</v>
      </c>
      <c r="D16" s="10" t="s">
        <v>444</v>
      </c>
      <c r="E16" s="10" t="s">
        <v>445</v>
      </c>
      <c r="F16" s="8" t="s">
        <v>380</v>
      </c>
      <c r="G16" s="9">
        <v>1</v>
      </c>
      <c r="H16" s="10" t="s">
        <v>168</v>
      </c>
      <c r="I16" s="24">
        <v>1</v>
      </c>
      <c r="J16" s="9">
        <v>1</v>
      </c>
      <c r="K16" s="46">
        <v>1</v>
      </c>
      <c r="L16" s="1143" t="s">
        <v>1555</v>
      </c>
      <c r="M16" s="915"/>
    </row>
    <row r="17" spans="1:14" ht="164.25" customHeight="1" thickTop="1" thickBot="1">
      <c r="A17" s="2920"/>
      <c r="B17" s="2836"/>
      <c r="C17" s="10" t="s">
        <v>441</v>
      </c>
      <c r="D17" s="10" t="s">
        <v>447</v>
      </c>
      <c r="E17" s="263" t="s">
        <v>739</v>
      </c>
      <c r="F17" s="8" t="s">
        <v>380</v>
      </c>
      <c r="G17" s="9">
        <v>1</v>
      </c>
      <c r="H17" s="10" t="s">
        <v>168</v>
      </c>
      <c r="I17" s="42">
        <v>1</v>
      </c>
      <c r="J17" s="9">
        <v>1</v>
      </c>
      <c r="K17" s="47">
        <v>1</v>
      </c>
      <c r="L17" s="1143" t="s">
        <v>1556</v>
      </c>
      <c r="M17" s="915"/>
    </row>
    <row r="18" spans="1:14" ht="115.5" customHeight="1" thickTop="1" thickBot="1">
      <c r="A18" s="2920"/>
      <c r="B18" s="2836"/>
      <c r="C18" s="10" t="s">
        <v>441</v>
      </c>
      <c r="D18" s="10" t="s">
        <v>450</v>
      </c>
      <c r="E18" s="10" t="s">
        <v>451</v>
      </c>
      <c r="F18" s="8" t="s">
        <v>380</v>
      </c>
      <c r="G18" s="9">
        <v>0.6</v>
      </c>
      <c r="H18" s="10" t="s">
        <v>168</v>
      </c>
      <c r="I18" s="24">
        <v>0.6</v>
      </c>
      <c r="J18" s="9">
        <v>1</v>
      </c>
      <c r="K18" s="46">
        <v>1.6666666666666667</v>
      </c>
      <c r="L18" s="1144" t="s">
        <v>1557</v>
      </c>
      <c r="M18" s="915"/>
    </row>
    <row r="19" spans="1:14" ht="175.5" customHeight="1" thickTop="1" thickBot="1">
      <c r="A19" s="2920"/>
      <c r="B19" s="2836"/>
      <c r="C19" s="10" t="s">
        <v>441</v>
      </c>
      <c r="D19" s="10" t="s">
        <v>453</v>
      </c>
      <c r="E19" s="10" t="s">
        <v>454</v>
      </c>
      <c r="F19" s="8" t="s">
        <v>380</v>
      </c>
      <c r="G19" s="9">
        <v>1</v>
      </c>
      <c r="H19" s="10" t="s">
        <v>168</v>
      </c>
      <c r="I19" s="24">
        <v>1</v>
      </c>
      <c r="J19" s="9">
        <v>1</v>
      </c>
      <c r="K19" s="46">
        <v>1</v>
      </c>
      <c r="L19" s="1144" t="s">
        <v>1558</v>
      </c>
      <c r="M19" s="915"/>
    </row>
    <row r="20" spans="1:14" ht="61.5" thickTop="1" thickBot="1">
      <c r="A20" s="2920"/>
      <c r="B20" s="2836"/>
      <c r="C20" s="10" t="s">
        <v>441</v>
      </c>
      <c r="D20" s="10" t="s">
        <v>456</v>
      </c>
      <c r="E20" s="10" t="s">
        <v>457</v>
      </c>
      <c r="F20" s="8" t="s">
        <v>380</v>
      </c>
      <c r="G20" s="9">
        <v>1</v>
      </c>
      <c r="H20" s="10" t="s">
        <v>168</v>
      </c>
      <c r="I20" s="42">
        <v>1</v>
      </c>
      <c r="J20" s="9">
        <v>1.0244</v>
      </c>
      <c r="K20" s="47">
        <v>1.0244</v>
      </c>
      <c r="L20" s="1144" t="s">
        <v>1559</v>
      </c>
      <c r="M20" s="915"/>
    </row>
    <row r="21" spans="1:14" ht="201.75" customHeight="1" thickTop="1" thickBot="1">
      <c r="A21" s="2921"/>
      <c r="B21" s="2837"/>
      <c r="C21" s="1145" t="s">
        <v>1560</v>
      </c>
      <c r="D21" s="10" t="s">
        <v>1561</v>
      </c>
      <c r="E21" s="498" t="s">
        <v>1562</v>
      </c>
      <c r="F21" s="498" t="s">
        <v>312</v>
      </c>
      <c r="G21" s="2345" t="s">
        <v>3156</v>
      </c>
      <c r="H21" s="498" t="s">
        <v>1563</v>
      </c>
      <c r="I21" s="569">
        <v>21791</v>
      </c>
      <c r="J21" s="569">
        <v>37622</v>
      </c>
      <c r="K21" s="728">
        <v>1.7264925886834015</v>
      </c>
      <c r="L21" s="1144" t="s">
        <v>1564</v>
      </c>
    </row>
    <row r="22" spans="1:14" ht="16.5" customHeight="1" thickTop="1" thickBot="1">
      <c r="A22" s="2870" t="s">
        <v>82</v>
      </c>
      <c r="B22" s="2870"/>
      <c r="C22" s="2870"/>
      <c r="D22" s="789"/>
      <c r="E22" s="789"/>
      <c r="F22" s="789"/>
      <c r="G22" s="789"/>
      <c r="H22" s="789"/>
      <c r="I22" s="291"/>
      <c r="J22" s="291"/>
      <c r="K22" s="1147"/>
      <c r="L22" s="1148"/>
      <c r="M22" s="915"/>
    </row>
    <row r="23" spans="1:14" ht="152.25" customHeight="1" thickTop="1" thickBot="1">
      <c r="A23" s="2950"/>
      <c r="B23" s="2868" t="s">
        <v>462</v>
      </c>
      <c r="C23" s="653" t="s">
        <v>463</v>
      </c>
      <c r="D23" s="8" t="s">
        <v>464</v>
      </c>
      <c r="E23" s="8" t="s">
        <v>1565</v>
      </c>
      <c r="F23" s="8" t="s">
        <v>88</v>
      </c>
      <c r="G23" s="17">
        <v>0.8</v>
      </c>
      <c r="H23" s="43" t="s">
        <v>858</v>
      </c>
      <c r="I23" s="649">
        <v>0.8</v>
      </c>
      <c r="J23" s="39">
        <v>0</v>
      </c>
      <c r="K23" s="649"/>
      <c r="L23" s="1146" t="s">
        <v>1566</v>
      </c>
      <c r="M23" s="915"/>
    </row>
    <row r="24" spans="1:14" ht="123.75" customHeight="1" thickTop="1" thickBot="1">
      <c r="A24" s="2951"/>
      <c r="B24" s="2868"/>
      <c r="C24" s="653" t="s">
        <v>463</v>
      </c>
      <c r="D24" s="8" t="s">
        <v>468</v>
      </c>
      <c r="E24" s="8" t="s">
        <v>469</v>
      </c>
      <c r="F24" s="8" t="s">
        <v>178</v>
      </c>
      <c r="G24" s="8">
        <v>12</v>
      </c>
      <c r="H24" s="43" t="s">
        <v>858</v>
      </c>
      <c r="I24" s="8">
        <v>12</v>
      </c>
      <c r="J24" s="8">
        <v>0</v>
      </c>
      <c r="K24" s="17"/>
      <c r="L24" s="58" t="s">
        <v>1566</v>
      </c>
      <c r="M24" s="915"/>
    </row>
    <row r="25" spans="1:14" ht="87" customHeight="1" thickTop="1" thickBot="1">
      <c r="A25" s="2951"/>
      <c r="B25" s="2868"/>
      <c r="C25" s="653" t="s">
        <v>463</v>
      </c>
      <c r="D25" s="8" t="s">
        <v>471</v>
      </c>
      <c r="E25" s="8" t="s">
        <v>472</v>
      </c>
      <c r="F25" s="8" t="s">
        <v>178</v>
      </c>
      <c r="G25" s="8">
        <v>35</v>
      </c>
      <c r="H25" s="43" t="s">
        <v>858</v>
      </c>
      <c r="I25" s="1150">
        <v>35</v>
      </c>
      <c r="J25" s="650">
        <v>35.583333333333336</v>
      </c>
      <c r="K25" s="17">
        <v>0.98360655737704916</v>
      </c>
      <c r="L25" s="58" t="s">
        <v>1567</v>
      </c>
      <c r="M25" s="915"/>
    </row>
    <row r="26" spans="1:14" ht="87.75" customHeight="1" thickTop="1" thickBot="1">
      <c r="A26" s="2952"/>
      <c r="B26" s="154" t="s">
        <v>84</v>
      </c>
      <c r="C26" s="8" t="s">
        <v>474</v>
      </c>
      <c r="D26" s="8" t="s">
        <v>182</v>
      </c>
      <c r="E26" s="8" t="s">
        <v>475</v>
      </c>
      <c r="F26" s="15" t="s">
        <v>184</v>
      </c>
      <c r="G26" s="15">
        <v>10.199999999999999</v>
      </c>
      <c r="H26" s="8" t="s">
        <v>1568</v>
      </c>
      <c r="I26" s="39">
        <v>10.199999999999999</v>
      </c>
      <c r="J26" s="650">
        <v>7.859166666666666</v>
      </c>
      <c r="K26" s="590">
        <v>1.2978475241225744</v>
      </c>
      <c r="L26" s="1149" t="s">
        <v>1569</v>
      </c>
      <c r="M26" s="915"/>
      <c r="N26" s="290"/>
    </row>
    <row r="27" spans="1:14" ht="21.75" customHeight="1" thickTop="1" thickBot="1">
      <c r="A27" s="1151" t="s">
        <v>143</v>
      </c>
      <c r="B27" s="1152"/>
      <c r="C27" s="1152"/>
      <c r="D27" s="1152"/>
      <c r="E27" s="1152"/>
      <c r="F27" s="1153"/>
      <c r="G27" s="77"/>
      <c r="H27" s="77"/>
      <c r="I27" s="307"/>
      <c r="J27" s="307"/>
      <c r="K27" s="1154"/>
      <c r="L27" s="1155"/>
      <c r="M27" s="915"/>
      <c r="N27" s="290"/>
    </row>
    <row r="28" spans="1:14" ht="120" customHeight="1" thickTop="1" thickBot="1">
      <c r="A28" s="2942" t="s">
        <v>144</v>
      </c>
      <c r="B28" s="2835" t="s">
        <v>194</v>
      </c>
      <c r="C28" s="8" t="s">
        <v>491</v>
      </c>
      <c r="D28" s="8" t="s">
        <v>196</v>
      </c>
      <c r="E28" s="8" t="s">
        <v>492</v>
      </c>
      <c r="F28" s="8" t="s">
        <v>380</v>
      </c>
      <c r="G28" s="9">
        <v>0.9</v>
      </c>
      <c r="H28" s="8" t="s">
        <v>168</v>
      </c>
      <c r="I28" s="1156">
        <v>0.9</v>
      </c>
      <c r="J28" s="9">
        <v>0.96</v>
      </c>
      <c r="K28" s="728">
        <v>1.0666666666666667</v>
      </c>
      <c r="L28" s="1140" t="s">
        <v>1570</v>
      </c>
      <c r="M28" s="915"/>
    </row>
    <row r="29" spans="1:14" s="1160" customFormat="1" ht="193.5" customHeight="1" thickTop="1" thickBot="1">
      <c r="A29" s="2943"/>
      <c r="B29" s="2837"/>
      <c r="C29" s="658" t="s">
        <v>407</v>
      </c>
      <c r="D29" s="10" t="s">
        <v>272</v>
      </c>
      <c r="E29" s="10" t="s">
        <v>408</v>
      </c>
      <c r="F29" s="11" t="s">
        <v>88</v>
      </c>
      <c r="G29" s="24">
        <v>1</v>
      </c>
      <c r="H29" s="10" t="s">
        <v>274</v>
      </c>
      <c r="I29" s="17">
        <v>1</v>
      </c>
      <c r="J29" s="17">
        <v>0.9125000000000002</v>
      </c>
      <c r="K29" s="17">
        <v>0.9125000000000002</v>
      </c>
      <c r="L29" s="1159" t="s">
        <v>1571</v>
      </c>
      <c r="M29" s="915"/>
      <c r="N29"/>
    </row>
    <row r="30" spans="1:14" ht="77.25" customHeight="1" thickTop="1" thickBot="1">
      <c r="I30" s="2538" t="s">
        <v>2992</v>
      </c>
      <c r="J30" s="2539"/>
      <c r="K30" s="2150">
        <v>1.1415556301815142</v>
      </c>
      <c r="L30" s="1161" t="s">
        <v>647</v>
      </c>
      <c r="N30" s="109" t="s">
        <v>91</v>
      </c>
    </row>
    <row r="31" spans="1:14" ht="16.5" thickTop="1"/>
    <row r="36" spans="13:14">
      <c r="M36" s="469"/>
      <c r="N36" s="469"/>
    </row>
    <row r="45" spans="13:14" ht="16.5">
      <c r="M45" s="6"/>
      <c r="N45" s="6"/>
    </row>
    <row r="46" spans="13:14">
      <c r="M46" s="469"/>
      <c r="N46" s="469"/>
    </row>
  </sheetData>
  <sheetProtection algorithmName="SHA-512" hashValue="OsPOprN8uwMn6PKY7nmpyNRXzdt33Zvi29nEA4DMmRtjDwhjCABiBtmu/i3guKHQiznXwvAVKRTl9TMyg0qGAw==" saltValue="qM8dg2czz5JcJXjPJo6B0A==" spinCount="100000" sheet="1" objects="1" scenarios="1"/>
  <protectedRanges>
    <protectedRange algorithmName="SHA-512" hashValue="Uds9cYMsxnQI1SjFHe8NNqfDC/fFeray9QhmtAdG/GCgT0L97QBkFAQ9tCw5vTy3J/lQFdDpBTyQoZDg0KZNmQ==" saltValue="0HoWkw5WsZ+PdZDtJpkerg==" spinCount="100000" sqref="E6:E10" name="Rango1_4"/>
    <protectedRange algorithmName="SHA-512" hashValue="Uds9cYMsxnQI1SjFHe8NNqfDC/fFeray9QhmtAdG/GCgT0L97QBkFAQ9tCw5vTy3J/lQFdDpBTyQoZDg0KZNmQ==" saltValue="0HoWkw5WsZ+PdZDtJpkerg==" spinCount="100000" sqref="F6 F15:F20 F28 F8:F10" name="Rango1_1_2"/>
    <protectedRange algorithmName="SHA-512" hashValue="Uds9cYMsxnQI1SjFHe8NNqfDC/fFeray9QhmtAdG/GCgT0L97QBkFAQ9tCw5vTy3J/lQFdDpBTyQoZDg0KZNmQ==" saltValue="0HoWkw5WsZ+PdZDtJpkerg==" spinCount="100000" sqref="H6:H10" name="Rango1_2_2"/>
    <protectedRange algorithmName="SHA-512" hashValue="Uds9cYMsxnQI1SjFHe8NNqfDC/fFeray9QhmtAdG/GCgT0L97QBkFAQ9tCw5vTy3J/lQFdDpBTyQoZDg0KZNmQ==" saltValue="0HoWkw5WsZ+PdZDtJpkerg==" spinCount="100000" sqref="F7" name="Rango1_1_2_1"/>
  </protectedRanges>
  <mergeCells count="19">
    <mergeCell ref="C1:H1"/>
    <mergeCell ref="A2:A5"/>
    <mergeCell ref="B2:B5"/>
    <mergeCell ref="C2:C5"/>
    <mergeCell ref="D2:D5"/>
    <mergeCell ref="E2:E5"/>
    <mergeCell ref="F2:F5"/>
    <mergeCell ref="G2:G5"/>
    <mergeCell ref="H2:H5"/>
    <mergeCell ref="A7:A21"/>
    <mergeCell ref="B7:B21"/>
    <mergeCell ref="I30:J30"/>
    <mergeCell ref="I2:K4"/>
    <mergeCell ref="L2:L5"/>
    <mergeCell ref="A22:C22"/>
    <mergeCell ref="A23:A26"/>
    <mergeCell ref="B23:B25"/>
    <mergeCell ref="A28:A29"/>
    <mergeCell ref="B28:B29"/>
  </mergeCells>
  <conditionalFormatting sqref="K21 K23:K25">
    <cfRule type="cellIs" dxfId="2894" priority="441" operator="greaterThan">
      <formula>1.1</formula>
    </cfRule>
    <cfRule type="cellIs" dxfId="2893" priority="442" operator="between">
      <formula>100%</formula>
      <formula>110%</formula>
    </cfRule>
    <cfRule type="cellIs" dxfId="2892" priority="443" operator="between">
      <formula>70%</formula>
      <formula>99.9999999%</formula>
    </cfRule>
    <cfRule type="cellIs" dxfId="2891" priority="444" operator="between">
      <formula>0.00001%</formula>
      <formula>0.6999999999999</formula>
    </cfRule>
    <cfRule type="cellIs" dxfId="2890" priority="445" operator="equal">
      <formula>0</formula>
    </cfRule>
  </conditionalFormatting>
  <conditionalFormatting sqref="K13:K14">
    <cfRule type="cellIs" dxfId="2889" priority="216" operator="greaterThan">
      <formula>1.1</formula>
    </cfRule>
    <cfRule type="cellIs" dxfId="2888" priority="217" operator="between">
      <formula>100%</formula>
      <formula>110%</formula>
    </cfRule>
    <cfRule type="cellIs" dxfId="2887" priority="218" operator="between">
      <formula>70%</formula>
      <formula>99.9999999%</formula>
    </cfRule>
    <cfRule type="cellIs" dxfId="2886" priority="219" operator="between">
      <formula>0.00001%</formula>
      <formula>0.6999999999999</formula>
    </cfRule>
    <cfRule type="cellIs" dxfId="2885" priority="220" operator="equal">
      <formula>0</formula>
    </cfRule>
  </conditionalFormatting>
  <conditionalFormatting sqref="K7">
    <cfRule type="cellIs" dxfId="2884" priority="201" operator="greaterThan">
      <formula>1.1</formula>
    </cfRule>
    <cfRule type="cellIs" dxfId="2883" priority="202" operator="between">
      <formula>100%</formula>
      <formula>110%</formula>
    </cfRule>
    <cfRule type="cellIs" dxfId="2882" priority="203" operator="between">
      <formula>70%</formula>
      <formula>99.9999999%</formula>
    </cfRule>
    <cfRule type="cellIs" dxfId="2881" priority="204" operator="between">
      <formula>0.00001%</formula>
      <formula>0.6999999999999</formula>
    </cfRule>
    <cfRule type="cellIs" dxfId="2880" priority="205" operator="equal">
      <formula>0</formula>
    </cfRule>
  </conditionalFormatting>
  <conditionalFormatting sqref="K15">
    <cfRule type="cellIs" dxfId="2879" priority="191" operator="greaterThan">
      <formula>1.1</formula>
    </cfRule>
    <cfRule type="cellIs" dxfId="2878" priority="192" operator="between">
      <formula>100%</formula>
      <formula>110%</formula>
    </cfRule>
    <cfRule type="cellIs" dxfId="2877" priority="193" operator="between">
      <formula>70%</formula>
      <formula>99.9999999%</formula>
    </cfRule>
    <cfRule type="cellIs" dxfId="2876" priority="194" operator="between">
      <formula>0.00001%</formula>
      <formula>0.6999999999999</formula>
    </cfRule>
    <cfRule type="cellIs" dxfId="2875" priority="195" operator="equal">
      <formula>0</formula>
    </cfRule>
  </conditionalFormatting>
  <conditionalFormatting sqref="K16:K19">
    <cfRule type="cellIs" dxfId="2874" priority="176" operator="greaterThan">
      <formula>1.1</formula>
    </cfRule>
    <cfRule type="cellIs" dxfId="2873" priority="177" operator="between">
      <formula>100%</formula>
      <formula>110%</formula>
    </cfRule>
    <cfRule type="cellIs" dxfId="2872" priority="178" operator="between">
      <formula>70%</formula>
      <formula>99.9999999%</formula>
    </cfRule>
    <cfRule type="cellIs" dxfId="2871" priority="179" operator="between">
      <formula>0.00001%</formula>
      <formula>0.6999999999999</formula>
    </cfRule>
    <cfRule type="cellIs" dxfId="2870" priority="180" operator="equal">
      <formula>0</formula>
    </cfRule>
  </conditionalFormatting>
  <conditionalFormatting sqref="K20">
    <cfRule type="cellIs" dxfId="2869" priority="171" operator="greaterThan">
      <formula>1.1</formula>
    </cfRule>
    <cfRule type="cellIs" dxfId="2868" priority="172" operator="between">
      <formula>100%</formula>
      <formula>110%</formula>
    </cfRule>
    <cfRule type="cellIs" dxfId="2867" priority="173" operator="between">
      <formula>70%</formula>
      <formula>99.9999999%</formula>
    </cfRule>
    <cfRule type="cellIs" dxfId="2866" priority="174" operator="between">
      <formula>0.00001%</formula>
      <formula>0.6999999999999</formula>
    </cfRule>
    <cfRule type="cellIs" dxfId="2865" priority="175" operator="equal">
      <formula>0</formula>
    </cfRule>
  </conditionalFormatting>
  <conditionalFormatting sqref="K26">
    <cfRule type="cellIs" dxfId="2864" priority="161" operator="greaterThan">
      <formula>1.1</formula>
    </cfRule>
    <cfRule type="cellIs" dxfId="2863" priority="162" operator="between">
      <formula>100%</formula>
      <formula>110%</formula>
    </cfRule>
    <cfRule type="cellIs" dxfId="2862" priority="163" operator="between">
      <formula>70%</formula>
      <formula>99.9999999%</formula>
    </cfRule>
    <cfRule type="cellIs" dxfId="2861" priority="164" operator="between">
      <formula>0.00001%</formula>
      <formula>0.6999999999999</formula>
    </cfRule>
    <cfRule type="cellIs" dxfId="2860" priority="165" operator="equal">
      <formula>0</formula>
    </cfRule>
  </conditionalFormatting>
  <conditionalFormatting sqref="K29">
    <cfRule type="cellIs" dxfId="2859" priority="151" operator="greaterThan">
      <formula>1.1</formula>
    </cfRule>
    <cfRule type="cellIs" dxfId="2858" priority="152" operator="between">
      <formula>100%</formula>
      <formula>110%</formula>
    </cfRule>
    <cfRule type="cellIs" dxfId="2857" priority="153" operator="between">
      <formula>70%</formula>
      <formula>99.9999999%</formula>
    </cfRule>
    <cfRule type="cellIs" dxfId="2856" priority="154" operator="between">
      <formula>0.00001%</formula>
      <formula>0.6999999999999</formula>
    </cfRule>
    <cfRule type="cellIs" dxfId="2855" priority="155" operator="equal">
      <formula>0</formula>
    </cfRule>
  </conditionalFormatting>
  <conditionalFormatting sqref="K9">
    <cfRule type="cellIs" dxfId="2854" priority="146" operator="greaterThan">
      <formula>1.1</formula>
    </cfRule>
    <cfRule type="cellIs" dxfId="2853" priority="147" operator="between">
      <formula>100%</formula>
      <formula>110%</formula>
    </cfRule>
    <cfRule type="cellIs" dxfId="2852" priority="148" operator="between">
      <formula>70%</formula>
      <formula>99.9999999%</formula>
    </cfRule>
    <cfRule type="cellIs" dxfId="2851" priority="149" operator="between">
      <formula>0.00001%</formula>
      <formula>0.6999999999999</formula>
    </cfRule>
    <cfRule type="cellIs" dxfId="2850" priority="150" operator="equal">
      <formula>0</formula>
    </cfRule>
  </conditionalFormatting>
  <conditionalFormatting sqref="K8">
    <cfRule type="cellIs" dxfId="2849" priority="141" operator="greaterThan">
      <formula>1.1</formula>
    </cfRule>
    <cfRule type="cellIs" dxfId="2848" priority="142" operator="between">
      <formula>100%</formula>
      <formula>110%</formula>
    </cfRule>
    <cfRule type="cellIs" dxfId="2847" priority="143" operator="between">
      <formula>70%</formula>
      <formula>99.9999999%</formula>
    </cfRule>
    <cfRule type="cellIs" dxfId="2846" priority="144" operator="between">
      <formula>0.00001%</formula>
      <formula>0.6999999999999</formula>
    </cfRule>
    <cfRule type="cellIs" dxfId="2845" priority="145" operator="equal">
      <formula>0</formula>
    </cfRule>
  </conditionalFormatting>
  <conditionalFormatting sqref="K28">
    <cfRule type="cellIs" dxfId="2844" priority="126" operator="greaterThan">
      <formula>1.1</formula>
    </cfRule>
    <cfRule type="cellIs" dxfId="2843" priority="127" operator="between">
      <formula>100%</formula>
      <formula>110%</formula>
    </cfRule>
    <cfRule type="cellIs" dxfId="2842" priority="128" operator="between">
      <formula>70%</formula>
      <formula>99.9999999%</formula>
    </cfRule>
    <cfRule type="cellIs" dxfId="2841" priority="129" operator="between">
      <formula>0.00001%</formula>
      <formula>0.6999999999999</formula>
    </cfRule>
    <cfRule type="cellIs" dxfId="2840" priority="130" operator="equal">
      <formula>0</formula>
    </cfRule>
  </conditionalFormatting>
  <conditionalFormatting sqref="K10">
    <cfRule type="cellIs" dxfId="2839" priority="116" operator="greaterThan">
      <formula>1.1</formula>
    </cfRule>
    <cfRule type="cellIs" dxfId="2838" priority="117" operator="between">
      <formula>100%</formula>
      <formula>110%</formula>
    </cfRule>
    <cfRule type="cellIs" dxfId="2837" priority="118" operator="between">
      <formula>70%</formula>
      <formula>99.9999999%</formula>
    </cfRule>
    <cfRule type="cellIs" dxfId="2836" priority="119" operator="between">
      <formula>0.00001%</formula>
      <formula>0.6999999999999</formula>
    </cfRule>
    <cfRule type="cellIs" dxfId="2835" priority="120" operator="equal">
      <formula>0</formula>
    </cfRule>
  </conditionalFormatting>
  <conditionalFormatting sqref="K11">
    <cfRule type="cellIs" dxfId="2834" priority="101" operator="greaterThan">
      <formula>1.1</formula>
    </cfRule>
    <cfRule type="cellIs" dxfId="2833" priority="102" operator="between">
      <formula>100%</formula>
      <formula>110%</formula>
    </cfRule>
    <cfRule type="cellIs" dxfId="2832" priority="103" operator="between">
      <formula>70%</formula>
      <formula>99.9999999%</formula>
    </cfRule>
    <cfRule type="cellIs" dxfId="2831" priority="104" operator="between">
      <formula>0.00001%</formula>
      <formula>0.6999999999999</formula>
    </cfRule>
    <cfRule type="cellIs" dxfId="2830" priority="105" operator="equal">
      <formula>0</formula>
    </cfRule>
  </conditionalFormatting>
  <conditionalFormatting sqref="K12">
    <cfRule type="cellIs" dxfId="2829" priority="96" operator="greaterThan">
      <formula>1.1</formula>
    </cfRule>
    <cfRule type="cellIs" dxfId="2828" priority="97" operator="between">
      <formula>100%</formula>
      <formula>110%</formula>
    </cfRule>
    <cfRule type="cellIs" dxfId="2827" priority="98" operator="between">
      <formula>70%</formula>
      <formula>99.9999999%</formula>
    </cfRule>
    <cfRule type="cellIs" dxfId="2826" priority="99" operator="between">
      <formula>0.00001%</formula>
      <formula>0.6999999999999</formula>
    </cfRule>
    <cfRule type="cellIs" dxfId="2825" priority="100" operator="equal">
      <formula>0</formula>
    </cfRule>
  </conditionalFormatting>
  <conditionalFormatting sqref="K30">
    <cfRule type="containsBlanks" dxfId="2824" priority="6">
      <formula>LEN(TRIM(K30))=0</formula>
    </cfRule>
    <cfRule type="cellIs" dxfId="2823" priority="7" operator="greaterThan">
      <formula>1.1</formula>
    </cfRule>
    <cfRule type="cellIs" dxfId="2822" priority="8" operator="between">
      <formula>100%</formula>
      <formula>110%</formula>
    </cfRule>
    <cfRule type="cellIs" dxfId="2821" priority="9" operator="between">
      <formula>70%</formula>
      <formula>99.9999999%</formula>
    </cfRule>
    <cfRule type="cellIs" dxfId="2820" priority="10" operator="between">
      <formula>0</formula>
      <formula>0.6999999999999</formula>
    </cfRule>
  </conditionalFormatting>
  <hyperlinks>
    <hyperlink ref="N30" location="Principal!A1" display="volver al índice" xr:uid="{1F95E9F8-D581-4339-9F89-B3E8586E408B}"/>
  </hyperlinks>
  <pageMargins left="0.7" right="0.7" top="0.75" bottom="0.75" header="0.3" footer="0.3"/>
  <pageSetup paperSize="9"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DB8B9-C757-4866-994E-676F74F7672B}">
  <sheetPr>
    <tabColor theme="8" tint="0.39997558519241921"/>
  </sheetPr>
  <dimension ref="A1:N41"/>
  <sheetViews>
    <sheetView topLeftCell="D2" zoomScale="60" zoomScaleNormal="60" workbookViewId="0">
      <pane xSplit="2" ySplit="5" topLeftCell="F7" activePane="bottomRight" state="frozen"/>
      <selection activeCell="FF35" sqref="FF35"/>
      <selection pane="topRight" activeCell="FF35" sqref="FF35"/>
      <selection pane="bottomLeft" activeCell="FF35" sqref="FF35"/>
      <selection pane="bottomRight" activeCell="G32" sqref="G32"/>
    </sheetView>
  </sheetViews>
  <sheetFormatPr baseColWidth="10" defaultColWidth="11.42578125" defaultRowHeight="70.5" customHeight="1"/>
  <cols>
    <col min="1" max="1" width="22.42578125" style="733" customWidth="1"/>
    <col min="2" max="2" width="37" style="733" customWidth="1"/>
    <col min="3" max="3" width="59.28515625" style="733" bestFit="1" customWidth="1"/>
    <col min="4" max="4" width="39.42578125" style="733" customWidth="1"/>
    <col min="5" max="5" width="60.42578125" style="733" customWidth="1"/>
    <col min="6" max="6" width="23.85546875" style="733" bestFit="1" customWidth="1"/>
    <col min="7" max="7" width="40.85546875" style="733" customWidth="1"/>
    <col min="8" max="8" width="27.28515625" style="733" customWidth="1"/>
    <col min="9" max="9" width="20.7109375" style="105" customWidth="1"/>
    <col min="10" max="10" width="22.140625" style="105" customWidth="1"/>
    <col min="11" max="11" width="24" style="734" customWidth="1"/>
    <col min="12" max="12" width="151.5703125" style="105" customWidth="1"/>
    <col min="13" max="13" width="60.85546875" style="108" customWidth="1"/>
    <col min="14" max="14" width="27.140625" style="3" customWidth="1"/>
    <col min="15" max="16384" width="11.42578125" style="3"/>
  </cols>
  <sheetData>
    <row r="1" spans="1:14" ht="62.25" customHeight="1" thickTop="1" thickBot="1">
      <c r="A1" s="246"/>
      <c r="B1" s="246"/>
      <c r="C1" s="2963" t="s">
        <v>878</v>
      </c>
      <c r="D1" s="2963"/>
      <c r="E1" s="2963"/>
      <c r="F1" s="2963"/>
      <c r="G1" s="2963"/>
      <c r="H1" s="2964"/>
      <c r="I1" s="246"/>
      <c r="J1" s="246"/>
      <c r="K1" s="622"/>
      <c r="L1" s="246"/>
      <c r="M1" s="86" t="s">
        <v>65</v>
      </c>
    </row>
    <row r="2" spans="1:14" s="681" customFormat="1" ht="16.5" customHeight="1" thickTop="1" thickBot="1">
      <c r="A2" s="2831" t="s">
        <v>66</v>
      </c>
      <c r="B2" s="2831" t="s">
        <v>355</v>
      </c>
      <c r="C2" s="2831" t="s">
        <v>68</v>
      </c>
      <c r="D2" s="2831" t="s">
        <v>69</v>
      </c>
      <c r="E2" s="2831" t="s">
        <v>111</v>
      </c>
      <c r="F2" s="2831" t="s">
        <v>71</v>
      </c>
      <c r="G2" s="2831" t="s">
        <v>72</v>
      </c>
      <c r="H2" s="2831" t="s">
        <v>73</v>
      </c>
      <c r="I2" s="2583" t="s">
        <v>164</v>
      </c>
      <c r="J2" s="2584"/>
      <c r="K2" s="2585"/>
      <c r="L2" s="2802" t="s">
        <v>113</v>
      </c>
      <c r="M2" s="2086"/>
    </row>
    <row r="3" spans="1:14" s="681" customFormat="1" ht="16.5" customHeight="1" thickTop="1" thickBot="1">
      <c r="A3" s="2832"/>
      <c r="B3" s="2832"/>
      <c r="C3" s="2832"/>
      <c r="D3" s="2832"/>
      <c r="E3" s="2832"/>
      <c r="F3" s="2832"/>
      <c r="G3" s="2832"/>
      <c r="H3" s="2832"/>
      <c r="I3" s="2586"/>
      <c r="J3" s="2587"/>
      <c r="K3" s="2588"/>
      <c r="L3" s="2803"/>
      <c r="M3" s="2088"/>
    </row>
    <row r="4" spans="1:14" s="682" customFormat="1" ht="16.5" customHeight="1" thickTop="1" thickBot="1">
      <c r="A4" s="2832"/>
      <c r="B4" s="2832"/>
      <c r="C4" s="2832"/>
      <c r="D4" s="2832"/>
      <c r="E4" s="2832"/>
      <c r="F4" s="2832"/>
      <c r="G4" s="2832"/>
      <c r="H4" s="2832"/>
      <c r="I4" s="2589"/>
      <c r="J4" s="2590"/>
      <c r="K4" s="2591"/>
      <c r="L4" s="2803"/>
      <c r="M4" s="2088"/>
    </row>
    <row r="5" spans="1:14" s="681" customFormat="1" ht="61.5" customHeight="1" thickTop="1" thickBot="1">
      <c r="A5" s="2832"/>
      <c r="B5" s="2832"/>
      <c r="C5" s="2832"/>
      <c r="D5" s="2832"/>
      <c r="E5" s="2832"/>
      <c r="F5" s="2832"/>
      <c r="G5" s="2832"/>
      <c r="H5" s="2832"/>
      <c r="I5" s="251" t="s">
        <v>361</v>
      </c>
      <c r="J5" s="251" t="s">
        <v>362</v>
      </c>
      <c r="K5" s="475" t="s">
        <v>412</v>
      </c>
      <c r="L5" s="2804"/>
      <c r="M5" s="2088"/>
    </row>
    <row r="6" spans="1:14" ht="17.25" thickTop="1" thickBot="1">
      <c r="A6" s="2582" t="s">
        <v>120</v>
      </c>
      <c r="B6" s="2582"/>
      <c r="C6" s="2582"/>
      <c r="D6" s="2582"/>
      <c r="E6" s="2582"/>
      <c r="F6" s="2582"/>
      <c r="G6" s="2582"/>
      <c r="H6" s="2582"/>
      <c r="I6" s="139"/>
      <c r="J6" s="139"/>
      <c r="K6" s="477"/>
      <c r="L6" s="140"/>
      <c r="M6" s="2088"/>
    </row>
    <row r="7" spans="1:14" ht="17.25" thickTop="1" thickBot="1">
      <c r="A7" s="474"/>
      <c r="B7" s="474"/>
      <c r="C7" s="683"/>
      <c r="D7" s="683"/>
      <c r="E7" s="683"/>
      <c r="F7" s="683"/>
      <c r="G7" s="683"/>
      <c r="H7" s="683"/>
      <c r="I7" s="139"/>
      <c r="J7" s="139"/>
      <c r="K7" s="477"/>
      <c r="L7" s="140"/>
      <c r="M7" s="684"/>
    </row>
    <row r="8" spans="1:14" ht="134.25" customHeight="1" thickTop="1" thickBot="1">
      <c r="A8" s="2919" t="s">
        <v>122</v>
      </c>
      <c r="B8" s="2835" t="s">
        <v>123</v>
      </c>
      <c r="C8" s="10" t="s">
        <v>363</v>
      </c>
      <c r="D8" s="10" t="s">
        <v>364</v>
      </c>
      <c r="E8" s="10" t="s">
        <v>365</v>
      </c>
      <c r="F8" s="10" t="s">
        <v>366</v>
      </c>
      <c r="G8" s="685">
        <v>2096568</v>
      </c>
      <c r="H8" s="45" t="s">
        <v>351</v>
      </c>
      <c r="I8" s="690">
        <v>2096567.4251460985</v>
      </c>
      <c r="J8" s="690">
        <v>2132989</v>
      </c>
      <c r="K8" s="691">
        <v>1.0173720026444479</v>
      </c>
      <c r="L8" s="686" t="s">
        <v>879</v>
      </c>
      <c r="M8" s="692"/>
      <c r="N8" s="693"/>
    </row>
    <row r="9" spans="1:14" ht="235.5" customHeight="1" thickTop="1" thickBot="1">
      <c r="A9" s="2920"/>
      <c r="B9" s="2836"/>
      <c r="C9" s="8" t="s">
        <v>415</v>
      </c>
      <c r="D9" s="8" t="s">
        <v>416</v>
      </c>
      <c r="E9" s="8" t="s">
        <v>417</v>
      </c>
      <c r="F9" s="8" t="s">
        <v>880</v>
      </c>
      <c r="G9" s="415">
        <v>401404.6</v>
      </c>
      <c r="H9" s="43" t="s">
        <v>881</v>
      </c>
      <c r="I9" s="695">
        <v>401404.6</v>
      </c>
      <c r="J9" s="695">
        <v>371437.98419166321</v>
      </c>
      <c r="K9" s="698">
        <v>0.92534560937184884</v>
      </c>
      <c r="L9" s="694" t="s">
        <v>882</v>
      </c>
      <c r="M9" s="699"/>
      <c r="N9" s="700"/>
    </row>
    <row r="10" spans="1:14" s="704" customFormat="1" ht="164.25" customHeight="1" thickTop="1" thickBot="1">
      <c r="A10" s="2920"/>
      <c r="B10" s="2836"/>
      <c r="C10" s="263" t="s">
        <v>369</v>
      </c>
      <c r="D10" s="263" t="s">
        <v>370</v>
      </c>
      <c r="E10" s="263" t="s">
        <v>371</v>
      </c>
      <c r="F10" s="263" t="s">
        <v>127</v>
      </c>
      <c r="G10" s="701">
        <v>879</v>
      </c>
      <c r="H10" s="45" t="s">
        <v>883</v>
      </c>
      <c r="I10" s="702">
        <v>879</v>
      </c>
      <c r="J10" s="702">
        <v>789</v>
      </c>
      <c r="K10" s="698">
        <v>0.89761092150170652</v>
      </c>
      <c r="L10" s="548" t="s">
        <v>884</v>
      </c>
      <c r="M10" s="703"/>
    </row>
    <row r="11" spans="1:14" s="704" customFormat="1" ht="185.25" customHeight="1" thickTop="1" thickBot="1">
      <c r="A11" s="2920"/>
      <c r="B11" s="2836"/>
      <c r="C11" s="705" t="s">
        <v>885</v>
      </c>
      <c r="D11" s="705" t="s">
        <v>378</v>
      </c>
      <c r="E11" s="705" t="s">
        <v>379</v>
      </c>
      <c r="F11" s="705" t="s">
        <v>380</v>
      </c>
      <c r="G11" s="706">
        <v>1</v>
      </c>
      <c r="H11" s="43" t="s">
        <v>3</v>
      </c>
      <c r="I11" s="708">
        <v>1</v>
      </c>
      <c r="J11" s="708">
        <v>2.2440000000000002</v>
      </c>
      <c r="K11" s="691">
        <v>2</v>
      </c>
      <c r="L11" s="694" t="s">
        <v>886</v>
      </c>
      <c r="M11" s="709"/>
    </row>
    <row r="12" spans="1:14" s="704" customFormat="1" ht="85.5" customHeight="1" thickTop="1" thickBot="1">
      <c r="A12" s="2920"/>
      <c r="B12" s="2836"/>
      <c r="C12" s="263" t="s">
        <v>383</v>
      </c>
      <c r="D12" s="263" t="s">
        <v>384</v>
      </c>
      <c r="E12" s="263" t="s">
        <v>423</v>
      </c>
      <c r="F12" s="263" t="s">
        <v>127</v>
      </c>
      <c r="G12" s="701">
        <v>3325</v>
      </c>
      <c r="H12" s="45" t="s">
        <v>793</v>
      </c>
      <c r="I12" s="710">
        <v>3325</v>
      </c>
      <c r="J12" s="710">
        <v>6620</v>
      </c>
      <c r="K12" s="691">
        <v>1.9909774436090226</v>
      </c>
      <c r="L12" s="548" t="s">
        <v>887</v>
      </c>
      <c r="M12" s="703"/>
    </row>
    <row r="13" spans="1:14" s="704" customFormat="1" ht="78.75" customHeight="1" thickTop="1" thickBot="1">
      <c r="A13" s="2920"/>
      <c r="B13" s="2836"/>
      <c r="C13" s="705" t="s">
        <v>888</v>
      </c>
      <c r="D13" s="705" t="s">
        <v>393</v>
      </c>
      <c r="E13" s="705" t="s">
        <v>394</v>
      </c>
      <c r="F13" s="705" t="s">
        <v>127</v>
      </c>
      <c r="G13" s="711">
        <v>1844</v>
      </c>
      <c r="H13" s="45" t="s">
        <v>793</v>
      </c>
      <c r="I13" s="713">
        <v>1884</v>
      </c>
      <c r="J13" s="713">
        <v>2598</v>
      </c>
      <c r="K13" s="691">
        <v>1.3789808917197452</v>
      </c>
      <c r="L13" s="712" t="s">
        <v>889</v>
      </c>
      <c r="M13" s="92"/>
    </row>
    <row r="14" spans="1:14" ht="409.6" customHeight="1" thickTop="1" thickBot="1">
      <c r="A14" s="2920"/>
      <c r="B14" s="2836"/>
      <c r="C14" s="10" t="s">
        <v>426</v>
      </c>
      <c r="D14" s="10" t="s">
        <v>818</v>
      </c>
      <c r="E14" s="10" t="s">
        <v>428</v>
      </c>
      <c r="F14" s="10" t="s">
        <v>429</v>
      </c>
      <c r="G14" s="33">
        <v>169044000000</v>
      </c>
      <c r="H14" s="45" t="s">
        <v>819</v>
      </c>
      <c r="I14" s="716">
        <v>169044000000</v>
      </c>
      <c r="J14" s="716">
        <v>192254109628</v>
      </c>
      <c r="K14" s="691">
        <v>1.1373021794798988</v>
      </c>
      <c r="L14" s="19" t="s">
        <v>890</v>
      </c>
      <c r="M14" s="703"/>
    </row>
    <row r="15" spans="1:14" ht="294.75" customHeight="1" thickTop="1" thickBot="1">
      <c r="A15" s="2920"/>
      <c r="B15" s="2836"/>
      <c r="C15" s="10" t="s">
        <v>441</v>
      </c>
      <c r="D15" s="10" t="s">
        <v>166</v>
      </c>
      <c r="E15" s="10" t="s">
        <v>442</v>
      </c>
      <c r="F15" s="8" t="s">
        <v>380</v>
      </c>
      <c r="G15" s="288">
        <v>0.65100000000000002</v>
      </c>
      <c r="H15" s="10" t="s">
        <v>168</v>
      </c>
      <c r="I15" s="717">
        <v>0.65100000000000002</v>
      </c>
      <c r="J15" s="719">
        <v>0.61538461538461497</v>
      </c>
      <c r="K15" s="698">
        <v>0.94529126787191242</v>
      </c>
      <c r="L15" s="19" t="s">
        <v>891</v>
      </c>
      <c r="M15" s="92"/>
    </row>
    <row r="16" spans="1:14" ht="318" customHeight="1" thickTop="1" thickBot="1">
      <c r="A16" s="2920"/>
      <c r="B16" s="2836"/>
      <c r="C16" s="10" t="s">
        <v>441</v>
      </c>
      <c r="D16" s="10" t="s">
        <v>444</v>
      </c>
      <c r="E16" s="10" t="s">
        <v>445</v>
      </c>
      <c r="F16" s="8" t="s">
        <v>380</v>
      </c>
      <c r="G16" s="9">
        <v>1</v>
      </c>
      <c r="H16" s="10" t="s">
        <v>168</v>
      </c>
      <c r="I16" s="708">
        <v>1</v>
      </c>
      <c r="J16" s="708">
        <v>1</v>
      </c>
      <c r="K16" s="691">
        <v>1</v>
      </c>
      <c r="L16" s="720" t="s">
        <v>892</v>
      </c>
      <c r="M16" s="92"/>
    </row>
    <row r="17" spans="1:13" ht="61.5" thickTop="1" thickBot="1">
      <c r="A17" s="2920"/>
      <c r="B17" s="2836"/>
      <c r="C17" s="10" t="s">
        <v>441</v>
      </c>
      <c r="D17" s="10" t="s">
        <v>447</v>
      </c>
      <c r="E17" s="263" t="s">
        <v>739</v>
      </c>
      <c r="F17" s="8" t="s">
        <v>380</v>
      </c>
      <c r="G17" s="9">
        <v>1</v>
      </c>
      <c r="H17" s="10" t="s">
        <v>168</v>
      </c>
      <c r="I17" s="718">
        <v>1</v>
      </c>
      <c r="J17" s="718">
        <v>1</v>
      </c>
      <c r="K17" s="691">
        <v>1</v>
      </c>
      <c r="L17" s="19" t="s">
        <v>893</v>
      </c>
      <c r="M17" s="92"/>
    </row>
    <row r="18" spans="1:13" ht="117.75" customHeight="1" thickTop="1" thickBot="1">
      <c r="A18" s="2920"/>
      <c r="B18" s="2836"/>
      <c r="C18" s="10" t="s">
        <v>441</v>
      </c>
      <c r="D18" s="10" t="s">
        <v>450</v>
      </c>
      <c r="E18" s="10" t="s">
        <v>451</v>
      </c>
      <c r="F18" s="8" t="s">
        <v>380</v>
      </c>
      <c r="G18" s="9">
        <v>1</v>
      </c>
      <c r="H18" s="10" t="s">
        <v>168</v>
      </c>
      <c r="I18" s="721">
        <v>1</v>
      </c>
      <c r="J18" s="721">
        <v>1</v>
      </c>
      <c r="K18" s="691">
        <v>1</v>
      </c>
      <c r="L18" s="712" t="s">
        <v>894</v>
      </c>
      <c r="M18" s="92"/>
    </row>
    <row r="19" spans="1:13" ht="213.75" customHeight="1" thickTop="1" thickBot="1">
      <c r="A19" s="2920"/>
      <c r="B19" s="2836"/>
      <c r="C19" s="10" t="s">
        <v>441</v>
      </c>
      <c r="D19" s="10" t="s">
        <v>453</v>
      </c>
      <c r="E19" s="10" t="s">
        <v>454</v>
      </c>
      <c r="F19" s="8" t="s">
        <v>380</v>
      </c>
      <c r="G19" s="9">
        <v>1</v>
      </c>
      <c r="H19" s="10" t="s">
        <v>168</v>
      </c>
      <c r="I19" s="718">
        <v>1</v>
      </c>
      <c r="J19" s="718">
        <v>1</v>
      </c>
      <c r="K19" s="691">
        <v>1</v>
      </c>
      <c r="L19" s="19" t="s">
        <v>895</v>
      </c>
      <c r="M19" s="92"/>
    </row>
    <row r="20" spans="1:13" ht="46.5" thickTop="1" thickBot="1">
      <c r="A20" s="2920"/>
      <c r="B20" s="2836"/>
      <c r="C20" s="10" t="s">
        <v>441</v>
      </c>
      <c r="D20" s="10" t="s">
        <v>456</v>
      </c>
      <c r="E20" s="10" t="s">
        <v>457</v>
      </c>
      <c r="F20" s="8" t="s">
        <v>380</v>
      </c>
      <c r="G20" s="9">
        <v>1</v>
      </c>
      <c r="H20" s="10" t="s">
        <v>168</v>
      </c>
      <c r="I20" s="718">
        <v>1</v>
      </c>
      <c r="J20" s="718">
        <v>1</v>
      </c>
      <c r="K20" s="691">
        <v>1</v>
      </c>
      <c r="L20" s="19" t="s">
        <v>896</v>
      </c>
      <c r="M20" s="92"/>
    </row>
    <row r="21" spans="1:13" ht="27" customHeight="1" thickTop="1" thickBot="1">
      <c r="A21" s="2738" t="s">
        <v>82</v>
      </c>
      <c r="B21" s="2738"/>
      <c r="C21" s="2738"/>
      <c r="D21" s="2738"/>
      <c r="E21" s="2738"/>
      <c r="F21" s="2738"/>
      <c r="G21" s="2738"/>
      <c r="H21" s="2738"/>
      <c r="I21" s="723"/>
      <c r="J21" s="723"/>
      <c r="K21" s="722"/>
      <c r="L21" s="722"/>
    </row>
    <row r="22" spans="1:13" ht="91.5" thickTop="1" thickBot="1">
      <c r="A22" s="2950" t="s">
        <v>83</v>
      </c>
      <c r="B22" s="2868" t="s">
        <v>462</v>
      </c>
      <c r="C22" s="2891" t="s">
        <v>463</v>
      </c>
      <c r="D22" s="8" t="s">
        <v>464</v>
      </c>
      <c r="E22" s="8" t="s">
        <v>465</v>
      </c>
      <c r="F22" s="8" t="s">
        <v>88</v>
      </c>
      <c r="G22" s="17">
        <v>0.8</v>
      </c>
      <c r="H22" s="43" t="s">
        <v>858</v>
      </c>
      <c r="I22" s="726">
        <v>0.8</v>
      </c>
      <c r="J22" s="725"/>
      <c r="K22" s="727"/>
      <c r="L22" s="724" t="s">
        <v>897</v>
      </c>
    </row>
    <row r="23" spans="1:13" ht="75" customHeight="1" thickTop="1" thickBot="1">
      <c r="A23" s="2951"/>
      <c r="B23" s="2868"/>
      <c r="C23" s="2965"/>
      <c r="D23" s="8" t="s">
        <v>468</v>
      </c>
      <c r="E23" s="8" t="s">
        <v>469</v>
      </c>
      <c r="F23" s="8" t="s">
        <v>178</v>
      </c>
      <c r="G23" s="8">
        <v>12</v>
      </c>
      <c r="H23" s="43" t="s">
        <v>858</v>
      </c>
      <c r="I23" s="725">
        <v>12</v>
      </c>
      <c r="J23" s="725"/>
      <c r="K23" s="727"/>
      <c r="L23" s="724" t="s">
        <v>897</v>
      </c>
    </row>
    <row r="24" spans="1:13" ht="314.25" customHeight="1" thickTop="1" thickBot="1">
      <c r="A24" s="2951"/>
      <c r="B24" s="2868"/>
      <c r="C24" s="2892"/>
      <c r="D24" s="8" t="s">
        <v>471</v>
      </c>
      <c r="E24" s="8" t="s">
        <v>472</v>
      </c>
      <c r="F24" s="8" t="s">
        <v>178</v>
      </c>
      <c r="G24" s="8">
        <v>35</v>
      </c>
      <c r="H24" s="43" t="s">
        <v>858</v>
      </c>
      <c r="I24" s="725">
        <v>35</v>
      </c>
      <c r="J24" s="729">
        <v>23.666666666666668</v>
      </c>
      <c r="K24" s="691">
        <v>1.4788732394366197</v>
      </c>
      <c r="L24" s="724" t="s">
        <v>898</v>
      </c>
      <c r="M24" s="196"/>
    </row>
    <row r="25" spans="1:13" ht="70.5" customHeight="1" thickTop="1" thickBot="1">
      <c r="A25" s="2951"/>
      <c r="B25" s="154" t="s">
        <v>84</v>
      </c>
      <c r="C25" s="8" t="s">
        <v>474</v>
      </c>
      <c r="D25" s="8" t="s">
        <v>182</v>
      </c>
      <c r="E25" s="8" t="s">
        <v>475</v>
      </c>
      <c r="F25" s="15" t="s">
        <v>184</v>
      </c>
      <c r="G25" s="15">
        <v>10.199999999999999</v>
      </c>
      <c r="H25" s="8" t="s">
        <v>185</v>
      </c>
      <c r="I25" s="714">
        <v>10.199999999999999</v>
      </c>
      <c r="J25" s="730">
        <v>8.1833333333333336</v>
      </c>
      <c r="K25" s="691">
        <v>1.2464358452138491</v>
      </c>
      <c r="L25" s="712" t="s">
        <v>899</v>
      </c>
      <c r="M25" s="196"/>
    </row>
    <row r="26" spans="1:13" ht="17.25" thickTop="1" thickBot="1">
      <c r="A26" s="2692" t="s">
        <v>143</v>
      </c>
      <c r="B26" s="2692"/>
      <c r="C26" s="2692"/>
      <c r="D26" s="2692"/>
      <c r="E26" s="2692"/>
      <c r="F26" s="2692"/>
      <c r="G26" s="2692"/>
      <c r="H26" s="2692"/>
      <c r="I26" s="731"/>
      <c r="J26" s="731"/>
      <c r="K26" s="187"/>
      <c r="L26" s="187"/>
    </row>
    <row r="27" spans="1:13" ht="96.75" customHeight="1" thickTop="1" thickBot="1">
      <c r="A27" s="2942" t="s">
        <v>144</v>
      </c>
      <c r="B27" s="2835" t="s">
        <v>194</v>
      </c>
      <c r="C27" s="8" t="s">
        <v>491</v>
      </c>
      <c r="D27" s="8" t="s">
        <v>196</v>
      </c>
      <c r="E27" s="8" t="s">
        <v>492</v>
      </c>
      <c r="F27" s="8" t="s">
        <v>88</v>
      </c>
      <c r="G27" s="9">
        <v>0.9</v>
      </c>
      <c r="H27" s="8" t="s">
        <v>168</v>
      </c>
      <c r="I27" s="726">
        <v>0.9</v>
      </c>
      <c r="J27" s="726">
        <v>1</v>
      </c>
      <c r="K27" s="691">
        <v>1.1111111111111112</v>
      </c>
      <c r="L27" s="724" t="s">
        <v>900</v>
      </c>
    </row>
    <row r="28" spans="1:13" s="320" customFormat="1" ht="123.75" customHeight="1" thickTop="1" thickBot="1">
      <c r="A28" s="2943"/>
      <c r="B28" s="2837"/>
      <c r="C28" s="273" t="s">
        <v>407</v>
      </c>
      <c r="D28" s="8" t="s">
        <v>272</v>
      </c>
      <c r="E28" s="8" t="s">
        <v>408</v>
      </c>
      <c r="F28" s="15" t="s">
        <v>88</v>
      </c>
      <c r="G28" s="42">
        <v>1</v>
      </c>
      <c r="H28" s="8" t="s">
        <v>274</v>
      </c>
      <c r="I28" s="726">
        <v>1</v>
      </c>
      <c r="J28" s="732">
        <v>0.94430791587553287</v>
      </c>
      <c r="K28" s="698">
        <v>0.94430791587553287</v>
      </c>
      <c r="L28" s="724" t="s">
        <v>901</v>
      </c>
      <c r="M28" s="108"/>
    </row>
    <row r="29" spans="1:13" ht="54" customHeight="1" thickTop="1" thickBot="1">
      <c r="J29" s="2241" t="s">
        <v>2992</v>
      </c>
      <c r="K29" s="2258">
        <v>1.1808004957550409</v>
      </c>
      <c r="L29" s="678" t="s">
        <v>647</v>
      </c>
    </row>
    <row r="30" spans="1:13" ht="70.5" customHeight="1" thickTop="1">
      <c r="K30" s="735"/>
      <c r="M30" s="109" t="s">
        <v>91</v>
      </c>
    </row>
    <row r="31" spans="1:13" ht="70.5" customHeight="1">
      <c r="M31" s="107"/>
    </row>
    <row r="40" spans="13:13" ht="70.5" customHeight="1">
      <c r="M40" s="106"/>
    </row>
    <row r="41" spans="13:13" ht="70.5" customHeight="1">
      <c r="M41" s="107"/>
    </row>
  </sheetData>
  <sheetProtection algorithmName="SHA-512" hashValue="dnTzp7NIppfOAi7UWKXIWkzKvhMg7WGa62GQGma6LNZUi41IR/VPcEEyrK6yxKiys7WTtCX65lk8eePUb5s3kg==" saltValue="r7TDRnANyF28kh0p2hwplA==" spinCount="100000" sheet="1" objects="1" scenarios="1"/>
  <protectedRanges>
    <protectedRange algorithmName="SHA-512" hashValue="Uds9cYMsxnQI1SjFHe8NNqfDC/fFeray9QhmtAdG/GCgT0L97QBkFAQ9tCw5vTy3J/lQFdDpBTyQoZDg0KZNmQ==" saltValue="0HoWkw5WsZ+PdZDtJpkerg==" spinCount="100000" sqref="E6:E11" name="Rango1_3"/>
    <protectedRange algorithmName="SHA-512" hashValue="Uds9cYMsxnQI1SjFHe8NNqfDC/fFeray9QhmtAdG/GCgT0L97QBkFAQ9tCw5vTy3J/lQFdDpBTyQoZDg0KZNmQ==" saltValue="0HoWkw5WsZ+PdZDtJpkerg==" spinCount="100000" sqref="F6:F11 F15:F20" name="Rango1_1_1"/>
    <protectedRange algorithmName="SHA-512" hashValue="Uds9cYMsxnQI1SjFHe8NNqfDC/fFeray9QhmtAdG/GCgT0L97QBkFAQ9tCw5vTy3J/lQFdDpBTyQoZDg0KZNmQ==" saltValue="0HoWkw5WsZ+PdZDtJpkerg==" spinCount="100000" sqref="H6:H7" name="Rango1_2_2"/>
    <protectedRange algorithmName="SHA-512" hashValue="Uds9cYMsxnQI1SjFHe8NNqfDC/fFeray9QhmtAdG/GCgT0L97QBkFAQ9tCw5vTy3J/lQFdDpBTyQoZDg0KZNmQ==" saltValue="0HoWkw5WsZ+PdZDtJpkerg==" spinCount="100000" sqref="H8" name="Rango1_2_2_1"/>
    <protectedRange algorithmName="SHA-512" hashValue="Uds9cYMsxnQI1SjFHe8NNqfDC/fFeray9QhmtAdG/GCgT0L97QBkFAQ9tCw5vTy3J/lQFdDpBTyQoZDg0KZNmQ==" saltValue="0HoWkw5WsZ+PdZDtJpkerg==" spinCount="100000" sqref="H9" name="Rango1_2_2_1_1"/>
    <protectedRange algorithmName="SHA-512" hashValue="Uds9cYMsxnQI1SjFHe8NNqfDC/fFeray9QhmtAdG/GCgT0L97QBkFAQ9tCw5vTy3J/lQFdDpBTyQoZDg0KZNmQ==" saltValue="0HoWkw5WsZ+PdZDtJpkerg==" spinCount="100000" sqref="H10" name="Rango1_2_2_2"/>
    <protectedRange algorithmName="SHA-512" hashValue="Uds9cYMsxnQI1SjFHe8NNqfDC/fFeray9QhmtAdG/GCgT0L97QBkFAQ9tCw5vTy3J/lQFdDpBTyQoZDg0KZNmQ==" saltValue="0HoWkw5WsZ+PdZDtJpkerg==" spinCount="100000" sqref="H11" name="Rango1_2_1_1_1"/>
    <protectedRange algorithmName="SHA-512" hashValue="Uds9cYMsxnQI1SjFHe8NNqfDC/fFeray9QhmtAdG/GCgT0L97QBkFAQ9tCw5vTy3J/lQFdDpBTyQoZDg0KZNmQ==" saltValue="0HoWkw5WsZ+PdZDtJpkerg==" spinCount="100000" sqref="H22:H24" name="Rango1_2_2_3"/>
  </protectedRanges>
  <mergeCells count="21">
    <mergeCell ref="I2:K4"/>
    <mergeCell ref="L2:L5"/>
    <mergeCell ref="A6:H6"/>
    <mergeCell ref="A8:A20"/>
    <mergeCell ref="B8:B20"/>
    <mergeCell ref="A27:A28"/>
    <mergeCell ref="B27:B28"/>
    <mergeCell ref="A21:H21"/>
    <mergeCell ref="A22:A25"/>
    <mergeCell ref="B22:B24"/>
    <mergeCell ref="C22:C24"/>
    <mergeCell ref="A26:H26"/>
    <mergeCell ref="C1:H1"/>
    <mergeCell ref="A2:A5"/>
    <mergeCell ref="B2:B5"/>
    <mergeCell ref="C2:C5"/>
    <mergeCell ref="D2:D5"/>
    <mergeCell ref="E2:E5"/>
    <mergeCell ref="F2:F5"/>
    <mergeCell ref="G2:G5"/>
    <mergeCell ref="H2:H5"/>
  </mergeCells>
  <conditionalFormatting sqref="K8:K20">
    <cfRule type="cellIs" dxfId="2819" priority="21" operator="greaterThan">
      <formula>1.1</formula>
    </cfRule>
    <cfRule type="cellIs" dxfId="2818" priority="22" operator="between">
      <formula>100%</formula>
      <formula>110%</formula>
    </cfRule>
    <cfRule type="cellIs" dxfId="2817" priority="23" operator="between">
      <formula>70%</formula>
      <formula>99.9999999%</formula>
    </cfRule>
    <cfRule type="cellIs" dxfId="2816" priority="24" operator="between">
      <formula>0.00001%</formula>
      <formula>0.6999999999999</formula>
    </cfRule>
    <cfRule type="cellIs" dxfId="2815" priority="25" operator="equal">
      <formula>0</formula>
    </cfRule>
  </conditionalFormatting>
  <conditionalFormatting sqref="K29">
    <cfRule type="cellIs" dxfId="2814" priority="16" operator="greaterThan">
      <formula>1.1</formula>
    </cfRule>
    <cfRule type="cellIs" dxfId="2813" priority="17" operator="between">
      <formula>100%</formula>
      <formula>110%</formula>
    </cfRule>
    <cfRule type="cellIs" dxfId="2812" priority="18" operator="between">
      <formula>70%</formula>
      <formula>99.9999999%</formula>
    </cfRule>
    <cfRule type="cellIs" dxfId="2811" priority="19" operator="between">
      <formula>0.00001%</formula>
      <formula>0.6999999999999</formula>
    </cfRule>
    <cfRule type="cellIs" dxfId="2810" priority="20" operator="equal">
      <formula>0</formula>
    </cfRule>
  </conditionalFormatting>
  <conditionalFormatting sqref="K24:K25">
    <cfRule type="cellIs" dxfId="2809" priority="11" operator="greaterThan">
      <formula>1.1</formula>
    </cfRule>
    <cfRule type="cellIs" dxfId="2808" priority="12" operator="between">
      <formula>100%</formula>
      <formula>110%</formula>
    </cfRule>
    <cfRule type="cellIs" dxfId="2807" priority="13" operator="between">
      <formula>70%</formula>
      <formula>99.9999999%</formula>
    </cfRule>
    <cfRule type="cellIs" dxfId="2806" priority="14" operator="between">
      <formula>0.00001%</formula>
      <formula>0.6999999999999</formula>
    </cfRule>
    <cfRule type="cellIs" dxfId="2805" priority="15" operator="equal">
      <formula>0</formula>
    </cfRule>
  </conditionalFormatting>
  <conditionalFormatting sqref="K27">
    <cfRule type="cellIs" dxfId="2804" priority="6" operator="greaterThan">
      <formula>1.1</formula>
    </cfRule>
    <cfRule type="cellIs" dxfId="2803" priority="7" operator="between">
      <formula>100%</formula>
      <formula>110%</formula>
    </cfRule>
    <cfRule type="cellIs" dxfId="2802" priority="8" operator="between">
      <formula>70%</formula>
      <formula>99.9999999%</formula>
    </cfRule>
    <cfRule type="cellIs" dxfId="2801" priority="9" operator="between">
      <formula>0.00001%</formula>
      <formula>0.6999999999999</formula>
    </cfRule>
    <cfRule type="cellIs" dxfId="2800" priority="10" operator="equal">
      <formula>0</formula>
    </cfRule>
  </conditionalFormatting>
  <conditionalFormatting sqref="K28">
    <cfRule type="cellIs" dxfId="2799" priority="1" operator="greaterThan">
      <formula>1.1</formula>
    </cfRule>
    <cfRule type="cellIs" dxfId="2798" priority="2" operator="between">
      <formula>100%</formula>
      <formula>110%</formula>
    </cfRule>
    <cfRule type="cellIs" dxfId="2797" priority="3" operator="between">
      <formula>70%</formula>
      <formula>99.9999999%</formula>
    </cfRule>
    <cfRule type="cellIs" dxfId="2796" priority="4" operator="between">
      <formula>0.00001%</formula>
      <formula>0.6999999999999</formula>
    </cfRule>
    <cfRule type="cellIs" dxfId="2795" priority="5" operator="equal">
      <formula>0</formula>
    </cfRule>
  </conditionalFormatting>
  <dataValidations count="1">
    <dataValidation operator="equal" showInputMessage="1" showErrorMessage="1" error="El Total debe coincidir con la meta total de la seccional" prompt="Confirme que la meta Seccional sea igual al total " sqref="I12:L12" xr:uid="{A4D33E0F-50B6-42E4-860B-EAC29A072DE2}"/>
  </dataValidations>
  <hyperlinks>
    <hyperlink ref="M30" location="Principal!A1" display="volver al índice" xr:uid="{82E061E4-B7A6-410E-B998-EE0F8EF9DFA5}"/>
  </hyperlinks>
  <pageMargins left="0.7" right="0.7" top="0.75" bottom="0.75" header="0.3" footer="0.3"/>
  <pageSetup orientation="portrait" r:id="rId1"/>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C1758-CF71-4C23-B4BA-D63ED067A93D}">
  <sheetPr>
    <tabColor theme="8" tint="0.39997558519241921"/>
  </sheetPr>
  <dimension ref="A1:BR46"/>
  <sheetViews>
    <sheetView showGridLines="0" topLeftCell="D1" zoomScale="60" zoomScaleNormal="60" zoomScaleSheetLayoutView="68" workbookViewId="0">
      <pane xSplit="1" ySplit="6" topLeftCell="E7" activePane="bottomRight" state="frozen"/>
      <selection activeCell="FF35" sqref="FF35"/>
      <selection pane="topRight" activeCell="FF35" sqref="FF35"/>
      <selection pane="bottomLeft" activeCell="FF35" sqref="FF35"/>
      <selection pane="bottomRight" activeCell="G9" sqref="G9"/>
    </sheetView>
  </sheetViews>
  <sheetFormatPr baseColWidth="10" defaultColWidth="11.42578125" defaultRowHeight="15.75"/>
  <cols>
    <col min="1" max="1" width="22.42578125" style="28" customWidth="1"/>
    <col min="2" max="2" width="37" style="28" customWidth="1"/>
    <col min="3" max="3" width="59.28515625" style="152" bestFit="1" customWidth="1"/>
    <col min="4" max="4" width="38.42578125" style="28" customWidth="1"/>
    <col min="5" max="5" width="71.42578125" style="28" bestFit="1" customWidth="1"/>
    <col min="6" max="6" width="23.85546875" style="28" bestFit="1" customWidth="1"/>
    <col min="7" max="7" width="40.85546875" style="28" customWidth="1"/>
    <col min="8" max="8" width="27.28515625" style="28" customWidth="1"/>
    <col min="9" max="9" width="25.140625" style="108" bestFit="1" customWidth="1"/>
    <col min="10" max="10" width="40.28515625" style="108" customWidth="1"/>
    <col min="11" max="11" width="21.42578125" style="108" customWidth="1"/>
    <col min="12" max="12" width="86.28515625" style="108" customWidth="1"/>
    <col min="13" max="13" width="3.85546875" customWidth="1"/>
    <col min="14" max="14" width="53.7109375" customWidth="1"/>
    <col min="15" max="70" width="11.42578125" style="290"/>
  </cols>
  <sheetData>
    <row r="1" spans="1:70" ht="64.5" customHeight="1" thickBot="1">
      <c r="A1" s="621"/>
      <c r="B1" s="621"/>
      <c r="C1" s="2796" t="s">
        <v>1542</v>
      </c>
      <c r="D1" s="2796"/>
      <c r="E1" s="2796"/>
      <c r="F1" s="2796"/>
      <c r="G1" s="2796"/>
      <c r="H1" s="2797"/>
      <c r="I1" s="2796"/>
      <c r="J1" s="2796"/>
      <c r="K1" s="2796"/>
      <c r="L1" s="2796"/>
      <c r="M1" s="2796"/>
      <c r="N1" s="2797"/>
      <c r="O1" s="1209"/>
      <c r="P1" s="1209"/>
      <c r="Q1" s="2979" t="s">
        <v>1542</v>
      </c>
      <c r="R1" s="2979"/>
      <c r="S1" s="2979"/>
      <c r="T1" s="2979"/>
      <c r="U1" s="2979"/>
      <c r="V1" s="2980"/>
      <c r="W1" s="1209"/>
      <c r="X1" s="1209"/>
      <c r="Y1" s="2979" t="s">
        <v>1542</v>
      </c>
      <c r="Z1" s="2979"/>
      <c r="AA1" s="2979"/>
      <c r="AB1" s="2979"/>
      <c r="AC1" s="2979"/>
      <c r="AD1" s="2980"/>
      <c r="AE1" s="1209"/>
      <c r="AF1" s="1209"/>
      <c r="AG1" s="2979" t="s">
        <v>1542</v>
      </c>
      <c r="AH1" s="2979"/>
      <c r="AI1" s="2979"/>
      <c r="AJ1" s="2979"/>
      <c r="AK1" s="2979"/>
      <c r="AL1" s="2980"/>
      <c r="AM1" s="1209"/>
      <c r="AN1" s="1209"/>
      <c r="AO1" s="2979" t="s">
        <v>1542</v>
      </c>
      <c r="AP1" s="2979"/>
      <c r="AQ1" s="2979"/>
      <c r="AR1" s="2979"/>
      <c r="AS1" s="2979"/>
      <c r="AT1" s="2980"/>
      <c r="AU1" s="1209"/>
      <c r="AV1" s="1209"/>
      <c r="AW1" s="2979" t="s">
        <v>1542</v>
      </c>
      <c r="AX1" s="2979"/>
      <c r="AY1" s="2979"/>
      <c r="AZ1" s="2979"/>
      <c r="BA1" s="2979"/>
      <c r="BB1" s="2980"/>
      <c r="BC1" s="1209"/>
      <c r="BD1" s="1209"/>
      <c r="BE1" s="2979" t="s">
        <v>1542</v>
      </c>
      <c r="BF1" s="2979"/>
      <c r="BG1" s="2979"/>
      <c r="BH1" s="2979"/>
      <c r="BI1" s="2979"/>
      <c r="BJ1" s="2980"/>
      <c r="BK1" s="1209"/>
      <c r="BL1" s="1209"/>
      <c r="BM1" s="2979" t="s">
        <v>1542</v>
      </c>
      <c r="BN1" s="2979"/>
      <c r="BO1" s="2979"/>
      <c r="BP1" s="2979"/>
      <c r="BQ1" s="2979"/>
      <c r="BR1" s="2980"/>
    </row>
    <row r="2" spans="1:70" ht="26.25" customHeight="1" thickTop="1" thickBot="1">
      <c r="A2" s="2831" t="s">
        <v>66</v>
      </c>
      <c r="B2" s="2831" t="s">
        <v>355</v>
      </c>
      <c r="C2" s="2831" t="s">
        <v>68</v>
      </c>
      <c r="D2" s="2831" t="s">
        <v>69</v>
      </c>
      <c r="E2" s="2831" t="s">
        <v>111</v>
      </c>
      <c r="F2" s="2831" t="s">
        <v>71</v>
      </c>
      <c r="G2" s="2831" t="s">
        <v>72</v>
      </c>
      <c r="H2" s="2831" t="s">
        <v>73</v>
      </c>
      <c r="I2" s="2972" t="s">
        <v>164</v>
      </c>
      <c r="J2" s="2973"/>
      <c r="K2" s="2973"/>
      <c r="L2" s="2976" t="s">
        <v>113</v>
      </c>
      <c r="M2" s="2095"/>
      <c r="N2" s="2096"/>
      <c r="O2" s="2970" t="s">
        <v>66</v>
      </c>
      <c r="P2" s="2970" t="s">
        <v>355</v>
      </c>
      <c r="Q2" s="2970" t="s">
        <v>68</v>
      </c>
      <c r="R2" s="2970" t="s">
        <v>69</v>
      </c>
      <c r="S2" s="2970" t="s">
        <v>111</v>
      </c>
      <c r="T2" s="2970" t="s">
        <v>71</v>
      </c>
      <c r="U2" s="2970" t="s">
        <v>72</v>
      </c>
      <c r="V2" s="2970" t="s">
        <v>73</v>
      </c>
      <c r="W2" s="2970" t="s">
        <v>66</v>
      </c>
      <c r="X2" s="2970" t="s">
        <v>355</v>
      </c>
      <c r="Y2" s="2970" t="s">
        <v>68</v>
      </c>
      <c r="Z2" s="2970" t="s">
        <v>69</v>
      </c>
      <c r="AA2" s="2970" t="s">
        <v>111</v>
      </c>
      <c r="AB2" s="2970" t="s">
        <v>71</v>
      </c>
      <c r="AC2" s="2970" t="s">
        <v>72</v>
      </c>
      <c r="AD2" s="2970" t="s">
        <v>73</v>
      </c>
      <c r="AE2" s="2970" t="s">
        <v>66</v>
      </c>
      <c r="AF2" s="2970" t="s">
        <v>355</v>
      </c>
      <c r="AG2" s="2970" t="s">
        <v>68</v>
      </c>
      <c r="AH2" s="2970" t="s">
        <v>69</v>
      </c>
      <c r="AI2" s="2970" t="s">
        <v>111</v>
      </c>
      <c r="AJ2" s="2970" t="s">
        <v>71</v>
      </c>
      <c r="AK2" s="2970" t="s">
        <v>72</v>
      </c>
      <c r="AL2" s="2970" t="s">
        <v>73</v>
      </c>
      <c r="AM2" s="2970" t="s">
        <v>66</v>
      </c>
      <c r="AN2" s="2970" t="s">
        <v>355</v>
      </c>
      <c r="AO2" s="2970" t="s">
        <v>68</v>
      </c>
      <c r="AP2" s="2970" t="s">
        <v>69</v>
      </c>
      <c r="AQ2" s="2970" t="s">
        <v>111</v>
      </c>
      <c r="AR2" s="2970" t="s">
        <v>71</v>
      </c>
      <c r="AS2" s="2970" t="s">
        <v>72</v>
      </c>
      <c r="AT2" s="2970" t="s">
        <v>73</v>
      </c>
      <c r="AU2" s="2970" t="s">
        <v>66</v>
      </c>
      <c r="AV2" s="2970" t="s">
        <v>355</v>
      </c>
      <c r="AW2" s="2970" t="s">
        <v>68</v>
      </c>
      <c r="AX2" s="2970" t="s">
        <v>69</v>
      </c>
      <c r="AY2" s="2970" t="s">
        <v>111</v>
      </c>
      <c r="AZ2" s="2970" t="s">
        <v>71</v>
      </c>
      <c r="BA2" s="2970" t="s">
        <v>72</v>
      </c>
      <c r="BB2" s="2970" t="s">
        <v>73</v>
      </c>
      <c r="BC2" s="2970" t="s">
        <v>66</v>
      </c>
      <c r="BD2" s="2970" t="s">
        <v>355</v>
      </c>
      <c r="BE2" s="2970" t="s">
        <v>68</v>
      </c>
      <c r="BF2" s="2970" t="s">
        <v>69</v>
      </c>
      <c r="BG2" s="2970" t="s">
        <v>111</v>
      </c>
      <c r="BH2" s="2970" t="s">
        <v>71</v>
      </c>
      <c r="BI2" s="2970" t="s">
        <v>72</v>
      </c>
      <c r="BJ2" s="2970" t="s">
        <v>73</v>
      </c>
      <c r="BK2" s="2970" t="s">
        <v>66</v>
      </c>
      <c r="BL2" s="2970" t="s">
        <v>355</v>
      </c>
      <c r="BM2" s="2970" t="s">
        <v>68</v>
      </c>
      <c r="BN2" s="2970" t="s">
        <v>69</v>
      </c>
      <c r="BO2" s="2970" t="s">
        <v>111</v>
      </c>
      <c r="BP2" s="2970" t="s">
        <v>71</v>
      </c>
      <c r="BQ2" s="2970" t="s">
        <v>72</v>
      </c>
      <c r="BR2" s="2970" t="s">
        <v>73</v>
      </c>
    </row>
    <row r="3" spans="1:70" ht="15" customHeight="1" thickTop="1" thickBot="1">
      <c r="A3" s="2832"/>
      <c r="B3" s="2832"/>
      <c r="C3" s="2832"/>
      <c r="D3" s="2832"/>
      <c r="E3" s="2832"/>
      <c r="F3" s="2832"/>
      <c r="G3" s="2832"/>
      <c r="H3" s="2832"/>
      <c r="I3" s="2974"/>
      <c r="J3" s="2975"/>
      <c r="K3" s="2975"/>
      <c r="L3" s="2977"/>
      <c r="M3" s="2097"/>
      <c r="N3" s="2098"/>
      <c r="O3" s="2971"/>
      <c r="P3" s="2971"/>
      <c r="Q3" s="2971"/>
      <c r="R3" s="2971"/>
      <c r="S3" s="2971"/>
      <c r="T3" s="2971"/>
      <c r="U3" s="2971"/>
      <c r="V3" s="2971"/>
      <c r="W3" s="2971"/>
      <c r="X3" s="2971"/>
      <c r="Y3" s="2971"/>
      <c r="Z3" s="2971"/>
      <c r="AA3" s="2971"/>
      <c r="AB3" s="2971"/>
      <c r="AC3" s="2971"/>
      <c r="AD3" s="2971"/>
      <c r="AE3" s="2971"/>
      <c r="AF3" s="2971"/>
      <c r="AG3" s="2971"/>
      <c r="AH3" s="2971"/>
      <c r="AI3" s="2971"/>
      <c r="AJ3" s="2971"/>
      <c r="AK3" s="2971"/>
      <c r="AL3" s="2971"/>
      <c r="AM3" s="2971"/>
      <c r="AN3" s="2971"/>
      <c r="AO3" s="2971"/>
      <c r="AP3" s="2971"/>
      <c r="AQ3" s="2971"/>
      <c r="AR3" s="2971"/>
      <c r="AS3" s="2971"/>
      <c r="AT3" s="2971"/>
      <c r="AU3" s="2971"/>
      <c r="AV3" s="2971"/>
      <c r="AW3" s="2971"/>
      <c r="AX3" s="2971"/>
      <c r="AY3" s="2971"/>
      <c r="AZ3" s="2971"/>
      <c r="BA3" s="2971"/>
      <c r="BB3" s="2971"/>
      <c r="BC3" s="2971"/>
      <c r="BD3" s="2971"/>
      <c r="BE3" s="2971"/>
      <c r="BF3" s="2971"/>
      <c r="BG3" s="2971"/>
      <c r="BH3" s="2971"/>
      <c r="BI3" s="2971"/>
      <c r="BJ3" s="2971"/>
      <c r="BK3" s="2971"/>
      <c r="BL3" s="2971"/>
      <c r="BM3" s="2971"/>
      <c r="BN3" s="2971"/>
      <c r="BO3" s="2971"/>
      <c r="BP3" s="2971"/>
      <c r="BQ3" s="2971"/>
      <c r="BR3" s="2971"/>
    </row>
    <row r="4" spans="1:70" ht="15" customHeight="1" thickTop="1" thickBot="1">
      <c r="A4" s="2832"/>
      <c r="B4" s="2832"/>
      <c r="C4" s="2832"/>
      <c r="D4" s="2832"/>
      <c r="E4" s="2832"/>
      <c r="F4" s="2832"/>
      <c r="G4" s="2832"/>
      <c r="H4" s="2832"/>
      <c r="I4" s="2974"/>
      <c r="J4" s="2975"/>
      <c r="K4" s="2975"/>
      <c r="L4" s="2977"/>
      <c r="M4" s="2099"/>
      <c r="N4" s="2098"/>
      <c r="O4" s="2971"/>
      <c r="P4" s="2971"/>
      <c r="Q4" s="2971"/>
      <c r="R4" s="2971"/>
      <c r="S4" s="2971"/>
      <c r="T4" s="2971"/>
      <c r="U4" s="2971"/>
      <c r="V4" s="2971"/>
      <c r="W4" s="2971"/>
      <c r="X4" s="2971"/>
      <c r="Y4" s="2971"/>
      <c r="Z4" s="2971"/>
      <c r="AA4" s="2971"/>
      <c r="AB4" s="2971"/>
      <c r="AC4" s="2971"/>
      <c r="AD4" s="2971"/>
      <c r="AE4" s="2971"/>
      <c r="AF4" s="2971"/>
      <c r="AG4" s="2971"/>
      <c r="AH4" s="2971"/>
      <c r="AI4" s="2971"/>
      <c r="AJ4" s="2971"/>
      <c r="AK4" s="2971"/>
      <c r="AL4" s="2971"/>
      <c r="AM4" s="2971"/>
      <c r="AN4" s="2971"/>
      <c r="AO4" s="2971"/>
      <c r="AP4" s="2971"/>
      <c r="AQ4" s="2971"/>
      <c r="AR4" s="2971"/>
      <c r="AS4" s="2971"/>
      <c r="AT4" s="2971"/>
      <c r="AU4" s="2971"/>
      <c r="AV4" s="2971"/>
      <c r="AW4" s="2971"/>
      <c r="AX4" s="2971"/>
      <c r="AY4" s="2971"/>
      <c r="AZ4" s="2971"/>
      <c r="BA4" s="2971"/>
      <c r="BB4" s="2971"/>
      <c r="BC4" s="2971"/>
      <c r="BD4" s="2971"/>
      <c r="BE4" s="2971"/>
      <c r="BF4" s="2971"/>
      <c r="BG4" s="2971"/>
      <c r="BH4" s="2971"/>
      <c r="BI4" s="2971"/>
      <c r="BJ4" s="2971"/>
      <c r="BK4" s="2971"/>
      <c r="BL4" s="2971"/>
      <c r="BM4" s="2971"/>
      <c r="BN4" s="2971"/>
      <c r="BO4" s="2971"/>
      <c r="BP4" s="2971"/>
      <c r="BQ4" s="2971"/>
      <c r="BR4" s="2971"/>
    </row>
    <row r="5" spans="1:70" ht="51.75" customHeight="1" thickTop="1" thickBot="1">
      <c r="A5" s="2832"/>
      <c r="B5" s="2832"/>
      <c r="C5" s="2832"/>
      <c r="D5" s="2832"/>
      <c r="E5" s="2832"/>
      <c r="F5" s="2832"/>
      <c r="G5" s="2832"/>
      <c r="H5" s="2832"/>
      <c r="I5" s="411" t="s">
        <v>361</v>
      </c>
      <c r="J5" s="411" t="s">
        <v>362</v>
      </c>
      <c r="K5" s="411" t="s">
        <v>79</v>
      </c>
      <c r="L5" s="2978"/>
      <c r="M5" s="2099"/>
      <c r="N5" s="2098"/>
      <c r="O5" s="2971"/>
      <c r="P5" s="2971"/>
      <c r="Q5" s="2971"/>
      <c r="R5" s="2971"/>
      <c r="S5" s="2971"/>
      <c r="T5" s="2971"/>
      <c r="U5" s="2971"/>
      <c r="V5" s="2971"/>
      <c r="W5" s="2971"/>
      <c r="X5" s="2971"/>
      <c r="Y5" s="2971"/>
      <c r="Z5" s="2971"/>
      <c r="AA5" s="2971"/>
      <c r="AB5" s="2971"/>
      <c r="AC5" s="2971"/>
      <c r="AD5" s="2971"/>
      <c r="AE5" s="2971"/>
      <c r="AF5" s="2971"/>
      <c r="AG5" s="2971"/>
      <c r="AH5" s="2971"/>
      <c r="AI5" s="2971"/>
      <c r="AJ5" s="2971"/>
      <c r="AK5" s="2971"/>
      <c r="AL5" s="2971"/>
      <c r="AM5" s="2971"/>
      <c r="AN5" s="2971"/>
      <c r="AO5" s="2971"/>
      <c r="AP5" s="2971"/>
      <c r="AQ5" s="2971"/>
      <c r="AR5" s="2971"/>
      <c r="AS5" s="2971"/>
      <c r="AT5" s="2971"/>
      <c r="AU5" s="2971"/>
      <c r="AV5" s="2971"/>
      <c r="AW5" s="2971"/>
      <c r="AX5" s="2971"/>
      <c r="AY5" s="2971"/>
      <c r="AZ5" s="2971"/>
      <c r="BA5" s="2971"/>
      <c r="BB5" s="2971"/>
      <c r="BC5" s="2971"/>
      <c r="BD5" s="2971"/>
      <c r="BE5" s="2971"/>
      <c r="BF5" s="2971"/>
      <c r="BG5" s="2971"/>
      <c r="BH5" s="2971"/>
      <c r="BI5" s="2971"/>
      <c r="BJ5" s="2971"/>
      <c r="BK5" s="2971"/>
      <c r="BL5" s="2971"/>
      <c r="BM5" s="2971"/>
      <c r="BN5" s="2971"/>
      <c r="BO5" s="2971"/>
      <c r="BP5" s="2971"/>
      <c r="BQ5" s="2971"/>
      <c r="BR5" s="2971"/>
    </row>
    <row r="6" spans="1:70" ht="36" customHeight="1" thickTop="1" thickBot="1">
      <c r="A6" s="2805" t="s">
        <v>120</v>
      </c>
      <c r="B6" s="2805"/>
      <c r="C6" s="2805"/>
      <c r="D6" s="2805"/>
      <c r="E6" s="2805"/>
      <c r="F6" s="2805"/>
      <c r="G6" s="2805"/>
      <c r="H6" s="2805"/>
      <c r="I6" s="139"/>
      <c r="J6" s="139"/>
      <c r="K6" s="139"/>
      <c r="L6" s="139"/>
      <c r="M6" s="2099"/>
      <c r="N6" s="2098"/>
    </row>
    <row r="7" spans="1:70" ht="72" customHeight="1" thickTop="1" thickBot="1">
      <c r="A7" s="2919" t="s">
        <v>122</v>
      </c>
      <c r="B7" s="2835" t="s">
        <v>123</v>
      </c>
      <c r="C7" s="18" t="s">
        <v>363</v>
      </c>
      <c r="D7" s="10" t="s">
        <v>364</v>
      </c>
      <c r="E7" s="10" t="s">
        <v>365</v>
      </c>
      <c r="F7" s="498" t="s">
        <v>880</v>
      </c>
      <c r="G7" s="1164">
        <v>754471.46439189895</v>
      </c>
      <c r="H7" s="45" t="s">
        <v>607</v>
      </c>
      <c r="I7" s="1210">
        <v>754471</v>
      </c>
      <c r="J7" s="1210">
        <v>746339</v>
      </c>
      <c r="K7" s="280">
        <v>0.98922158704575791</v>
      </c>
      <c r="L7" s="1211" t="s">
        <v>1622</v>
      </c>
      <c r="M7" s="1212"/>
    </row>
    <row r="8" spans="1:70" ht="117.75" customHeight="1" thickTop="1" thickBot="1">
      <c r="A8" s="2920"/>
      <c r="B8" s="2836"/>
      <c r="C8" s="14" t="s">
        <v>1623</v>
      </c>
      <c r="D8" s="8" t="s">
        <v>416</v>
      </c>
      <c r="E8" s="8" t="s">
        <v>417</v>
      </c>
      <c r="F8" s="10" t="s">
        <v>880</v>
      </c>
      <c r="G8" s="1213">
        <v>212856.1863727523</v>
      </c>
      <c r="H8" s="643" t="s">
        <v>907</v>
      </c>
      <c r="I8" s="1210">
        <v>212856</v>
      </c>
      <c r="J8" s="1210">
        <v>211388</v>
      </c>
      <c r="K8" s="280">
        <v>0.99310331867553647</v>
      </c>
      <c r="L8" s="1211" t="s">
        <v>1624</v>
      </c>
      <c r="M8" s="1212"/>
    </row>
    <row r="9" spans="1:70" ht="85.5" customHeight="1" thickTop="1" thickBot="1">
      <c r="A9" s="2920"/>
      <c r="B9" s="2836"/>
      <c r="C9" s="18" t="s">
        <v>369</v>
      </c>
      <c r="D9" s="10" t="s">
        <v>370</v>
      </c>
      <c r="E9" s="10" t="s">
        <v>371</v>
      </c>
      <c r="F9" s="10" t="s">
        <v>127</v>
      </c>
      <c r="G9" s="33">
        <v>450</v>
      </c>
      <c r="H9" s="45" t="s">
        <v>607</v>
      </c>
      <c r="I9" s="1214" t="s">
        <v>1625</v>
      </c>
      <c r="J9" s="1214" t="s">
        <v>1626</v>
      </c>
      <c r="K9" s="280">
        <v>0.71111111111111114</v>
      </c>
      <c r="L9" s="1211" t="s">
        <v>1627</v>
      </c>
      <c r="M9" s="1212"/>
      <c r="N9" s="1215">
        <v>467</v>
      </c>
    </row>
    <row r="10" spans="1:70" ht="126.75" customHeight="1" thickTop="1" thickBot="1">
      <c r="A10" s="2920"/>
      <c r="B10" s="2836"/>
      <c r="C10" s="50" t="s">
        <v>981</v>
      </c>
      <c r="D10" s="8" t="s">
        <v>912</v>
      </c>
      <c r="E10" s="8" t="s">
        <v>379</v>
      </c>
      <c r="F10" s="8" t="s">
        <v>380</v>
      </c>
      <c r="G10" s="42">
        <v>1</v>
      </c>
      <c r="H10" s="43" t="s">
        <v>913</v>
      </c>
      <c r="I10" s="1216">
        <v>1</v>
      </c>
      <c r="J10" s="1216">
        <v>0.96299999999999997</v>
      </c>
      <c r="K10" s="280">
        <v>0.96299999999999997</v>
      </c>
      <c r="L10" s="1211" t="s">
        <v>1628</v>
      </c>
      <c r="M10" s="1212"/>
    </row>
    <row r="11" spans="1:70" ht="80.25" customHeight="1" thickTop="1" thickBot="1">
      <c r="A11" s="2920"/>
      <c r="B11" s="2836"/>
      <c r="C11" s="18" t="s">
        <v>383</v>
      </c>
      <c r="D11" s="10" t="s">
        <v>384</v>
      </c>
      <c r="E11" s="705" t="s">
        <v>385</v>
      </c>
      <c r="F11" s="10" t="s">
        <v>127</v>
      </c>
      <c r="G11" s="33">
        <v>3571.9999999999995</v>
      </c>
      <c r="H11" s="45" t="s">
        <v>915</v>
      </c>
      <c r="I11" s="1210">
        <v>3572</v>
      </c>
      <c r="J11" s="1210">
        <v>7070</v>
      </c>
      <c r="K11" s="280">
        <v>1.9792833146696529</v>
      </c>
      <c r="L11" s="1211" t="s">
        <v>1630</v>
      </c>
      <c r="M11" s="1212"/>
    </row>
    <row r="12" spans="1:70" ht="129.75" thickTop="1" thickBot="1">
      <c r="A12" s="2920"/>
      <c r="B12" s="2836"/>
      <c r="C12" s="14" t="s">
        <v>392</v>
      </c>
      <c r="D12" s="8" t="s">
        <v>393</v>
      </c>
      <c r="E12" s="8" t="s">
        <v>394</v>
      </c>
      <c r="F12" s="8" t="s">
        <v>127</v>
      </c>
      <c r="G12" s="747">
        <v>1551</v>
      </c>
      <c r="H12" s="43" t="s">
        <v>915</v>
      </c>
      <c r="I12" s="1210">
        <v>1551</v>
      </c>
      <c r="J12" s="1210">
        <v>2389</v>
      </c>
      <c r="K12" s="280">
        <v>1.5402965828497743</v>
      </c>
      <c r="L12" s="1211" t="s">
        <v>1631</v>
      </c>
      <c r="M12" s="1212"/>
    </row>
    <row r="13" spans="1:70" ht="66" customHeight="1" thickTop="1" thickBot="1">
      <c r="A13" s="2920"/>
      <c r="B13" s="2836"/>
      <c r="C13" s="18" t="s">
        <v>426</v>
      </c>
      <c r="D13" s="10" t="s">
        <v>818</v>
      </c>
      <c r="E13" s="10" t="s">
        <v>428</v>
      </c>
      <c r="F13" s="10" t="s">
        <v>429</v>
      </c>
      <c r="G13" s="33">
        <v>60738000000</v>
      </c>
      <c r="H13" s="10" t="s">
        <v>430</v>
      </c>
      <c r="I13" s="1218">
        <v>60738000000</v>
      </c>
      <c r="J13" s="1218">
        <v>73912500981</v>
      </c>
      <c r="K13" s="280">
        <v>1.2169070595179294</v>
      </c>
      <c r="L13" s="919" t="s">
        <v>1632</v>
      </c>
      <c r="M13" s="1219"/>
    </row>
    <row r="14" spans="1:70" ht="158.25" thickTop="1" thickBot="1">
      <c r="A14" s="2920"/>
      <c r="B14" s="2836"/>
      <c r="C14" s="18" t="s">
        <v>441</v>
      </c>
      <c r="D14" s="10" t="s">
        <v>920</v>
      </c>
      <c r="E14" s="10" t="s">
        <v>442</v>
      </c>
      <c r="F14" s="447" t="s">
        <v>88</v>
      </c>
      <c r="G14" s="288">
        <v>0.65100000000000002</v>
      </c>
      <c r="H14" s="10" t="s">
        <v>921</v>
      </c>
      <c r="I14" s="1220">
        <v>0.65100000000000002</v>
      </c>
      <c r="J14" s="1220">
        <v>0.55559999999999998</v>
      </c>
      <c r="K14" s="280">
        <v>0.85345622119815667</v>
      </c>
      <c r="L14" s="919" t="s">
        <v>1633</v>
      </c>
      <c r="M14" s="1221"/>
    </row>
    <row r="15" spans="1:70" ht="103.5" customHeight="1" thickTop="1" thickBot="1">
      <c r="A15" s="2920"/>
      <c r="B15" s="2836"/>
      <c r="C15" s="18" t="s">
        <v>441</v>
      </c>
      <c r="D15" s="10" t="s">
        <v>925</v>
      </c>
      <c r="E15" s="10" t="s">
        <v>445</v>
      </c>
      <c r="F15" s="447" t="s">
        <v>88</v>
      </c>
      <c r="G15" s="9">
        <v>1</v>
      </c>
      <c r="H15" s="10" t="s">
        <v>921</v>
      </c>
      <c r="I15" s="1222">
        <v>1</v>
      </c>
      <c r="J15" s="1222">
        <v>1</v>
      </c>
      <c r="K15" s="280">
        <v>1</v>
      </c>
      <c r="L15" s="1211" t="s">
        <v>1634</v>
      </c>
      <c r="M15" s="1221"/>
    </row>
    <row r="16" spans="1:70" ht="72.75" customHeight="1" thickTop="1" thickBot="1">
      <c r="A16" s="2920"/>
      <c r="B16" s="2836"/>
      <c r="C16" s="18" t="s">
        <v>441</v>
      </c>
      <c r="D16" s="10" t="s">
        <v>927</v>
      </c>
      <c r="E16" s="263" t="s">
        <v>739</v>
      </c>
      <c r="F16" s="447" t="s">
        <v>88</v>
      </c>
      <c r="G16" s="9">
        <v>1</v>
      </c>
      <c r="H16" s="10" t="s">
        <v>921</v>
      </c>
      <c r="I16" s="1222">
        <v>1</v>
      </c>
      <c r="J16" s="1222">
        <v>1</v>
      </c>
      <c r="K16" s="280">
        <v>1</v>
      </c>
      <c r="L16" s="1211" t="s">
        <v>1635</v>
      </c>
      <c r="M16" s="1221"/>
    </row>
    <row r="17" spans="1:70" ht="72.75" customHeight="1" thickTop="1" thickBot="1">
      <c r="A17" s="2920"/>
      <c r="B17" s="2836"/>
      <c r="C17" s="18" t="s">
        <v>441</v>
      </c>
      <c r="D17" s="10" t="s">
        <v>929</v>
      </c>
      <c r="E17" s="10" t="s">
        <v>451</v>
      </c>
      <c r="F17" s="447" t="s">
        <v>88</v>
      </c>
      <c r="G17" s="9">
        <v>1</v>
      </c>
      <c r="H17" s="10" t="s">
        <v>921</v>
      </c>
      <c r="I17" s="1222">
        <v>1</v>
      </c>
      <c r="J17" s="1222">
        <v>1</v>
      </c>
      <c r="K17" s="280">
        <v>1</v>
      </c>
      <c r="L17" s="1211" t="s">
        <v>1636</v>
      </c>
      <c r="M17" s="1221"/>
    </row>
    <row r="18" spans="1:70" ht="72.75" customHeight="1" thickTop="1" thickBot="1">
      <c r="A18" s="2920"/>
      <c r="B18" s="2836"/>
      <c r="C18" s="18" t="s">
        <v>441</v>
      </c>
      <c r="D18" s="10" t="s">
        <v>931</v>
      </c>
      <c r="E18" s="10" t="s">
        <v>454</v>
      </c>
      <c r="F18" s="447" t="s">
        <v>88</v>
      </c>
      <c r="G18" s="9">
        <v>1</v>
      </c>
      <c r="H18" s="10" t="s">
        <v>921</v>
      </c>
      <c r="I18" s="1222">
        <v>1</v>
      </c>
      <c r="J18" s="1222">
        <v>1</v>
      </c>
      <c r="K18" s="280">
        <v>1</v>
      </c>
      <c r="L18" s="1211" t="s">
        <v>1637</v>
      </c>
      <c r="M18" s="1221"/>
    </row>
    <row r="19" spans="1:70" ht="72.75" customHeight="1" thickTop="1" thickBot="1">
      <c r="A19" s="2920"/>
      <c r="B19" s="2836"/>
      <c r="C19" s="18" t="s">
        <v>441</v>
      </c>
      <c r="D19" s="10" t="s">
        <v>933</v>
      </c>
      <c r="E19" s="10" t="s">
        <v>457</v>
      </c>
      <c r="F19" s="447" t="s">
        <v>88</v>
      </c>
      <c r="G19" s="9">
        <v>1</v>
      </c>
      <c r="H19" s="10" t="s">
        <v>921</v>
      </c>
      <c r="I19" s="1222">
        <v>1</v>
      </c>
      <c r="J19" s="1222">
        <v>1</v>
      </c>
      <c r="K19" s="280">
        <v>1</v>
      </c>
      <c r="L19" s="1211" t="s">
        <v>1638</v>
      </c>
      <c r="M19" s="1221"/>
    </row>
    <row r="20" spans="1:70" s="491" customFormat="1" ht="78.2" customHeight="1" thickTop="1" thickBot="1">
      <c r="A20" s="2921"/>
      <c r="B20" s="2837"/>
      <c r="C20" s="447" t="s">
        <v>1639</v>
      </c>
      <c r="D20" s="10" t="s">
        <v>1640</v>
      </c>
      <c r="E20" s="447" t="s">
        <v>1641</v>
      </c>
      <c r="F20" s="447" t="s">
        <v>88</v>
      </c>
      <c r="G20" s="559">
        <v>1</v>
      </c>
      <c r="H20" s="447" t="s">
        <v>1642</v>
      </c>
      <c r="I20" s="1216">
        <v>1</v>
      </c>
      <c r="J20" s="1216">
        <v>1</v>
      </c>
      <c r="K20" s="280">
        <v>1</v>
      </c>
      <c r="L20" s="1211" t="s">
        <v>1643</v>
      </c>
      <c r="M20" s="1221"/>
      <c r="N20"/>
      <c r="O20" s="513"/>
      <c r="P20" s="513"/>
      <c r="Q20" s="513"/>
      <c r="R20" s="513"/>
      <c r="S20" s="513"/>
      <c r="T20" s="513"/>
      <c r="U20" s="513"/>
      <c r="V20" s="513"/>
      <c r="W20" s="513"/>
      <c r="X20" s="513"/>
      <c r="Y20" s="513"/>
      <c r="Z20" s="513"/>
      <c r="AA20" s="513"/>
      <c r="AB20" s="513"/>
      <c r="AC20" s="513"/>
      <c r="AD20" s="513"/>
      <c r="AE20" s="513"/>
      <c r="AF20" s="513"/>
      <c r="AG20" s="513"/>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c r="BK20" s="513"/>
      <c r="BL20" s="513"/>
      <c r="BM20" s="513"/>
      <c r="BN20" s="513"/>
      <c r="BO20" s="513"/>
      <c r="BP20" s="513"/>
      <c r="BQ20" s="513"/>
      <c r="BR20" s="513"/>
    </row>
    <row r="21" spans="1:70" ht="17.25" customHeight="1" thickTop="1" thickBot="1">
      <c r="A21" s="2870" t="s">
        <v>82</v>
      </c>
      <c r="B21" s="2870"/>
      <c r="C21" s="2870"/>
      <c r="D21" s="2870"/>
      <c r="E21" s="2870"/>
      <c r="F21" s="2870"/>
      <c r="G21" s="2870"/>
      <c r="H21" s="2870"/>
      <c r="I21" s="2738"/>
      <c r="J21" s="2738"/>
      <c r="K21" s="2738"/>
      <c r="L21" s="2738"/>
      <c r="M21" s="1221"/>
    </row>
    <row r="22" spans="1:70" ht="102" customHeight="1" thickTop="1" thickBot="1">
      <c r="A22" s="2950" t="s">
        <v>1644</v>
      </c>
      <c r="B22" s="2868" t="s">
        <v>462</v>
      </c>
      <c r="C22" s="2891" t="s">
        <v>463</v>
      </c>
      <c r="D22" s="8" t="s">
        <v>464</v>
      </c>
      <c r="E22" s="8" t="s">
        <v>465</v>
      </c>
      <c r="F22" s="8" t="s">
        <v>88</v>
      </c>
      <c r="G22" s="17">
        <v>0.8</v>
      </c>
      <c r="H22" s="43" t="s">
        <v>907</v>
      </c>
      <c r="I22" s="1223">
        <v>0.8</v>
      </c>
      <c r="J22" s="1217"/>
      <c r="K22" s="255"/>
      <c r="L22" s="1211" t="s">
        <v>1645</v>
      </c>
      <c r="M22" s="1221"/>
    </row>
    <row r="23" spans="1:70" ht="96.75" customHeight="1" thickTop="1" thickBot="1">
      <c r="A23" s="2951"/>
      <c r="B23" s="2868"/>
      <c r="C23" s="2965"/>
      <c r="D23" s="8" t="s">
        <v>468</v>
      </c>
      <c r="E23" s="8" t="s">
        <v>469</v>
      </c>
      <c r="F23" s="8" t="s">
        <v>178</v>
      </c>
      <c r="G23" s="8">
        <v>12</v>
      </c>
      <c r="H23" s="43" t="s">
        <v>907</v>
      </c>
      <c r="I23" s="1217">
        <v>12</v>
      </c>
      <c r="J23" s="1217"/>
      <c r="K23" s="255"/>
      <c r="L23" s="1211" t="s">
        <v>1646</v>
      </c>
      <c r="M23" s="1221"/>
    </row>
    <row r="24" spans="1:70" ht="97.5" customHeight="1" thickTop="1" thickBot="1">
      <c r="A24" s="2951"/>
      <c r="B24" s="2868"/>
      <c r="C24" s="2892"/>
      <c r="D24" s="8" t="s">
        <v>471</v>
      </c>
      <c r="E24" s="8" t="s">
        <v>472</v>
      </c>
      <c r="F24" s="8" t="s">
        <v>178</v>
      </c>
      <c r="G24" s="8">
        <v>35</v>
      </c>
      <c r="H24" s="43" t="s">
        <v>907</v>
      </c>
      <c r="I24" s="1217">
        <v>35</v>
      </c>
      <c r="J24" s="1217">
        <v>30</v>
      </c>
      <c r="K24" s="280">
        <v>1.1666666666666667</v>
      </c>
      <c r="L24" s="1211" t="s">
        <v>1647</v>
      </c>
      <c r="M24" s="1221"/>
    </row>
    <row r="25" spans="1:70" s="53" customFormat="1" ht="99.75" customHeight="1" thickTop="1" thickBot="1">
      <c r="A25" s="2951"/>
      <c r="B25" s="2967" t="s">
        <v>749</v>
      </c>
      <c r="C25" s="1224" t="s">
        <v>1648</v>
      </c>
      <c r="D25" s="8" t="s">
        <v>1649</v>
      </c>
      <c r="E25" s="8" t="s">
        <v>1650</v>
      </c>
      <c r="F25" s="8" t="s">
        <v>88</v>
      </c>
      <c r="G25" s="17">
        <v>1</v>
      </c>
      <c r="H25" s="43" t="s">
        <v>1651</v>
      </c>
      <c r="I25" s="1223">
        <v>1</v>
      </c>
      <c r="J25" s="1223">
        <v>1</v>
      </c>
      <c r="K25" s="1225">
        <v>1</v>
      </c>
      <c r="L25" s="1211" t="s">
        <v>1652</v>
      </c>
      <c r="M25" s="1221"/>
      <c r="N25"/>
    </row>
    <row r="26" spans="1:70" s="53" customFormat="1" ht="132" customHeight="1" thickTop="1" thickBot="1">
      <c r="A26" s="2951"/>
      <c r="B26" s="2968"/>
      <c r="C26" s="1226" t="s">
        <v>1653</v>
      </c>
      <c r="D26" s="8" t="s">
        <v>1654</v>
      </c>
      <c r="E26" s="1226" t="s">
        <v>1655</v>
      </c>
      <c r="F26" s="1227" t="s">
        <v>88</v>
      </c>
      <c r="G26" s="1228">
        <v>1</v>
      </c>
      <c r="H26" s="1226" t="s">
        <v>1656</v>
      </c>
      <c r="I26" s="1216">
        <v>1</v>
      </c>
      <c r="J26" s="1216">
        <v>0.92400000000000004</v>
      </c>
      <c r="K26" s="280">
        <v>0.92400000000000004</v>
      </c>
      <c r="L26" s="1211" t="s">
        <v>1657</v>
      </c>
      <c r="M26" s="1221"/>
      <c r="N26" s="290"/>
      <c r="O26" s="452"/>
      <c r="P26" s="452"/>
      <c r="Q26" s="452"/>
      <c r="R26" s="452"/>
      <c r="S26" s="452"/>
      <c r="T26" s="452"/>
      <c r="U26" s="452"/>
      <c r="V26" s="452"/>
      <c r="W26" s="452"/>
      <c r="X26" s="452"/>
      <c r="Y26" s="452"/>
      <c r="Z26" s="452"/>
      <c r="AA26" s="452"/>
      <c r="AB26" s="452"/>
      <c r="AC26" s="452"/>
      <c r="AD26" s="452"/>
      <c r="AE26" s="452"/>
      <c r="AF26" s="452"/>
      <c r="AG26" s="452"/>
      <c r="AH26" s="452"/>
      <c r="AI26" s="452"/>
      <c r="AJ26" s="452"/>
      <c r="AK26" s="452"/>
      <c r="AL26" s="452"/>
      <c r="AM26" s="452"/>
      <c r="AN26" s="452"/>
      <c r="AO26" s="452"/>
      <c r="AP26" s="452"/>
      <c r="AQ26" s="452"/>
      <c r="AR26" s="452"/>
      <c r="AS26" s="452"/>
      <c r="AT26" s="452"/>
      <c r="AU26" s="452"/>
      <c r="AV26" s="452"/>
      <c r="AW26" s="452"/>
      <c r="AX26" s="452"/>
      <c r="AY26" s="452"/>
      <c r="AZ26" s="452"/>
      <c r="BA26" s="452"/>
      <c r="BB26" s="452"/>
      <c r="BC26" s="452"/>
      <c r="BD26" s="452"/>
      <c r="BE26" s="452"/>
      <c r="BF26" s="452"/>
      <c r="BG26" s="452"/>
      <c r="BH26" s="452"/>
      <c r="BI26" s="452"/>
      <c r="BJ26" s="452"/>
      <c r="BK26" s="452"/>
      <c r="BL26" s="452"/>
      <c r="BM26" s="452"/>
      <c r="BN26" s="452"/>
      <c r="BO26" s="452"/>
      <c r="BP26" s="452"/>
      <c r="BQ26" s="452"/>
      <c r="BR26" s="452"/>
    </row>
    <row r="27" spans="1:70" s="53" customFormat="1" ht="148.5" customHeight="1" thickTop="1" thickBot="1">
      <c r="A27" s="2951"/>
      <c r="B27" s="2968"/>
      <c r="C27" s="1226" t="s">
        <v>1658</v>
      </c>
      <c r="D27" s="8" t="s">
        <v>1659</v>
      </c>
      <c r="E27" s="1226" t="s">
        <v>1660</v>
      </c>
      <c r="F27" s="1227" t="s">
        <v>312</v>
      </c>
      <c r="G27" s="1229">
        <v>1139</v>
      </c>
      <c r="H27" s="1226" t="s">
        <v>1661</v>
      </c>
      <c r="I27" s="1210">
        <v>1139</v>
      </c>
      <c r="J27" s="1210">
        <v>1139</v>
      </c>
      <c r="K27" s="280">
        <v>1</v>
      </c>
      <c r="L27" s="1211" t="s">
        <v>1662</v>
      </c>
      <c r="M27" s="1221"/>
      <c r="N27" s="290"/>
      <c r="O27" s="452"/>
      <c r="P27" s="452"/>
      <c r="Q27" s="452"/>
      <c r="R27" s="452"/>
      <c r="S27" s="452"/>
      <c r="T27" s="452"/>
      <c r="U27" s="452"/>
      <c r="V27" s="452"/>
      <c r="W27" s="452"/>
      <c r="X27" s="452"/>
      <c r="Y27" s="452"/>
      <c r="Z27" s="452"/>
      <c r="AA27" s="452"/>
      <c r="AB27" s="452"/>
      <c r="AC27" s="452"/>
      <c r="AD27" s="452"/>
      <c r="AE27" s="452"/>
      <c r="AF27" s="452"/>
      <c r="AG27" s="452"/>
      <c r="AH27" s="452"/>
      <c r="AI27" s="452"/>
      <c r="AJ27" s="452"/>
      <c r="AK27" s="452"/>
      <c r="AL27" s="452"/>
      <c r="AM27" s="452"/>
      <c r="AN27" s="452"/>
      <c r="AO27" s="452"/>
      <c r="AP27" s="452"/>
      <c r="AQ27" s="452"/>
      <c r="AR27" s="452"/>
      <c r="AS27" s="452"/>
      <c r="AT27" s="452"/>
      <c r="AU27" s="452"/>
      <c r="AV27" s="452"/>
      <c r="AW27" s="452"/>
      <c r="AX27" s="452"/>
      <c r="AY27" s="452"/>
      <c r="AZ27" s="452"/>
      <c r="BA27" s="452"/>
      <c r="BB27" s="452"/>
      <c r="BC27" s="452"/>
      <c r="BD27" s="452"/>
      <c r="BE27" s="452"/>
      <c r="BF27" s="452"/>
      <c r="BG27" s="452"/>
      <c r="BH27" s="452"/>
      <c r="BI27" s="452"/>
      <c r="BJ27" s="452"/>
      <c r="BK27" s="452"/>
      <c r="BL27" s="452"/>
      <c r="BM27" s="452"/>
      <c r="BN27" s="452"/>
      <c r="BO27" s="452"/>
      <c r="BP27" s="452"/>
      <c r="BQ27" s="452"/>
      <c r="BR27" s="452"/>
    </row>
    <row r="28" spans="1:70" ht="84.75" customHeight="1" thickTop="1" thickBot="1">
      <c r="A28" s="2951"/>
      <c r="B28" s="2969"/>
      <c r="C28" s="14" t="s">
        <v>474</v>
      </c>
      <c r="D28" s="8" t="s">
        <v>182</v>
      </c>
      <c r="E28" s="8" t="s">
        <v>475</v>
      </c>
      <c r="F28" s="15" t="s">
        <v>184</v>
      </c>
      <c r="G28" s="15">
        <v>10.199999999999999</v>
      </c>
      <c r="H28" s="8" t="s">
        <v>938</v>
      </c>
      <c r="I28" s="1230">
        <v>10.199999999999999</v>
      </c>
      <c r="J28" s="1230">
        <v>4.74</v>
      </c>
      <c r="K28" s="280">
        <v>2</v>
      </c>
      <c r="L28" s="1211" t="s">
        <v>1663</v>
      </c>
      <c r="M28" s="1221"/>
    </row>
    <row r="29" spans="1:70" ht="22.5" customHeight="1" thickTop="1" thickBot="1">
      <c r="A29" s="2897" t="s">
        <v>143</v>
      </c>
      <c r="B29" s="2897"/>
      <c r="C29" s="2897"/>
      <c r="D29" s="2897"/>
      <c r="E29" s="2897"/>
      <c r="F29" s="2897"/>
      <c r="G29" s="2897"/>
      <c r="H29" s="2897"/>
      <c r="I29" s="2542"/>
      <c r="J29" s="2542"/>
      <c r="K29" s="2542"/>
      <c r="L29" s="2542"/>
      <c r="M29" s="1221"/>
    </row>
    <row r="30" spans="1:70" ht="115.5" customHeight="1" thickTop="1" thickBot="1">
      <c r="A30" s="2911" t="s">
        <v>193</v>
      </c>
      <c r="B30" s="2835" t="s">
        <v>194</v>
      </c>
      <c r="C30" s="14" t="s">
        <v>491</v>
      </c>
      <c r="D30" s="8" t="s">
        <v>970</v>
      </c>
      <c r="E30" s="8" t="s">
        <v>492</v>
      </c>
      <c r="F30" s="1227" t="s">
        <v>88</v>
      </c>
      <c r="G30" s="9">
        <v>0.9</v>
      </c>
      <c r="H30" s="8" t="s">
        <v>921</v>
      </c>
      <c r="I30" s="1231">
        <v>0.9</v>
      </c>
      <c r="J30" s="1231">
        <v>1.1830000000000001</v>
      </c>
      <c r="K30" s="280">
        <v>1.3144444444444445</v>
      </c>
      <c r="L30" s="1211" t="s">
        <v>1664</v>
      </c>
      <c r="M30" s="1221"/>
    </row>
    <row r="31" spans="1:70" s="6" customFormat="1" ht="93.75" customHeight="1" thickTop="1" thickBot="1">
      <c r="A31" s="2966"/>
      <c r="B31" s="2837"/>
      <c r="C31" s="35" t="s">
        <v>407</v>
      </c>
      <c r="D31" s="8" t="s">
        <v>272</v>
      </c>
      <c r="E31" s="8" t="s">
        <v>972</v>
      </c>
      <c r="F31" s="15" t="s">
        <v>88</v>
      </c>
      <c r="G31" s="1232">
        <v>1</v>
      </c>
      <c r="H31" s="8" t="s">
        <v>274</v>
      </c>
      <c r="I31" s="1216">
        <v>1</v>
      </c>
      <c r="J31" s="1216">
        <v>0.99299999999999999</v>
      </c>
      <c r="K31" s="280">
        <v>0.99299999999999999</v>
      </c>
      <c r="L31" s="1211" t="s">
        <v>1665</v>
      </c>
      <c r="M31" s="1221"/>
      <c r="N31"/>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row>
    <row r="32" spans="1:70" ht="67.5" customHeight="1" thickTop="1" thickBot="1">
      <c r="A32"/>
      <c r="B32"/>
      <c r="C32"/>
      <c r="D32"/>
      <c r="E32"/>
      <c r="F32"/>
      <c r="G32"/>
      <c r="H32"/>
      <c r="J32" s="2256" t="s">
        <v>2992</v>
      </c>
      <c r="K32" s="2255">
        <v>1.1259281098180489</v>
      </c>
      <c r="N32" s="109" t="s">
        <v>91</v>
      </c>
    </row>
    <row r="33" spans="3:70" customFormat="1" ht="16.5" thickTop="1">
      <c r="I33" s="107"/>
      <c r="J33" s="107"/>
      <c r="K33" s="108"/>
      <c r="L33" s="108"/>
      <c r="O33" s="290"/>
      <c r="P33" s="290"/>
      <c r="Q33" s="290"/>
      <c r="R33" s="290"/>
      <c r="S33" s="290"/>
      <c r="T33" s="290"/>
      <c r="U33" s="290"/>
      <c r="V33" s="290"/>
      <c r="W33" s="290"/>
      <c r="X33" s="290"/>
      <c r="Y33" s="290"/>
      <c r="Z33" s="290"/>
      <c r="AA33" s="290"/>
      <c r="AB33" s="290"/>
      <c r="AC33" s="290"/>
      <c r="AD33" s="290"/>
      <c r="AE33" s="290"/>
      <c r="AF33" s="290"/>
      <c r="AG33" s="290"/>
      <c r="AH33" s="290"/>
      <c r="AI33" s="290"/>
      <c r="AJ33" s="290"/>
      <c r="AK33" s="290"/>
      <c r="AL33" s="290"/>
      <c r="AM33" s="290"/>
      <c r="AN33" s="290"/>
      <c r="AO33" s="290"/>
      <c r="AP33" s="290"/>
      <c r="AQ33" s="290"/>
      <c r="AR33" s="290"/>
      <c r="AS33" s="290"/>
      <c r="AT33" s="290"/>
      <c r="AU33" s="290"/>
      <c r="AV33" s="290"/>
      <c r="AW33" s="290"/>
      <c r="AX33" s="290"/>
      <c r="AY33" s="290"/>
      <c r="AZ33" s="290"/>
      <c r="BA33" s="290"/>
      <c r="BB33" s="290"/>
      <c r="BC33" s="290"/>
      <c r="BD33" s="290"/>
      <c r="BE33" s="290"/>
      <c r="BF33" s="290"/>
      <c r="BG33" s="290"/>
      <c r="BH33" s="290"/>
      <c r="BI33" s="290"/>
      <c r="BJ33" s="290"/>
      <c r="BK33" s="290"/>
      <c r="BL33" s="290"/>
      <c r="BM33" s="290"/>
      <c r="BN33" s="290"/>
      <c r="BO33" s="290"/>
      <c r="BP33" s="290"/>
      <c r="BQ33" s="290"/>
      <c r="BR33" s="290"/>
    </row>
    <row r="34" spans="3:70" s="28" customFormat="1">
      <c r="C34" s="152"/>
      <c r="I34" s="108"/>
      <c r="J34" s="108"/>
      <c r="K34" s="108"/>
      <c r="L34" s="108"/>
      <c r="M34"/>
      <c r="N34"/>
      <c r="O34" s="1233"/>
      <c r="P34" s="1233"/>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c r="AP34" s="1233"/>
      <c r="AQ34" s="1233"/>
      <c r="AR34" s="1233"/>
      <c r="AS34" s="1233"/>
      <c r="AT34" s="1233"/>
      <c r="AU34" s="1233"/>
      <c r="AV34" s="1233"/>
      <c r="AW34" s="1233"/>
      <c r="AX34" s="1233"/>
      <c r="AY34" s="1233"/>
      <c r="AZ34" s="1233"/>
      <c r="BA34" s="1233"/>
      <c r="BB34" s="1233"/>
      <c r="BC34" s="1233"/>
      <c r="BD34" s="1233"/>
      <c r="BE34" s="1233"/>
      <c r="BF34" s="1233"/>
      <c r="BG34" s="1233"/>
      <c r="BH34" s="1233"/>
      <c r="BI34" s="1233"/>
      <c r="BJ34" s="1233"/>
      <c r="BK34" s="1233"/>
      <c r="BL34" s="1233"/>
      <c r="BM34" s="1233"/>
      <c r="BN34" s="1233"/>
      <c r="BO34" s="1233"/>
      <c r="BP34" s="1233"/>
      <c r="BQ34" s="1233"/>
      <c r="BR34" s="1233"/>
    </row>
    <row r="36" spans="3:70">
      <c r="M36" s="469"/>
      <c r="N36" s="469"/>
    </row>
    <row r="42" spans="3:70" ht="17.25">
      <c r="I42" s="106"/>
      <c r="J42" s="106"/>
    </row>
    <row r="43" spans="3:70">
      <c r="I43" s="107"/>
      <c r="J43" s="107"/>
    </row>
    <row r="45" spans="3:70" ht="16.5">
      <c r="M45" s="6"/>
      <c r="N45" s="6"/>
    </row>
    <row r="46" spans="3:70">
      <c r="M46" s="469"/>
      <c r="N46" s="469"/>
    </row>
  </sheetData>
  <sheetProtection algorithmName="SHA-512" hashValue="vHduDGpY3VUWsTSA+eXT16Qf9q/ln2j9dU3NsTCdxKJZO9yQJAWUIUSzJkOZ5EEF/y/67Ssk/cMp+8c8b3SrAQ==" saltValue="aGFWGczyg2DIFM9TNPVimg==" spinCount="100000" sheet="1" objects="1" scenarios="1"/>
  <protectedRanges>
    <protectedRange algorithmName="SHA-512" hashValue="Uds9cYMsxnQI1SjFHe8NNqfDC/fFeray9QhmtAdG/GCgT0L97QBkFAQ9tCw5vTy3J/lQFdDpBTyQoZDg0KZNmQ==" saltValue="0HoWkw5WsZ+PdZDtJpkerg==" spinCount="100000" sqref="E6" name="Rango1_3"/>
    <protectedRange algorithmName="SHA-512" hashValue="Uds9cYMsxnQI1SjFHe8NNqfDC/fFeray9QhmtAdG/GCgT0L97QBkFAQ9tCw5vTy3J/lQFdDpBTyQoZDg0KZNmQ==" saltValue="0HoWkw5WsZ+PdZDtJpkerg==" spinCount="100000" sqref="F6" name="Rango1_1_1"/>
    <protectedRange algorithmName="SHA-512" hashValue="Uds9cYMsxnQI1SjFHe8NNqfDC/fFeray9QhmtAdG/GCgT0L97QBkFAQ9tCw5vTy3J/lQFdDpBTyQoZDg0KZNmQ==" saltValue="0HoWkw5WsZ+PdZDtJpkerg==" spinCount="100000" sqref="H6:H9" name="Rango1_2_2"/>
    <protectedRange algorithmName="SHA-512" hashValue="Uds9cYMsxnQI1SjFHe8NNqfDC/fFeray9QhmtAdG/GCgT0L97QBkFAQ9tCw5vTy3J/lQFdDpBTyQoZDg0KZNmQ==" saltValue="0HoWkw5WsZ+PdZDtJpkerg==" spinCount="100000" sqref="H10" name="Rango1_2_1_1"/>
    <protectedRange algorithmName="SHA-512" hashValue="Uds9cYMsxnQI1SjFHe8NNqfDC/fFeray9QhmtAdG/GCgT0L97QBkFAQ9tCw5vTy3J/lQFdDpBTyQoZDg0KZNmQ==" saltValue="0HoWkw5WsZ+PdZDtJpkerg==" spinCount="100000" sqref="E7:E10" name="Rango1"/>
    <protectedRange algorithmName="SHA-512" hashValue="Uds9cYMsxnQI1SjFHe8NNqfDC/fFeray9QhmtAdG/GCgT0L97QBkFAQ9tCw5vTy3J/lQFdDpBTyQoZDg0KZNmQ==" saltValue="0HoWkw5WsZ+PdZDtJpkerg==" spinCount="100000" sqref="F7:F10" name="Rango1_1"/>
  </protectedRanges>
  <mergeCells count="88">
    <mergeCell ref="AW1:BB1"/>
    <mergeCell ref="BE1:BJ1"/>
    <mergeCell ref="BM1:BR1"/>
    <mergeCell ref="I1:N1"/>
    <mergeCell ref="Q1:V1"/>
    <mergeCell ref="Y1:AD1"/>
    <mergeCell ref="AG1:AL1"/>
    <mergeCell ref="AO1:AT1"/>
    <mergeCell ref="C1:H1"/>
    <mergeCell ref="G2:G5"/>
    <mergeCell ref="H2:H5"/>
    <mergeCell ref="A2:A5"/>
    <mergeCell ref="B2:B5"/>
    <mergeCell ref="C2:C5"/>
    <mergeCell ref="D2:D5"/>
    <mergeCell ref="E2:E5"/>
    <mergeCell ref="F2:F5"/>
    <mergeCell ref="AH2:AH5"/>
    <mergeCell ref="W2:W5"/>
    <mergeCell ref="X2:X5"/>
    <mergeCell ref="Y2:Y5"/>
    <mergeCell ref="Z2:Z5"/>
    <mergeCell ref="AA2:AA5"/>
    <mergeCell ref="AB2:AB5"/>
    <mergeCell ref="AC2:AC5"/>
    <mergeCell ref="AD2:AD5"/>
    <mergeCell ref="AE2:AE5"/>
    <mergeCell ref="AF2:AF5"/>
    <mergeCell ref="AG2:AG5"/>
    <mergeCell ref="V2:V5"/>
    <mergeCell ref="I2:K4"/>
    <mergeCell ref="L2:L5"/>
    <mergeCell ref="O2:O5"/>
    <mergeCell ref="P2:P5"/>
    <mergeCell ref="Q2:Q5"/>
    <mergeCell ref="R2:R5"/>
    <mergeCell ref="S2:S5"/>
    <mergeCell ref="T2:T5"/>
    <mergeCell ref="U2:U5"/>
    <mergeCell ref="BR2:BR5"/>
    <mergeCell ref="BG2:BG5"/>
    <mergeCell ref="BH2:BH5"/>
    <mergeCell ref="BI2:BI5"/>
    <mergeCell ref="BJ2:BJ5"/>
    <mergeCell ref="BK2:BK5"/>
    <mergeCell ref="BL2:BL5"/>
    <mergeCell ref="BM2:BM5"/>
    <mergeCell ref="BN2:BN5"/>
    <mergeCell ref="BO2:BO5"/>
    <mergeCell ref="BP2:BP5"/>
    <mergeCell ref="BQ2:BQ5"/>
    <mergeCell ref="BF2:BF5"/>
    <mergeCell ref="AU2:AU5"/>
    <mergeCell ref="AV2:AV5"/>
    <mergeCell ref="AW2:AW5"/>
    <mergeCell ref="AX2:AX5"/>
    <mergeCell ref="AY2:AY5"/>
    <mergeCell ref="AZ2:AZ5"/>
    <mergeCell ref="BA2:BA5"/>
    <mergeCell ref="BB2:BB5"/>
    <mergeCell ref="BC2:BC5"/>
    <mergeCell ref="BD2:BD5"/>
    <mergeCell ref="BE2:BE5"/>
    <mergeCell ref="AT2:AT5"/>
    <mergeCell ref="AI2:AI5"/>
    <mergeCell ref="AJ2:AJ5"/>
    <mergeCell ref="AK2:AK5"/>
    <mergeCell ref="AL2:AL5"/>
    <mergeCell ref="AM2:AM5"/>
    <mergeCell ref="AN2:AN5"/>
    <mergeCell ref="AO2:AO5"/>
    <mergeCell ref="AP2:AP5"/>
    <mergeCell ref="AQ2:AQ5"/>
    <mergeCell ref="AR2:AR5"/>
    <mergeCell ref="AS2:AS5"/>
    <mergeCell ref="A30:A31"/>
    <mergeCell ref="B30:B31"/>
    <mergeCell ref="I21:L21"/>
    <mergeCell ref="A22:A28"/>
    <mergeCell ref="B22:B24"/>
    <mergeCell ref="C22:C24"/>
    <mergeCell ref="B25:B28"/>
    <mergeCell ref="A29:H29"/>
    <mergeCell ref="A6:H6"/>
    <mergeCell ref="A7:A20"/>
    <mergeCell ref="B7:B20"/>
    <mergeCell ref="A21:H21"/>
    <mergeCell ref="I29:L29"/>
  </mergeCells>
  <conditionalFormatting sqref="K23 K26:K28 K30:K32">
    <cfRule type="containsBlanks" dxfId="2794" priority="591">
      <formula>LEN(TRIM(K23))=0</formula>
    </cfRule>
    <cfRule type="cellIs" dxfId="2793" priority="592" operator="greaterThan">
      <formula>1.1</formula>
    </cfRule>
    <cfRule type="cellIs" dxfId="2792" priority="593" operator="between">
      <formula>100%</formula>
      <formula>110%</formula>
    </cfRule>
    <cfRule type="cellIs" dxfId="2791" priority="594" operator="between">
      <formula>70%</formula>
      <formula>99.9999999%</formula>
    </cfRule>
    <cfRule type="cellIs" dxfId="2790" priority="595" operator="between">
      <formula>0</formula>
      <formula>0.6999999999999</formula>
    </cfRule>
  </conditionalFormatting>
  <conditionalFormatting sqref="K22">
    <cfRule type="containsBlanks" dxfId="2789" priority="586">
      <formula>LEN(TRIM(K22))=0</formula>
    </cfRule>
    <cfRule type="cellIs" dxfId="2788" priority="587" operator="greaterThan">
      <formula>1.1</formula>
    </cfRule>
    <cfRule type="cellIs" dxfId="2787" priority="588" operator="between">
      <formula>100%</formula>
      <formula>110%</formula>
    </cfRule>
    <cfRule type="cellIs" dxfId="2786" priority="589" operator="between">
      <formula>70%</formula>
      <formula>99.9999999%</formula>
    </cfRule>
    <cfRule type="cellIs" dxfId="2785" priority="590" operator="between">
      <formula>0</formula>
      <formula>0.6999999999999</formula>
    </cfRule>
  </conditionalFormatting>
  <conditionalFormatting sqref="K7">
    <cfRule type="containsBlanks" dxfId="2784" priority="201">
      <formula>LEN(TRIM(K7))=0</formula>
    </cfRule>
    <cfRule type="cellIs" dxfId="2783" priority="202" operator="greaterThan">
      <formula>1.1</formula>
    </cfRule>
    <cfRule type="cellIs" dxfId="2782" priority="203" operator="between">
      <formula>100%</formula>
      <formula>110%</formula>
    </cfRule>
    <cfRule type="cellIs" dxfId="2781" priority="204" operator="between">
      <formula>70%</formula>
      <formula>99.9999999%</formula>
    </cfRule>
    <cfRule type="cellIs" dxfId="2780" priority="205" operator="between">
      <formula>0</formula>
      <formula>0.6999999999999</formula>
    </cfRule>
  </conditionalFormatting>
  <conditionalFormatting sqref="K8">
    <cfRule type="containsBlanks" dxfId="2779" priority="191">
      <formula>LEN(TRIM(K8))=0</formula>
    </cfRule>
    <cfRule type="cellIs" dxfId="2778" priority="192" operator="greaterThan">
      <formula>1.1</formula>
    </cfRule>
    <cfRule type="cellIs" dxfId="2777" priority="193" operator="between">
      <formula>100%</formula>
      <formula>110%</formula>
    </cfRule>
    <cfRule type="cellIs" dxfId="2776" priority="194" operator="between">
      <formula>70%</formula>
      <formula>99.9999999%</formula>
    </cfRule>
    <cfRule type="cellIs" dxfId="2775" priority="195" operator="between">
      <formula>0</formula>
      <formula>0.6999999999999</formula>
    </cfRule>
  </conditionalFormatting>
  <conditionalFormatting sqref="K9">
    <cfRule type="containsBlanks" dxfId="2774" priority="181">
      <formula>LEN(TRIM(K9))=0</formula>
    </cfRule>
    <cfRule type="cellIs" dxfId="2773" priority="182" operator="greaterThan">
      <formula>1.1</formula>
    </cfRule>
    <cfRule type="cellIs" dxfId="2772" priority="183" operator="between">
      <formula>100%</formula>
      <formula>110%</formula>
    </cfRule>
    <cfRule type="cellIs" dxfId="2771" priority="184" operator="between">
      <formula>70%</formula>
      <formula>99.9999999%</formula>
    </cfRule>
    <cfRule type="cellIs" dxfId="2770" priority="185" operator="between">
      <formula>0</formula>
      <formula>0.6999999999999</formula>
    </cfRule>
  </conditionalFormatting>
  <conditionalFormatting sqref="K10">
    <cfRule type="containsBlanks" dxfId="2769" priority="171">
      <formula>LEN(TRIM(K10))=0</formula>
    </cfRule>
    <cfRule type="cellIs" dxfId="2768" priority="172" operator="greaterThan">
      <formula>1.1</formula>
    </cfRule>
    <cfRule type="cellIs" dxfId="2767" priority="173" operator="between">
      <formula>100%</formula>
      <formula>110%</formula>
    </cfRule>
    <cfRule type="cellIs" dxfId="2766" priority="174" operator="between">
      <formula>70%</formula>
      <formula>99.9999999%</formula>
    </cfRule>
    <cfRule type="cellIs" dxfId="2765" priority="175" operator="between">
      <formula>0</formula>
      <formula>0.6999999999999</formula>
    </cfRule>
  </conditionalFormatting>
  <conditionalFormatting sqref="K11">
    <cfRule type="containsBlanks" dxfId="2764" priority="161">
      <formula>LEN(TRIM(K11))=0</formula>
    </cfRule>
    <cfRule type="cellIs" dxfId="2763" priority="162" operator="greaterThan">
      <formula>1.1</formula>
    </cfRule>
    <cfRule type="cellIs" dxfId="2762" priority="163" operator="between">
      <formula>100%</formula>
      <formula>110%</formula>
    </cfRule>
    <cfRule type="cellIs" dxfId="2761" priority="164" operator="between">
      <formula>70%</formula>
      <formula>99.9999999%</formula>
    </cfRule>
    <cfRule type="cellIs" dxfId="2760" priority="165" operator="between">
      <formula>0</formula>
      <formula>0.6999999999999</formula>
    </cfRule>
  </conditionalFormatting>
  <conditionalFormatting sqref="K13">
    <cfRule type="containsBlanks" dxfId="2759" priority="151">
      <formula>LEN(TRIM(K13))=0</formula>
    </cfRule>
    <cfRule type="cellIs" dxfId="2758" priority="152" operator="greaterThan">
      <formula>1.1</formula>
    </cfRule>
    <cfRule type="cellIs" dxfId="2757" priority="153" operator="between">
      <formula>100%</formula>
      <formula>110%</formula>
    </cfRule>
    <cfRule type="cellIs" dxfId="2756" priority="154" operator="between">
      <formula>70%</formula>
      <formula>99.9999999%</formula>
    </cfRule>
    <cfRule type="cellIs" dxfId="2755" priority="155" operator="between">
      <formula>0</formula>
      <formula>0.6999999999999</formula>
    </cfRule>
  </conditionalFormatting>
  <conditionalFormatting sqref="K14">
    <cfRule type="containsBlanks" dxfId="2754" priority="141">
      <formula>LEN(TRIM(K14))=0</formula>
    </cfRule>
    <cfRule type="cellIs" dxfId="2753" priority="142" operator="greaterThan">
      <formula>1.1</formula>
    </cfRule>
    <cfRule type="cellIs" dxfId="2752" priority="143" operator="between">
      <formula>100%</formula>
      <formula>110%</formula>
    </cfRule>
    <cfRule type="cellIs" dxfId="2751" priority="144" operator="between">
      <formula>70%</formula>
      <formula>99.9999999%</formula>
    </cfRule>
    <cfRule type="cellIs" dxfId="2750" priority="145" operator="between">
      <formula>0</formula>
      <formula>0.6999999999999</formula>
    </cfRule>
  </conditionalFormatting>
  <conditionalFormatting sqref="K15">
    <cfRule type="containsBlanks" dxfId="2749" priority="131">
      <formula>LEN(TRIM(K15))=0</formula>
    </cfRule>
    <cfRule type="cellIs" dxfId="2748" priority="132" operator="greaterThan">
      <formula>1.1</formula>
    </cfRule>
    <cfRule type="cellIs" dxfId="2747" priority="133" operator="between">
      <formula>100%</formula>
      <formula>110%</formula>
    </cfRule>
    <cfRule type="cellIs" dxfId="2746" priority="134" operator="between">
      <formula>70%</formula>
      <formula>99.9999999%</formula>
    </cfRule>
    <cfRule type="cellIs" dxfId="2745" priority="135" operator="between">
      <formula>0</formula>
      <formula>0.6999999999999</formula>
    </cfRule>
  </conditionalFormatting>
  <conditionalFormatting sqref="K16">
    <cfRule type="containsBlanks" dxfId="2744" priority="121">
      <formula>LEN(TRIM(K16))=0</formula>
    </cfRule>
    <cfRule type="cellIs" dxfId="2743" priority="122" operator="greaterThan">
      <formula>1.1</formula>
    </cfRule>
    <cfRule type="cellIs" dxfId="2742" priority="123" operator="between">
      <formula>100%</formula>
      <formula>110%</formula>
    </cfRule>
    <cfRule type="cellIs" dxfId="2741" priority="124" operator="between">
      <formula>70%</formula>
      <formula>99.9999999%</formula>
    </cfRule>
    <cfRule type="cellIs" dxfId="2740" priority="125" operator="between">
      <formula>0</formula>
      <formula>0.6999999999999</formula>
    </cfRule>
  </conditionalFormatting>
  <conditionalFormatting sqref="K17">
    <cfRule type="containsBlanks" dxfId="2739" priority="106">
      <formula>LEN(TRIM(K17))=0</formula>
    </cfRule>
    <cfRule type="cellIs" dxfId="2738" priority="107" operator="greaterThan">
      <formula>1.1</formula>
    </cfRule>
    <cfRule type="cellIs" dxfId="2737" priority="108" operator="between">
      <formula>100%</formula>
      <formula>110%</formula>
    </cfRule>
    <cfRule type="cellIs" dxfId="2736" priority="109" operator="between">
      <formula>70%</formula>
      <formula>99.9999999%</formula>
    </cfRule>
    <cfRule type="cellIs" dxfId="2735" priority="110" operator="between">
      <formula>0</formula>
      <formula>0.6999999999999</formula>
    </cfRule>
  </conditionalFormatting>
  <conditionalFormatting sqref="K18">
    <cfRule type="containsBlanks" dxfId="2734" priority="96">
      <formula>LEN(TRIM(K18))=0</formula>
    </cfRule>
    <cfRule type="cellIs" dxfId="2733" priority="97" operator="greaterThan">
      <formula>1.1</formula>
    </cfRule>
    <cfRule type="cellIs" dxfId="2732" priority="98" operator="between">
      <formula>100%</formula>
      <formula>110%</formula>
    </cfRule>
    <cfRule type="cellIs" dxfId="2731" priority="99" operator="between">
      <formula>70%</formula>
      <formula>99.9999999%</formula>
    </cfRule>
    <cfRule type="cellIs" dxfId="2730" priority="100" operator="between">
      <formula>0</formula>
      <formula>0.6999999999999</formula>
    </cfRule>
  </conditionalFormatting>
  <conditionalFormatting sqref="K19">
    <cfRule type="containsBlanks" dxfId="2729" priority="86">
      <formula>LEN(TRIM(K19))=0</formula>
    </cfRule>
    <cfRule type="cellIs" dxfId="2728" priority="87" operator="greaterThan">
      <formula>1.1</formula>
    </cfRule>
    <cfRule type="cellIs" dxfId="2727" priority="88" operator="between">
      <formula>100%</formula>
      <formula>110%</formula>
    </cfRule>
    <cfRule type="cellIs" dxfId="2726" priority="89" operator="between">
      <formula>70%</formula>
      <formula>99.9999999%</formula>
    </cfRule>
    <cfRule type="cellIs" dxfId="2725" priority="90" operator="between">
      <formula>0</formula>
      <formula>0.6999999999999</formula>
    </cfRule>
  </conditionalFormatting>
  <conditionalFormatting sqref="K20">
    <cfRule type="containsBlanks" dxfId="2724" priority="81">
      <formula>LEN(TRIM(K20))=0</formula>
    </cfRule>
    <cfRule type="cellIs" dxfId="2723" priority="82" operator="greaterThan">
      <formula>1.1</formula>
    </cfRule>
    <cfRule type="cellIs" dxfId="2722" priority="83" operator="between">
      <formula>100%</formula>
      <formula>110%</formula>
    </cfRule>
    <cfRule type="cellIs" dxfId="2721" priority="84" operator="between">
      <formula>70%</formula>
      <formula>99.9999999%</formula>
    </cfRule>
    <cfRule type="cellIs" dxfId="2720" priority="85" operator="between">
      <formula>0</formula>
      <formula>0.6999999999999</formula>
    </cfRule>
  </conditionalFormatting>
  <conditionalFormatting sqref="K24">
    <cfRule type="containsBlanks" dxfId="2719" priority="71">
      <formula>LEN(TRIM(K24))=0</formula>
    </cfRule>
    <cfRule type="cellIs" dxfId="2718" priority="72" operator="greaterThan">
      <formula>1.1</formula>
    </cfRule>
    <cfRule type="cellIs" dxfId="2717" priority="73" operator="between">
      <formula>100%</formula>
      <formula>110%</formula>
    </cfRule>
    <cfRule type="cellIs" dxfId="2716" priority="74" operator="between">
      <formula>70%</formula>
      <formula>99.9999999%</formula>
    </cfRule>
    <cfRule type="cellIs" dxfId="2715" priority="75" operator="between">
      <formula>0</formula>
      <formula>0.6999999999999</formula>
    </cfRule>
  </conditionalFormatting>
  <conditionalFormatting sqref="K25">
    <cfRule type="containsBlanks" dxfId="2714" priority="61">
      <formula>LEN(TRIM(K25))=0</formula>
    </cfRule>
    <cfRule type="cellIs" dxfId="2713" priority="62" operator="greaterThan">
      <formula>1.1</formula>
    </cfRule>
    <cfRule type="cellIs" dxfId="2712" priority="63" operator="between">
      <formula>100%</formula>
      <formula>110%</formula>
    </cfRule>
    <cfRule type="cellIs" dxfId="2711" priority="64" operator="between">
      <formula>70%</formula>
      <formula>99.9999999%</formula>
    </cfRule>
    <cfRule type="cellIs" dxfId="2710" priority="65" operator="between">
      <formula>0</formula>
      <formula>0.6999999999999</formula>
    </cfRule>
  </conditionalFormatting>
  <conditionalFormatting sqref="K12">
    <cfRule type="containsBlanks" dxfId="2709" priority="1">
      <formula>LEN(TRIM(K12))=0</formula>
    </cfRule>
    <cfRule type="cellIs" dxfId="2708" priority="2" operator="greaterThan">
      <formula>1.1</formula>
    </cfRule>
    <cfRule type="cellIs" dxfId="2707" priority="3" operator="between">
      <formula>100%</formula>
      <formula>110%</formula>
    </cfRule>
    <cfRule type="cellIs" dxfId="2706" priority="4" operator="between">
      <formula>70%</formula>
      <formula>99.9999999%</formula>
    </cfRule>
    <cfRule type="cellIs" dxfId="2705" priority="5" operator="between">
      <formula>0</formula>
      <formula>0.6999999999999</formula>
    </cfRule>
  </conditionalFormatting>
  <hyperlinks>
    <hyperlink ref="N32" location="Principal!A1" display="volver al índice" xr:uid="{7DD69A3F-FC71-4DBD-A840-F087667DDE4E}"/>
  </hyperlinks>
  <pageMargins left="0.7" right="0.7" top="0.75" bottom="0.75" header="0.3" footer="0.3"/>
  <pageSetup scale="23"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16EF3-A223-4836-A3C6-AEDD5CEB428D}">
  <sheetPr>
    <tabColor theme="8" tint="0.39997558519241921"/>
  </sheetPr>
  <dimension ref="A1:CT43"/>
  <sheetViews>
    <sheetView showGridLines="0" topLeftCell="D1" zoomScale="60" zoomScaleNormal="60" zoomScaleSheetLayoutView="68" workbookViewId="0">
      <pane xSplit="1" ySplit="6" topLeftCell="E7" activePane="bottomRight" state="frozen"/>
      <selection activeCell="D1" sqref="A1:XFD1048576"/>
      <selection pane="topRight" activeCell="D1" sqref="A1:XFD1048576"/>
      <selection pane="bottomLeft" activeCell="D1" sqref="A1:XFD1048576"/>
      <selection pane="bottomRight" activeCell="G30" sqref="G30"/>
    </sheetView>
  </sheetViews>
  <sheetFormatPr baseColWidth="10" defaultColWidth="11.42578125" defaultRowHeight="16.5"/>
  <cols>
    <col min="1" max="1" width="22.42578125" style="7" customWidth="1"/>
    <col min="2" max="2" width="37" style="7" customWidth="1"/>
    <col min="3" max="3" width="59.28515625" style="672" bestFit="1" customWidth="1"/>
    <col min="4" max="4" width="35.5703125" style="7" customWidth="1"/>
    <col min="5" max="5" width="71.42578125" style="7" bestFit="1" customWidth="1"/>
    <col min="6" max="6" width="23.85546875" style="7" bestFit="1" customWidth="1"/>
    <col min="7" max="7" width="40.85546875" style="7" customWidth="1"/>
    <col min="8" max="8" width="27.28515625" style="7" customWidth="1"/>
    <col min="9" max="92" width="0" hidden="1" customWidth="1"/>
    <col min="93" max="93" width="31.42578125" style="108" customWidth="1"/>
    <col min="94" max="94" width="29.85546875" style="108" customWidth="1"/>
    <col min="95" max="95" width="28.7109375" customWidth="1"/>
    <col min="96" max="96" width="113.5703125" customWidth="1"/>
    <col min="97" max="97" width="60.42578125" customWidth="1"/>
    <col min="98" max="98" width="42.85546875" customWidth="1"/>
  </cols>
  <sheetData>
    <row r="1" spans="1:98" ht="80.25" customHeight="1" thickTop="1" thickBot="1">
      <c r="A1" s="737"/>
      <c r="B1" s="737"/>
      <c r="C1" s="2796" t="s">
        <v>902</v>
      </c>
      <c r="D1" s="2796"/>
      <c r="E1" s="2796"/>
      <c r="F1" s="2796"/>
      <c r="G1" s="2796"/>
      <c r="H1" s="2797"/>
      <c r="CO1" s="2887"/>
      <c r="CP1" s="2530"/>
      <c r="CQ1" s="2530"/>
      <c r="CR1" s="2530"/>
      <c r="CS1" s="2083"/>
      <c r="CT1" s="2084"/>
    </row>
    <row r="2" spans="1:98" s="247" customFormat="1" ht="30" customHeight="1" thickTop="1" thickBot="1">
      <c r="A2" s="2831" t="s">
        <v>66</v>
      </c>
      <c r="B2" s="2831" t="s">
        <v>355</v>
      </c>
      <c r="C2" s="2831" t="s">
        <v>68</v>
      </c>
      <c r="D2" s="2831" t="s">
        <v>69</v>
      </c>
      <c r="E2" s="2831" t="s">
        <v>111</v>
      </c>
      <c r="F2" s="2831" t="s">
        <v>71</v>
      </c>
      <c r="G2" s="2831" t="s">
        <v>72</v>
      </c>
      <c r="H2" s="2831" t="s">
        <v>73</v>
      </c>
      <c r="CO2" s="2806" t="s">
        <v>164</v>
      </c>
      <c r="CP2" s="2807"/>
      <c r="CQ2" s="2807"/>
      <c r="CR2" s="2815" t="s">
        <v>113</v>
      </c>
      <c r="CS2" s="2085"/>
      <c r="CT2" s="2086"/>
    </row>
    <row r="3" spans="1:98" s="247" customFormat="1" ht="46.5" customHeight="1" thickTop="1" thickBot="1">
      <c r="A3" s="2832"/>
      <c r="B3" s="2832"/>
      <c r="C3" s="2832"/>
      <c r="D3" s="2832"/>
      <c r="E3" s="2832"/>
      <c r="F3" s="2832"/>
      <c r="G3" s="2832"/>
      <c r="H3" s="2832"/>
      <c r="CO3" s="2809"/>
      <c r="CP3" s="2810"/>
      <c r="CQ3" s="2810"/>
      <c r="CR3" s="2816"/>
      <c r="CS3" s="2087"/>
      <c r="CT3" s="2088"/>
    </row>
    <row r="4" spans="1:98" s="249" customFormat="1" ht="48" customHeight="1" thickTop="1" thickBot="1">
      <c r="A4" s="2832"/>
      <c r="B4" s="2832"/>
      <c r="C4" s="2832"/>
      <c r="D4" s="2832"/>
      <c r="E4" s="2832"/>
      <c r="F4" s="2832"/>
      <c r="G4" s="2832"/>
      <c r="H4" s="2832"/>
      <c r="CO4" s="2809"/>
      <c r="CP4" s="2810"/>
      <c r="CQ4" s="2810"/>
      <c r="CR4" s="2816"/>
      <c r="CS4" s="2089"/>
      <c r="CT4" s="2088"/>
    </row>
    <row r="5" spans="1:98" s="247" customFormat="1" ht="60.75" customHeight="1" thickTop="1" thickBot="1">
      <c r="A5" s="2832"/>
      <c r="B5" s="2832"/>
      <c r="C5" s="2832"/>
      <c r="D5" s="2832"/>
      <c r="E5" s="2832"/>
      <c r="F5" s="2832"/>
      <c r="G5" s="2832"/>
      <c r="H5" s="2832"/>
      <c r="CO5" s="251" t="s">
        <v>361</v>
      </c>
      <c r="CP5" s="251" t="s">
        <v>362</v>
      </c>
      <c r="CQ5" s="252" t="s">
        <v>79</v>
      </c>
      <c r="CR5" s="2817"/>
      <c r="CS5" s="2089"/>
      <c r="CT5" s="2088"/>
    </row>
    <row r="6" spans="1:98" ht="36" customHeight="1" thickTop="1" thickBot="1">
      <c r="A6" s="2805" t="s">
        <v>120</v>
      </c>
      <c r="B6" s="2805"/>
      <c r="C6" s="2805"/>
      <c r="D6" s="2805"/>
      <c r="E6" s="2805"/>
      <c r="F6" s="2805"/>
      <c r="G6" s="2805"/>
      <c r="H6" s="2805"/>
      <c r="CO6" s="139"/>
      <c r="CP6" s="139"/>
      <c r="CQ6" s="139"/>
      <c r="CR6" s="139"/>
      <c r="CS6" s="2089"/>
      <c r="CT6" s="2088"/>
    </row>
    <row r="7" spans="1:98" ht="132" customHeight="1" thickTop="1" thickBot="1">
      <c r="A7" s="2919" t="s">
        <v>647</v>
      </c>
      <c r="B7" s="2835" t="s">
        <v>123</v>
      </c>
      <c r="C7" s="18" t="s">
        <v>363</v>
      </c>
      <c r="D7" s="10" t="s">
        <v>364</v>
      </c>
      <c r="E7" s="10" t="s">
        <v>365</v>
      </c>
      <c r="F7" s="498" t="s">
        <v>880</v>
      </c>
      <c r="G7" s="1164">
        <v>18087047.655470781</v>
      </c>
      <c r="H7" s="45" t="s">
        <v>607</v>
      </c>
      <c r="CO7" s="738" t="s">
        <v>904</v>
      </c>
      <c r="CP7" s="738" t="s">
        <v>905</v>
      </c>
      <c r="CQ7" s="739">
        <v>1.0777984334425386</v>
      </c>
      <c r="CR7" s="497" t="s">
        <v>906</v>
      </c>
      <c r="CS7" s="92"/>
      <c r="CT7" s="92"/>
    </row>
    <row r="8" spans="1:98" ht="109.5" thickTop="1" thickBot="1">
      <c r="A8" s="2920"/>
      <c r="B8" s="2836"/>
      <c r="C8" s="14" t="s">
        <v>415</v>
      </c>
      <c r="D8" s="8" t="s">
        <v>416</v>
      </c>
      <c r="E8" s="8" t="s">
        <v>417</v>
      </c>
      <c r="F8" s="8" t="s">
        <v>880</v>
      </c>
      <c r="G8" s="415">
        <v>0</v>
      </c>
      <c r="H8" s="643" t="s">
        <v>907</v>
      </c>
      <c r="CO8" s="738" t="s">
        <v>908</v>
      </c>
      <c r="CP8" s="738" t="s">
        <v>909</v>
      </c>
      <c r="CQ8" s="741">
        <v>1.1401317277791501</v>
      </c>
      <c r="CR8" s="742" t="s">
        <v>910</v>
      </c>
      <c r="CS8" s="92"/>
      <c r="CT8" s="92"/>
    </row>
    <row r="9" spans="1:98" ht="145.5" thickTop="1" thickBot="1">
      <c r="A9" s="2920"/>
      <c r="B9" s="2836"/>
      <c r="C9" s="18" t="s">
        <v>369</v>
      </c>
      <c r="D9" s="10" t="s">
        <v>370</v>
      </c>
      <c r="E9" s="10" t="s">
        <v>371</v>
      </c>
      <c r="F9" s="10" t="s">
        <v>127</v>
      </c>
      <c r="G9" s="33">
        <v>3490</v>
      </c>
      <c r="H9" s="329" t="s">
        <v>607</v>
      </c>
      <c r="CO9" s="743">
        <v>3490</v>
      </c>
      <c r="CP9" s="743">
        <v>2636</v>
      </c>
      <c r="CQ9" s="744">
        <v>0.75530085959885385</v>
      </c>
      <c r="CR9" s="497" t="s">
        <v>911</v>
      </c>
      <c r="CS9" s="92"/>
      <c r="CT9" s="92"/>
    </row>
    <row r="10" spans="1:98" ht="109.5" thickTop="1" thickBot="1">
      <c r="A10" s="2920"/>
      <c r="B10" s="2836"/>
      <c r="C10" s="50" t="s">
        <v>377</v>
      </c>
      <c r="D10" s="8" t="s">
        <v>912</v>
      </c>
      <c r="E10" s="8" t="s">
        <v>379</v>
      </c>
      <c r="F10" s="8" t="s">
        <v>380</v>
      </c>
      <c r="G10" s="42">
        <v>1</v>
      </c>
      <c r="H10" s="43" t="s">
        <v>913</v>
      </c>
      <c r="CO10" s="746">
        <v>1</v>
      </c>
      <c r="CP10" s="746">
        <v>1</v>
      </c>
      <c r="CQ10" s="739">
        <v>1</v>
      </c>
      <c r="CR10" s="497" t="s">
        <v>914</v>
      </c>
      <c r="CS10" s="92"/>
      <c r="CT10" s="92"/>
    </row>
    <row r="11" spans="1:98" ht="165" customHeight="1" thickTop="1" thickBot="1">
      <c r="A11" s="2920"/>
      <c r="B11" s="2836"/>
      <c r="C11" s="18" t="s">
        <v>383</v>
      </c>
      <c r="D11" s="10" t="s">
        <v>384</v>
      </c>
      <c r="E11" s="263" t="s">
        <v>423</v>
      </c>
      <c r="F11" s="10" t="s">
        <v>127</v>
      </c>
      <c r="G11" s="747">
        <v>24439</v>
      </c>
      <c r="H11" s="329" t="s">
        <v>915</v>
      </c>
      <c r="CO11" s="743">
        <v>24439</v>
      </c>
      <c r="CP11" s="743">
        <v>26052</v>
      </c>
      <c r="CQ11" s="749">
        <v>1.0660010638733173</v>
      </c>
      <c r="CR11" s="497" t="s">
        <v>916</v>
      </c>
      <c r="CS11" s="92"/>
      <c r="CT11" s="92"/>
    </row>
    <row r="12" spans="1:98" ht="109.5" thickTop="1" thickBot="1">
      <c r="A12" s="2920"/>
      <c r="B12" s="2836"/>
      <c r="C12" s="14" t="s">
        <v>392</v>
      </c>
      <c r="D12" s="8" t="s">
        <v>393</v>
      </c>
      <c r="E12" s="8" t="s">
        <v>394</v>
      </c>
      <c r="F12" s="8" t="s">
        <v>127</v>
      </c>
      <c r="G12" s="747">
        <v>14713</v>
      </c>
      <c r="H12" s="334" t="s">
        <v>915</v>
      </c>
      <c r="CO12" s="743">
        <v>14713</v>
      </c>
      <c r="CP12" s="743">
        <v>23381</v>
      </c>
      <c r="CQ12" s="749">
        <v>1.589138856793312</v>
      </c>
      <c r="CR12" s="497" t="s">
        <v>917</v>
      </c>
      <c r="CS12" s="92"/>
      <c r="CT12" s="92"/>
    </row>
    <row r="13" spans="1:98" ht="129.75" customHeight="1" thickTop="1" thickBot="1">
      <c r="A13" s="2920"/>
      <c r="B13" s="2836"/>
      <c r="C13" s="18" t="s">
        <v>426</v>
      </c>
      <c r="D13" s="10" t="s">
        <v>818</v>
      </c>
      <c r="E13" s="10" t="s">
        <v>428</v>
      </c>
      <c r="F13" s="10" t="s">
        <v>429</v>
      </c>
      <c r="G13" s="33">
        <v>860746000000</v>
      </c>
      <c r="H13" s="33" t="s">
        <v>430</v>
      </c>
      <c r="CO13" s="743">
        <v>860746000000</v>
      </c>
      <c r="CP13" s="743">
        <v>1062545905056</v>
      </c>
      <c r="CQ13" s="739">
        <v>1.2343999999999999</v>
      </c>
      <c r="CR13" s="497" t="s">
        <v>918</v>
      </c>
      <c r="CS13" s="579"/>
      <c r="CT13" s="92"/>
    </row>
    <row r="14" spans="1:98" ht="63.75" customHeight="1" thickTop="1" thickBot="1">
      <c r="A14" s="2920"/>
      <c r="B14" s="2836"/>
      <c r="C14" s="18" t="s">
        <v>426</v>
      </c>
      <c r="D14" s="10" t="s">
        <v>821</v>
      </c>
      <c r="E14" s="10" t="s">
        <v>822</v>
      </c>
      <c r="F14" s="10" t="s">
        <v>636</v>
      </c>
      <c r="G14" s="33">
        <v>0</v>
      </c>
      <c r="H14" s="33" t="s">
        <v>430</v>
      </c>
      <c r="CO14" s="743">
        <v>43000000000</v>
      </c>
      <c r="CP14" s="743">
        <v>90567843410</v>
      </c>
      <c r="CQ14" s="739">
        <v>2</v>
      </c>
      <c r="CR14" s="497" t="s">
        <v>919</v>
      </c>
      <c r="CS14" s="750"/>
      <c r="CT14" s="92"/>
    </row>
    <row r="15" spans="1:98" ht="86.25" customHeight="1" thickTop="1" thickBot="1">
      <c r="A15" s="2920"/>
      <c r="B15" s="2836"/>
      <c r="C15" s="18" t="s">
        <v>441</v>
      </c>
      <c r="D15" s="10" t="s">
        <v>920</v>
      </c>
      <c r="E15" s="10" t="s">
        <v>442</v>
      </c>
      <c r="F15" s="8" t="s">
        <v>380</v>
      </c>
      <c r="G15" s="288">
        <v>0.65100000000000002</v>
      </c>
      <c r="H15" s="10" t="s">
        <v>921</v>
      </c>
      <c r="CO15" s="215" t="s">
        <v>922</v>
      </c>
      <c r="CP15" s="215" t="s">
        <v>923</v>
      </c>
      <c r="CQ15" s="739">
        <v>1.0241167434715821</v>
      </c>
      <c r="CR15" s="497" t="s">
        <v>924</v>
      </c>
      <c r="CS15" s="92" t="s">
        <v>903</v>
      </c>
      <c r="CT15" s="92"/>
    </row>
    <row r="16" spans="1:98" ht="123.75" customHeight="1" thickTop="1" thickBot="1">
      <c r="A16" s="2920"/>
      <c r="B16" s="2836"/>
      <c r="C16" s="18" t="s">
        <v>441</v>
      </c>
      <c r="D16" s="10" t="s">
        <v>925</v>
      </c>
      <c r="E16" s="10" t="s">
        <v>445</v>
      </c>
      <c r="F16" s="8" t="s">
        <v>380</v>
      </c>
      <c r="G16" s="9">
        <v>1</v>
      </c>
      <c r="H16" s="10" t="s">
        <v>921</v>
      </c>
      <c r="CO16" s="215">
        <v>1</v>
      </c>
      <c r="CP16" s="215">
        <v>1</v>
      </c>
      <c r="CQ16" s="739">
        <v>1</v>
      </c>
      <c r="CR16" s="497" t="s">
        <v>926</v>
      </c>
      <c r="CS16" s="92"/>
      <c r="CT16" s="92"/>
    </row>
    <row r="17" spans="1:98" ht="91.5" customHeight="1" thickTop="1" thickBot="1">
      <c r="A17" s="2920"/>
      <c r="B17" s="2836"/>
      <c r="C17" s="18" t="s">
        <v>441</v>
      </c>
      <c r="D17" s="10" t="s">
        <v>927</v>
      </c>
      <c r="E17" s="263" t="s">
        <v>739</v>
      </c>
      <c r="F17" s="8" t="s">
        <v>380</v>
      </c>
      <c r="G17" s="9">
        <v>1</v>
      </c>
      <c r="H17" s="10" t="s">
        <v>921</v>
      </c>
      <c r="CO17" s="215">
        <v>1</v>
      </c>
      <c r="CP17" s="215">
        <v>1</v>
      </c>
      <c r="CQ17" s="739">
        <v>1</v>
      </c>
      <c r="CR17" s="497" t="s">
        <v>928</v>
      </c>
      <c r="CS17" s="92"/>
      <c r="CT17" s="92"/>
    </row>
    <row r="18" spans="1:98" ht="127.5" customHeight="1" thickTop="1" thickBot="1">
      <c r="A18" s="2920"/>
      <c r="B18" s="2836"/>
      <c r="C18" s="18" t="s">
        <v>441</v>
      </c>
      <c r="D18" s="10" t="s">
        <v>929</v>
      </c>
      <c r="E18" s="10" t="s">
        <v>451</v>
      </c>
      <c r="F18" s="8" t="s">
        <v>380</v>
      </c>
      <c r="G18" s="9">
        <v>1</v>
      </c>
      <c r="H18" s="10" t="s">
        <v>921</v>
      </c>
      <c r="CO18" s="215">
        <v>1</v>
      </c>
      <c r="CP18" s="738" t="s">
        <v>381</v>
      </c>
      <c r="CQ18" s="739">
        <v>1</v>
      </c>
      <c r="CR18" s="497" t="s">
        <v>930</v>
      </c>
      <c r="CS18" s="92"/>
      <c r="CT18" s="92"/>
    </row>
    <row r="19" spans="1:98" ht="153.75" customHeight="1" thickTop="1" thickBot="1">
      <c r="A19" s="2920"/>
      <c r="B19" s="2836"/>
      <c r="C19" s="18" t="s">
        <v>441</v>
      </c>
      <c r="D19" s="10" t="s">
        <v>931</v>
      </c>
      <c r="E19" s="10" t="s">
        <v>454</v>
      </c>
      <c r="F19" s="8" t="s">
        <v>380</v>
      </c>
      <c r="G19" s="9">
        <v>1</v>
      </c>
      <c r="H19" s="10" t="s">
        <v>921</v>
      </c>
      <c r="CO19" s="738" t="s">
        <v>381</v>
      </c>
      <c r="CP19" s="745">
        <v>0.96155000000000002</v>
      </c>
      <c r="CQ19" s="751">
        <v>0.96155000000000002</v>
      </c>
      <c r="CR19" s="497" t="s">
        <v>932</v>
      </c>
      <c r="CS19" s="752" t="s">
        <v>647</v>
      </c>
      <c r="CT19" s="92" t="s">
        <v>647</v>
      </c>
    </row>
    <row r="20" spans="1:98" ht="120" customHeight="1" thickTop="1" thickBot="1">
      <c r="A20" s="2921"/>
      <c r="B20" s="2837"/>
      <c r="C20" s="18" t="s">
        <v>441</v>
      </c>
      <c r="D20" s="10" t="s">
        <v>933</v>
      </c>
      <c r="E20" s="10" t="s">
        <v>457</v>
      </c>
      <c r="F20" s="8" t="s">
        <v>380</v>
      </c>
      <c r="G20" s="9">
        <v>1</v>
      </c>
      <c r="H20" s="10" t="s">
        <v>921</v>
      </c>
      <c r="CO20" s="215">
        <v>1</v>
      </c>
      <c r="CP20" s="215">
        <v>1.044</v>
      </c>
      <c r="CQ20" s="739">
        <v>1.044</v>
      </c>
      <c r="CR20" s="497" t="s">
        <v>935</v>
      </c>
      <c r="CS20" s="108"/>
      <c r="CT20" s="108"/>
    </row>
    <row r="21" spans="1:98" ht="16.5" customHeight="1" thickTop="1" thickBot="1">
      <c r="A21" s="2844" t="s">
        <v>82</v>
      </c>
      <c r="B21" s="2844"/>
      <c r="C21" s="2844"/>
      <c r="D21" s="2844"/>
      <c r="E21" s="2844"/>
      <c r="F21" s="2844"/>
      <c r="G21" s="2844"/>
      <c r="H21" s="2844"/>
      <c r="CO21" s="2601"/>
      <c r="CP21" s="2601"/>
      <c r="CQ21" s="2601"/>
      <c r="CR21" s="2601"/>
      <c r="CS21" s="108"/>
      <c r="CT21" s="108"/>
    </row>
    <row r="22" spans="1:98" ht="92.25" customHeight="1" thickTop="1" thickBot="1">
      <c r="A22" s="2958" t="s">
        <v>83</v>
      </c>
      <c r="B22" s="2868" t="s">
        <v>462</v>
      </c>
      <c r="C22" s="2891" t="s">
        <v>463</v>
      </c>
      <c r="D22" s="8" t="s">
        <v>464</v>
      </c>
      <c r="E22" s="8" t="s">
        <v>465</v>
      </c>
      <c r="F22" s="8" t="s">
        <v>88</v>
      </c>
      <c r="G22" s="17">
        <v>0.8</v>
      </c>
      <c r="H22" s="43" t="s">
        <v>907</v>
      </c>
      <c r="CO22" s="753">
        <v>0.8</v>
      </c>
      <c r="CP22" s="213"/>
      <c r="CQ22" s="739"/>
      <c r="CR22" s="497" t="s">
        <v>936</v>
      </c>
      <c r="CS22" s="108"/>
      <c r="CT22" s="108"/>
    </row>
    <row r="23" spans="1:98" ht="125.25" customHeight="1" thickTop="1" thickBot="1">
      <c r="A23" s="2959"/>
      <c r="B23" s="2868"/>
      <c r="C23" s="2965"/>
      <c r="D23" s="8" t="s">
        <v>468</v>
      </c>
      <c r="E23" s="8" t="s">
        <v>469</v>
      </c>
      <c r="F23" s="8" t="s">
        <v>178</v>
      </c>
      <c r="G23" s="29">
        <v>12</v>
      </c>
      <c r="H23" s="334" t="s">
        <v>907</v>
      </c>
      <c r="CO23" s="754">
        <v>12</v>
      </c>
      <c r="CP23" s="755"/>
      <c r="CQ23" s="739"/>
      <c r="CR23" s="497" t="s">
        <v>936</v>
      </c>
      <c r="CS23" s="196"/>
      <c r="CT23" s="196"/>
    </row>
    <row r="24" spans="1:98" s="290" customFormat="1" ht="248.25" customHeight="1" thickTop="1" thickBot="1">
      <c r="A24" s="2959"/>
      <c r="B24" s="2868"/>
      <c r="C24" s="2892"/>
      <c r="D24" s="8" t="s">
        <v>471</v>
      </c>
      <c r="E24" s="8" t="s">
        <v>472</v>
      </c>
      <c r="F24" s="8" t="s">
        <v>178</v>
      </c>
      <c r="G24" s="29">
        <v>35</v>
      </c>
      <c r="H24" s="334" t="s">
        <v>907</v>
      </c>
      <c r="CO24" s="756">
        <v>35</v>
      </c>
      <c r="CP24" s="756">
        <v>27</v>
      </c>
      <c r="CQ24" s="739">
        <v>1.3166</v>
      </c>
      <c r="CR24" s="497" t="s">
        <v>937</v>
      </c>
      <c r="CS24" s="196"/>
      <c r="CT24" s="196"/>
    </row>
    <row r="25" spans="1:98" s="290" customFormat="1" ht="99.75" customHeight="1" thickTop="1" thickBot="1">
      <c r="A25" s="2959"/>
      <c r="B25" s="2859" t="s">
        <v>84</v>
      </c>
      <c r="C25" s="14" t="s">
        <v>474</v>
      </c>
      <c r="D25" s="8" t="s">
        <v>182</v>
      </c>
      <c r="E25" s="8" t="s">
        <v>475</v>
      </c>
      <c r="F25" s="15" t="s">
        <v>184</v>
      </c>
      <c r="G25" s="15">
        <v>10.199999999999999</v>
      </c>
      <c r="H25" s="8" t="s">
        <v>938</v>
      </c>
      <c r="CO25" s="757" t="s">
        <v>531</v>
      </c>
      <c r="CP25" s="757" t="s">
        <v>939</v>
      </c>
      <c r="CQ25" s="739">
        <v>1.94</v>
      </c>
      <c r="CR25" s="753" t="s">
        <v>940</v>
      </c>
      <c r="CS25" s="108"/>
      <c r="CT25" s="108"/>
    </row>
    <row r="26" spans="1:98" s="53" customFormat="1" ht="96.75" customHeight="1" thickTop="1" thickBot="1">
      <c r="A26" s="2959"/>
      <c r="B26" s="2860"/>
      <c r="C26" s="758" t="s">
        <v>941</v>
      </c>
      <c r="D26" s="8" t="s">
        <v>942</v>
      </c>
      <c r="E26" s="759" t="s">
        <v>943</v>
      </c>
      <c r="F26" s="759" t="s">
        <v>88</v>
      </c>
      <c r="G26" s="9">
        <v>1</v>
      </c>
      <c r="H26" s="759" t="s">
        <v>944</v>
      </c>
      <c r="I26"/>
      <c r="CO26" s="745">
        <v>1</v>
      </c>
      <c r="CP26" s="745">
        <v>1</v>
      </c>
      <c r="CQ26" s="760">
        <v>1</v>
      </c>
      <c r="CR26" s="497" t="s">
        <v>945</v>
      </c>
      <c r="CS26" s="108"/>
      <c r="CT26" s="108"/>
    </row>
    <row r="27" spans="1:98" s="762" customFormat="1" ht="173.25" customHeight="1" thickTop="1" thickBot="1">
      <c r="A27" s="2959"/>
      <c r="B27" s="2860"/>
      <c r="C27" s="758" t="s">
        <v>946</v>
      </c>
      <c r="D27" s="8" t="s">
        <v>947</v>
      </c>
      <c r="E27" s="759" t="s">
        <v>948</v>
      </c>
      <c r="F27" s="759" t="s">
        <v>88</v>
      </c>
      <c r="G27" s="761">
        <v>0.98</v>
      </c>
      <c r="H27" s="759" t="s">
        <v>949</v>
      </c>
      <c r="I27"/>
      <c r="CO27" s="215">
        <v>0.98</v>
      </c>
      <c r="CP27" s="215">
        <v>1</v>
      </c>
      <c r="CQ27" s="763">
        <v>1.0204081632653061</v>
      </c>
      <c r="CR27" s="497" t="s">
        <v>950</v>
      </c>
      <c r="CS27" s="108"/>
      <c r="CT27" s="108"/>
    </row>
    <row r="28" spans="1:98" ht="115.5" customHeight="1" thickTop="1" thickBot="1">
      <c r="A28" s="2959"/>
      <c r="B28" s="2860"/>
      <c r="C28" s="758" t="s">
        <v>951</v>
      </c>
      <c r="D28" s="8" t="s">
        <v>952</v>
      </c>
      <c r="E28" s="759" t="s">
        <v>953</v>
      </c>
      <c r="F28" s="759" t="s">
        <v>88</v>
      </c>
      <c r="G28" s="761">
        <v>1</v>
      </c>
      <c r="H28" s="759" t="s">
        <v>949</v>
      </c>
      <c r="CO28" s="215" t="s">
        <v>381</v>
      </c>
      <c r="CP28" s="215">
        <v>1</v>
      </c>
      <c r="CQ28" s="764">
        <v>1</v>
      </c>
      <c r="CR28" s="497" t="s">
        <v>954</v>
      </c>
      <c r="CS28" s="108"/>
      <c r="CT28" s="108"/>
    </row>
    <row r="29" spans="1:98" ht="132.75" customHeight="1" thickTop="1" thickBot="1">
      <c r="A29" s="2959"/>
      <c r="B29" s="2860"/>
      <c r="C29" s="758" t="s">
        <v>955</v>
      </c>
      <c r="D29" s="8" t="s">
        <v>956</v>
      </c>
      <c r="E29" s="759" t="s">
        <v>957</v>
      </c>
      <c r="F29" s="759" t="s">
        <v>88</v>
      </c>
      <c r="G29" s="761">
        <v>1</v>
      </c>
      <c r="H29" s="759" t="s">
        <v>949</v>
      </c>
      <c r="CO29" s="215" t="s">
        <v>381</v>
      </c>
      <c r="CP29" s="215">
        <v>1</v>
      </c>
      <c r="CQ29" s="765">
        <v>1</v>
      </c>
      <c r="CR29" s="497" t="s">
        <v>958</v>
      </c>
      <c r="CS29" s="108"/>
      <c r="CT29" s="108"/>
    </row>
    <row r="30" spans="1:98" ht="129" customHeight="1" thickTop="1" thickBot="1">
      <c r="A30" s="2960"/>
      <c r="B30" s="2861"/>
      <c r="C30" s="758" t="s">
        <v>959</v>
      </c>
      <c r="D30" s="8" t="s">
        <v>960</v>
      </c>
      <c r="E30" s="759" t="s">
        <v>961</v>
      </c>
      <c r="F30" s="759" t="s">
        <v>88</v>
      </c>
      <c r="G30" s="761">
        <v>1</v>
      </c>
      <c r="H30" s="759" t="s">
        <v>962</v>
      </c>
      <c r="CO30" s="766">
        <v>1</v>
      </c>
      <c r="CP30" s="766">
        <v>1</v>
      </c>
      <c r="CQ30" s="739">
        <v>1</v>
      </c>
      <c r="CR30" s="497" t="s">
        <v>963</v>
      </c>
      <c r="CS30" s="108"/>
      <c r="CT30" s="108"/>
    </row>
    <row r="31" spans="1:98" ht="22.7" customHeight="1" thickTop="1" thickBot="1">
      <c r="A31" s="2986" t="s">
        <v>143</v>
      </c>
      <c r="B31" s="2986"/>
      <c r="C31" s="2986"/>
      <c r="D31" s="2986"/>
      <c r="E31" s="2986"/>
      <c r="F31" s="2986"/>
      <c r="G31" s="2986"/>
      <c r="H31" s="2986"/>
      <c r="CO31" s="2981"/>
      <c r="CP31" s="2982"/>
      <c r="CQ31" s="2982"/>
      <c r="CR31" s="2982"/>
      <c r="CS31" s="108"/>
      <c r="CT31" s="108"/>
    </row>
    <row r="32" spans="1:98" ht="141" customHeight="1" thickTop="1" thickBot="1">
      <c r="A32" s="2983" t="s">
        <v>265</v>
      </c>
      <c r="B32" s="767" t="s">
        <v>964</v>
      </c>
      <c r="C32" s="758" t="s">
        <v>965</v>
      </c>
      <c r="D32" s="8" t="s">
        <v>966</v>
      </c>
      <c r="E32" s="759" t="s">
        <v>967</v>
      </c>
      <c r="F32" s="759" t="s">
        <v>88</v>
      </c>
      <c r="G32" s="761">
        <v>1</v>
      </c>
      <c r="H32" s="759" t="s">
        <v>968</v>
      </c>
      <c r="CO32" s="261">
        <v>1</v>
      </c>
      <c r="CP32" s="261">
        <v>1</v>
      </c>
      <c r="CQ32" s="293">
        <v>1</v>
      </c>
      <c r="CR32" s="497" t="s">
        <v>969</v>
      </c>
      <c r="CS32" s="108"/>
      <c r="CT32" s="108"/>
    </row>
    <row r="33" spans="1:98" ht="116.25" customHeight="1" thickTop="1" thickBot="1">
      <c r="A33" s="2984"/>
      <c r="B33" s="2985" t="s">
        <v>194</v>
      </c>
      <c r="C33" s="768" t="s">
        <v>491</v>
      </c>
      <c r="D33" s="665" t="s">
        <v>970</v>
      </c>
      <c r="E33" s="8" t="s">
        <v>492</v>
      </c>
      <c r="F33" s="759" t="s">
        <v>88</v>
      </c>
      <c r="G33" s="9">
        <v>0.9</v>
      </c>
      <c r="H33" s="8" t="s">
        <v>921</v>
      </c>
      <c r="CO33" s="260">
        <v>0.9</v>
      </c>
      <c r="CP33" s="260">
        <v>1</v>
      </c>
      <c r="CQ33" s="255">
        <v>1.1111111111111112</v>
      </c>
      <c r="CR33" s="497" t="s">
        <v>971</v>
      </c>
      <c r="CS33" s="107"/>
      <c r="CT33" s="107"/>
    </row>
    <row r="34" spans="1:98" s="469" customFormat="1" ht="124.5" customHeight="1" thickTop="1" thickBot="1">
      <c r="A34" s="2984"/>
      <c r="B34" s="2837"/>
      <c r="C34" s="35" t="s">
        <v>407</v>
      </c>
      <c r="D34" s="8" t="s">
        <v>272</v>
      </c>
      <c r="E34" s="8" t="s">
        <v>972</v>
      </c>
      <c r="F34" s="15" t="s">
        <v>88</v>
      </c>
      <c r="G34" s="42">
        <v>1</v>
      </c>
      <c r="H34" s="8" t="s">
        <v>274</v>
      </c>
      <c r="CO34" s="745">
        <v>1</v>
      </c>
      <c r="CP34" s="745">
        <v>0.94799999999999995</v>
      </c>
      <c r="CQ34" s="2347">
        <v>0.94799999999999995</v>
      </c>
      <c r="CR34" s="497" t="s">
        <v>973</v>
      </c>
      <c r="CS34" s="108"/>
      <c r="CT34" s="108"/>
    </row>
    <row r="35" spans="1:98" ht="97.5" customHeight="1" thickTop="1" thickBot="1">
      <c r="CP35" s="2259" t="s">
        <v>2992</v>
      </c>
      <c r="CQ35" s="2260">
        <v>1.1345232066389654</v>
      </c>
      <c r="CS35" s="109" t="s">
        <v>91</v>
      </c>
    </row>
    <row r="36" spans="1:98" ht="17.25" thickTop="1"/>
    <row r="42" spans="1:98" ht="17.25">
      <c r="CO42" s="106"/>
      <c r="CP42" s="106"/>
    </row>
    <row r="43" spans="1:98">
      <c r="CO43" s="107"/>
      <c r="CP43" s="107"/>
    </row>
  </sheetData>
  <sheetProtection algorithmName="SHA-512" hashValue="Vs0eQ7wcGYQiJBmzAqd441bvswPc4ej2y8CFHh96FpMqpbFPAHWAL9mL+BWqqE61G3y7RH1bhMEWXswtW9qHLw==" saltValue="B1ZRdKSSrqZTtY9OhF8smQ==" spinCount="100000" sheet="1" objects="1" scenarios="1"/>
  <protectedRanges>
    <protectedRange algorithmName="SHA-512" hashValue="Uds9cYMsxnQI1SjFHe8NNqfDC/fFeray9QhmtAdG/GCgT0L97QBkFAQ9tCw5vTy3J/lQFdDpBTyQoZDg0KZNmQ==" saltValue="0HoWkw5WsZ+PdZDtJpkerg==" spinCount="100000" sqref="E6" name="Rango1_3"/>
    <protectedRange algorithmName="SHA-512" hashValue="Uds9cYMsxnQI1SjFHe8NNqfDC/fFeray9QhmtAdG/GCgT0L97QBkFAQ9tCw5vTy3J/lQFdDpBTyQoZDg0KZNmQ==" saltValue="0HoWkw5WsZ+PdZDtJpkerg==" spinCount="100000" sqref="F6" name="Rango1_1_1"/>
    <protectedRange algorithmName="SHA-512" hashValue="Uds9cYMsxnQI1SjFHe8NNqfDC/fFeray9QhmtAdG/GCgT0L97QBkFAQ9tCw5vTy3J/lQFdDpBTyQoZDg0KZNmQ==" saltValue="0HoWkw5WsZ+PdZDtJpkerg==" spinCount="100000" sqref="H6:H9" name="Rango1_2_2"/>
    <protectedRange algorithmName="SHA-512" hashValue="Uds9cYMsxnQI1SjFHe8NNqfDC/fFeray9QhmtAdG/GCgT0L97QBkFAQ9tCw5vTy3J/lQFdDpBTyQoZDg0KZNmQ==" saltValue="0HoWkw5WsZ+PdZDtJpkerg==" spinCount="100000" sqref="H10" name="Rango1_2_1_1"/>
    <protectedRange algorithmName="SHA-512" hashValue="Uds9cYMsxnQI1SjFHe8NNqfDC/fFeray9QhmtAdG/GCgT0L97QBkFAQ9tCw5vTy3J/lQFdDpBTyQoZDg0KZNmQ==" saltValue="0HoWkw5WsZ+PdZDtJpkerg==" spinCount="100000" sqref="E7:E10" name="Rango1"/>
    <protectedRange algorithmName="SHA-512" hashValue="Uds9cYMsxnQI1SjFHe8NNqfDC/fFeray9QhmtAdG/GCgT0L97QBkFAQ9tCw5vTy3J/lQFdDpBTyQoZDg0KZNmQ==" saltValue="0HoWkw5WsZ+PdZDtJpkerg==" spinCount="100000" sqref="F7:F10 F15:F20" name="Rango1_1"/>
  </protectedRanges>
  <mergeCells count="25">
    <mergeCell ref="CO31:CR31"/>
    <mergeCell ref="A32:A34"/>
    <mergeCell ref="B33:B34"/>
    <mergeCell ref="A22:A30"/>
    <mergeCell ref="B22:B24"/>
    <mergeCell ref="C22:C24"/>
    <mergeCell ref="B25:B30"/>
    <mergeCell ref="A31:H31"/>
    <mergeCell ref="CO21:CR21"/>
    <mergeCell ref="CR2:CR5"/>
    <mergeCell ref="A6:H6"/>
    <mergeCell ref="A7:A20"/>
    <mergeCell ref="B7:B20"/>
    <mergeCell ref="A21:H21"/>
    <mergeCell ref="CO2:CQ4"/>
    <mergeCell ref="CO1:CR1"/>
    <mergeCell ref="A2:A5"/>
    <mergeCell ref="B2:B5"/>
    <mergeCell ref="C2:C5"/>
    <mergeCell ref="D2:D5"/>
    <mergeCell ref="E2:E5"/>
    <mergeCell ref="F2:F5"/>
    <mergeCell ref="G2:G5"/>
    <mergeCell ref="H2:H5"/>
    <mergeCell ref="C1:H1"/>
  </mergeCells>
  <conditionalFormatting sqref="CQ7:CQ20 CQ22:CQ30 CQ32:CQ35">
    <cfRule type="containsBlanks" dxfId="2704" priority="856">
      <formula>LEN(TRIM(CQ7))=0</formula>
    </cfRule>
    <cfRule type="cellIs" dxfId="2703" priority="857" operator="greaterThan">
      <formula>1.1</formula>
    </cfRule>
    <cfRule type="cellIs" dxfId="2702" priority="858" operator="between">
      <formula>100%</formula>
      <formula>110%</formula>
    </cfRule>
    <cfRule type="cellIs" dxfId="2701" priority="859" operator="between">
      <formula>70%</formula>
      <formula>99.9999999%</formula>
    </cfRule>
    <cfRule type="cellIs" dxfId="2700" priority="860" operator="between">
      <formula>0</formula>
      <formula>0.6999999999999</formula>
    </cfRule>
  </conditionalFormatting>
  <dataValidations count="1">
    <dataValidation operator="equal" allowBlank="1" showInputMessage="1" showErrorMessage="1" error="El Total debe coincidir con la meta total de la seccional" prompt="Confirme que la meta Seccional sea igual al total " sqref="CR12 CO12:CQ12" xr:uid="{EB5EE5E4-B79D-4DA3-ABC3-778D596203C3}"/>
  </dataValidations>
  <hyperlinks>
    <hyperlink ref="CS35" location="Principal!A1" display="volver al índice" xr:uid="{E60FDE28-77CD-43E8-A298-F94EC7D86C6B}"/>
  </hyperlinks>
  <pageMargins left="0.7" right="0.7" top="0.75" bottom="0.75" header="0.3" footer="0.3"/>
  <pageSetup scale="23"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ED5B-631B-424F-898E-A7232C70D6A4}">
  <sheetPr>
    <tabColor theme="7" tint="0.59999389629810485"/>
  </sheetPr>
  <dimension ref="A1:P46"/>
  <sheetViews>
    <sheetView topLeftCell="C1" zoomScale="70" zoomScaleNormal="70" workbookViewId="0">
      <pane xSplit="1" ySplit="6" topLeftCell="D7" activePane="bottomRight" state="frozen"/>
      <selection activeCell="C1" sqref="C1"/>
      <selection pane="topRight" activeCell="D1" sqref="D1"/>
      <selection pane="bottomLeft" activeCell="C7" sqref="C7"/>
      <selection pane="bottomRight" activeCell="E38" sqref="E38"/>
    </sheetView>
  </sheetViews>
  <sheetFormatPr baseColWidth="10" defaultColWidth="11.42578125" defaultRowHeight="15"/>
  <cols>
    <col min="1" max="1" width="25.7109375" style="2" customWidth="1"/>
    <col min="2" max="2" width="37" style="2" customWidth="1"/>
    <col min="3" max="3" width="55.140625" style="2" customWidth="1"/>
    <col min="4" max="4" width="25.85546875" style="2" bestFit="1" customWidth="1"/>
    <col min="5" max="5" width="69.140625" style="2" customWidth="1"/>
    <col min="6" max="6" width="23.85546875" style="2" bestFit="1" customWidth="1"/>
    <col min="7" max="7" width="22.42578125" style="2" bestFit="1" customWidth="1"/>
    <col min="8" max="8" width="32.140625" style="2" customWidth="1"/>
    <col min="9" max="9" width="30.7109375" style="1473" customWidth="1"/>
    <col min="10" max="10" width="30.42578125" style="1473" customWidth="1"/>
    <col min="11" max="11" width="38.28515625" style="1473" customWidth="1"/>
    <col min="12" max="12" width="145.42578125" style="1473" customWidth="1"/>
    <col min="13" max="13" width="66.140625" style="2" customWidth="1"/>
    <col min="14" max="14" width="53.7109375" style="2" customWidth="1"/>
    <col min="15" max="15" width="17" style="1419" customWidth="1"/>
    <col min="16" max="16384" width="11.42578125" style="2"/>
  </cols>
  <sheetData>
    <row r="1" spans="1:16" s="1410" customFormat="1" ht="114" customHeight="1" thickTop="1" thickBot="1">
      <c r="A1" s="2823" t="s">
        <v>1897</v>
      </c>
      <c r="B1" s="2823"/>
      <c r="C1" s="2823"/>
      <c r="D1" s="2823"/>
      <c r="E1" s="2823"/>
      <c r="F1" s="2823"/>
      <c r="G1" s="2823"/>
      <c r="H1" s="2988"/>
      <c r="I1" s="246"/>
      <c r="J1" s="246"/>
      <c r="K1" s="622"/>
      <c r="L1" s="246"/>
      <c r="M1" s="2115"/>
      <c r="N1" s="2116"/>
      <c r="O1" s="1411" t="s">
        <v>1898</v>
      </c>
    </row>
    <row r="2" spans="1:16" s="1413" customFormat="1" ht="16.5" customHeight="1" thickTop="1" thickBot="1">
      <c r="A2" s="2831" t="s">
        <v>66</v>
      </c>
      <c r="B2" s="2831" t="s">
        <v>355</v>
      </c>
      <c r="C2" s="2831" t="s">
        <v>68</v>
      </c>
      <c r="D2" s="2831" t="s">
        <v>69</v>
      </c>
      <c r="E2" s="2831" t="s">
        <v>111</v>
      </c>
      <c r="F2" s="2831" t="s">
        <v>71</v>
      </c>
      <c r="G2" s="2831" t="s">
        <v>72</v>
      </c>
      <c r="H2" s="2831" t="s">
        <v>73</v>
      </c>
      <c r="I2" s="2583" t="s">
        <v>164</v>
      </c>
      <c r="J2" s="2584"/>
      <c r="K2" s="2584"/>
      <c r="L2" s="2802" t="s">
        <v>113</v>
      </c>
      <c r="M2" s="2117"/>
      <c r="N2" s="2118"/>
      <c r="O2" s="1412"/>
    </row>
    <row r="3" spans="1:16" s="1413" customFormat="1" ht="18" customHeight="1" thickTop="1" thickBot="1">
      <c r="A3" s="2832"/>
      <c r="B3" s="2832"/>
      <c r="C3" s="2832"/>
      <c r="D3" s="2832"/>
      <c r="E3" s="2832"/>
      <c r="F3" s="2832"/>
      <c r="G3" s="2832"/>
      <c r="H3" s="2832"/>
      <c r="I3" s="2586"/>
      <c r="J3" s="2587"/>
      <c r="K3" s="2587"/>
      <c r="L3" s="2803"/>
      <c r="M3" s="2119"/>
      <c r="N3" s="2120"/>
      <c r="O3" s="1412"/>
    </row>
    <row r="4" spans="1:16" s="1415" customFormat="1" ht="16.5" customHeight="1" thickTop="1" thickBot="1">
      <c r="A4" s="2832"/>
      <c r="B4" s="2832"/>
      <c r="C4" s="2832"/>
      <c r="D4" s="2832"/>
      <c r="E4" s="2832"/>
      <c r="F4" s="2832"/>
      <c r="G4" s="2832"/>
      <c r="H4" s="2832"/>
      <c r="I4" s="2586"/>
      <c r="J4" s="2587"/>
      <c r="K4" s="2587"/>
      <c r="L4" s="2803"/>
      <c r="M4" s="2121"/>
      <c r="N4" s="2120"/>
      <c r="O4" s="1414"/>
    </row>
    <row r="5" spans="1:16" s="1413" customFormat="1" ht="60.75" customHeight="1" thickTop="1" thickBot="1">
      <c r="A5" s="2832"/>
      <c r="B5" s="2832"/>
      <c r="C5" s="2832"/>
      <c r="D5" s="2832"/>
      <c r="E5" s="2832"/>
      <c r="F5" s="2832"/>
      <c r="G5" s="2832"/>
      <c r="H5" s="2832"/>
      <c r="I5" s="251" t="s">
        <v>361</v>
      </c>
      <c r="J5" s="251" t="s">
        <v>362</v>
      </c>
      <c r="K5" s="475" t="s">
        <v>412</v>
      </c>
      <c r="L5" s="2804"/>
      <c r="M5" s="2121"/>
      <c r="N5" s="2120"/>
      <c r="O5" s="1411"/>
    </row>
    <row r="6" spans="1:16" s="1410" customFormat="1" ht="18" customHeight="1" thickTop="1" thickBot="1">
      <c r="A6" s="2805" t="s">
        <v>120</v>
      </c>
      <c r="B6" s="2805"/>
      <c r="C6" s="2805"/>
      <c r="D6" s="2805"/>
      <c r="E6" s="2805"/>
      <c r="F6" s="2805"/>
      <c r="G6" s="2805"/>
      <c r="H6" s="2805"/>
      <c r="I6" s="139"/>
      <c r="J6" s="139"/>
      <c r="K6" s="477"/>
      <c r="L6" s="140"/>
      <c r="M6" s="2121"/>
      <c r="N6" s="2120"/>
      <c r="O6" s="1416"/>
    </row>
    <row r="7" spans="1:16" ht="121.5" customHeight="1" thickTop="1" thickBot="1">
      <c r="A7" s="2919" t="s">
        <v>122</v>
      </c>
      <c r="B7" s="2835" t="s">
        <v>123</v>
      </c>
      <c r="C7" s="10" t="s">
        <v>363</v>
      </c>
      <c r="D7" s="10" t="s">
        <v>364</v>
      </c>
      <c r="E7" s="10" t="s">
        <v>365</v>
      </c>
      <c r="F7" s="498" t="s">
        <v>880</v>
      </c>
      <c r="G7" s="1417">
        <v>86923.030221017994</v>
      </c>
      <c r="H7" s="45" t="s">
        <v>351</v>
      </c>
      <c r="I7" s="1417">
        <v>86923.030221017994</v>
      </c>
      <c r="J7" s="1313">
        <v>72376</v>
      </c>
      <c r="K7" s="1418">
        <v>0.83263540599999997</v>
      </c>
      <c r="L7" s="45" t="s">
        <v>1899</v>
      </c>
    </row>
    <row r="8" spans="1:16" s="1425" customFormat="1" ht="114" customHeight="1" thickTop="1" thickBot="1">
      <c r="A8" s="2920"/>
      <c r="B8" s="2836"/>
      <c r="C8" s="817" t="s">
        <v>415</v>
      </c>
      <c r="D8" s="817" t="s">
        <v>416</v>
      </c>
      <c r="E8" s="817" t="s">
        <v>417</v>
      </c>
      <c r="F8" s="817" t="s">
        <v>880</v>
      </c>
      <c r="G8" s="1420">
        <v>24374.0952878018</v>
      </c>
      <c r="H8" s="1111" t="s">
        <v>1900</v>
      </c>
      <c r="I8" s="1422">
        <v>24374.0952878018</v>
      </c>
      <c r="J8" s="1422">
        <v>23936.286814899999</v>
      </c>
      <c r="K8" s="1423">
        <v>0.98204000000000002</v>
      </c>
      <c r="L8" s="643" t="s">
        <v>1901</v>
      </c>
      <c r="M8" s="2"/>
      <c r="N8" s="2"/>
      <c r="O8" s="1424"/>
    </row>
    <row r="9" spans="1:16" ht="76.5" thickTop="1" thickBot="1">
      <c r="A9" s="2920"/>
      <c r="B9" s="2836"/>
      <c r="C9" s="10" t="s">
        <v>369</v>
      </c>
      <c r="D9" s="10" t="s">
        <v>370</v>
      </c>
      <c r="E9" s="10" t="s">
        <v>371</v>
      </c>
      <c r="F9" s="10" t="s">
        <v>127</v>
      </c>
      <c r="G9" s="33">
        <v>62</v>
      </c>
      <c r="H9" s="45" t="s">
        <v>351</v>
      </c>
      <c r="I9" s="33">
        <v>62</v>
      </c>
      <c r="J9" s="33">
        <v>44</v>
      </c>
      <c r="K9" s="1426">
        <v>0.70967741900000003</v>
      </c>
      <c r="L9" s="643" t="s">
        <v>1902</v>
      </c>
    </row>
    <row r="10" spans="1:16" ht="78" customHeight="1" thickTop="1" thickBot="1">
      <c r="A10" s="2920"/>
      <c r="B10" s="2836"/>
      <c r="C10" s="269" t="s">
        <v>1903</v>
      </c>
      <c r="D10" s="8" t="s">
        <v>378</v>
      </c>
      <c r="E10" s="8" t="s">
        <v>379</v>
      </c>
      <c r="F10" s="8" t="s">
        <v>380</v>
      </c>
      <c r="G10" s="42">
        <v>1</v>
      </c>
      <c r="H10" s="43" t="s">
        <v>3</v>
      </c>
      <c r="I10" s="688">
        <v>1</v>
      </c>
      <c r="J10" s="688">
        <v>2.6667000000000001</v>
      </c>
      <c r="K10" s="1427">
        <v>2</v>
      </c>
      <c r="L10" s="643" t="s">
        <v>1904</v>
      </c>
    </row>
    <row r="11" spans="1:16" ht="72.75" customHeight="1" thickTop="1" thickBot="1">
      <c r="A11" s="2920"/>
      <c r="B11" s="2836"/>
      <c r="C11" s="10" t="s">
        <v>383</v>
      </c>
      <c r="D11" s="10" t="s">
        <v>384</v>
      </c>
      <c r="E11" s="10" t="s">
        <v>1905</v>
      </c>
      <c r="F11" s="10" t="s">
        <v>127</v>
      </c>
      <c r="G11" s="29">
        <v>614</v>
      </c>
      <c r="H11" s="329" t="s">
        <v>386</v>
      </c>
      <c r="I11" s="33">
        <v>614</v>
      </c>
      <c r="J11" s="33">
        <v>1971</v>
      </c>
      <c r="K11" s="1429">
        <v>2</v>
      </c>
      <c r="L11" s="8" t="s">
        <v>1906</v>
      </c>
    </row>
    <row r="12" spans="1:16" ht="46.5" thickTop="1" thickBot="1">
      <c r="A12" s="2920"/>
      <c r="B12" s="2836"/>
      <c r="C12" s="8" t="s">
        <v>392</v>
      </c>
      <c r="D12" s="8" t="s">
        <v>393</v>
      </c>
      <c r="E12" s="8" t="s">
        <v>394</v>
      </c>
      <c r="F12" s="8" t="s">
        <v>127</v>
      </c>
      <c r="G12" s="1430">
        <v>965</v>
      </c>
      <c r="H12" s="334" t="s">
        <v>386</v>
      </c>
      <c r="I12" s="8">
        <v>203</v>
      </c>
      <c r="J12" s="8">
        <v>329</v>
      </c>
      <c r="K12" s="1431">
        <v>1.62068966</v>
      </c>
      <c r="L12" s="8" t="s">
        <v>1907</v>
      </c>
      <c r="O12" s="1424"/>
      <c r="P12" s="1432"/>
    </row>
    <row r="13" spans="1:16" s="1436" customFormat="1" ht="221.25" customHeight="1" thickTop="1" thickBot="1">
      <c r="A13" s="2920"/>
      <c r="B13" s="2836"/>
      <c r="C13" s="498" t="s">
        <v>426</v>
      </c>
      <c r="D13" s="498" t="s">
        <v>427</v>
      </c>
      <c r="E13" s="498" t="s">
        <v>428</v>
      </c>
      <c r="F13" s="498" t="s">
        <v>429</v>
      </c>
      <c r="G13" s="455">
        <v>5147000000</v>
      </c>
      <c r="H13" s="455" t="s">
        <v>18</v>
      </c>
      <c r="I13" s="1433">
        <v>5147000000</v>
      </c>
      <c r="J13" s="1433">
        <v>5016376000</v>
      </c>
      <c r="K13" s="1434">
        <v>0.97462133279999996</v>
      </c>
      <c r="L13" s="8" t="s">
        <v>1908</v>
      </c>
      <c r="M13" s="1432"/>
      <c r="N13" s="1432"/>
      <c r="O13" s="1435" t="s">
        <v>1909</v>
      </c>
    </row>
    <row r="14" spans="1:16" s="1410" customFormat="1" ht="138" customHeight="1" thickTop="1" thickBot="1">
      <c r="A14" s="2920"/>
      <c r="B14" s="2836"/>
      <c r="C14" s="10" t="s">
        <v>426</v>
      </c>
      <c r="D14" s="498" t="s">
        <v>427</v>
      </c>
      <c r="E14" s="498" t="s">
        <v>436</v>
      </c>
      <c r="F14" s="498" t="s">
        <v>429</v>
      </c>
      <c r="G14" s="1421">
        <v>50000000</v>
      </c>
      <c r="H14" s="455" t="s">
        <v>18</v>
      </c>
      <c r="I14" s="1433">
        <v>50000000</v>
      </c>
      <c r="J14" s="284">
        <v>17335550</v>
      </c>
      <c r="K14" s="1438">
        <v>0.34671099999999999</v>
      </c>
      <c r="L14" s="43" t="s">
        <v>1910</v>
      </c>
      <c r="M14" s="2"/>
      <c r="N14" s="2"/>
      <c r="O14" s="1416"/>
    </row>
    <row r="15" spans="1:16" s="1410" customFormat="1" ht="99.75" customHeight="1" thickTop="1" thickBot="1">
      <c r="A15" s="2920"/>
      <c r="B15" s="2836"/>
      <c r="C15" s="18" t="s">
        <v>434</v>
      </c>
      <c r="D15" s="10" t="s">
        <v>435</v>
      </c>
      <c r="E15" s="10" t="s">
        <v>436</v>
      </c>
      <c r="F15" s="10" t="s">
        <v>429</v>
      </c>
      <c r="G15" s="822">
        <v>30000000</v>
      </c>
      <c r="H15" s="10" t="s">
        <v>543</v>
      </c>
      <c r="I15" s="1433">
        <v>30000000</v>
      </c>
      <c r="J15" s="284">
        <v>17335550</v>
      </c>
      <c r="K15" s="1439">
        <v>0.57785166700000001</v>
      </c>
      <c r="L15" s="43" t="s">
        <v>1911</v>
      </c>
      <c r="M15" s="2"/>
      <c r="N15" s="2"/>
      <c r="O15" s="1416"/>
    </row>
    <row r="16" spans="1:16" s="1410" customFormat="1" ht="109.5" customHeight="1" thickTop="1" thickBot="1">
      <c r="A16" s="2920"/>
      <c r="B16" s="2836"/>
      <c r="C16" s="18" t="s">
        <v>434</v>
      </c>
      <c r="D16" s="10" t="s">
        <v>439</v>
      </c>
      <c r="E16" s="10" t="s">
        <v>436</v>
      </c>
      <c r="F16" s="10" t="s">
        <v>429</v>
      </c>
      <c r="G16" s="822">
        <v>26250000</v>
      </c>
      <c r="H16" s="10" t="s">
        <v>543</v>
      </c>
      <c r="I16" s="1437">
        <v>26250000</v>
      </c>
      <c r="J16" s="284">
        <v>15098500</v>
      </c>
      <c r="K16" s="1438">
        <v>0.57518095199999997</v>
      </c>
      <c r="L16" s="43" t="s">
        <v>1912</v>
      </c>
      <c r="M16" s="2"/>
      <c r="N16" s="2"/>
      <c r="O16" s="1416"/>
    </row>
    <row r="17" spans="1:15" ht="103.5" customHeight="1" thickTop="1" thickBot="1">
      <c r="A17" s="2920"/>
      <c r="B17" s="2836"/>
      <c r="C17" s="10" t="s">
        <v>441</v>
      </c>
      <c r="D17" s="10" t="s">
        <v>166</v>
      </c>
      <c r="E17" s="10" t="s">
        <v>442</v>
      </c>
      <c r="F17" s="15" t="s">
        <v>88</v>
      </c>
      <c r="G17" s="288">
        <v>0.65100000000000002</v>
      </c>
      <c r="H17" s="10" t="s">
        <v>168</v>
      </c>
      <c r="I17" s="288">
        <v>0.65100000000000002</v>
      </c>
      <c r="J17" s="8"/>
      <c r="K17" s="1440"/>
      <c r="L17" s="8" t="s">
        <v>1913</v>
      </c>
    </row>
    <row r="18" spans="1:15" ht="72.75" customHeight="1" thickTop="1" thickBot="1">
      <c r="A18" s="2920"/>
      <c r="B18" s="2836"/>
      <c r="C18" s="10" t="s">
        <v>441</v>
      </c>
      <c r="D18" s="10" t="s">
        <v>444</v>
      </c>
      <c r="E18" s="10" t="s">
        <v>445</v>
      </c>
      <c r="F18" s="15" t="s">
        <v>88</v>
      </c>
      <c r="G18" s="9">
        <v>1</v>
      </c>
      <c r="H18" s="10" t="s">
        <v>168</v>
      </c>
      <c r="I18" s="12">
        <v>1</v>
      </c>
      <c r="J18" s="10"/>
      <c r="K18" s="1441"/>
      <c r="L18" s="10" t="s">
        <v>1914</v>
      </c>
    </row>
    <row r="19" spans="1:15" ht="72.75" customHeight="1" thickTop="1" thickBot="1">
      <c r="A19" s="2920"/>
      <c r="B19" s="2836"/>
      <c r="C19" s="10" t="s">
        <v>441</v>
      </c>
      <c r="D19" s="10" t="s">
        <v>447</v>
      </c>
      <c r="E19" s="10" t="s">
        <v>448</v>
      </c>
      <c r="F19" s="15" t="s">
        <v>88</v>
      </c>
      <c r="G19" s="9">
        <v>1</v>
      </c>
      <c r="H19" s="10" t="s">
        <v>168</v>
      </c>
      <c r="I19" s="24">
        <v>1</v>
      </c>
      <c r="J19" s="10"/>
      <c r="K19" s="1441"/>
      <c r="L19" s="10" t="s">
        <v>1915</v>
      </c>
    </row>
    <row r="20" spans="1:15" ht="72.75" customHeight="1" thickTop="1" thickBot="1">
      <c r="A20" s="2920"/>
      <c r="B20" s="2836"/>
      <c r="C20" s="10" t="s">
        <v>441</v>
      </c>
      <c r="D20" s="10" t="s">
        <v>450</v>
      </c>
      <c r="E20" s="10" t="s">
        <v>451</v>
      </c>
      <c r="F20" s="15" t="s">
        <v>88</v>
      </c>
      <c r="G20" s="9">
        <v>1</v>
      </c>
      <c r="H20" s="10" t="s">
        <v>168</v>
      </c>
      <c r="I20" s="17">
        <v>1</v>
      </c>
      <c r="J20" s="17">
        <v>1</v>
      </c>
      <c r="K20" s="1442">
        <v>1</v>
      </c>
      <c r="L20" s="8" t="s">
        <v>1916</v>
      </c>
    </row>
    <row r="21" spans="1:15" ht="72.75" customHeight="1" thickTop="1" thickBot="1">
      <c r="A21" s="2920"/>
      <c r="B21" s="2836"/>
      <c r="C21" s="10" t="s">
        <v>441</v>
      </c>
      <c r="D21" s="10" t="s">
        <v>453</v>
      </c>
      <c r="E21" s="10" t="s">
        <v>454</v>
      </c>
      <c r="F21" s="15" t="s">
        <v>88</v>
      </c>
      <c r="G21" s="9">
        <v>1</v>
      </c>
      <c r="H21" s="10" t="s">
        <v>168</v>
      </c>
      <c r="I21" s="649">
        <v>1</v>
      </c>
      <c r="J21" s="39"/>
      <c r="K21" s="1443"/>
      <c r="L21" s="39" t="s">
        <v>1917</v>
      </c>
    </row>
    <row r="22" spans="1:15" ht="108.75" customHeight="1" thickTop="1" thickBot="1">
      <c r="A22" s="2920"/>
      <c r="B22" s="2837"/>
      <c r="C22" s="10" t="s">
        <v>441</v>
      </c>
      <c r="D22" s="10" t="s">
        <v>456</v>
      </c>
      <c r="E22" s="10" t="s">
        <v>457</v>
      </c>
      <c r="F22" s="15" t="s">
        <v>88</v>
      </c>
      <c r="G22" s="9">
        <v>1</v>
      </c>
      <c r="H22" s="10" t="s">
        <v>168</v>
      </c>
      <c r="I22" s="649">
        <v>1</v>
      </c>
      <c r="J22" s="649">
        <v>1</v>
      </c>
      <c r="K22" s="1444">
        <v>1</v>
      </c>
      <c r="L22" s="39" t="s">
        <v>1918</v>
      </c>
    </row>
    <row r="23" spans="1:15" s="1448" customFormat="1" ht="125.25" customHeight="1" thickTop="1" thickBot="1">
      <c r="A23" s="2920"/>
      <c r="B23" s="2868" t="s">
        <v>237</v>
      </c>
      <c r="C23" s="2891" t="s">
        <v>459</v>
      </c>
      <c r="D23" s="8" t="s">
        <v>239</v>
      </c>
      <c r="E23" s="8" t="s">
        <v>240</v>
      </c>
      <c r="F23" s="8" t="s">
        <v>88</v>
      </c>
      <c r="G23" s="42">
        <v>1</v>
      </c>
      <c r="H23" s="8" t="s">
        <v>670</v>
      </c>
      <c r="I23" s="17">
        <v>1</v>
      </c>
      <c r="J23" s="649">
        <v>0.85</v>
      </c>
      <c r="K23" s="1446">
        <v>0.85</v>
      </c>
      <c r="L23" s="39" t="s">
        <v>1919</v>
      </c>
      <c r="M23" s="2"/>
      <c r="N23" s="2"/>
      <c r="O23" s="1447" t="s">
        <v>1920</v>
      </c>
    </row>
    <row r="24" spans="1:15" s="1448" customFormat="1" ht="241.5" customHeight="1" thickTop="1" thickBot="1">
      <c r="A24" s="2921"/>
      <c r="B24" s="2868"/>
      <c r="C24" s="2892"/>
      <c r="D24" s="8" t="s">
        <v>244</v>
      </c>
      <c r="E24" s="8" t="s">
        <v>245</v>
      </c>
      <c r="F24" s="8" t="s">
        <v>88</v>
      </c>
      <c r="G24" s="42">
        <v>1</v>
      </c>
      <c r="H24" s="8" t="s">
        <v>670</v>
      </c>
      <c r="I24" s="42">
        <v>1</v>
      </c>
      <c r="J24" s="42">
        <v>1</v>
      </c>
      <c r="K24" s="1438">
        <v>1</v>
      </c>
      <c r="L24" s="8" t="s">
        <v>1921</v>
      </c>
      <c r="M24" s="2"/>
      <c r="N24" s="2"/>
      <c r="O24" s="1449"/>
    </row>
    <row r="25" spans="1:15" ht="16.5" thickTop="1" thickBot="1">
      <c r="A25" s="291" t="s">
        <v>82</v>
      </c>
      <c r="B25" s="291"/>
      <c r="C25" s="291"/>
      <c r="D25" s="291"/>
      <c r="E25" s="291"/>
      <c r="F25" s="291"/>
      <c r="G25" s="291"/>
      <c r="H25" s="291"/>
      <c r="I25" s="291"/>
      <c r="J25" s="291"/>
      <c r="K25" s="1450"/>
      <c r="L25" s="878"/>
    </row>
    <row r="26" spans="1:15" ht="76.5" thickTop="1" thickBot="1">
      <c r="A26" s="2843" t="s">
        <v>83</v>
      </c>
      <c r="B26" s="2868" t="s">
        <v>462</v>
      </c>
      <c r="C26" s="653" t="s">
        <v>463</v>
      </c>
      <c r="D26" s="8" t="s">
        <v>464</v>
      </c>
      <c r="E26" s="8" t="s">
        <v>465</v>
      </c>
      <c r="F26" s="8" t="s">
        <v>88</v>
      </c>
      <c r="G26" s="17">
        <v>0.8</v>
      </c>
      <c r="H26" s="43" t="s">
        <v>858</v>
      </c>
      <c r="I26" s="649">
        <v>0.8</v>
      </c>
      <c r="J26" s="39"/>
      <c r="K26" s="1443"/>
      <c r="L26" s="8" t="s">
        <v>1922</v>
      </c>
      <c r="M26" s="1448"/>
      <c r="N26" s="1448"/>
    </row>
    <row r="27" spans="1:15" ht="46.5" thickTop="1" thickBot="1">
      <c r="A27" s="2987"/>
      <c r="B27" s="2868"/>
      <c r="C27" s="653" t="s">
        <v>463</v>
      </c>
      <c r="D27" s="8" t="s">
        <v>468</v>
      </c>
      <c r="E27" s="8" t="s">
        <v>469</v>
      </c>
      <c r="F27" s="8" t="s">
        <v>178</v>
      </c>
      <c r="G27" s="29">
        <v>12</v>
      </c>
      <c r="H27" s="334" t="s">
        <v>858</v>
      </c>
      <c r="I27" s="39">
        <v>12</v>
      </c>
      <c r="J27" s="39"/>
      <c r="K27" s="1443"/>
      <c r="L27" s="8" t="s">
        <v>1923</v>
      </c>
      <c r="M27" s="1448"/>
      <c r="N27" s="1448"/>
    </row>
    <row r="28" spans="1:15" ht="46.5" thickTop="1" thickBot="1">
      <c r="A28" s="2987"/>
      <c r="B28" s="2868"/>
      <c r="C28" s="653" t="s">
        <v>463</v>
      </c>
      <c r="D28" s="8" t="s">
        <v>471</v>
      </c>
      <c r="E28" s="8" t="s">
        <v>472</v>
      </c>
      <c r="F28" s="8" t="s">
        <v>178</v>
      </c>
      <c r="G28" s="29">
        <v>35</v>
      </c>
      <c r="H28" s="334" t="s">
        <v>858</v>
      </c>
      <c r="I28" s="39">
        <v>35</v>
      </c>
      <c r="J28" s="39">
        <v>33</v>
      </c>
      <c r="K28" s="1444">
        <v>1.06060606</v>
      </c>
      <c r="L28" s="8" t="s">
        <v>1924</v>
      </c>
    </row>
    <row r="29" spans="1:15" ht="65.25" customHeight="1" thickTop="1" thickBot="1">
      <c r="A29" s="2987"/>
      <c r="B29" s="2835" t="s">
        <v>84</v>
      </c>
      <c r="C29" s="8" t="s">
        <v>474</v>
      </c>
      <c r="D29" s="8" t="s">
        <v>182</v>
      </c>
      <c r="E29" s="8" t="s">
        <v>475</v>
      </c>
      <c r="F29" s="15" t="s">
        <v>184</v>
      </c>
      <c r="G29" s="15">
        <v>10.199999999999999</v>
      </c>
      <c r="H29" s="8" t="s">
        <v>185</v>
      </c>
      <c r="I29" s="273">
        <v>10.199999999999999</v>
      </c>
      <c r="J29" s="273">
        <v>3</v>
      </c>
      <c r="K29" s="1442">
        <v>2</v>
      </c>
      <c r="L29" s="273" t="s">
        <v>1925</v>
      </c>
    </row>
    <row r="30" spans="1:15" s="1457" customFormat="1" ht="174.75" customHeight="1" thickTop="1" thickBot="1">
      <c r="A30" s="2957"/>
      <c r="B30" s="2837"/>
      <c r="C30" s="1453" t="s">
        <v>1926</v>
      </c>
      <c r="D30" s="8" t="s">
        <v>1927</v>
      </c>
      <c r="E30" s="905" t="s">
        <v>1928</v>
      </c>
      <c r="F30" s="1454" t="s">
        <v>312</v>
      </c>
      <c r="G30" s="17">
        <v>1</v>
      </c>
      <c r="H30" s="1455" t="s">
        <v>1929</v>
      </c>
      <c r="I30" s="17">
        <v>1</v>
      </c>
      <c r="J30" s="273"/>
      <c r="K30" s="1440"/>
      <c r="L30" s="273" t="s">
        <v>1930</v>
      </c>
      <c r="M30" s="2"/>
      <c r="N30" s="2"/>
      <c r="O30" s="1456"/>
    </row>
    <row r="31" spans="1:15" ht="22.5" customHeight="1" thickTop="1" thickBot="1">
      <c r="A31" s="951" t="s">
        <v>482</v>
      </c>
      <c r="B31" s="1458"/>
      <c r="C31" s="1458"/>
      <c r="D31" s="1458"/>
      <c r="E31" s="1458"/>
      <c r="F31" s="1458"/>
      <c r="G31" s="1458"/>
      <c r="H31" s="1458"/>
      <c r="I31" s="1458"/>
      <c r="J31" s="1458"/>
      <c r="K31" s="1459"/>
      <c r="L31" s="1458"/>
    </row>
    <row r="32" spans="1:15" s="1410" customFormat="1" ht="144.75" customHeight="1" thickTop="1" thickBot="1">
      <c r="A32" s="2903" t="s">
        <v>103</v>
      </c>
      <c r="B32" s="2859" t="s">
        <v>339</v>
      </c>
      <c r="C32" s="311" t="s">
        <v>533</v>
      </c>
      <c r="D32" s="36" t="s">
        <v>484</v>
      </c>
      <c r="E32" s="36" t="s">
        <v>485</v>
      </c>
      <c r="F32" s="10" t="s">
        <v>1931</v>
      </c>
      <c r="G32" s="33">
        <v>2300000000</v>
      </c>
      <c r="H32" s="399" t="s">
        <v>487</v>
      </c>
      <c r="I32" s="1433">
        <v>2300000000</v>
      </c>
      <c r="J32" s="1433">
        <v>1209446825</v>
      </c>
      <c r="K32" s="1438">
        <v>0.52584644565210004</v>
      </c>
      <c r="L32" s="273" t="s">
        <v>1932</v>
      </c>
      <c r="M32" s="2"/>
      <c r="N32" s="2"/>
      <c r="O32" s="1435" t="s">
        <v>1933</v>
      </c>
    </row>
    <row r="33" spans="1:15" ht="100.5" customHeight="1" thickTop="1" thickBot="1">
      <c r="A33" s="2904"/>
      <c r="B33" s="2861"/>
      <c r="C33" s="10" t="s">
        <v>690</v>
      </c>
      <c r="D33" s="10" t="s">
        <v>214</v>
      </c>
      <c r="E33" s="10" t="s">
        <v>215</v>
      </c>
      <c r="F33" s="10" t="s">
        <v>216</v>
      </c>
      <c r="G33" s="33">
        <v>410</v>
      </c>
      <c r="H33" s="10" t="s">
        <v>761</v>
      </c>
      <c r="I33" s="10">
        <v>410</v>
      </c>
      <c r="J33" s="10">
        <v>596</v>
      </c>
      <c r="K33" s="1438">
        <v>1.4536585365000001</v>
      </c>
      <c r="L33" s="10" t="s">
        <v>1934</v>
      </c>
    </row>
    <row r="34" spans="1:15" ht="147.75" customHeight="1" thickTop="1" thickBot="1">
      <c r="A34" s="2905"/>
      <c r="B34" s="958" t="s">
        <v>254</v>
      </c>
      <c r="C34" s="10" t="s">
        <v>535</v>
      </c>
      <c r="D34" s="10" t="s">
        <v>259</v>
      </c>
      <c r="E34" s="10" t="s">
        <v>260</v>
      </c>
      <c r="F34" s="11" t="s">
        <v>88</v>
      </c>
      <c r="G34" s="24">
        <v>0.63</v>
      </c>
      <c r="H34" s="10" t="s">
        <v>261</v>
      </c>
      <c r="I34" s="42">
        <v>0.63</v>
      </c>
      <c r="J34" s="42">
        <v>0.50509999999999999</v>
      </c>
      <c r="K34" s="1460">
        <v>0.80174603200000005</v>
      </c>
      <c r="L34" s="1461" t="s">
        <v>1935</v>
      </c>
      <c r="O34" s="1424" t="s">
        <v>1936</v>
      </c>
    </row>
    <row r="35" spans="1:15" ht="35.1" customHeight="1" thickTop="1" thickBot="1">
      <c r="A35" s="1462" t="s">
        <v>143</v>
      </c>
      <c r="B35" s="798"/>
      <c r="C35" s="798"/>
      <c r="D35" s="798"/>
      <c r="E35" s="798"/>
      <c r="F35" s="798"/>
      <c r="G35" s="798"/>
      <c r="H35" s="798"/>
      <c r="I35" s="798"/>
      <c r="J35" s="798"/>
      <c r="K35" s="1463"/>
      <c r="L35" s="798"/>
    </row>
    <row r="36" spans="1:15" ht="115.5" customHeight="1" thickTop="1" thickBot="1">
      <c r="A36" s="2911" t="s">
        <v>193</v>
      </c>
      <c r="B36" s="2835" t="s">
        <v>194</v>
      </c>
      <c r="C36" s="8" t="s">
        <v>1125</v>
      </c>
      <c r="D36" s="8" t="s">
        <v>196</v>
      </c>
      <c r="E36" s="8" t="s">
        <v>492</v>
      </c>
      <c r="F36" s="15" t="s">
        <v>88</v>
      </c>
      <c r="G36" s="9">
        <v>0.9</v>
      </c>
      <c r="H36" s="8" t="s">
        <v>168</v>
      </c>
      <c r="I36" s="54">
        <v>0.9</v>
      </c>
      <c r="J36" s="54">
        <v>0</v>
      </c>
      <c r="K36" s="1441">
        <v>0</v>
      </c>
      <c r="L36" s="10" t="s">
        <v>1937</v>
      </c>
      <c r="M36" s="1464"/>
      <c r="N36" s="1464"/>
    </row>
    <row r="37" spans="1:15" s="1436" customFormat="1" ht="93.75" customHeight="1" thickTop="1" thickBot="1">
      <c r="A37" s="2966"/>
      <c r="B37" s="2837"/>
      <c r="C37" s="1465" t="s">
        <v>407</v>
      </c>
      <c r="D37" s="817" t="s">
        <v>272</v>
      </c>
      <c r="E37" s="817" t="s">
        <v>408</v>
      </c>
      <c r="F37" s="1452" t="s">
        <v>88</v>
      </c>
      <c r="G37" s="827">
        <v>1</v>
      </c>
      <c r="H37" s="817" t="s">
        <v>409</v>
      </c>
      <c r="I37" s="54">
        <v>1</v>
      </c>
      <c r="J37" s="54">
        <v>0.88636363600000001</v>
      </c>
      <c r="K37" s="1467">
        <v>0.89</v>
      </c>
      <c r="L37" s="10" t="s">
        <v>1938</v>
      </c>
      <c r="M37" s="2"/>
      <c r="N37" s="2"/>
      <c r="O37" s="1468"/>
    </row>
    <row r="38" spans="1:15" s="1457" customFormat="1" ht="169.5" customHeight="1" thickTop="1" thickBot="1">
      <c r="A38" s="2966"/>
      <c r="B38" s="1469" t="s">
        <v>266</v>
      </c>
      <c r="C38" s="1470" t="s">
        <v>1939</v>
      </c>
      <c r="D38" s="8" t="s">
        <v>1940</v>
      </c>
      <c r="E38" s="905" t="s">
        <v>1928</v>
      </c>
      <c r="F38" s="1454" t="s">
        <v>312</v>
      </c>
      <c r="G38" s="42">
        <v>1</v>
      </c>
      <c r="H38" s="1455" t="s">
        <v>1941</v>
      </c>
      <c r="I38" s="54">
        <v>1</v>
      </c>
      <c r="J38" s="54">
        <v>1</v>
      </c>
      <c r="K38" s="1471">
        <v>1</v>
      </c>
      <c r="L38" s="10" t="s">
        <v>1942</v>
      </c>
      <c r="M38" s="2"/>
      <c r="N38" s="2"/>
      <c r="O38" s="1456"/>
    </row>
    <row r="39" spans="1:15" ht="17.25" customHeight="1" thickTop="1" thickBot="1">
      <c r="I39" s="468"/>
      <c r="J39" s="468"/>
      <c r="K39" s="1472" t="s">
        <v>647</v>
      </c>
      <c r="L39" s="468"/>
    </row>
    <row r="40" spans="1:15" ht="97.5" customHeight="1" thickTop="1" thickBot="1">
      <c r="I40" s="468"/>
      <c r="J40" s="2144" t="s">
        <v>2992</v>
      </c>
      <c r="K40" s="2261">
        <v>1.0572030719501002</v>
      </c>
      <c r="L40" s="468"/>
      <c r="M40" s="109" t="s">
        <v>91</v>
      </c>
    </row>
    <row r="41" spans="1:15" ht="15.75" thickTop="1">
      <c r="I41" s="468"/>
      <c r="J41" s="468"/>
      <c r="K41" s="468"/>
      <c r="L41" s="468"/>
    </row>
    <row r="42" spans="1:15">
      <c r="I42" s="468"/>
      <c r="J42" s="468"/>
      <c r="K42" s="468"/>
      <c r="L42" s="468"/>
    </row>
    <row r="43" spans="1:15">
      <c r="I43" s="471"/>
      <c r="J43" s="471"/>
      <c r="K43" s="471"/>
      <c r="L43" s="471"/>
    </row>
    <row r="44" spans="1:15">
      <c r="I44" s="468"/>
      <c r="J44" s="468"/>
      <c r="K44" s="468"/>
      <c r="L44" s="468"/>
    </row>
    <row r="45" spans="1:15" ht="16.5">
      <c r="I45" s="468"/>
      <c r="J45" s="468"/>
      <c r="K45" s="468"/>
      <c r="L45" s="468"/>
      <c r="M45" s="1410"/>
      <c r="N45" s="1410"/>
    </row>
    <row r="46" spans="1:15">
      <c r="I46" s="468"/>
      <c r="J46" s="468"/>
      <c r="K46" s="468"/>
      <c r="L46" s="468"/>
      <c r="M46" s="1464"/>
      <c r="N46" s="1464"/>
    </row>
  </sheetData>
  <sheetProtection algorithmName="SHA-512" hashValue="2xs+1s+ne6wS4swa5FiPRlLiMqGjRANYpSMXfjMGCuNLlw4kjxOyjt168xz9WRurkdDPNRhkPmGhJcE1rR5AkA==" saltValue="AksiPc3zoVVIb8uNnMen/g==" spinCount="100000" sheet="1" objects="1" scenarios="1"/>
  <mergeCells count="23">
    <mergeCell ref="A1:H1"/>
    <mergeCell ref="F2:F5"/>
    <mergeCell ref="G2:G5"/>
    <mergeCell ref="H2:H5"/>
    <mergeCell ref="I2:K4"/>
    <mergeCell ref="A2:A5"/>
    <mergeCell ref="B2:B5"/>
    <mergeCell ref="C2:C5"/>
    <mergeCell ref="D2:D5"/>
    <mergeCell ref="E2:E5"/>
    <mergeCell ref="L2:L5"/>
    <mergeCell ref="A6:H6"/>
    <mergeCell ref="C23:C24"/>
    <mergeCell ref="A26:A30"/>
    <mergeCell ref="B26:B28"/>
    <mergeCell ref="B29:B30"/>
    <mergeCell ref="A32:A34"/>
    <mergeCell ref="B32:B33"/>
    <mergeCell ref="A36:A38"/>
    <mergeCell ref="B36:B37"/>
    <mergeCell ref="A7:A24"/>
    <mergeCell ref="B7:B22"/>
    <mergeCell ref="B23:B24"/>
  </mergeCells>
  <conditionalFormatting sqref="K23">
    <cfRule type="cellIs" dxfId="2699" priority="676" operator="greaterThan">
      <formula>1.1</formula>
    </cfRule>
    <cfRule type="cellIs" dxfId="2698" priority="677" operator="between">
      <formula>100%</formula>
      <formula>110%</formula>
    </cfRule>
    <cfRule type="cellIs" dxfId="2697" priority="678" operator="between">
      <formula>70%</formula>
      <formula>99.9999999%</formula>
    </cfRule>
    <cfRule type="cellIs" dxfId="2696" priority="679" operator="between">
      <formula>0.00001%</formula>
      <formula>0.6999999999999</formula>
    </cfRule>
    <cfRule type="cellIs" dxfId="2695" priority="680" operator="equal">
      <formula>0</formula>
    </cfRule>
  </conditionalFormatting>
  <conditionalFormatting sqref="K8">
    <cfRule type="cellIs" dxfId="2694" priority="101" operator="greaterThan">
      <formula>1.1</formula>
    </cfRule>
    <cfRule type="cellIs" dxfId="2693" priority="102" operator="between">
      <formula>100%</formula>
      <formula>110%</formula>
    </cfRule>
    <cfRule type="cellIs" dxfId="2692" priority="103" operator="between">
      <formula>70%</formula>
      <formula>99.9999999%</formula>
    </cfRule>
    <cfRule type="cellIs" dxfId="2691" priority="104" operator="between">
      <formula>0.00001%</formula>
      <formula>0.6999999999999</formula>
    </cfRule>
    <cfRule type="cellIs" dxfId="2690" priority="105" operator="equal">
      <formula>0</formula>
    </cfRule>
  </conditionalFormatting>
  <conditionalFormatting sqref="K9">
    <cfRule type="cellIs" dxfId="2689" priority="96" operator="greaterThan">
      <formula>1.1</formula>
    </cfRule>
    <cfRule type="cellIs" dxfId="2688" priority="97" operator="between">
      <formula>100%</formula>
      <formula>110%</formula>
    </cfRule>
    <cfRule type="cellIs" dxfId="2687" priority="98" operator="between">
      <formula>70%</formula>
      <formula>99.9999999%</formula>
    </cfRule>
    <cfRule type="cellIs" dxfId="2686" priority="99" operator="between">
      <formula>0.00001%</formula>
      <formula>0.6999999999999</formula>
    </cfRule>
    <cfRule type="cellIs" dxfId="2685" priority="100" operator="equal">
      <formula>0</formula>
    </cfRule>
  </conditionalFormatting>
  <conditionalFormatting sqref="K7">
    <cfRule type="cellIs" dxfId="2684" priority="91" operator="greaterThan">
      <formula>1.1</formula>
    </cfRule>
    <cfRule type="cellIs" dxfId="2683" priority="92" operator="between">
      <formula>100%</formula>
      <formula>110%</formula>
    </cfRule>
    <cfRule type="cellIs" dxfId="2682" priority="93" operator="between">
      <formula>70%</formula>
      <formula>99.9999999%</formula>
    </cfRule>
    <cfRule type="cellIs" dxfId="2681" priority="94" operator="between">
      <formula>0.00001%</formula>
      <formula>0.6999999999999</formula>
    </cfRule>
    <cfRule type="cellIs" dxfId="2680" priority="95" operator="equal">
      <formula>0</formula>
    </cfRule>
  </conditionalFormatting>
  <conditionalFormatting sqref="K10">
    <cfRule type="cellIs" dxfId="2679" priority="86" operator="greaterThan">
      <formula>1.1</formula>
    </cfRule>
    <cfRule type="cellIs" dxfId="2678" priority="87" operator="between">
      <formula>100%</formula>
      <formula>110%</formula>
    </cfRule>
    <cfRule type="cellIs" dxfId="2677" priority="88" operator="between">
      <formula>70%</formula>
      <formula>99.9999999%</formula>
    </cfRule>
    <cfRule type="cellIs" dxfId="2676" priority="89" operator="between">
      <formula>0.00001%</formula>
      <formula>0.6999999999999</formula>
    </cfRule>
    <cfRule type="cellIs" dxfId="2675" priority="90" operator="equal">
      <formula>0</formula>
    </cfRule>
  </conditionalFormatting>
  <conditionalFormatting sqref="K11">
    <cfRule type="cellIs" dxfId="2674" priority="81" operator="greaterThan">
      <formula>1.1</formula>
    </cfRule>
    <cfRule type="cellIs" dxfId="2673" priority="82" operator="between">
      <formula>100%</formula>
      <formula>110%</formula>
    </cfRule>
    <cfRule type="cellIs" dxfId="2672" priority="83" operator="between">
      <formula>70%</formula>
      <formula>99.9999999%</formula>
    </cfRule>
    <cfRule type="cellIs" dxfId="2671" priority="84" operator="between">
      <formula>0.00001%</formula>
      <formula>0.6999999999999</formula>
    </cfRule>
    <cfRule type="cellIs" dxfId="2670" priority="85" operator="equal">
      <formula>0</formula>
    </cfRule>
  </conditionalFormatting>
  <conditionalFormatting sqref="K12">
    <cfRule type="cellIs" dxfId="2669" priority="76" operator="greaterThan">
      <formula>1.1</formula>
    </cfRule>
    <cfRule type="cellIs" dxfId="2668" priority="77" operator="between">
      <formula>100%</formula>
      <formula>110%</formula>
    </cfRule>
    <cfRule type="cellIs" dxfId="2667" priority="78" operator="between">
      <formula>70%</formula>
      <formula>99.9999999%</formula>
    </cfRule>
    <cfRule type="cellIs" dxfId="2666" priority="79" operator="between">
      <formula>0.00001%</formula>
      <formula>0.6999999999999</formula>
    </cfRule>
    <cfRule type="cellIs" dxfId="2665" priority="80" operator="equal">
      <formula>0</formula>
    </cfRule>
  </conditionalFormatting>
  <conditionalFormatting sqref="K13">
    <cfRule type="cellIs" dxfId="2664" priority="71" operator="greaterThan">
      <formula>1.1</formula>
    </cfRule>
    <cfRule type="cellIs" dxfId="2663" priority="72" operator="between">
      <formula>100%</formula>
      <formula>110%</formula>
    </cfRule>
    <cfRule type="cellIs" dxfId="2662" priority="73" operator="between">
      <formula>70%</formula>
      <formula>99.9999999%</formula>
    </cfRule>
    <cfRule type="cellIs" dxfId="2661" priority="74" operator="between">
      <formula>0.00001%</formula>
      <formula>0.6999999999999</formula>
    </cfRule>
    <cfRule type="cellIs" dxfId="2660" priority="75" operator="equal">
      <formula>0</formula>
    </cfRule>
  </conditionalFormatting>
  <conditionalFormatting sqref="K14">
    <cfRule type="cellIs" dxfId="2659" priority="66" operator="greaterThan">
      <formula>1.1</formula>
    </cfRule>
    <cfRule type="cellIs" dxfId="2658" priority="67" operator="between">
      <formula>100%</formula>
      <formula>110%</formula>
    </cfRule>
    <cfRule type="cellIs" dxfId="2657" priority="68" operator="between">
      <formula>70%</formula>
      <formula>99.9999999%</formula>
    </cfRule>
    <cfRule type="cellIs" dxfId="2656" priority="69" operator="between">
      <formula>0.00001%</formula>
      <formula>0.6999999999999</formula>
    </cfRule>
    <cfRule type="cellIs" dxfId="2655" priority="70" operator="equal">
      <formula>0</formula>
    </cfRule>
  </conditionalFormatting>
  <conditionalFormatting sqref="K15:K17">
    <cfRule type="cellIs" dxfId="2654" priority="61" operator="greaterThan">
      <formula>1.1</formula>
    </cfRule>
    <cfRule type="cellIs" dxfId="2653" priority="62" operator="between">
      <formula>100%</formula>
      <formula>110%</formula>
    </cfRule>
    <cfRule type="cellIs" dxfId="2652" priority="63" operator="between">
      <formula>70%</formula>
      <formula>99.9999999%</formula>
    </cfRule>
    <cfRule type="cellIs" dxfId="2651" priority="64" operator="between">
      <formula>0.00001%</formula>
      <formula>0.6999999999999</formula>
    </cfRule>
    <cfRule type="cellIs" dxfId="2650" priority="65" operator="equal">
      <formula>0</formula>
    </cfRule>
  </conditionalFormatting>
  <conditionalFormatting sqref="K20:K21">
    <cfRule type="cellIs" dxfId="2649" priority="51" operator="greaterThan">
      <formula>1.1</formula>
    </cfRule>
    <cfRule type="cellIs" dxfId="2648" priority="52" operator="between">
      <formula>100%</formula>
      <formula>110%</formula>
    </cfRule>
    <cfRule type="cellIs" dxfId="2647" priority="53" operator="between">
      <formula>70%</formula>
      <formula>99.9999999%</formula>
    </cfRule>
    <cfRule type="cellIs" dxfId="2646" priority="54" operator="between">
      <formula>0.00001%</formula>
      <formula>0.6999999999999</formula>
    </cfRule>
    <cfRule type="cellIs" dxfId="2645" priority="55" operator="equal">
      <formula>0</formula>
    </cfRule>
  </conditionalFormatting>
  <conditionalFormatting sqref="K18:K19">
    <cfRule type="cellIs" dxfId="2644" priority="56" operator="greaterThan">
      <formula>1.1</formula>
    </cfRule>
    <cfRule type="cellIs" dxfId="2643" priority="57" operator="between">
      <formula>100%</formula>
      <formula>110%</formula>
    </cfRule>
    <cfRule type="cellIs" dxfId="2642" priority="58" operator="between">
      <formula>70%</formula>
      <formula>99.9999999%</formula>
    </cfRule>
    <cfRule type="cellIs" dxfId="2641" priority="59" operator="between">
      <formula>0.00001%</formula>
      <formula>0.6999999999999</formula>
    </cfRule>
    <cfRule type="cellIs" dxfId="2640" priority="60" operator="equal">
      <formula>0</formula>
    </cfRule>
  </conditionalFormatting>
  <conditionalFormatting sqref="K22">
    <cfRule type="cellIs" dxfId="2639" priority="46" operator="greaterThan">
      <formula>1.1</formula>
    </cfRule>
    <cfRule type="cellIs" dxfId="2638" priority="47" operator="between">
      <formula>100%</formula>
      <formula>110%</formula>
    </cfRule>
    <cfRule type="cellIs" dxfId="2637" priority="48" operator="between">
      <formula>70%</formula>
      <formula>99.9999999%</formula>
    </cfRule>
    <cfRule type="cellIs" dxfId="2636" priority="49" operator="between">
      <formula>0.00001%</formula>
      <formula>0.6999999999999</formula>
    </cfRule>
    <cfRule type="cellIs" dxfId="2635" priority="50" operator="equal">
      <formula>0</formula>
    </cfRule>
  </conditionalFormatting>
  <conditionalFormatting sqref="K26 K28">
    <cfRule type="cellIs" dxfId="2634" priority="41" operator="greaterThan">
      <formula>1.1</formula>
    </cfRule>
    <cfRule type="cellIs" dxfId="2633" priority="42" operator="between">
      <formula>100%</formula>
      <formula>110%</formula>
    </cfRule>
    <cfRule type="cellIs" dxfId="2632" priority="43" operator="between">
      <formula>70%</formula>
      <formula>99.9999999%</formula>
    </cfRule>
    <cfRule type="cellIs" dxfId="2631" priority="44" operator="between">
      <formula>0.00001%</formula>
      <formula>0.6999999999999</formula>
    </cfRule>
    <cfRule type="cellIs" dxfId="2630" priority="45" operator="equal">
      <formula>0</formula>
    </cfRule>
  </conditionalFormatting>
  <conditionalFormatting sqref="K27">
    <cfRule type="cellIs" dxfId="2629" priority="36" operator="greaterThan">
      <formula>1.1</formula>
    </cfRule>
    <cfRule type="cellIs" dxfId="2628" priority="37" operator="between">
      <formula>100%</formula>
      <formula>110%</formula>
    </cfRule>
    <cfRule type="cellIs" dxfId="2627" priority="38" operator="between">
      <formula>70%</formula>
      <formula>99.9999999%</formula>
    </cfRule>
    <cfRule type="cellIs" dxfId="2626" priority="39" operator="between">
      <formula>0.00001%</formula>
      <formula>0.6999999999999</formula>
    </cfRule>
    <cfRule type="cellIs" dxfId="2625" priority="40" operator="equal">
      <formula>0</formula>
    </cfRule>
  </conditionalFormatting>
  <conditionalFormatting sqref="K29">
    <cfRule type="cellIs" dxfId="2624" priority="31" operator="greaterThan">
      <formula>1.1</formula>
    </cfRule>
    <cfRule type="cellIs" dxfId="2623" priority="32" operator="between">
      <formula>100%</formula>
      <formula>110%</formula>
    </cfRule>
    <cfRule type="cellIs" dxfId="2622" priority="33" operator="between">
      <formula>70%</formula>
      <formula>99.9999999%</formula>
    </cfRule>
    <cfRule type="cellIs" dxfId="2621" priority="34" operator="between">
      <formula>0.00001%</formula>
      <formula>0.6999999999999</formula>
    </cfRule>
    <cfRule type="cellIs" dxfId="2620" priority="35" operator="equal">
      <formula>0</formula>
    </cfRule>
  </conditionalFormatting>
  <conditionalFormatting sqref="K30">
    <cfRule type="cellIs" dxfId="2619" priority="26" operator="greaterThan">
      <formula>1.1</formula>
    </cfRule>
    <cfRule type="cellIs" dxfId="2618" priority="27" operator="between">
      <formula>100%</formula>
      <formula>110%</formula>
    </cfRule>
    <cfRule type="cellIs" dxfId="2617" priority="28" operator="between">
      <formula>70%</formula>
      <formula>99.9999999%</formula>
    </cfRule>
    <cfRule type="cellIs" dxfId="2616" priority="29" operator="between">
      <formula>0.00001%</formula>
      <formula>0.6999999999999</formula>
    </cfRule>
    <cfRule type="cellIs" dxfId="2615" priority="30" operator="equal">
      <formula>0</formula>
    </cfRule>
  </conditionalFormatting>
  <conditionalFormatting sqref="K32">
    <cfRule type="cellIs" dxfId="2614" priority="21" operator="greaterThan">
      <formula>1.1</formula>
    </cfRule>
    <cfRule type="cellIs" dxfId="2613" priority="22" operator="between">
      <formula>100%</formula>
      <formula>110%</formula>
    </cfRule>
    <cfRule type="cellIs" dxfId="2612" priority="23" operator="between">
      <formula>70%</formula>
      <formula>99.9999999%</formula>
    </cfRule>
    <cfRule type="cellIs" dxfId="2611" priority="24" operator="between">
      <formula>0.00001%</formula>
      <formula>0.6999999999999</formula>
    </cfRule>
    <cfRule type="cellIs" dxfId="2610" priority="25" operator="equal">
      <formula>0</formula>
    </cfRule>
  </conditionalFormatting>
  <conditionalFormatting sqref="K34">
    <cfRule type="cellIs" dxfId="2609" priority="16" operator="greaterThan">
      <formula>1.1</formula>
    </cfRule>
    <cfRule type="cellIs" dxfId="2608" priority="17" operator="between">
      <formula>100%</formula>
      <formula>110%</formula>
    </cfRule>
    <cfRule type="cellIs" dxfId="2607" priority="18" operator="between">
      <formula>70%</formula>
      <formula>99.9999999%</formula>
    </cfRule>
    <cfRule type="cellIs" dxfId="2606" priority="19" operator="between">
      <formula>0.00001%</formula>
      <formula>0.6999999999999</formula>
    </cfRule>
    <cfRule type="cellIs" dxfId="2605" priority="20" operator="equal">
      <formula>0</formula>
    </cfRule>
  </conditionalFormatting>
  <conditionalFormatting sqref="K36:K38">
    <cfRule type="cellIs" dxfId="2604" priority="11" operator="greaterThan">
      <formula>1.1</formula>
    </cfRule>
    <cfRule type="cellIs" dxfId="2603" priority="12" operator="between">
      <formula>100%</formula>
      <formula>110%</formula>
    </cfRule>
    <cfRule type="cellIs" dxfId="2602" priority="13" operator="between">
      <formula>70%</formula>
      <formula>99.9999999%</formula>
    </cfRule>
    <cfRule type="cellIs" dxfId="2601" priority="14" operator="between">
      <formula>0.00001%</formula>
      <formula>0.6999999999999</formula>
    </cfRule>
    <cfRule type="cellIs" dxfId="2600" priority="15" operator="equal">
      <formula>0</formula>
    </cfRule>
  </conditionalFormatting>
  <conditionalFormatting sqref="K33">
    <cfRule type="cellIs" dxfId="2599" priority="6" operator="greaterThan">
      <formula>1.1</formula>
    </cfRule>
    <cfRule type="cellIs" dxfId="2598" priority="7" operator="between">
      <formula>100%</formula>
      <formula>110%</formula>
    </cfRule>
    <cfRule type="cellIs" dxfId="2597" priority="8" operator="between">
      <formula>70%</formula>
      <formula>99.9999999%</formula>
    </cfRule>
    <cfRule type="cellIs" dxfId="2596" priority="9" operator="between">
      <formula>0.00001%</formula>
      <formula>0.6999999999999</formula>
    </cfRule>
    <cfRule type="cellIs" dxfId="2595" priority="10" operator="equal">
      <formula>0</formula>
    </cfRule>
  </conditionalFormatting>
  <conditionalFormatting sqref="K24">
    <cfRule type="cellIs" dxfId="2594" priority="1" operator="greaterThan">
      <formula>1.1</formula>
    </cfRule>
    <cfRule type="cellIs" dxfId="2593" priority="2" operator="between">
      <formula>100%</formula>
      <formula>110%</formula>
    </cfRule>
    <cfRule type="cellIs" dxfId="2592" priority="3" operator="between">
      <formula>70%</formula>
      <formula>99.9999999%</formula>
    </cfRule>
    <cfRule type="cellIs" dxfId="2591" priority="4" operator="between">
      <formula>0.00001%</formula>
      <formula>0.6999999999999</formula>
    </cfRule>
    <cfRule type="cellIs" dxfId="2590" priority="5" operator="equal">
      <formula>0</formula>
    </cfRule>
  </conditionalFormatting>
  <dataValidations count="1">
    <dataValidation operator="equal" showInputMessage="1" showErrorMessage="1" error="El Total debe coincidir con la meta total de la seccional" prompt="Confirme que la meta Seccional sea igual al total " sqref="I11:K11" xr:uid="{3A4DA246-A099-4902-8F97-1384D79B27FB}"/>
  </dataValidations>
  <hyperlinks>
    <hyperlink ref="M40" location="Principal!A1" display="volver al índice" xr:uid="{0C74D23A-E067-4C45-8BCB-7DCCC7D7E9BA}"/>
  </hyperlink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6F43C-5ED8-49C1-B054-24EA10A2AEE9}">
  <sheetPr>
    <tabColor theme="7" tint="0.59999389629810485"/>
  </sheetPr>
  <dimension ref="A1:BQ232"/>
  <sheetViews>
    <sheetView topLeftCell="D2" zoomScale="60" zoomScaleNormal="60" workbookViewId="0">
      <pane xSplit="1" ySplit="5" topLeftCell="E7" activePane="bottomRight" state="frozen"/>
      <selection activeCell="D2" sqref="D2"/>
      <selection pane="topRight" activeCell="E2" sqref="E2"/>
      <selection pane="bottomLeft" activeCell="D7" sqref="D7"/>
      <selection pane="bottomRight" activeCell="E11" sqref="E11"/>
    </sheetView>
  </sheetViews>
  <sheetFormatPr baseColWidth="10" defaultColWidth="11.42578125" defaultRowHeight="15"/>
  <cols>
    <col min="1" max="1" width="25.7109375" customWidth="1"/>
    <col min="2" max="2" width="37" customWidth="1"/>
    <col min="3" max="3" width="55.140625" customWidth="1"/>
    <col min="4" max="4" width="53.7109375" customWidth="1"/>
    <col min="5" max="5" width="55.85546875" style="27" customWidth="1"/>
    <col min="6" max="6" width="23.85546875" bestFit="1" customWidth="1"/>
    <col min="7" max="7" width="22.42578125" bestFit="1" customWidth="1"/>
    <col min="8" max="8" width="28.7109375" customWidth="1"/>
    <col min="9" max="11" width="27.7109375" customWidth="1"/>
    <col min="12" max="12" width="99.7109375" customWidth="1"/>
    <col min="13" max="13" width="63.85546875" customWidth="1"/>
    <col min="14" max="14" width="55.85546875" customWidth="1"/>
    <col min="15" max="15" width="23.5703125" style="290" customWidth="1"/>
    <col min="16" max="65" width="11.42578125" style="290"/>
  </cols>
  <sheetData>
    <row r="1" spans="1:69" ht="112.5" customHeight="1" thickTop="1" thickBot="1">
      <c r="A1" s="3025" t="s">
        <v>3105</v>
      </c>
      <c r="B1" s="3026"/>
      <c r="C1" s="3026"/>
      <c r="D1" s="3026"/>
      <c r="E1" s="3026"/>
      <c r="F1" s="3026"/>
      <c r="G1" s="3026"/>
      <c r="H1" s="3027"/>
      <c r="I1" s="3022"/>
      <c r="J1" s="3022"/>
      <c r="K1" s="3022"/>
      <c r="L1" s="3022"/>
      <c r="M1" s="85" t="s">
        <v>64</v>
      </c>
      <c r="N1" s="86" t="s">
        <v>65</v>
      </c>
    </row>
    <row r="2" spans="1:69" s="247" customFormat="1" ht="16.5" customHeight="1" thickTop="1" thickBot="1">
      <c r="A2" s="3023" t="s">
        <v>66</v>
      </c>
      <c r="B2" s="3023" t="s">
        <v>355</v>
      </c>
      <c r="C2" s="3023" t="s">
        <v>68</v>
      </c>
      <c r="D2" s="3023" t="s">
        <v>69</v>
      </c>
      <c r="E2" s="3023" t="s">
        <v>111</v>
      </c>
      <c r="F2" s="3023" t="s">
        <v>71</v>
      </c>
      <c r="G2" s="3023" t="s">
        <v>72</v>
      </c>
      <c r="H2" s="3023" t="s">
        <v>73</v>
      </c>
      <c r="I2" s="2583" t="s">
        <v>164</v>
      </c>
      <c r="J2" s="2584"/>
      <c r="K2" s="2585"/>
      <c r="L2" s="2802" t="s">
        <v>113</v>
      </c>
      <c r="M2" s="2139"/>
      <c r="N2" s="2140"/>
      <c r="O2" s="861"/>
      <c r="P2" s="861"/>
      <c r="Q2" s="861"/>
      <c r="R2" s="861"/>
      <c r="S2" s="861"/>
      <c r="T2" s="861"/>
      <c r="U2" s="861"/>
      <c r="V2" s="861"/>
      <c r="W2" s="861"/>
      <c r="X2" s="861"/>
      <c r="Y2" s="861"/>
      <c r="Z2" s="861"/>
      <c r="AA2" s="861"/>
      <c r="AB2" s="861"/>
      <c r="AC2" s="861"/>
      <c r="AD2" s="861"/>
      <c r="AE2" s="861"/>
      <c r="AF2" s="861"/>
      <c r="AG2" s="861"/>
      <c r="AH2" s="861"/>
      <c r="AI2" s="861"/>
      <c r="AJ2" s="861"/>
      <c r="AK2" s="861"/>
      <c r="AL2" s="861"/>
      <c r="AM2" s="861"/>
      <c r="AN2" s="861"/>
      <c r="AO2" s="861"/>
      <c r="AP2" s="861"/>
      <c r="AQ2" s="861"/>
      <c r="AR2" s="861"/>
      <c r="AS2" s="861"/>
      <c r="AT2" s="861"/>
      <c r="AU2" s="861"/>
      <c r="AV2" s="861"/>
      <c r="AW2" s="861"/>
      <c r="AX2" s="861"/>
      <c r="AY2" s="861"/>
      <c r="AZ2" s="861"/>
      <c r="BA2" s="861"/>
      <c r="BB2" s="861"/>
      <c r="BC2" s="861"/>
      <c r="BD2" s="861"/>
      <c r="BE2" s="861"/>
      <c r="BF2" s="861"/>
      <c r="BG2" s="861"/>
      <c r="BH2" s="861"/>
      <c r="BI2" s="861"/>
      <c r="BJ2" s="861"/>
      <c r="BK2" s="861"/>
      <c r="BL2" s="861"/>
      <c r="BM2" s="861"/>
    </row>
    <row r="3" spans="1:69" s="247" customFormat="1" ht="18" customHeight="1" thickTop="1" thickBot="1">
      <c r="A3" s="3024"/>
      <c r="B3" s="3024"/>
      <c r="C3" s="3024"/>
      <c r="D3" s="3024"/>
      <c r="E3" s="3024"/>
      <c r="F3" s="3024"/>
      <c r="G3" s="3024"/>
      <c r="H3" s="3024"/>
      <c r="I3" s="2586"/>
      <c r="J3" s="2587"/>
      <c r="K3" s="2588"/>
      <c r="L3" s="2803"/>
      <c r="M3" s="2141"/>
      <c r="N3" s="2142"/>
      <c r="O3" s="861"/>
      <c r="P3" s="861"/>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c r="AW3" s="861"/>
      <c r="AX3" s="861"/>
      <c r="AY3" s="861"/>
      <c r="AZ3" s="861"/>
      <c r="BA3" s="861"/>
      <c r="BB3" s="861"/>
      <c r="BC3" s="861"/>
      <c r="BD3" s="861"/>
      <c r="BE3" s="861"/>
      <c r="BF3" s="861"/>
      <c r="BG3" s="861"/>
      <c r="BH3" s="861"/>
      <c r="BI3" s="861"/>
      <c r="BJ3" s="861"/>
      <c r="BK3" s="861"/>
      <c r="BL3" s="861"/>
      <c r="BM3" s="861"/>
    </row>
    <row r="4" spans="1:69" s="249" customFormat="1" ht="16.5" customHeight="1" thickTop="1" thickBot="1">
      <c r="A4" s="3024"/>
      <c r="B4" s="3024"/>
      <c r="C4" s="3024"/>
      <c r="D4" s="3024"/>
      <c r="E4" s="3024"/>
      <c r="F4" s="3024"/>
      <c r="G4" s="3024"/>
      <c r="H4" s="3024"/>
      <c r="I4" s="2589"/>
      <c r="J4" s="2590"/>
      <c r="K4" s="2591"/>
      <c r="L4" s="2803"/>
      <c r="M4" s="2143"/>
      <c r="N4" s="2142"/>
      <c r="O4" s="862"/>
      <c r="P4" s="862"/>
      <c r="Q4" s="862"/>
      <c r="R4" s="862"/>
      <c r="S4" s="862"/>
      <c r="T4" s="862"/>
      <c r="U4" s="862"/>
      <c r="V4" s="862"/>
      <c r="W4" s="862"/>
      <c r="X4" s="862"/>
      <c r="Y4" s="862"/>
      <c r="Z4" s="862"/>
      <c r="AA4" s="862"/>
      <c r="AB4" s="862"/>
      <c r="AC4" s="862"/>
      <c r="AD4" s="862"/>
      <c r="AE4" s="862"/>
      <c r="AF4" s="862"/>
      <c r="AG4" s="862"/>
      <c r="AH4" s="862"/>
      <c r="AI4" s="862"/>
      <c r="AJ4" s="862"/>
      <c r="AK4" s="862"/>
      <c r="AL4" s="862"/>
      <c r="AM4" s="862"/>
      <c r="AN4" s="862"/>
      <c r="AO4" s="862"/>
      <c r="AP4" s="862"/>
      <c r="AQ4" s="862"/>
      <c r="AR4" s="862"/>
      <c r="AS4" s="862"/>
      <c r="AT4" s="862"/>
      <c r="AU4" s="862"/>
      <c r="AV4" s="862"/>
      <c r="AW4" s="862"/>
      <c r="AX4" s="862"/>
      <c r="AY4" s="862"/>
      <c r="AZ4" s="862"/>
      <c r="BA4" s="862"/>
      <c r="BB4" s="862"/>
      <c r="BC4" s="862"/>
      <c r="BD4" s="862"/>
      <c r="BE4" s="862"/>
      <c r="BF4" s="862"/>
      <c r="BG4" s="862"/>
      <c r="BH4" s="862"/>
      <c r="BI4" s="862"/>
      <c r="BJ4" s="862"/>
      <c r="BK4" s="862"/>
      <c r="BL4" s="862"/>
      <c r="BM4" s="862"/>
    </row>
    <row r="5" spans="1:69" s="247" customFormat="1" ht="60.75" customHeight="1" thickTop="1" thickBot="1">
      <c r="A5" s="3024"/>
      <c r="B5" s="3024"/>
      <c r="C5" s="3024"/>
      <c r="D5" s="3024"/>
      <c r="E5" s="3024"/>
      <c r="F5" s="3024"/>
      <c r="G5" s="3024"/>
      <c r="H5" s="3024"/>
      <c r="I5" s="251" t="s">
        <v>361</v>
      </c>
      <c r="J5" s="251" t="s">
        <v>362</v>
      </c>
      <c r="K5" s="475" t="s">
        <v>412</v>
      </c>
      <c r="L5" s="2804"/>
      <c r="M5" s="2143"/>
      <c r="N5" s="2142"/>
      <c r="O5" s="861"/>
      <c r="P5" s="861"/>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c r="AW5" s="861"/>
      <c r="AX5" s="861"/>
      <c r="AY5" s="861"/>
      <c r="AZ5" s="861"/>
      <c r="BA5" s="861"/>
      <c r="BB5" s="861"/>
      <c r="BC5" s="861"/>
      <c r="BD5" s="861"/>
      <c r="BE5" s="861"/>
      <c r="BF5" s="861"/>
      <c r="BG5" s="861"/>
      <c r="BH5" s="861"/>
      <c r="BI5" s="861"/>
      <c r="BJ5" s="861"/>
      <c r="BK5" s="861"/>
      <c r="BL5" s="861"/>
      <c r="BM5" s="861"/>
    </row>
    <row r="6" spans="1:69" ht="33" customHeight="1" thickTop="1" thickBot="1">
      <c r="A6" s="3015" t="s">
        <v>120</v>
      </c>
      <c r="B6" s="3015"/>
      <c r="C6" s="3015"/>
      <c r="D6" s="3015"/>
      <c r="E6" s="3015"/>
      <c r="F6" s="3015"/>
      <c r="G6" s="3015"/>
      <c r="H6" s="3015"/>
      <c r="I6" s="139"/>
      <c r="J6" s="139"/>
      <c r="K6" s="477"/>
      <c r="L6" s="140"/>
      <c r="M6" s="2143"/>
      <c r="N6" s="2142"/>
    </row>
    <row r="7" spans="1:69" ht="180" customHeight="1" thickTop="1" thickBot="1">
      <c r="A7" s="3016" t="s">
        <v>122</v>
      </c>
      <c r="B7" s="3019" t="s">
        <v>123</v>
      </c>
      <c r="C7" s="10" t="s">
        <v>363</v>
      </c>
      <c r="D7" s="10" t="s">
        <v>364</v>
      </c>
      <c r="E7" s="10" t="s">
        <v>365</v>
      </c>
      <c r="F7" s="10" t="s">
        <v>880</v>
      </c>
      <c r="G7" s="685">
        <v>421711.102236329</v>
      </c>
      <c r="H7" s="414" t="s">
        <v>413</v>
      </c>
      <c r="I7" s="687">
        <v>421711.10223632929</v>
      </c>
      <c r="J7" s="687">
        <v>530788</v>
      </c>
      <c r="K7" s="590">
        <v>1.26</v>
      </c>
      <c r="L7" s="45" t="s">
        <v>3106</v>
      </c>
      <c r="M7" s="2198"/>
      <c r="N7" s="2199"/>
    </row>
    <row r="8" spans="1:69" ht="217.15" customHeight="1" thickTop="1" thickBot="1">
      <c r="A8" s="3017"/>
      <c r="B8" s="3020"/>
      <c r="C8" s="8" t="s">
        <v>415</v>
      </c>
      <c r="D8" s="8" t="s">
        <v>416</v>
      </c>
      <c r="E8" s="8" t="s">
        <v>417</v>
      </c>
      <c r="F8" s="8" t="s">
        <v>880</v>
      </c>
      <c r="G8" s="415">
        <v>88011.526593278468</v>
      </c>
      <c r="H8" s="421" t="s">
        <v>627</v>
      </c>
      <c r="I8" s="690">
        <v>88011.434457894924</v>
      </c>
      <c r="J8" s="687">
        <v>87229.745538999996</v>
      </c>
      <c r="K8" s="688">
        <v>0.99</v>
      </c>
      <c r="L8" s="643" t="s">
        <v>3107</v>
      </c>
      <c r="M8" s="2198"/>
      <c r="N8" s="2199"/>
      <c r="O8" s="1233"/>
    </row>
    <row r="9" spans="1:69" s="2201" customFormat="1" ht="219.6" customHeight="1" thickTop="1" thickBot="1">
      <c r="A9" s="3017"/>
      <c r="B9" s="3020"/>
      <c r="C9" s="10" t="s">
        <v>369</v>
      </c>
      <c r="D9" s="10" t="s">
        <v>370</v>
      </c>
      <c r="E9" s="10" t="s">
        <v>371</v>
      </c>
      <c r="F9" s="10" t="s">
        <v>127</v>
      </c>
      <c r="G9" s="33">
        <v>407</v>
      </c>
      <c r="H9" s="414" t="s">
        <v>413</v>
      </c>
      <c r="I9" s="33">
        <v>407</v>
      </c>
      <c r="J9" s="33">
        <v>183</v>
      </c>
      <c r="K9" s="46">
        <v>0.45</v>
      </c>
      <c r="L9" s="33" t="s">
        <v>3108</v>
      </c>
      <c r="M9" s="2200"/>
      <c r="N9" s="290"/>
      <c r="O9" s="290"/>
      <c r="P9" s="290"/>
      <c r="Q9" s="290"/>
      <c r="R9" s="290"/>
      <c r="S9" s="290"/>
      <c r="T9" s="290"/>
      <c r="U9" s="290"/>
      <c r="V9" s="290"/>
      <c r="W9" s="290"/>
      <c r="X9" s="290"/>
      <c r="Y9" s="290"/>
      <c r="Z9" s="290"/>
      <c r="AA9" s="290"/>
      <c r="AB9" s="290"/>
      <c r="AC9" s="290"/>
      <c r="AD9" s="290"/>
      <c r="AE9" s="290"/>
      <c r="AF9" s="290"/>
      <c r="AG9" s="290"/>
      <c r="AH9" s="290"/>
      <c r="AI9" s="290"/>
      <c r="AJ9" s="290"/>
      <c r="AK9" s="290"/>
      <c r="AL9" s="290"/>
      <c r="AM9" s="290"/>
      <c r="AN9" s="290"/>
      <c r="AO9" s="290"/>
      <c r="AP9" s="290"/>
      <c r="AQ9" s="290"/>
      <c r="AR9" s="290"/>
      <c r="AS9" s="290"/>
      <c r="AT9" s="290"/>
      <c r="AU9" s="290"/>
      <c r="AV9" s="290"/>
      <c r="AW9" s="290"/>
      <c r="AX9" s="290"/>
      <c r="AY9" s="290"/>
      <c r="AZ9" s="290"/>
      <c r="BA9" s="290"/>
      <c r="BB9" s="290"/>
      <c r="BC9" s="290"/>
      <c r="BD9" s="290"/>
      <c r="BE9" s="290"/>
      <c r="BF9" s="290"/>
      <c r="BG9" s="290"/>
      <c r="BH9" s="290"/>
      <c r="BI9" s="290"/>
      <c r="BJ9" s="290"/>
      <c r="BK9" s="290"/>
      <c r="BL9" s="290"/>
      <c r="BM9" s="290"/>
      <c r="BN9" s="290"/>
      <c r="BO9" s="290"/>
      <c r="BP9" s="290"/>
      <c r="BQ9" s="290"/>
    </row>
    <row r="10" spans="1:69" s="2201" customFormat="1" ht="133.9" customHeight="1" thickTop="1" thickBot="1">
      <c r="A10" s="3017"/>
      <c r="B10" s="3020"/>
      <c r="C10" s="10" t="s">
        <v>2129</v>
      </c>
      <c r="D10" s="10" t="s">
        <v>378</v>
      </c>
      <c r="E10" s="10" t="s">
        <v>379</v>
      </c>
      <c r="F10" s="10" t="s">
        <v>380</v>
      </c>
      <c r="G10" s="24">
        <v>1</v>
      </c>
      <c r="H10" s="414" t="s">
        <v>3</v>
      </c>
      <c r="I10" s="2202">
        <v>1</v>
      </c>
      <c r="J10" s="2202">
        <v>1</v>
      </c>
      <c r="K10" s="598">
        <v>1</v>
      </c>
      <c r="L10" s="33" t="s">
        <v>3109</v>
      </c>
      <c r="M10" s="290"/>
      <c r="N10" s="290"/>
      <c r="O10" s="290"/>
      <c r="P10" s="290"/>
      <c r="Q10" s="290"/>
      <c r="R10" s="290"/>
      <c r="S10" s="290"/>
      <c r="T10" s="290"/>
      <c r="U10" s="290"/>
      <c r="V10" s="290"/>
      <c r="W10" s="290"/>
      <c r="X10" s="290"/>
      <c r="Y10" s="290"/>
      <c r="Z10" s="290"/>
      <c r="AA10" s="290"/>
      <c r="AB10" s="290"/>
      <c r="AC10" s="290"/>
      <c r="AD10" s="290"/>
      <c r="AE10" s="290"/>
      <c r="AF10" s="290"/>
      <c r="AG10" s="290"/>
      <c r="AH10" s="290"/>
      <c r="AI10" s="290"/>
      <c r="AJ10" s="290"/>
      <c r="AK10" s="290"/>
      <c r="AL10" s="290"/>
      <c r="AM10" s="290"/>
      <c r="AN10" s="290"/>
      <c r="AO10" s="290"/>
      <c r="AP10" s="290"/>
      <c r="AQ10" s="290"/>
      <c r="AR10" s="290"/>
      <c r="AS10" s="290"/>
      <c r="AT10" s="290"/>
      <c r="AU10" s="290"/>
      <c r="AV10" s="290"/>
      <c r="AW10" s="290"/>
      <c r="AX10" s="290"/>
      <c r="AY10" s="290"/>
      <c r="AZ10" s="290"/>
      <c r="BA10" s="290"/>
      <c r="BB10" s="290"/>
      <c r="BC10" s="290"/>
      <c r="BD10" s="290"/>
      <c r="BE10" s="290"/>
      <c r="BF10" s="290"/>
      <c r="BG10" s="290"/>
      <c r="BH10" s="290"/>
      <c r="BI10" s="290"/>
      <c r="BJ10" s="290"/>
      <c r="BK10" s="290"/>
      <c r="BL10" s="290"/>
      <c r="BM10" s="290"/>
      <c r="BN10" s="290"/>
      <c r="BO10" s="290"/>
      <c r="BP10" s="290"/>
      <c r="BQ10" s="290"/>
    </row>
    <row r="11" spans="1:69" ht="126.75" customHeight="1" thickTop="1" thickBot="1">
      <c r="A11" s="3017"/>
      <c r="B11" s="3020"/>
      <c r="C11" s="10" t="s">
        <v>383</v>
      </c>
      <c r="D11" s="10" t="s">
        <v>384</v>
      </c>
      <c r="E11" s="10" t="s">
        <v>1905</v>
      </c>
      <c r="F11" s="10" t="s">
        <v>127</v>
      </c>
      <c r="G11" s="29">
        <v>1568</v>
      </c>
      <c r="H11" s="1392" t="s">
        <v>386</v>
      </c>
      <c r="I11" s="33">
        <v>1568</v>
      </c>
      <c r="J11" s="33">
        <v>2691</v>
      </c>
      <c r="K11" s="47">
        <v>1.72</v>
      </c>
      <c r="L11" s="329" t="s">
        <v>3110</v>
      </c>
      <c r="M11" s="2200"/>
      <c r="N11" s="2114"/>
    </row>
    <row r="12" spans="1:69" ht="120" customHeight="1" thickTop="1" thickBot="1">
      <c r="A12" s="3017"/>
      <c r="B12" s="3020"/>
      <c r="C12" s="8" t="s">
        <v>392</v>
      </c>
      <c r="D12" s="2203" t="s">
        <v>393</v>
      </c>
      <c r="E12" s="8" t="s">
        <v>394</v>
      </c>
      <c r="F12" s="8" t="s">
        <v>127</v>
      </c>
      <c r="G12" s="29">
        <v>758</v>
      </c>
      <c r="H12" s="1392" t="s">
        <v>386</v>
      </c>
      <c r="I12" s="8">
        <v>758</v>
      </c>
      <c r="J12" s="8">
        <v>1155</v>
      </c>
      <c r="K12" s="456">
        <v>1.52</v>
      </c>
      <c r="L12" s="329" t="s">
        <v>3111</v>
      </c>
      <c r="M12" s="290"/>
      <c r="N12" s="2114"/>
    </row>
    <row r="13" spans="1:69" ht="360" customHeight="1" thickTop="1" thickBot="1">
      <c r="A13" s="3017"/>
      <c r="B13" s="3020"/>
      <c r="C13" s="10" t="s">
        <v>426</v>
      </c>
      <c r="D13" s="10" t="s">
        <v>427</v>
      </c>
      <c r="E13" s="10" t="s">
        <v>428</v>
      </c>
      <c r="F13" s="10" t="s">
        <v>429</v>
      </c>
      <c r="G13" s="33">
        <v>40664000000</v>
      </c>
      <c r="H13" s="429" t="s">
        <v>3112</v>
      </c>
      <c r="I13" s="33">
        <v>40664000000</v>
      </c>
      <c r="J13" s="33">
        <v>45026036836</v>
      </c>
      <c r="K13" s="456">
        <v>1.1100000000000001</v>
      </c>
      <c r="L13" s="329" t="s">
        <v>3113</v>
      </c>
      <c r="M13" s="2198"/>
      <c r="N13" s="2114"/>
    </row>
    <row r="14" spans="1:69" ht="161.25" customHeight="1" thickTop="1" thickBot="1">
      <c r="A14" s="3017"/>
      <c r="B14" s="3020"/>
      <c r="C14" s="10" t="s">
        <v>426</v>
      </c>
      <c r="D14" s="10" t="s">
        <v>427</v>
      </c>
      <c r="E14" s="10" t="s">
        <v>432</v>
      </c>
      <c r="F14" s="10" t="s">
        <v>429</v>
      </c>
      <c r="G14" s="33">
        <v>4000000000</v>
      </c>
      <c r="H14" s="429" t="s">
        <v>3114</v>
      </c>
      <c r="I14" s="29">
        <v>4000000000</v>
      </c>
      <c r="J14" s="29">
        <v>4033518900</v>
      </c>
      <c r="K14" s="212">
        <v>1.0084</v>
      </c>
      <c r="L14" s="10" t="s">
        <v>3115</v>
      </c>
      <c r="M14" s="2198"/>
      <c r="N14" s="2114"/>
    </row>
    <row r="15" spans="1:69" ht="92.25" customHeight="1" thickTop="1" thickBot="1">
      <c r="A15" s="3017"/>
      <c r="B15" s="3020"/>
      <c r="C15" s="10" t="s">
        <v>426</v>
      </c>
      <c r="D15" s="10" t="s">
        <v>427</v>
      </c>
      <c r="E15" s="10" t="s">
        <v>650</v>
      </c>
      <c r="F15" s="10" t="s">
        <v>1931</v>
      </c>
      <c r="G15" s="33">
        <v>200000000</v>
      </c>
      <c r="H15" s="429" t="s">
        <v>637</v>
      </c>
      <c r="I15" s="29">
        <v>200000000</v>
      </c>
      <c r="J15" s="29">
        <v>186945000</v>
      </c>
      <c r="K15" s="216">
        <v>0.93469999999999998</v>
      </c>
      <c r="L15" s="43" t="s">
        <v>3116</v>
      </c>
      <c r="M15" s="2198"/>
      <c r="N15" s="2114"/>
    </row>
    <row r="16" spans="1:69" ht="114.75" customHeight="1" thickTop="1" thickBot="1">
      <c r="A16" s="3017"/>
      <c r="B16" s="3020"/>
      <c r="C16" s="18" t="s">
        <v>3117</v>
      </c>
      <c r="D16" s="18" t="s">
        <v>435</v>
      </c>
      <c r="E16" s="10" t="s">
        <v>436</v>
      </c>
      <c r="F16" s="10" t="s">
        <v>429</v>
      </c>
      <c r="G16" s="822">
        <v>3500000000</v>
      </c>
      <c r="H16" s="432" t="s">
        <v>3118</v>
      </c>
      <c r="I16" s="29">
        <v>3500000000</v>
      </c>
      <c r="J16" s="29">
        <v>9855250156</v>
      </c>
      <c r="K16" s="456">
        <v>2</v>
      </c>
      <c r="L16" s="10" t="s">
        <v>3119</v>
      </c>
      <c r="M16" s="2198"/>
      <c r="N16" s="2114"/>
    </row>
    <row r="17" spans="1:65" ht="120" customHeight="1" thickTop="1" thickBot="1">
      <c r="A17" s="3017"/>
      <c r="B17" s="3020"/>
      <c r="C17" s="18" t="s">
        <v>434</v>
      </c>
      <c r="D17" s="18" t="s">
        <v>439</v>
      </c>
      <c r="E17" s="10" t="s">
        <v>436</v>
      </c>
      <c r="F17" s="10" t="s">
        <v>429</v>
      </c>
      <c r="G17" s="822">
        <v>373450000</v>
      </c>
      <c r="H17" s="432" t="s">
        <v>3118</v>
      </c>
      <c r="I17" s="29">
        <v>373450000</v>
      </c>
      <c r="J17" s="29">
        <v>209209008</v>
      </c>
      <c r="K17" s="456">
        <v>0.56000000000000005</v>
      </c>
      <c r="L17" s="8" t="s">
        <v>3120</v>
      </c>
      <c r="M17" s="2198"/>
      <c r="N17" s="2114"/>
    </row>
    <row r="18" spans="1:65" ht="117" customHeight="1" thickTop="1" thickBot="1">
      <c r="A18" s="3017"/>
      <c r="B18" s="3020"/>
      <c r="C18" s="10" t="s">
        <v>123</v>
      </c>
      <c r="D18" s="10" t="s">
        <v>1151</v>
      </c>
      <c r="E18" s="10" t="s">
        <v>655</v>
      </c>
      <c r="F18" s="10" t="s">
        <v>1931</v>
      </c>
      <c r="G18" s="33">
        <v>300000000</v>
      </c>
      <c r="H18" s="454" t="s">
        <v>3121</v>
      </c>
      <c r="I18" s="29">
        <v>300000000</v>
      </c>
      <c r="J18" s="29">
        <v>1643272003</v>
      </c>
      <c r="K18" s="456">
        <v>2</v>
      </c>
      <c r="L18" s="10" t="s">
        <v>3122</v>
      </c>
      <c r="M18" s="2198"/>
      <c r="N18" s="2114"/>
    </row>
    <row r="19" spans="1:65" ht="168.75" customHeight="1" thickTop="1" thickBot="1">
      <c r="A19" s="3017"/>
      <c r="B19" s="3020"/>
      <c r="C19" s="10" t="s">
        <v>123</v>
      </c>
      <c r="D19" s="10" t="s">
        <v>1153</v>
      </c>
      <c r="E19" s="10" t="s">
        <v>658</v>
      </c>
      <c r="F19" s="10" t="s">
        <v>1931</v>
      </c>
      <c r="G19" s="33">
        <v>160000000</v>
      </c>
      <c r="H19" s="454" t="s">
        <v>3123</v>
      </c>
      <c r="I19" s="29">
        <v>160000000</v>
      </c>
      <c r="J19" s="29">
        <v>197725000</v>
      </c>
      <c r="K19" s="47">
        <v>1.24</v>
      </c>
      <c r="L19" s="498" t="s">
        <v>3124</v>
      </c>
      <c r="M19" s="2198"/>
      <c r="N19" s="2114"/>
    </row>
    <row r="20" spans="1:65" ht="102.75" customHeight="1" thickTop="1" thickBot="1">
      <c r="A20" s="3017"/>
      <c r="B20" s="3020"/>
      <c r="C20" s="10" t="s">
        <v>123</v>
      </c>
      <c r="D20" s="10" t="s">
        <v>723</v>
      </c>
      <c r="E20" s="10" t="s">
        <v>724</v>
      </c>
      <c r="F20" s="36" t="s">
        <v>88</v>
      </c>
      <c r="G20" s="9">
        <v>1</v>
      </c>
      <c r="H20" s="2204" t="s">
        <v>3123</v>
      </c>
      <c r="I20" s="42">
        <v>1</v>
      </c>
      <c r="J20" s="42">
        <v>1</v>
      </c>
      <c r="K20" s="47">
        <v>1</v>
      </c>
      <c r="L20" s="8" t="s">
        <v>3125</v>
      </c>
      <c r="M20" s="290"/>
      <c r="N20" s="2114"/>
    </row>
    <row r="21" spans="1:65" ht="91.5" customHeight="1" thickTop="1" thickBot="1">
      <c r="A21" s="3017"/>
      <c r="B21" s="3020"/>
      <c r="C21" s="799" t="s">
        <v>660</v>
      </c>
      <c r="D21" s="799" t="s">
        <v>661</v>
      </c>
      <c r="E21" s="36" t="s">
        <v>662</v>
      </c>
      <c r="F21" s="36" t="s">
        <v>127</v>
      </c>
      <c r="G21" s="30">
        <v>2</v>
      </c>
      <c r="H21" s="2204" t="s">
        <v>3123</v>
      </c>
      <c r="I21" s="39">
        <v>2</v>
      </c>
      <c r="J21" s="39">
        <v>2</v>
      </c>
      <c r="K21" s="47">
        <v>1</v>
      </c>
      <c r="L21" s="39" t="s">
        <v>3126</v>
      </c>
      <c r="M21" s="290"/>
      <c r="N21" s="2114"/>
    </row>
    <row r="22" spans="1:65" ht="85.5" customHeight="1" thickTop="1" thickBot="1">
      <c r="A22" s="3017"/>
      <c r="B22" s="3020"/>
      <c r="C22" s="799" t="s">
        <v>660</v>
      </c>
      <c r="D22" s="799" t="s">
        <v>1331</v>
      </c>
      <c r="E22" s="36" t="s">
        <v>1250</v>
      </c>
      <c r="F22" s="36" t="s">
        <v>127</v>
      </c>
      <c r="G22" s="30">
        <v>2</v>
      </c>
      <c r="H22" s="2204" t="s">
        <v>3123</v>
      </c>
      <c r="I22" s="39">
        <v>2</v>
      </c>
      <c r="J22" s="39">
        <v>2</v>
      </c>
      <c r="K22" s="47">
        <v>1</v>
      </c>
      <c r="L22" s="8" t="s">
        <v>3127</v>
      </c>
      <c r="M22" s="290"/>
      <c r="N22" s="2114"/>
    </row>
    <row r="23" spans="1:65" ht="116.25" customHeight="1" thickTop="1" thickBot="1">
      <c r="A23" s="3017"/>
      <c r="B23" s="3020"/>
      <c r="C23" s="10" t="s">
        <v>441</v>
      </c>
      <c r="D23" s="10" t="s">
        <v>166</v>
      </c>
      <c r="E23" s="36" t="s">
        <v>442</v>
      </c>
      <c r="F23" s="36" t="s">
        <v>88</v>
      </c>
      <c r="G23" s="288">
        <v>0.65100000000000002</v>
      </c>
      <c r="H23" s="432" t="s">
        <v>168</v>
      </c>
      <c r="I23" s="57">
        <v>0.65100000000000002</v>
      </c>
      <c r="J23" s="10"/>
      <c r="K23" s="47"/>
      <c r="L23" s="10" t="s">
        <v>3128</v>
      </c>
      <c r="M23" s="290"/>
      <c r="N23" s="2114"/>
    </row>
    <row r="24" spans="1:65" ht="115.5" customHeight="1" thickTop="1" thickBot="1">
      <c r="A24" s="3017"/>
      <c r="B24" s="3020"/>
      <c r="C24" s="10" t="s">
        <v>441</v>
      </c>
      <c r="D24" s="10" t="s">
        <v>444</v>
      </c>
      <c r="E24" s="36" t="s">
        <v>445</v>
      </c>
      <c r="F24" s="36" t="s">
        <v>88</v>
      </c>
      <c r="G24" s="9">
        <v>1</v>
      </c>
      <c r="H24" s="432" t="s">
        <v>168</v>
      </c>
      <c r="I24" s="42">
        <v>1</v>
      </c>
      <c r="J24" s="42">
        <v>1</v>
      </c>
      <c r="K24" s="590">
        <v>1</v>
      </c>
      <c r="L24" s="8" t="s">
        <v>3129</v>
      </c>
      <c r="M24" s="290"/>
      <c r="N24" s="2114"/>
    </row>
    <row r="25" spans="1:65" ht="125.25" customHeight="1" thickTop="1" thickBot="1">
      <c r="A25" s="3017"/>
      <c r="B25" s="3020"/>
      <c r="C25" s="10" t="s">
        <v>441</v>
      </c>
      <c r="D25" s="10" t="s">
        <v>447</v>
      </c>
      <c r="E25" s="36" t="s">
        <v>448</v>
      </c>
      <c r="F25" s="36" t="s">
        <v>88</v>
      </c>
      <c r="G25" s="9">
        <v>1</v>
      </c>
      <c r="H25" s="432" t="s">
        <v>168</v>
      </c>
      <c r="I25" s="24">
        <v>1</v>
      </c>
      <c r="J25" s="24">
        <v>1</v>
      </c>
      <c r="K25" s="590">
        <v>1</v>
      </c>
      <c r="L25" s="2205" t="s">
        <v>3130</v>
      </c>
      <c r="M25" s="290"/>
      <c r="N25" s="2114"/>
    </row>
    <row r="26" spans="1:65" s="290" customFormat="1" ht="72.75" customHeight="1" thickTop="1" thickBot="1">
      <c r="A26" s="3017"/>
      <c r="B26" s="3020"/>
      <c r="C26" s="10" t="s">
        <v>441</v>
      </c>
      <c r="D26" s="10" t="s">
        <v>450</v>
      </c>
      <c r="E26" s="36" t="s">
        <v>451</v>
      </c>
      <c r="F26" s="36" t="s">
        <v>88</v>
      </c>
      <c r="G26" s="9">
        <v>1</v>
      </c>
      <c r="H26" s="432" t="s">
        <v>168</v>
      </c>
      <c r="I26" s="42">
        <v>1</v>
      </c>
      <c r="J26" s="42">
        <v>1</v>
      </c>
      <c r="K26" s="590">
        <v>1</v>
      </c>
      <c r="L26" s="8" t="s">
        <v>3131</v>
      </c>
    </row>
    <row r="27" spans="1:65" s="290" customFormat="1" ht="102.75" customHeight="1" thickTop="1" thickBot="1">
      <c r="A27" s="3017"/>
      <c r="B27" s="3020"/>
      <c r="C27" s="10" t="s">
        <v>441</v>
      </c>
      <c r="D27" s="10" t="s">
        <v>453</v>
      </c>
      <c r="E27" s="36" t="s">
        <v>454</v>
      </c>
      <c r="F27" s="36" t="s">
        <v>88</v>
      </c>
      <c r="G27" s="9">
        <v>1</v>
      </c>
      <c r="H27" s="432" t="s">
        <v>168</v>
      </c>
      <c r="I27" s="24">
        <v>1</v>
      </c>
      <c r="J27" s="24"/>
      <c r="K27" s="20"/>
      <c r="L27" s="2206" t="s">
        <v>3132</v>
      </c>
    </row>
    <row r="28" spans="1:65" s="53" customFormat="1" ht="99" customHeight="1" thickTop="1" thickBot="1">
      <c r="A28" s="3017"/>
      <c r="B28" s="3020"/>
      <c r="C28" s="10" t="s">
        <v>441</v>
      </c>
      <c r="D28" s="10" t="s">
        <v>456</v>
      </c>
      <c r="E28" s="10" t="s">
        <v>457</v>
      </c>
      <c r="F28" s="36" t="s">
        <v>88</v>
      </c>
      <c r="G28" s="9">
        <v>1</v>
      </c>
      <c r="H28" s="432" t="s">
        <v>168</v>
      </c>
      <c r="I28" s="42">
        <v>1</v>
      </c>
      <c r="J28" s="42"/>
      <c r="K28" s="20"/>
      <c r="L28" s="2207" t="s">
        <v>3133</v>
      </c>
      <c r="M28" s="452"/>
      <c r="N28" s="452"/>
      <c r="O28" s="452"/>
      <c r="P28" s="452"/>
      <c r="Q28" s="452"/>
      <c r="R28" s="452"/>
      <c r="S28" s="452"/>
      <c r="T28" s="452"/>
      <c r="U28" s="452"/>
      <c r="V28" s="452"/>
      <c r="W28" s="452"/>
      <c r="X28" s="452"/>
      <c r="Y28" s="452"/>
      <c r="Z28" s="452"/>
      <c r="AA28" s="452"/>
      <c r="AB28" s="452"/>
      <c r="AC28" s="452"/>
      <c r="AD28" s="452"/>
      <c r="AE28" s="452"/>
      <c r="AF28" s="452"/>
      <c r="AG28" s="452"/>
      <c r="AH28" s="452"/>
      <c r="AI28" s="452"/>
      <c r="AJ28" s="452"/>
      <c r="AK28" s="452"/>
      <c r="AL28" s="452"/>
      <c r="AM28" s="452"/>
      <c r="AN28" s="452"/>
      <c r="AO28" s="452"/>
      <c r="AP28" s="452"/>
      <c r="AQ28" s="452"/>
      <c r="AR28" s="452"/>
      <c r="AS28" s="452"/>
      <c r="AT28" s="452"/>
      <c r="AU28" s="452"/>
      <c r="AV28" s="452"/>
      <c r="AW28" s="452"/>
      <c r="AX28" s="452"/>
      <c r="AY28" s="452"/>
      <c r="AZ28" s="452"/>
      <c r="BA28" s="452"/>
      <c r="BB28" s="452"/>
      <c r="BC28" s="452"/>
      <c r="BD28" s="452"/>
      <c r="BE28" s="452"/>
      <c r="BF28" s="452"/>
      <c r="BG28" s="452"/>
      <c r="BH28" s="452"/>
      <c r="BI28" s="452"/>
      <c r="BJ28" s="452"/>
      <c r="BK28" s="452"/>
      <c r="BL28" s="452"/>
      <c r="BM28" s="452"/>
    </row>
    <row r="29" spans="1:65" s="452" customFormat="1" ht="108.75" customHeight="1" thickTop="1" thickBot="1">
      <c r="A29" s="3017"/>
      <c r="B29" s="3021"/>
      <c r="C29" s="10" t="s">
        <v>668</v>
      </c>
      <c r="D29" s="10" t="s">
        <v>547</v>
      </c>
      <c r="E29" s="10" t="s">
        <v>548</v>
      </c>
      <c r="F29" s="36" t="s">
        <v>366</v>
      </c>
      <c r="G29" s="2208">
        <v>800</v>
      </c>
      <c r="H29" s="2209" t="s">
        <v>549</v>
      </c>
      <c r="I29" s="10">
        <v>800</v>
      </c>
      <c r="J29" s="264">
        <v>2181.5930000000003</v>
      </c>
      <c r="K29" s="590">
        <v>2</v>
      </c>
      <c r="L29" s="10" t="s">
        <v>3134</v>
      </c>
      <c r="M29" s="2211"/>
      <c r="O29" s="2212"/>
    </row>
    <row r="30" spans="1:65" ht="408" customHeight="1" thickTop="1" thickBot="1">
      <c r="A30" s="3017"/>
      <c r="B30" s="2996" t="s">
        <v>237</v>
      </c>
      <c r="C30" s="653" t="s">
        <v>459</v>
      </c>
      <c r="D30" s="653" t="s">
        <v>239</v>
      </c>
      <c r="E30" s="8" t="s">
        <v>240</v>
      </c>
      <c r="F30" s="8" t="s">
        <v>88</v>
      </c>
      <c r="G30" s="42">
        <v>1</v>
      </c>
      <c r="H30" s="269" t="s">
        <v>241</v>
      </c>
      <c r="I30" s="42">
        <v>1</v>
      </c>
      <c r="J30" s="42">
        <v>0.9486</v>
      </c>
      <c r="K30" s="619">
        <v>0.95</v>
      </c>
      <c r="L30" s="8" t="s">
        <v>3135</v>
      </c>
      <c r="M30" s="1324"/>
      <c r="N30" s="1233"/>
      <c r="O30" s="2213"/>
    </row>
    <row r="31" spans="1:65" s="2201" customFormat="1" ht="291.75" customHeight="1" thickTop="1" thickBot="1">
      <c r="A31" s="3018"/>
      <c r="B31" s="2998"/>
      <c r="C31" s="39" t="s">
        <v>459</v>
      </c>
      <c r="D31" s="39" t="s">
        <v>244</v>
      </c>
      <c r="E31" s="10" t="s">
        <v>245</v>
      </c>
      <c r="F31" s="10" t="s">
        <v>88</v>
      </c>
      <c r="G31" s="24">
        <v>1</v>
      </c>
      <c r="H31" s="432" t="s">
        <v>246</v>
      </c>
      <c r="I31" s="24">
        <v>1</v>
      </c>
      <c r="J31" s="24">
        <v>1</v>
      </c>
      <c r="K31" s="590">
        <v>1</v>
      </c>
      <c r="L31" s="2214" t="s">
        <v>3136</v>
      </c>
      <c r="M31" s="290"/>
      <c r="N31" s="290"/>
      <c r="O31" s="290"/>
      <c r="P31" s="290"/>
      <c r="Q31" s="290"/>
      <c r="R31" s="290"/>
      <c r="S31" s="290"/>
      <c r="T31" s="290"/>
      <c r="U31" s="290"/>
      <c r="V31" s="290"/>
      <c r="W31" s="290"/>
      <c r="X31" s="290"/>
      <c r="Y31" s="290"/>
      <c r="Z31" s="290"/>
      <c r="AA31" s="290"/>
      <c r="AB31" s="290"/>
      <c r="AC31" s="290"/>
      <c r="AD31" s="290"/>
      <c r="AE31" s="290"/>
      <c r="AF31" s="290"/>
      <c r="AG31" s="290"/>
      <c r="AH31" s="290"/>
      <c r="AI31" s="290"/>
      <c r="AJ31" s="290"/>
      <c r="AK31" s="290"/>
      <c r="AL31" s="290"/>
      <c r="AM31" s="290"/>
      <c r="AN31" s="290"/>
      <c r="AO31" s="290"/>
      <c r="AP31" s="290"/>
      <c r="AQ31" s="290"/>
      <c r="AR31" s="290"/>
      <c r="AS31" s="290"/>
      <c r="AT31" s="290"/>
      <c r="AU31" s="290"/>
      <c r="AV31" s="290"/>
      <c r="AW31" s="290"/>
      <c r="AX31" s="290"/>
      <c r="AY31" s="290"/>
      <c r="AZ31" s="290"/>
      <c r="BA31" s="290"/>
      <c r="BB31" s="290"/>
      <c r="BC31" s="290"/>
      <c r="BD31" s="290"/>
      <c r="BE31" s="290"/>
      <c r="BF31" s="290"/>
      <c r="BG31" s="290"/>
      <c r="BH31" s="290"/>
      <c r="BI31" s="290"/>
      <c r="BJ31" s="290"/>
      <c r="BK31" s="290"/>
      <c r="BL31" s="290"/>
      <c r="BM31" s="290"/>
    </row>
    <row r="32" spans="1:65" ht="23.45" customHeight="1" thickTop="1" thickBot="1">
      <c r="A32" s="3014" t="s">
        <v>82</v>
      </c>
      <c r="B32" s="3014"/>
      <c r="C32" s="3014"/>
      <c r="D32" s="3014"/>
      <c r="E32" s="3014"/>
      <c r="F32" s="3014"/>
      <c r="G32" s="3014"/>
      <c r="H32" s="3014"/>
      <c r="I32" s="2230"/>
      <c r="J32" s="2230"/>
      <c r="K32" s="1763"/>
      <c r="L32" s="2230"/>
      <c r="M32" s="2215"/>
      <c r="N32" s="2215"/>
      <c r="O32" s="2215"/>
    </row>
    <row r="33" spans="1:65" ht="216" customHeight="1" thickTop="1" thickBot="1">
      <c r="A33" s="3005" t="s">
        <v>83</v>
      </c>
      <c r="B33" s="3008" t="s">
        <v>462</v>
      </c>
      <c r="C33" s="3011" t="s">
        <v>463</v>
      </c>
      <c r="D33" s="8" t="s">
        <v>464</v>
      </c>
      <c r="E33" s="8" t="s">
        <v>465</v>
      </c>
      <c r="F33" s="8" t="s">
        <v>88</v>
      </c>
      <c r="G33" s="17">
        <v>0.8</v>
      </c>
      <c r="H33" s="426" t="s">
        <v>2200</v>
      </c>
      <c r="I33" s="24">
        <v>0.8</v>
      </c>
      <c r="J33" s="24"/>
      <c r="K33" s="965"/>
      <c r="L33" s="10" t="s">
        <v>3137</v>
      </c>
      <c r="M33" s="290"/>
      <c r="N33" s="290"/>
    </row>
    <row r="34" spans="1:65" ht="123" customHeight="1" thickTop="1" thickBot="1">
      <c r="A34" s="3006"/>
      <c r="B34" s="3009"/>
      <c r="C34" s="3012"/>
      <c r="D34" s="8" t="s">
        <v>468</v>
      </c>
      <c r="E34" s="8" t="s">
        <v>469</v>
      </c>
      <c r="F34" s="8" t="s">
        <v>178</v>
      </c>
      <c r="G34" s="8">
        <v>12</v>
      </c>
      <c r="H34" s="426" t="s">
        <v>2200</v>
      </c>
      <c r="I34" s="8">
        <v>12</v>
      </c>
      <c r="J34" s="8"/>
      <c r="K34" s="965"/>
      <c r="L34" s="8" t="s">
        <v>3137</v>
      </c>
      <c r="M34" s="290"/>
      <c r="N34" s="290"/>
    </row>
    <row r="35" spans="1:65" s="2218" customFormat="1" ht="138" customHeight="1" thickTop="1" thickBot="1">
      <c r="A35" s="3006"/>
      <c r="B35" s="3010"/>
      <c r="C35" s="3013"/>
      <c r="D35" s="777" t="s">
        <v>471</v>
      </c>
      <c r="E35" s="777" t="s">
        <v>472</v>
      </c>
      <c r="F35" s="777" t="s">
        <v>178</v>
      </c>
      <c r="G35" s="777">
        <v>35</v>
      </c>
      <c r="H35" s="2216" t="s">
        <v>2200</v>
      </c>
      <c r="I35" s="777">
        <v>35</v>
      </c>
      <c r="J35" s="777">
        <v>28</v>
      </c>
      <c r="K35" s="590">
        <v>1.25</v>
      </c>
      <c r="L35" s="777" t="s">
        <v>3138</v>
      </c>
      <c r="M35" s="290"/>
      <c r="N35" s="1233"/>
      <c r="O35" s="2217"/>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row>
    <row r="36" spans="1:65" s="469" customFormat="1" ht="114" customHeight="1" thickTop="1" thickBot="1">
      <c r="A36" s="3006"/>
      <c r="B36" s="3008" t="s">
        <v>84</v>
      </c>
      <c r="C36" s="665" t="s">
        <v>474</v>
      </c>
      <c r="D36" s="8" t="s">
        <v>182</v>
      </c>
      <c r="E36" s="8" t="s">
        <v>475</v>
      </c>
      <c r="F36" s="15" t="s">
        <v>184</v>
      </c>
      <c r="G36" s="15">
        <v>10.199999999999999</v>
      </c>
      <c r="H36" s="269" t="s">
        <v>185</v>
      </c>
      <c r="I36" s="8">
        <v>10.199999999999999</v>
      </c>
      <c r="J36" s="8">
        <v>6.19</v>
      </c>
      <c r="K36" s="590">
        <v>1.65</v>
      </c>
      <c r="L36" s="2197" t="s">
        <v>3139</v>
      </c>
      <c r="M36" s="2182"/>
      <c r="N36" s="2182"/>
      <c r="O36" s="2182"/>
      <c r="P36" s="2182"/>
      <c r="Q36" s="2182"/>
      <c r="R36" s="2182"/>
      <c r="S36" s="2182"/>
      <c r="T36" s="2182"/>
      <c r="U36" s="2182"/>
      <c r="V36" s="2182"/>
      <c r="W36" s="2182"/>
      <c r="X36" s="2182"/>
      <c r="Y36" s="2182"/>
      <c r="Z36" s="2182"/>
      <c r="AA36" s="2182"/>
      <c r="AB36" s="2182"/>
      <c r="AC36" s="2182"/>
      <c r="AD36" s="2182"/>
      <c r="AE36" s="2182"/>
      <c r="AF36" s="2182"/>
      <c r="AG36" s="2182"/>
      <c r="AH36" s="2182"/>
      <c r="AI36" s="2182"/>
      <c r="AJ36" s="2182"/>
      <c r="AK36" s="2182"/>
      <c r="AL36" s="2182"/>
      <c r="AM36" s="2182"/>
      <c r="AN36" s="2182"/>
      <c r="AO36" s="2182"/>
      <c r="AP36" s="2182"/>
      <c r="AQ36" s="2182"/>
      <c r="AR36" s="2182"/>
      <c r="AS36" s="2182"/>
      <c r="AT36" s="2182"/>
      <c r="AU36" s="2182"/>
      <c r="AV36" s="2182"/>
      <c r="AW36" s="2182"/>
      <c r="AX36" s="2182"/>
      <c r="AY36" s="2182"/>
      <c r="AZ36" s="2182"/>
      <c r="BA36" s="2182"/>
      <c r="BB36" s="2182"/>
      <c r="BC36" s="2182"/>
      <c r="BD36" s="2182"/>
      <c r="BE36" s="2182"/>
      <c r="BF36" s="2182"/>
      <c r="BG36" s="2182"/>
      <c r="BH36" s="2182"/>
      <c r="BI36" s="2182"/>
      <c r="BJ36" s="2182"/>
      <c r="BK36" s="2182"/>
      <c r="BL36" s="2182"/>
      <c r="BM36" s="2182"/>
    </row>
    <row r="37" spans="1:65" s="2218" customFormat="1" ht="119.25" customHeight="1" thickTop="1" thickBot="1">
      <c r="A37" s="3006"/>
      <c r="B37" s="3009"/>
      <c r="C37" s="2219" t="s">
        <v>560</v>
      </c>
      <c r="D37" s="777" t="s">
        <v>561</v>
      </c>
      <c r="E37" s="777" t="s">
        <v>562</v>
      </c>
      <c r="F37" s="2220" t="s">
        <v>88</v>
      </c>
      <c r="G37" s="779">
        <v>1</v>
      </c>
      <c r="H37" s="2221" t="s">
        <v>563</v>
      </c>
      <c r="I37" s="779">
        <v>1</v>
      </c>
      <c r="J37" s="779">
        <v>1</v>
      </c>
      <c r="K37" s="590">
        <v>1</v>
      </c>
      <c r="L37" s="777" t="s">
        <v>3140</v>
      </c>
      <c r="M37" s="290"/>
      <c r="N37" s="290"/>
      <c r="O37" s="290"/>
      <c r="P37" s="290"/>
      <c r="Q37" s="290"/>
      <c r="R37" s="290"/>
      <c r="S37" s="290"/>
      <c r="T37" s="290"/>
      <c r="U37" s="290"/>
      <c r="V37" s="290"/>
      <c r="W37" s="290"/>
      <c r="X37" s="290"/>
      <c r="Y37" s="290"/>
      <c r="Z37" s="290"/>
      <c r="AA37" s="290"/>
      <c r="AB37" s="290"/>
      <c r="AC37" s="290"/>
      <c r="AD37" s="290"/>
      <c r="AE37" s="290"/>
      <c r="AF37" s="290"/>
      <c r="AG37" s="290"/>
      <c r="AH37" s="290"/>
      <c r="AI37" s="290"/>
      <c r="AJ37" s="290"/>
      <c r="AK37" s="290"/>
      <c r="AL37" s="290"/>
      <c r="AM37" s="290"/>
      <c r="AN37" s="290"/>
      <c r="AO37" s="290"/>
      <c r="AP37" s="290"/>
      <c r="AQ37" s="290"/>
      <c r="AR37" s="290"/>
      <c r="AS37" s="290"/>
      <c r="AT37" s="290"/>
      <c r="AU37" s="290"/>
      <c r="AV37" s="290"/>
      <c r="AW37" s="290"/>
      <c r="AX37" s="290"/>
      <c r="AY37" s="290"/>
      <c r="AZ37" s="290"/>
      <c r="BA37" s="290"/>
      <c r="BB37" s="290"/>
      <c r="BC37" s="290"/>
      <c r="BD37" s="290"/>
      <c r="BE37" s="290"/>
      <c r="BF37" s="290"/>
      <c r="BG37" s="290"/>
      <c r="BH37" s="290"/>
      <c r="BI37" s="290"/>
      <c r="BJ37" s="290"/>
      <c r="BK37" s="290"/>
      <c r="BL37" s="290"/>
      <c r="BM37" s="290"/>
    </row>
    <row r="38" spans="1:65" s="2218" customFormat="1" ht="106.5" customHeight="1" thickTop="1" thickBot="1">
      <c r="A38" s="3007"/>
      <c r="B38" s="3010"/>
      <c r="C38" s="2219" t="s">
        <v>560</v>
      </c>
      <c r="D38" s="777" t="s">
        <v>565</v>
      </c>
      <c r="E38" s="777" t="s">
        <v>566</v>
      </c>
      <c r="F38" s="777" t="s">
        <v>88</v>
      </c>
      <c r="G38" s="2222">
        <v>1</v>
      </c>
      <c r="H38" s="2223" t="s">
        <v>563</v>
      </c>
      <c r="I38" s="779">
        <v>1</v>
      </c>
      <c r="J38" s="779">
        <v>1</v>
      </c>
      <c r="K38" s="590">
        <v>1</v>
      </c>
      <c r="L38" s="777" t="s">
        <v>3141</v>
      </c>
      <c r="M38" s="290"/>
      <c r="N38" s="290"/>
      <c r="O38" s="290"/>
      <c r="P38" s="290"/>
      <c r="Q38" s="290"/>
      <c r="R38" s="290"/>
      <c r="S38" s="290"/>
      <c r="T38" s="290"/>
      <c r="U38" s="290"/>
      <c r="V38" s="290"/>
      <c r="W38" s="290"/>
      <c r="X38" s="290"/>
      <c r="Y38" s="290"/>
      <c r="Z38" s="290"/>
      <c r="AA38" s="290"/>
      <c r="AB38" s="290"/>
      <c r="AC38" s="290"/>
      <c r="AD38" s="290"/>
      <c r="AE38" s="290"/>
      <c r="AF38" s="290"/>
      <c r="AG38" s="290"/>
      <c r="AH38" s="290"/>
      <c r="AI38" s="290"/>
      <c r="AJ38" s="290"/>
      <c r="AK38" s="290"/>
      <c r="AL38" s="290"/>
      <c r="AM38" s="290"/>
      <c r="AN38" s="290"/>
      <c r="AO38" s="290"/>
      <c r="AP38" s="290"/>
      <c r="AQ38" s="290"/>
      <c r="AR38" s="290"/>
      <c r="AS38" s="290"/>
      <c r="AT38" s="290"/>
      <c r="AU38" s="290"/>
      <c r="AV38" s="290"/>
      <c r="AW38" s="290"/>
      <c r="AX38" s="290"/>
      <c r="AY38" s="290"/>
      <c r="AZ38" s="290"/>
      <c r="BA38" s="290"/>
      <c r="BB38" s="290"/>
      <c r="BC38" s="290"/>
      <c r="BD38" s="290"/>
      <c r="BE38" s="290"/>
      <c r="BF38" s="290"/>
      <c r="BG38" s="290"/>
      <c r="BH38" s="290"/>
      <c r="BI38" s="290"/>
      <c r="BJ38" s="290"/>
      <c r="BK38" s="290"/>
      <c r="BL38" s="290"/>
      <c r="BM38" s="290"/>
    </row>
    <row r="39" spans="1:65" ht="22.5" customHeight="1" thickTop="1" thickBot="1">
      <c r="A39" s="3002" t="s">
        <v>482</v>
      </c>
      <c r="B39" s="3003"/>
      <c r="C39" s="3003"/>
      <c r="D39" s="3003"/>
      <c r="E39" s="3003"/>
      <c r="F39" s="3003"/>
      <c r="G39" s="3003"/>
      <c r="H39" s="3004"/>
      <c r="I39" s="2231"/>
      <c r="J39" s="2232"/>
      <c r="K39" s="2224"/>
      <c r="L39" s="2232"/>
      <c r="M39" s="2225"/>
      <c r="N39" s="2225"/>
      <c r="O39" s="2225"/>
    </row>
    <row r="40" spans="1:65" ht="144.75" customHeight="1" thickTop="1" thickBot="1">
      <c r="A40" s="2993" t="s">
        <v>103</v>
      </c>
      <c r="B40" s="2996" t="s">
        <v>339</v>
      </c>
      <c r="C40" s="311" t="s">
        <v>533</v>
      </c>
      <c r="D40" s="10" t="s">
        <v>484</v>
      </c>
      <c r="E40" s="10" t="s">
        <v>485</v>
      </c>
      <c r="F40" s="10" t="s">
        <v>1931</v>
      </c>
      <c r="G40" s="33">
        <v>6700000000</v>
      </c>
      <c r="H40" s="454" t="s">
        <v>3123</v>
      </c>
      <c r="I40" s="783">
        <v>6700000000</v>
      </c>
      <c r="J40" s="783">
        <v>3759592680</v>
      </c>
      <c r="K40" s="590">
        <v>0.56000000000000005</v>
      </c>
      <c r="L40" s="8" t="s">
        <v>3142</v>
      </c>
      <c r="M40" s="2198"/>
      <c r="N40" s="1233"/>
    </row>
    <row r="41" spans="1:65" ht="173.25" customHeight="1" thickTop="1" thickBot="1">
      <c r="A41" s="2994"/>
      <c r="B41" s="2997"/>
      <c r="C41" s="311" t="s">
        <v>681</v>
      </c>
      <c r="D41" s="10" t="s">
        <v>589</v>
      </c>
      <c r="E41" s="10" t="s">
        <v>590</v>
      </c>
      <c r="F41" s="11" t="s">
        <v>88</v>
      </c>
      <c r="G41" s="24">
        <v>0.03</v>
      </c>
      <c r="H41" s="432" t="s">
        <v>744</v>
      </c>
      <c r="I41" s="24">
        <v>0.03</v>
      </c>
      <c r="J41" s="24">
        <v>1.5386500000000001E-2</v>
      </c>
      <c r="K41" s="590">
        <v>0.51</v>
      </c>
      <c r="L41" s="10" t="s">
        <v>3143</v>
      </c>
      <c r="M41" s="2198"/>
      <c r="N41" s="290"/>
      <c r="O41" s="2212"/>
    </row>
    <row r="42" spans="1:65" ht="89.25" customHeight="1" thickTop="1" thickBot="1">
      <c r="A42" s="2994"/>
      <c r="B42" s="2997"/>
      <c r="C42" s="311" t="s">
        <v>681</v>
      </c>
      <c r="D42" s="10" t="s">
        <v>685</v>
      </c>
      <c r="E42" s="10" t="s">
        <v>686</v>
      </c>
      <c r="F42" s="11" t="s">
        <v>88</v>
      </c>
      <c r="G42" s="24">
        <v>0.01</v>
      </c>
      <c r="H42" s="432" t="s">
        <v>744</v>
      </c>
      <c r="I42" s="42">
        <v>0.01</v>
      </c>
      <c r="J42" s="42">
        <v>7.4149425000000005E-2</v>
      </c>
      <c r="K42" s="590">
        <v>2</v>
      </c>
      <c r="L42" s="8" t="s">
        <v>3144</v>
      </c>
      <c r="M42" s="290"/>
      <c r="N42" s="1233"/>
      <c r="O42" s="2226"/>
    </row>
    <row r="43" spans="1:65" ht="133.5" customHeight="1" thickTop="1" thickBot="1">
      <c r="A43" s="2994"/>
      <c r="B43" s="2998"/>
      <c r="C43" s="311" t="s">
        <v>3145</v>
      </c>
      <c r="D43" s="311" t="s">
        <v>3146</v>
      </c>
      <c r="E43" s="10" t="s">
        <v>3147</v>
      </c>
      <c r="F43" s="11" t="s">
        <v>88</v>
      </c>
      <c r="G43" s="24">
        <v>0.3</v>
      </c>
      <c r="H43" s="432" t="s">
        <v>3148</v>
      </c>
      <c r="I43" s="10"/>
      <c r="J43" s="10"/>
      <c r="K43" s="965"/>
      <c r="L43" s="2197" t="s">
        <v>3149</v>
      </c>
      <c r="M43" s="290"/>
      <c r="N43" s="1233"/>
    </row>
    <row r="44" spans="1:65" ht="152.25" customHeight="1" thickTop="1" thickBot="1">
      <c r="A44" s="2995"/>
      <c r="B44" s="338" t="s">
        <v>254</v>
      </c>
      <c r="C44" s="311" t="s">
        <v>535</v>
      </c>
      <c r="D44" s="311" t="s">
        <v>259</v>
      </c>
      <c r="E44" s="311" t="s">
        <v>260</v>
      </c>
      <c r="F44" s="11" t="s">
        <v>88</v>
      </c>
      <c r="G44" s="24">
        <v>0.65</v>
      </c>
      <c r="H44" s="432" t="s">
        <v>261</v>
      </c>
      <c r="I44" s="42">
        <v>1</v>
      </c>
      <c r="J44" s="42">
        <v>1.19</v>
      </c>
      <c r="K44" s="590">
        <v>1.19</v>
      </c>
      <c r="L44" s="2210" t="s">
        <v>3150</v>
      </c>
      <c r="M44" s="2200"/>
      <c r="N44" s="1233"/>
    </row>
    <row r="45" spans="1:65" s="6" customFormat="1" ht="18" thickTop="1" thickBot="1">
      <c r="A45" s="2999" t="s">
        <v>143</v>
      </c>
      <c r="B45" s="3000"/>
      <c r="C45" s="3000"/>
      <c r="D45" s="3000"/>
      <c r="E45" s="3000"/>
      <c r="F45" s="3000"/>
      <c r="G45" s="3000"/>
      <c r="H45" s="3001"/>
      <c r="I45" s="2233"/>
      <c r="J45" s="2227"/>
      <c r="K45" s="2228"/>
      <c r="L45" s="2227"/>
      <c r="M45" s="2215"/>
      <c r="N45" s="2215"/>
      <c r="O45" s="2215"/>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row>
    <row r="46" spans="1:65" s="469" customFormat="1" ht="115.5" customHeight="1" thickTop="1" thickBot="1">
      <c r="A46" s="2989" t="s">
        <v>193</v>
      </c>
      <c r="B46" s="2991" t="s">
        <v>194</v>
      </c>
      <c r="C46" s="8" t="s">
        <v>491</v>
      </c>
      <c r="D46" s="8" t="s">
        <v>196</v>
      </c>
      <c r="E46" s="8" t="s">
        <v>492</v>
      </c>
      <c r="F46" s="15" t="s">
        <v>88</v>
      </c>
      <c r="G46" s="9">
        <v>0.9</v>
      </c>
      <c r="H46" s="269" t="s">
        <v>168</v>
      </c>
      <c r="I46" s="42">
        <v>0.9</v>
      </c>
      <c r="J46" s="42">
        <v>1.22</v>
      </c>
      <c r="K46" s="590">
        <v>1.36</v>
      </c>
      <c r="L46" s="2196" t="s">
        <v>3151</v>
      </c>
      <c r="M46" s="2182"/>
      <c r="N46" s="2229"/>
      <c r="O46" s="2182"/>
      <c r="P46" s="2182"/>
      <c r="Q46" s="2182"/>
      <c r="R46" s="2182"/>
      <c r="S46" s="2182"/>
      <c r="T46" s="2182"/>
      <c r="U46" s="2182"/>
      <c r="V46" s="2182"/>
      <c r="W46" s="2182"/>
      <c r="X46" s="2182"/>
      <c r="Y46" s="2182"/>
      <c r="Z46" s="2182"/>
      <c r="AA46" s="2182"/>
      <c r="AB46" s="2182"/>
      <c r="AC46" s="2182"/>
      <c r="AD46" s="2182"/>
      <c r="AE46" s="2182"/>
      <c r="AF46" s="2182"/>
      <c r="AG46" s="2182"/>
      <c r="AH46" s="2182"/>
      <c r="AI46" s="2182"/>
      <c r="AJ46" s="2182"/>
      <c r="AK46" s="2182"/>
      <c r="AL46" s="2182"/>
      <c r="AM46" s="2182"/>
      <c r="AN46" s="2182"/>
      <c r="AO46" s="2182"/>
      <c r="AP46" s="2182"/>
      <c r="AQ46" s="2182"/>
      <c r="AR46" s="2182"/>
      <c r="AS46" s="2182"/>
      <c r="AT46" s="2182"/>
      <c r="AU46" s="2182"/>
      <c r="AV46" s="2182"/>
      <c r="AW46" s="2182"/>
      <c r="AX46" s="2182"/>
      <c r="AY46" s="2182"/>
      <c r="AZ46" s="2182"/>
      <c r="BA46" s="2182"/>
      <c r="BB46" s="2182"/>
      <c r="BC46" s="2182"/>
      <c r="BD46" s="2182"/>
      <c r="BE46" s="2182"/>
      <c r="BF46" s="2182"/>
      <c r="BG46" s="2182"/>
      <c r="BH46" s="2182"/>
      <c r="BI46" s="2182"/>
      <c r="BJ46" s="2182"/>
      <c r="BK46" s="2182"/>
      <c r="BL46" s="2182"/>
      <c r="BM46" s="2182"/>
    </row>
    <row r="47" spans="1:65" ht="93.75" customHeight="1" thickTop="1" thickBot="1">
      <c r="A47" s="2990"/>
      <c r="B47" s="2992"/>
      <c r="C47" s="273" t="s">
        <v>407</v>
      </c>
      <c r="D47" s="8" t="s">
        <v>272</v>
      </c>
      <c r="E47" s="8" t="s">
        <v>408</v>
      </c>
      <c r="F47" s="15" t="s">
        <v>88</v>
      </c>
      <c r="G47" s="42">
        <v>1</v>
      </c>
      <c r="H47" s="269" t="s">
        <v>274</v>
      </c>
      <c r="I47" s="437">
        <v>1</v>
      </c>
      <c r="J47" s="437">
        <v>0.88</v>
      </c>
      <c r="K47" s="619">
        <v>0.88</v>
      </c>
      <c r="L47" s="10" t="s">
        <v>3152</v>
      </c>
      <c r="M47" s="290"/>
      <c r="N47" s="290"/>
    </row>
    <row r="48" spans="1:65" s="290" customFormat="1" ht="53.25" customHeight="1" thickTop="1">
      <c r="E48" s="93"/>
      <c r="J48" s="2147" t="s">
        <v>2992</v>
      </c>
      <c r="K48" s="2194">
        <v>1.1981645161290324</v>
      </c>
      <c r="L48" s="2195" t="s">
        <v>647</v>
      </c>
    </row>
    <row r="49" spans="5:13" s="290" customFormat="1" ht="89.25" customHeight="1">
      <c r="E49" s="93"/>
      <c r="M49" s="109" t="s">
        <v>91</v>
      </c>
    </row>
    <row r="50" spans="5:13" s="290" customFormat="1">
      <c r="E50" s="93"/>
    </row>
    <row r="51" spans="5:13" s="290" customFormat="1">
      <c r="E51" s="93"/>
    </row>
    <row r="52" spans="5:13" s="290" customFormat="1">
      <c r="E52" s="93"/>
    </row>
    <row r="53" spans="5:13" s="290" customFormat="1">
      <c r="E53" s="93"/>
    </row>
    <row r="54" spans="5:13" s="290" customFormat="1">
      <c r="E54" s="93"/>
    </row>
    <row r="55" spans="5:13" s="290" customFormat="1">
      <c r="E55" s="93"/>
    </row>
    <row r="56" spans="5:13" s="290" customFormat="1">
      <c r="E56" s="93"/>
    </row>
    <row r="57" spans="5:13" s="290" customFormat="1">
      <c r="E57" s="93"/>
    </row>
    <row r="58" spans="5:13" s="290" customFormat="1">
      <c r="E58" s="93"/>
    </row>
    <row r="59" spans="5:13" s="290" customFormat="1">
      <c r="E59" s="93"/>
    </row>
    <row r="60" spans="5:13" s="290" customFormat="1">
      <c r="E60" s="93"/>
    </row>
    <row r="61" spans="5:13" s="290" customFormat="1">
      <c r="E61" s="93"/>
    </row>
    <row r="62" spans="5:13" s="290" customFormat="1">
      <c r="E62" s="93"/>
    </row>
    <row r="63" spans="5:13" s="290" customFormat="1">
      <c r="E63" s="93"/>
    </row>
    <row r="64" spans="5:13" s="290" customFormat="1">
      <c r="E64" s="93"/>
    </row>
    <row r="65" spans="5:5" s="290" customFormat="1">
      <c r="E65" s="93"/>
    </row>
    <row r="66" spans="5:5" s="290" customFormat="1">
      <c r="E66" s="93"/>
    </row>
    <row r="67" spans="5:5" s="290" customFormat="1">
      <c r="E67" s="93"/>
    </row>
    <row r="68" spans="5:5" s="290" customFormat="1">
      <c r="E68" s="93"/>
    </row>
    <row r="69" spans="5:5" s="290" customFormat="1">
      <c r="E69" s="93"/>
    </row>
    <row r="70" spans="5:5" s="290" customFormat="1">
      <c r="E70" s="93"/>
    </row>
    <row r="71" spans="5:5" s="290" customFormat="1">
      <c r="E71" s="93"/>
    </row>
    <row r="72" spans="5:5" s="290" customFormat="1">
      <c r="E72" s="93"/>
    </row>
    <row r="73" spans="5:5" s="290" customFormat="1">
      <c r="E73" s="93"/>
    </row>
    <row r="74" spans="5:5" s="290" customFormat="1">
      <c r="E74" s="93"/>
    </row>
    <row r="75" spans="5:5" s="290" customFormat="1">
      <c r="E75" s="93"/>
    </row>
    <row r="76" spans="5:5" s="290" customFormat="1">
      <c r="E76" s="93"/>
    </row>
    <row r="77" spans="5:5" s="290" customFormat="1">
      <c r="E77" s="93"/>
    </row>
    <row r="78" spans="5:5" s="290" customFormat="1">
      <c r="E78" s="93"/>
    </row>
    <row r="79" spans="5:5" s="290" customFormat="1">
      <c r="E79" s="93"/>
    </row>
    <row r="80" spans="5:5" s="290" customFormat="1">
      <c r="E80" s="93"/>
    </row>
    <row r="81" spans="5:5" s="290" customFormat="1">
      <c r="E81" s="93"/>
    </row>
    <row r="82" spans="5:5" s="290" customFormat="1">
      <c r="E82" s="93"/>
    </row>
    <row r="83" spans="5:5" s="290" customFormat="1">
      <c r="E83" s="93"/>
    </row>
    <row r="84" spans="5:5" s="290" customFormat="1">
      <c r="E84" s="93"/>
    </row>
    <row r="85" spans="5:5" s="290" customFormat="1">
      <c r="E85" s="93"/>
    </row>
    <row r="86" spans="5:5" s="290" customFormat="1">
      <c r="E86" s="93"/>
    </row>
    <row r="87" spans="5:5" s="290" customFormat="1">
      <c r="E87" s="93"/>
    </row>
    <row r="88" spans="5:5" s="290" customFormat="1">
      <c r="E88" s="93"/>
    </row>
    <row r="89" spans="5:5" s="290" customFormat="1">
      <c r="E89" s="93"/>
    </row>
    <row r="90" spans="5:5" s="290" customFormat="1">
      <c r="E90" s="93"/>
    </row>
    <row r="91" spans="5:5" s="290" customFormat="1">
      <c r="E91" s="93"/>
    </row>
    <row r="92" spans="5:5" s="290" customFormat="1">
      <c r="E92" s="93"/>
    </row>
    <row r="93" spans="5:5" s="290" customFormat="1">
      <c r="E93" s="93"/>
    </row>
    <row r="94" spans="5:5" s="290" customFormat="1">
      <c r="E94" s="93"/>
    </row>
    <row r="95" spans="5:5" s="290" customFormat="1">
      <c r="E95" s="93"/>
    </row>
    <row r="96" spans="5:5" s="290" customFormat="1">
      <c r="E96" s="93"/>
    </row>
    <row r="97" spans="5:5" s="290" customFormat="1">
      <c r="E97" s="93"/>
    </row>
    <row r="98" spans="5:5" s="290" customFormat="1">
      <c r="E98" s="93"/>
    </row>
    <row r="99" spans="5:5" s="290" customFormat="1">
      <c r="E99" s="93"/>
    </row>
    <row r="100" spans="5:5" s="290" customFormat="1">
      <c r="E100" s="93"/>
    </row>
    <row r="101" spans="5:5" s="290" customFormat="1">
      <c r="E101" s="93"/>
    </row>
    <row r="102" spans="5:5" s="290" customFormat="1">
      <c r="E102" s="93"/>
    </row>
    <row r="103" spans="5:5" s="290" customFormat="1">
      <c r="E103" s="93"/>
    </row>
    <row r="104" spans="5:5" s="290" customFormat="1">
      <c r="E104" s="93"/>
    </row>
    <row r="105" spans="5:5" s="290" customFormat="1">
      <c r="E105" s="93"/>
    </row>
    <row r="106" spans="5:5" s="290" customFormat="1">
      <c r="E106" s="93"/>
    </row>
    <row r="107" spans="5:5" s="290" customFormat="1">
      <c r="E107" s="93"/>
    </row>
    <row r="108" spans="5:5" s="290" customFormat="1">
      <c r="E108" s="93"/>
    </row>
    <row r="109" spans="5:5" s="290" customFormat="1">
      <c r="E109" s="93"/>
    </row>
    <row r="110" spans="5:5" s="290" customFormat="1">
      <c r="E110" s="93"/>
    </row>
    <row r="111" spans="5:5" s="290" customFormat="1">
      <c r="E111" s="93"/>
    </row>
    <row r="112" spans="5:5" s="290" customFormat="1">
      <c r="E112" s="93"/>
    </row>
    <row r="113" spans="5:5" s="290" customFormat="1">
      <c r="E113" s="93"/>
    </row>
    <row r="114" spans="5:5" s="290" customFormat="1">
      <c r="E114" s="93"/>
    </row>
    <row r="115" spans="5:5" s="290" customFormat="1">
      <c r="E115" s="93"/>
    </row>
    <row r="116" spans="5:5" s="290" customFormat="1">
      <c r="E116" s="93"/>
    </row>
    <row r="117" spans="5:5" s="290" customFormat="1">
      <c r="E117" s="93"/>
    </row>
    <row r="118" spans="5:5" s="290" customFormat="1">
      <c r="E118" s="93"/>
    </row>
    <row r="119" spans="5:5" s="290" customFormat="1">
      <c r="E119" s="93"/>
    </row>
    <row r="120" spans="5:5" s="290" customFormat="1">
      <c r="E120" s="93"/>
    </row>
    <row r="121" spans="5:5" s="290" customFormat="1">
      <c r="E121" s="93"/>
    </row>
    <row r="122" spans="5:5" s="290" customFormat="1">
      <c r="E122" s="93"/>
    </row>
    <row r="123" spans="5:5" s="290" customFormat="1">
      <c r="E123" s="93"/>
    </row>
    <row r="124" spans="5:5" s="290" customFormat="1">
      <c r="E124" s="93"/>
    </row>
    <row r="125" spans="5:5" s="290" customFormat="1">
      <c r="E125" s="93"/>
    </row>
    <row r="126" spans="5:5" s="290" customFormat="1">
      <c r="E126" s="93"/>
    </row>
    <row r="127" spans="5:5" s="290" customFormat="1">
      <c r="E127" s="93"/>
    </row>
    <row r="128" spans="5:5" s="290" customFormat="1">
      <c r="E128" s="93"/>
    </row>
    <row r="129" spans="5:5" s="290" customFormat="1">
      <c r="E129" s="93"/>
    </row>
    <row r="130" spans="5:5" s="290" customFormat="1">
      <c r="E130" s="93"/>
    </row>
    <row r="131" spans="5:5" s="290" customFormat="1">
      <c r="E131" s="93"/>
    </row>
    <row r="132" spans="5:5" s="290" customFormat="1">
      <c r="E132" s="93"/>
    </row>
    <row r="133" spans="5:5" s="290" customFormat="1">
      <c r="E133" s="93"/>
    </row>
    <row r="134" spans="5:5" s="290" customFormat="1">
      <c r="E134" s="93"/>
    </row>
    <row r="135" spans="5:5" s="290" customFormat="1">
      <c r="E135" s="93"/>
    </row>
    <row r="136" spans="5:5" s="290" customFormat="1">
      <c r="E136" s="93"/>
    </row>
    <row r="137" spans="5:5" s="290" customFormat="1">
      <c r="E137" s="93"/>
    </row>
    <row r="138" spans="5:5" s="290" customFormat="1">
      <c r="E138" s="93"/>
    </row>
    <row r="139" spans="5:5" s="290" customFormat="1">
      <c r="E139" s="93"/>
    </row>
    <row r="140" spans="5:5" s="290" customFormat="1">
      <c r="E140" s="93"/>
    </row>
    <row r="141" spans="5:5" s="290" customFormat="1">
      <c r="E141" s="93"/>
    </row>
    <row r="142" spans="5:5" s="290" customFormat="1">
      <c r="E142" s="93"/>
    </row>
    <row r="143" spans="5:5" s="290" customFormat="1">
      <c r="E143" s="93"/>
    </row>
    <row r="144" spans="5:5" s="290" customFormat="1">
      <c r="E144" s="93"/>
    </row>
    <row r="145" spans="5:5" s="290" customFormat="1">
      <c r="E145" s="93"/>
    </row>
    <row r="146" spans="5:5" s="290" customFormat="1">
      <c r="E146" s="93"/>
    </row>
    <row r="147" spans="5:5" s="290" customFormat="1">
      <c r="E147" s="93"/>
    </row>
    <row r="148" spans="5:5" s="290" customFormat="1">
      <c r="E148" s="93"/>
    </row>
    <row r="149" spans="5:5" s="290" customFormat="1">
      <c r="E149" s="93"/>
    </row>
    <row r="150" spans="5:5" s="290" customFormat="1">
      <c r="E150" s="93"/>
    </row>
    <row r="151" spans="5:5" s="290" customFormat="1">
      <c r="E151" s="93"/>
    </row>
    <row r="152" spans="5:5" s="290" customFormat="1">
      <c r="E152" s="93"/>
    </row>
    <row r="153" spans="5:5" s="290" customFormat="1">
      <c r="E153" s="93"/>
    </row>
    <row r="154" spans="5:5" s="290" customFormat="1">
      <c r="E154" s="93"/>
    </row>
    <row r="155" spans="5:5" s="290" customFormat="1">
      <c r="E155" s="93"/>
    </row>
    <row r="156" spans="5:5" s="290" customFormat="1">
      <c r="E156" s="93"/>
    </row>
    <row r="157" spans="5:5" s="290" customFormat="1">
      <c r="E157" s="93"/>
    </row>
    <row r="158" spans="5:5" s="290" customFormat="1">
      <c r="E158" s="93"/>
    </row>
    <row r="159" spans="5:5" s="290" customFormat="1">
      <c r="E159" s="93"/>
    </row>
    <row r="160" spans="5:5" s="290" customFormat="1">
      <c r="E160" s="93"/>
    </row>
    <row r="161" spans="5:5" s="290" customFormat="1">
      <c r="E161" s="93"/>
    </row>
    <row r="162" spans="5:5" s="290" customFormat="1">
      <c r="E162" s="93"/>
    </row>
    <row r="163" spans="5:5" s="290" customFormat="1">
      <c r="E163" s="93"/>
    </row>
    <row r="164" spans="5:5" s="290" customFormat="1">
      <c r="E164" s="93"/>
    </row>
    <row r="165" spans="5:5" s="290" customFormat="1">
      <c r="E165" s="93"/>
    </row>
    <row r="166" spans="5:5" s="290" customFormat="1">
      <c r="E166" s="93"/>
    </row>
    <row r="167" spans="5:5" s="290" customFormat="1">
      <c r="E167" s="93"/>
    </row>
    <row r="168" spans="5:5" s="290" customFormat="1">
      <c r="E168" s="93"/>
    </row>
    <row r="169" spans="5:5" s="290" customFormat="1">
      <c r="E169" s="93"/>
    </row>
    <row r="170" spans="5:5" s="290" customFormat="1">
      <c r="E170" s="93"/>
    </row>
    <row r="171" spans="5:5" s="290" customFormat="1">
      <c r="E171" s="93"/>
    </row>
    <row r="172" spans="5:5" s="290" customFormat="1">
      <c r="E172" s="93"/>
    </row>
    <row r="173" spans="5:5" s="290" customFormat="1">
      <c r="E173" s="93"/>
    </row>
    <row r="174" spans="5:5" s="290" customFormat="1">
      <c r="E174" s="93"/>
    </row>
    <row r="175" spans="5:5" s="290" customFormat="1">
      <c r="E175" s="93"/>
    </row>
    <row r="176" spans="5:5" s="290" customFormat="1">
      <c r="E176" s="93"/>
    </row>
    <row r="177" spans="5:5" s="290" customFormat="1">
      <c r="E177" s="93"/>
    </row>
    <row r="178" spans="5:5" s="290" customFormat="1">
      <c r="E178" s="93"/>
    </row>
    <row r="179" spans="5:5" s="290" customFormat="1">
      <c r="E179" s="93"/>
    </row>
    <row r="180" spans="5:5" s="290" customFormat="1">
      <c r="E180" s="93"/>
    </row>
    <row r="181" spans="5:5" s="290" customFormat="1">
      <c r="E181" s="93"/>
    </row>
    <row r="182" spans="5:5" s="290" customFormat="1">
      <c r="E182" s="93"/>
    </row>
    <row r="183" spans="5:5" s="290" customFormat="1">
      <c r="E183" s="93"/>
    </row>
    <row r="184" spans="5:5" s="290" customFormat="1">
      <c r="E184" s="93"/>
    </row>
    <row r="185" spans="5:5" s="290" customFormat="1">
      <c r="E185" s="93"/>
    </row>
    <row r="186" spans="5:5" s="290" customFormat="1">
      <c r="E186" s="93"/>
    </row>
    <row r="187" spans="5:5" s="290" customFormat="1">
      <c r="E187" s="93"/>
    </row>
    <row r="188" spans="5:5" s="290" customFormat="1">
      <c r="E188" s="93"/>
    </row>
    <row r="189" spans="5:5" s="290" customFormat="1">
      <c r="E189" s="93"/>
    </row>
    <row r="190" spans="5:5" s="290" customFormat="1">
      <c r="E190" s="93"/>
    </row>
    <row r="191" spans="5:5" s="290" customFormat="1">
      <c r="E191" s="93"/>
    </row>
    <row r="192" spans="5:5" s="290" customFormat="1">
      <c r="E192" s="93"/>
    </row>
    <row r="193" spans="5:5" s="290" customFormat="1">
      <c r="E193" s="93"/>
    </row>
    <row r="194" spans="5:5" s="290" customFormat="1">
      <c r="E194" s="93"/>
    </row>
    <row r="195" spans="5:5" s="290" customFormat="1">
      <c r="E195" s="93"/>
    </row>
    <row r="196" spans="5:5" s="290" customFormat="1">
      <c r="E196" s="93"/>
    </row>
    <row r="197" spans="5:5" s="290" customFormat="1">
      <c r="E197" s="93"/>
    </row>
    <row r="198" spans="5:5" s="290" customFormat="1">
      <c r="E198" s="93"/>
    </row>
    <row r="199" spans="5:5" s="290" customFormat="1">
      <c r="E199" s="93"/>
    </row>
    <row r="200" spans="5:5" s="290" customFormat="1">
      <c r="E200" s="93"/>
    </row>
    <row r="201" spans="5:5" s="290" customFormat="1">
      <c r="E201" s="93"/>
    </row>
    <row r="202" spans="5:5" s="290" customFormat="1">
      <c r="E202" s="93"/>
    </row>
    <row r="203" spans="5:5" s="290" customFormat="1">
      <c r="E203" s="93"/>
    </row>
    <row r="204" spans="5:5" s="290" customFormat="1">
      <c r="E204" s="93"/>
    </row>
    <row r="205" spans="5:5" s="290" customFormat="1">
      <c r="E205" s="93"/>
    </row>
    <row r="206" spans="5:5" s="290" customFormat="1">
      <c r="E206" s="93"/>
    </row>
    <row r="207" spans="5:5" s="290" customFormat="1">
      <c r="E207" s="93"/>
    </row>
    <row r="208" spans="5:5" s="290" customFormat="1">
      <c r="E208" s="93"/>
    </row>
    <row r="209" spans="5:5" s="290" customFormat="1">
      <c r="E209" s="93"/>
    </row>
    <row r="210" spans="5:5" s="290" customFormat="1">
      <c r="E210" s="93"/>
    </row>
    <row r="211" spans="5:5" s="290" customFormat="1">
      <c r="E211" s="93"/>
    </row>
    <row r="212" spans="5:5" s="290" customFormat="1">
      <c r="E212" s="93"/>
    </row>
    <row r="213" spans="5:5" s="290" customFormat="1">
      <c r="E213" s="93"/>
    </row>
    <row r="214" spans="5:5" s="290" customFormat="1">
      <c r="E214" s="93"/>
    </row>
    <row r="215" spans="5:5" s="290" customFormat="1">
      <c r="E215" s="93"/>
    </row>
    <row r="216" spans="5:5" s="290" customFormat="1">
      <c r="E216" s="93"/>
    </row>
    <row r="217" spans="5:5" s="290" customFormat="1">
      <c r="E217" s="93"/>
    </row>
    <row r="218" spans="5:5" s="290" customFormat="1">
      <c r="E218" s="93"/>
    </row>
    <row r="219" spans="5:5" s="290" customFormat="1">
      <c r="E219" s="93"/>
    </row>
    <row r="220" spans="5:5" s="290" customFormat="1">
      <c r="E220" s="93"/>
    </row>
    <row r="221" spans="5:5" s="290" customFormat="1">
      <c r="E221" s="93"/>
    </row>
    <row r="222" spans="5:5" s="290" customFormat="1">
      <c r="E222" s="93"/>
    </row>
    <row r="223" spans="5:5" s="290" customFormat="1">
      <c r="E223" s="93"/>
    </row>
    <row r="224" spans="5:5" s="290" customFormat="1">
      <c r="E224" s="93"/>
    </row>
    <row r="225" spans="5:5" s="290" customFormat="1">
      <c r="E225" s="93"/>
    </row>
    <row r="226" spans="5:5" s="290" customFormat="1">
      <c r="E226" s="93"/>
    </row>
    <row r="227" spans="5:5" s="290" customFormat="1">
      <c r="E227" s="93"/>
    </row>
    <row r="228" spans="5:5" s="290" customFormat="1">
      <c r="E228" s="93"/>
    </row>
    <row r="229" spans="5:5" s="290" customFormat="1">
      <c r="E229" s="93"/>
    </row>
    <row r="230" spans="5:5" s="290" customFormat="1">
      <c r="E230" s="93"/>
    </row>
    <row r="231" spans="5:5" s="290" customFormat="1">
      <c r="E231" s="93"/>
    </row>
    <row r="232" spans="5:5" s="290" customFormat="1">
      <c r="E232" s="93"/>
    </row>
  </sheetData>
  <sheetProtection algorithmName="SHA-512" hashValue="9dH8/7Lx4/taW8Pxxuu9w/Q25/ZjY0PNUrIfRCOOmIn1hCcM9wTgiOKXZCiONif7TYf/ztSAXnnVxPOL8jYJkQ==" saltValue="7e6REssn1gWmh+FiTwQzug==" spinCount="100000" sheet="1" objects="1" scenarios="1"/>
  <mergeCells count="27">
    <mergeCell ref="I1:L1"/>
    <mergeCell ref="A2:A5"/>
    <mergeCell ref="B2:B5"/>
    <mergeCell ref="C2:C5"/>
    <mergeCell ref="D2:D5"/>
    <mergeCell ref="E2:E5"/>
    <mergeCell ref="F2:F5"/>
    <mergeCell ref="G2:G5"/>
    <mergeCell ref="H2:H5"/>
    <mergeCell ref="A1:H1"/>
    <mergeCell ref="A32:H32"/>
    <mergeCell ref="L2:L5"/>
    <mergeCell ref="A6:H6"/>
    <mergeCell ref="A7:A31"/>
    <mergeCell ref="B7:B29"/>
    <mergeCell ref="B30:B31"/>
    <mergeCell ref="I2:K4"/>
    <mergeCell ref="A39:H39"/>
    <mergeCell ref="A33:A38"/>
    <mergeCell ref="B33:B35"/>
    <mergeCell ref="C33:C35"/>
    <mergeCell ref="B36:B38"/>
    <mergeCell ref="A46:A47"/>
    <mergeCell ref="B46:B47"/>
    <mergeCell ref="A40:A44"/>
    <mergeCell ref="B40:B43"/>
    <mergeCell ref="A45:H45"/>
  </mergeCells>
  <conditionalFormatting sqref="K24:K25">
    <cfRule type="cellIs" dxfId="2589" priority="136" operator="greaterThan">
      <formula>1.1</formula>
    </cfRule>
    <cfRule type="cellIs" dxfId="2588" priority="137" operator="between">
      <formula>100%</formula>
      <formula>110%</formula>
    </cfRule>
    <cfRule type="cellIs" dxfId="2587" priority="138" operator="between">
      <formula>70%</formula>
      <formula>99.9999999%</formula>
    </cfRule>
    <cfRule type="cellIs" dxfId="2586" priority="139" operator="between">
      <formula>0.00001%</formula>
      <formula>0.6999999999999</formula>
    </cfRule>
    <cfRule type="cellIs" dxfId="2585" priority="140" operator="equal">
      <formula>0</formula>
    </cfRule>
  </conditionalFormatting>
  <conditionalFormatting sqref="K29:K31 K40:K41 K33:K38">
    <cfRule type="cellIs" dxfId="2584" priority="131" operator="greaterThan">
      <formula>1.1</formula>
    </cfRule>
    <cfRule type="cellIs" dxfId="2583" priority="132" operator="between">
      <formula>100%</formula>
      <formula>110%</formula>
    </cfRule>
    <cfRule type="cellIs" dxfId="2582" priority="133" operator="between">
      <formula>70%</formula>
      <formula>99.9999999%</formula>
    </cfRule>
    <cfRule type="cellIs" dxfId="2581" priority="134" operator="between">
      <formula>0.00001%</formula>
      <formula>0.6999999999999</formula>
    </cfRule>
    <cfRule type="cellIs" dxfId="2580" priority="135" operator="equal">
      <formula>0</formula>
    </cfRule>
  </conditionalFormatting>
  <conditionalFormatting sqref="K8">
    <cfRule type="cellIs" dxfId="2579" priority="116" operator="greaterThan">
      <formula>1.1</formula>
    </cfRule>
    <cfRule type="cellIs" dxfId="2578" priority="117" operator="between">
      <formula>100%</formula>
      <formula>110%</formula>
    </cfRule>
    <cfRule type="cellIs" dxfId="2577" priority="118" operator="between">
      <formula>70%</formula>
      <formula>99.9999999%</formula>
    </cfRule>
    <cfRule type="cellIs" dxfId="2576" priority="119" operator="between">
      <formula>0.00001%</formula>
      <formula>0.6999999999999</formula>
    </cfRule>
    <cfRule type="cellIs" dxfId="2575" priority="120" operator="equal">
      <formula>0</formula>
    </cfRule>
  </conditionalFormatting>
  <conditionalFormatting sqref="K7">
    <cfRule type="cellIs" dxfId="2574" priority="126" operator="greaterThan">
      <formula>1.1</formula>
    </cfRule>
    <cfRule type="cellIs" dxfId="2573" priority="127" operator="between">
      <formula>100%</formula>
      <formula>110%</formula>
    </cfRule>
    <cfRule type="cellIs" dxfId="2572" priority="128" operator="between">
      <formula>70%</formula>
      <formula>99.9999999%</formula>
    </cfRule>
    <cfRule type="cellIs" dxfId="2571" priority="129" operator="between">
      <formula>0.00001%</formula>
      <formula>0.6999999999999</formula>
    </cfRule>
    <cfRule type="cellIs" dxfId="2570" priority="130" operator="equal">
      <formula>0</formula>
    </cfRule>
  </conditionalFormatting>
  <conditionalFormatting sqref="K11">
    <cfRule type="cellIs" dxfId="2569" priority="121" operator="greaterThan">
      <formula>1.1</formula>
    </cfRule>
    <cfRule type="cellIs" dxfId="2568" priority="122" operator="between">
      <formula>100%</formula>
      <formula>110%</formula>
    </cfRule>
    <cfRule type="cellIs" dxfId="2567" priority="123" operator="between">
      <formula>70%</formula>
      <formula>99.9999999%</formula>
    </cfRule>
    <cfRule type="cellIs" dxfId="2566" priority="124" operator="between">
      <formula>0.00001%</formula>
      <formula>0.6999999999999</formula>
    </cfRule>
    <cfRule type="cellIs" dxfId="2565" priority="125" operator="equal">
      <formula>0</formula>
    </cfRule>
  </conditionalFormatting>
  <conditionalFormatting sqref="K21">
    <cfRule type="cellIs" dxfId="2564" priority="111" operator="greaterThan">
      <formula>1.1</formula>
    </cfRule>
    <cfRule type="cellIs" dxfId="2563" priority="112" operator="between">
      <formula>100%</formula>
      <formula>110%</formula>
    </cfRule>
    <cfRule type="cellIs" dxfId="2562" priority="113" operator="between">
      <formula>70%</formula>
      <formula>99.9999999%</formula>
    </cfRule>
    <cfRule type="cellIs" dxfId="2561" priority="114" operator="between">
      <formula>0.00001%</formula>
      <formula>0.6999999999999</formula>
    </cfRule>
    <cfRule type="cellIs" dxfId="2560" priority="115" operator="equal">
      <formula>0</formula>
    </cfRule>
  </conditionalFormatting>
  <conditionalFormatting sqref="K9">
    <cfRule type="cellIs" dxfId="2559" priority="106" operator="greaterThan">
      <formula>1.1</formula>
    </cfRule>
    <cfRule type="cellIs" dxfId="2558" priority="107" operator="between">
      <formula>100%</formula>
      <formula>110%</formula>
    </cfRule>
    <cfRule type="cellIs" dxfId="2557" priority="108" operator="between">
      <formula>70%</formula>
      <formula>99.9999999%</formula>
    </cfRule>
    <cfRule type="cellIs" dxfId="2556" priority="109" operator="between">
      <formula>0.00001%</formula>
      <formula>0.6999999999999</formula>
    </cfRule>
    <cfRule type="cellIs" dxfId="2555" priority="110" operator="equal">
      <formula>0</formula>
    </cfRule>
  </conditionalFormatting>
  <conditionalFormatting sqref="K10">
    <cfRule type="cellIs" dxfId="2554" priority="101" operator="greaterThan">
      <formula>1.1</formula>
    </cfRule>
    <cfRule type="cellIs" dxfId="2553" priority="102" operator="between">
      <formula>100%</formula>
      <formula>110%</formula>
    </cfRule>
    <cfRule type="cellIs" dxfId="2552" priority="103" operator="between">
      <formula>70%</formula>
      <formula>99.9999999%</formula>
    </cfRule>
    <cfRule type="cellIs" dxfId="2551" priority="104" operator="between">
      <formula>0.00001%</formula>
      <formula>0.6999999999999</formula>
    </cfRule>
    <cfRule type="cellIs" dxfId="2550" priority="105" operator="equal">
      <formula>0</formula>
    </cfRule>
  </conditionalFormatting>
  <conditionalFormatting sqref="K12">
    <cfRule type="cellIs" dxfId="2549" priority="96" operator="greaterThan">
      <formula>1.1</formula>
    </cfRule>
    <cfRule type="cellIs" dxfId="2548" priority="97" operator="between">
      <formula>100%</formula>
      <formula>110%</formula>
    </cfRule>
    <cfRule type="cellIs" dxfId="2547" priority="98" operator="between">
      <formula>70%</formula>
      <formula>99.9999999%</formula>
    </cfRule>
    <cfRule type="cellIs" dxfId="2546" priority="99" operator="between">
      <formula>0.00001%</formula>
      <formula>0.6999999999999</formula>
    </cfRule>
    <cfRule type="cellIs" dxfId="2545" priority="100" operator="equal">
      <formula>0</formula>
    </cfRule>
  </conditionalFormatting>
  <conditionalFormatting sqref="K12">
    <cfRule type="containsBlanks" dxfId="2544" priority="91">
      <formula>LEN(TRIM(K12))=0</formula>
    </cfRule>
    <cfRule type="cellIs" dxfId="2543" priority="92" operator="greaterThan">
      <formula>1.1</formula>
    </cfRule>
    <cfRule type="cellIs" dxfId="2542" priority="93" operator="between">
      <formula>100%</formula>
      <formula>110%</formula>
    </cfRule>
    <cfRule type="cellIs" dxfId="2541" priority="94" operator="between">
      <formula>70%</formula>
      <formula>99.9999999%</formula>
    </cfRule>
    <cfRule type="cellIs" dxfId="2540" priority="95" operator="between">
      <formula>0</formula>
      <formula>0.6999999999999</formula>
    </cfRule>
  </conditionalFormatting>
  <conditionalFormatting sqref="K13">
    <cfRule type="cellIs" dxfId="2539" priority="86" operator="greaterThan">
      <formula>1.1</formula>
    </cfRule>
    <cfRule type="cellIs" dxfId="2538" priority="87" operator="between">
      <formula>100%</formula>
      <formula>110%</formula>
    </cfRule>
    <cfRule type="cellIs" dxfId="2537" priority="88" operator="between">
      <formula>70%</formula>
      <formula>99.9999999%</formula>
    </cfRule>
    <cfRule type="cellIs" dxfId="2536" priority="89" operator="between">
      <formula>0.00001%</formula>
      <formula>0.6999999999999</formula>
    </cfRule>
    <cfRule type="cellIs" dxfId="2535" priority="90" operator="equal">
      <formula>0</formula>
    </cfRule>
  </conditionalFormatting>
  <conditionalFormatting sqref="K13">
    <cfRule type="containsBlanks" dxfId="2534" priority="81">
      <formula>LEN(TRIM(K13))=0</formula>
    </cfRule>
    <cfRule type="cellIs" dxfId="2533" priority="82" operator="greaterThan">
      <formula>1.1</formula>
    </cfRule>
    <cfRule type="cellIs" dxfId="2532" priority="83" operator="between">
      <formula>100%</formula>
      <formula>110%</formula>
    </cfRule>
    <cfRule type="cellIs" dxfId="2531" priority="84" operator="between">
      <formula>70%</formula>
      <formula>99.9999999%</formula>
    </cfRule>
    <cfRule type="cellIs" dxfId="2530" priority="85" operator="between">
      <formula>0</formula>
      <formula>0.6999999999999</formula>
    </cfRule>
  </conditionalFormatting>
  <conditionalFormatting sqref="K14">
    <cfRule type="cellIs" dxfId="2529" priority="76" operator="greaterThan">
      <formula>1.1</formula>
    </cfRule>
    <cfRule type="cellIs" dxfId="2528" priority="77" operator="between">
      <formula>100%</formula>
      <formula>110%</formula>
    </cfRule>
    <cfRule type="cellIs" dxfId="2527" priority="78" operator="between">
      <formula>70%</formula>
      <formula>99.9999999%</formula>
    </cfRule>
    <cfRule type="cellIs" dxfId="2526" priority="79" operator="between">
      <formula>0.00001%</formula>
      <formula>0.6999999999999</formula>
    </cfRule>
    <cfRule type="cellIs" dxfId="2525" priority="80" operator="equal">
      <formula>0</formula>
    </cfRule>
  </conditionalFormatting>
  <conditionalFormatting sqref="K14">
    <cfRule type="containsBlanks" dxfId="2524" priority="71">
      <formula>LEN(TRIM(K14))=0</formula>
    </cfRule>
    <cfRule type="cellIs" dxfId="2523" priority="72" operator="greaterThan">
      <formula>1.1</formula>
    </cfRule>
    <cfRule type="cellIs" dxfId="2522" priority="73" operator="between">
      <formula>100%</formula>
      <formula>110%</formula>
    </cfRule>
    <cfRule type="cellIs" dxfId="2521" priority="74" operator="between">
      <formula>70%</formula>
      <formula>99.9999999%</formula>
    </cfRule>
    <cfRule type="cellIs" dxfId="2520" priority="75" operator="between">
      <formula>0</formula>
      <formula>0.6999999999999</formula>
    </cfRule>
  </conditionalFormatting>
  <conditionalFormatting sqref="K15">
    <cfRule type="cellIs" dxfId="2519" priority="66" operator="greaterThan">
      <formula>1.1</formula>
    </cfRule>
    <cfRule type="cellIs" dxfId="2518" priority="67" operator="between">
      <formula>100%</formula>
      <formula>110%</formula>
    </cfRule>
    <cfRule type="cellIs" dxfId="2517" priority="68" operator="between">
      <formula>70%</formula>
      <formula>99.9999999%</formula>
    </cfRule>
    <cfRule type="cellIs" dxfId="2516" priority="69" operator="between">
      <formula>0.00001%</formula>
      <formula>0.6999999999999</formula>
    </cfRule>
    <cfRule type="cellIs" dxfId="2515" priority="70" operator="equal">
      <formula>0</formula>
    </cfRule>
  </conditionalFormatting>
  <conditionalFormatting sqref="K15">
    <cfRule type="containsBlanks" dxfId="2514" priority="61">
      <formula>LEN(TRIM(K15))=0</formula>
    </cfRule>
    <cfRule type="cellIs" dxfId="2513" priority="62" operator="greaterThan">
      <formula>1.1</formula>
    </cfRule>
    <cfRule type="cellIs" dxfId="2512" priority="63" operator="between">
      <formula>100%</formula>
      <formula>110%</formula>
    </cfRule>
    <cfRule type="cellIs" dxfId="2511" priority="64" operator="between">
      <formula>70%</formula>
      <formula>99.9999999%</formula>
    </cfRule>
    <cfRule type="cellIs" dxfId="2510" priority="65" operator="between">
      <formula>0</formula>
      <formula>0.6999999999999</formula>
    </cfRule>
  </conditionalFormatting>
  <conditionalFormatting sqref="K16">
    <cfRule type="containsBlanks" dxfId="2509" priority="56">
      <formula>LEN(TRIM(K16))=0</formula>
    </cfRule>
    <cfRule type="cellIs" dxfId="2508" priority="57" operator="greaterThan">
      <formula>1.1</formula>
    </cfRule>
    <cfRule type="cellIs" dxfId="2507" priority="58" operator="between">
      <formula>100%</formula>
      <formula>110%</formula>
    </cfRule>
    <cfRule type="cellIs" dxfId="2506" priority="59" operator="between">
      <formula>70%</formula>
      <formula>99.9999999%</formula>
    </cfRule>
    <cfRule type="cellIs" dxfId="2505" priority="60" operator="between">
      <formula>0</formula>
      <formula>0.6999999999999</formula>
    </cfRule>
  </conditionalFormatting>
  <conditionalFormatting sqref="K17">
    <cfRule type="containsBlanks" dxfId="2504" priority="51">
      <formula>LEN(TRIM(K17))=0</formula>
    </cfRule>
    <cfRule type="cellIs" dxfId="2503" priority="52" operator="greaterThan">
      <formula>1.1</formula>
    </cfRule>
    <cfRule type="cellIs" dxfId="2502" priority="53" operator="between">
      <formula>100%</formula>
      <formula>110%</formula>
    </cfRule>
    <cfRule type="cellIs" dxfId="2501" priority="54" operator="between">
      <formula>70%</formula>
      <formula>99.9999999%</formula>
    </cfRule>
    <cfRule type="cellIs" dxfId="2500" priority="55" operator="between">
      <formula>0</formula>
      <formula>0.6999999999999</formula>
    </cfRule>
  </conditionalFormatting>
  <conditionalFormatting sqref="K18">
    <cfRule type="containsBlanks" dxfId="2499" priority="46">
      <formula>LEN(TRIM(K18))=0</formula>
    </cfRule>
    <cfRule type="cellIs" dxfId="2498" priority="47" operator="greaterThan">
      <formula>1.1</formula>
    </cfRule>
    <cfRule type="cellIs" dxfId="2497" priority="48" operator="between">
      <formula>100%</formula>
      <formula>110%</formula>
    </cfRule>
    <cfRule type="cellIs" dxfId="2496" priority="49" operator="between">
      <formula>70%</formula>
      <formula>99.9999999%</formula>
    </cfRule>
    <cfRule type="cellIs" dxfId="2495" priority="50" operator="between">
      <formula>0</formula>
      <formula>0.6999999999999</formula>
    </cfRule>
  </conditionalFormatting>
  <conditionalFormatting sqref="K19">
    <cfRule type="cellIs" dxfId="2494" priority="41" operator="greaterThan">
      <formula>1.1</formula>
    </cfRule>
    <cfRule type="cellIs" dxfId="2493" priority="42" operator="between">
      <formula>100%</formula>
      <formula>110%</formula>
    </cfRule>
    <cfRule type="cellIs" dxfId="2492" priority="43" operator="between">
      <formula>70%</formula>
      <formula>99.9999999%</formula>
    </cfRule>
    <cfRule type="cellIs" dxfId="2491" priority="44" operator="between">
      <formula>0.00001%</formula>
      <formula>0.6999999999999</formula>
    </cfRule>
    <cfRule type="cellIs" dxfId="2490" priority="45" operator="equal">
      <formula>0</formula>
    </cfRule>
  </conditionalFormatting>
  <conditionalFormatting sqref="K20">
    <cfRule type="cellIs" dxfId="2489" priority="36" operator="greaterThan">
      <formula>1.1</formula>
    </cfRule>
    <cfRule type="cellIs" dxfId="2488" priority="37" operator="between">
      <formula>100%</formula>
      <formula>110%</formula>
    </cfRule>
    <cfRule type="cellIs" dxfId="2487" priority="38" operator="between">
      <formula>70%</formula>
      <formula>99.9999999%</formula>
    </cfRule>
    <cfRule type="cellIs" dxfId="2486" priority="39" operator="between">
      <formula>0.00001%</formula>
      <formula>0.6999999999999</formula>
    </cfRule>
    <cfRule type="cellIs" dxfId="2485" priority="40" operator="equal">
      <formula>0</formula>
    </cfRule>
  </conditionalFormatting>
  <conditionalFormatting sqref="K22">
    <cfRule type="cellIs" dxfId="2484" priority="31" operator="greaterThan">
      <formula>1.1</formula>
    </cfRule>
    <cfRule type="cellIs" dxfId="2483" priority="32" operator="between">
      <formula>100%</formula>
      <formula>110%</formula>
    </cfRule>
    <cfRule type="cellIs" dxfId="2482" priority="33" operator="between">
      <formula>70%</formula>
      <formula>99.9999999%</formula>
    </cfRule>
    <cfRule type="cellIs" dxfId="2481" priority="34" operator="between">
      <formula>0.00001%</formula>
      <formula>0.6999999999999</formula>
    </cfRule>
    <cfRule type="cellIs" dxfId="2480" priority="35" operator="equal">
      <formula>0</formula>
    </cfRule>
  </conditionalFormatting>
  <conditionalFormatting sqref="K27">
    <cfRule type="containsBlanks" dxfId="2479" priority="26">
      <formula>LEN(TRIM(K27))=0</formula>
    </cfRule>
    <cfRule type="cellIs" dxfId="2478" priority="27" operator="greaterThan">
      <formula>1.1</formula>
    </cfRule>
    <cfRule type="cellIs" dxfId="2477" priority="28" operator="between">
      <formula>100%</formula>
      <formula>110%</formula>
    </cfRule>
    <cfRule type="cellIs" dxfId="2476" priority="29" operator="between">
      <formula>70%</formula>
      <formula>99.9999999%</formula>
    </cfRule>
    <cfRule type="cellIs" dxfId="2475" priority="30" operator="between">
      <formula>0</formula>
      <formula>0.6999999999999</formula>
    </cfRule>
  </conditionalFormatting>
  <conditionalFormatting sqref="K28">
    <cfRule type="containsBlanks" dxfId="2474" priority="21">
      <formula>LEN(TRIM(K28))=0</formula>
    </cfRule>
    <cfRule type="cellIs" dxfId="2473" priority="22" operator="greaterThan">
      <formula>1.1</formula>
    </cfRule>
    <cfRule type="cellIs" dxfId="2472" priority="23" operator="between">
      <formula>100%</formula>
      <formula>110%</formula>
    </cfRule>
    <cfRule type="cellIs" dxfId="2471" priority="24" operator="between">
      <formula>70%</formula>
      <formula>99.9999999%</formula>
    </cfRule>
    <cfRule type="cellIs" dxfId="2470" priority="25" operator="between">
      <formula>0</formula>
      <formula>0.6999999999999</formula>
    </cfRule>
  </conditionalFormatting>
  <conditionalFormatting sqref="K35">
    <cfRule type="containsBlanks" dxfId="2469" priority="16">
      <formula>LEN(TRIM(K35))=0</formula>
    </cfRule>
    <cfRule type="cellIs" dxfId="2468" priority="17" operator="greaterThan">
      <formula>1.1</formula>
    </cfRule>
    <cfRule type="cellIs" dxfId="2467" priority="18" operator="between">
      <formula>100%</formula>
      <formula>110%</formula>
    </cfRule>
    <cfRule type="cellIs" dxfId="2466" priority="19" operator="between">
      <formula>70%</formula>
      <formula>99.9999999%</formula>
    </cfRule>
    <cfRule type="cellIs" dxfId="2465" priority="20" operator="between">
      <formula>0</formula>
      <formula>0.6999999999999</formula>
    </cfRule>
  </conditionalFormatting>
  <conditionalFormatting sqref="K23">
    <cfRule type="cellIs" dxfId="2464" priority="11" operator="greaterThan">
      <formula>1.1</formula>
    </cfRule>
    <cfRule type="cellIs" dxfId="2463" priority="12" operator="between">
      <formula>100%</formula>
      <formula>110%</formula>
    </cfRule>
    <cfRule type="cellIs" dxfId="2462" priority="13" operator="between">
      <formula>70%</formula>
      <formula>99.9999999%</formula>
    </cfRule>
    <cfRule type="cellIs" dxfId="2461" priority="14" operator="between">
      <formula>0.00001%</formula>
      <formula>0.6999999999999</formula>
    </cfRule>
    <cfRule type="cellIs" dxfId="2460" priority="15" operator="equal">
      <formula>0</formula>
    </cfRule>
  </conditionalFormatting>
  <conditionalFormatting sqref="K42:K44 K46:K47">
    <cfRule type="cellIs" dxfId="2459" priority="6" operator="greaterThan">
      <formula>1.1</formula>
    </cfRule>
    <cfRule type="cellIs" dxfId="2458" priority="7" operator="between">
      <formula>100%</formula>
      <formula>110%</formula>
    </cfRule>
    <cfRule type="cellIs" dxfId="2457" priority="8" operator="between">
      <formula>70%</formula>
      <formula>99.9999999%</formula>
    </cfRule>
    <cfRule type="cellIs" dxfId="2456" priority="9" operator="between">
      <formula>0.00001%</formula>
      <formula>0.6999999999999</formula>
    </cfRule>
    <cfRule type="cellIs" dxfId="2455" priority="10" operator="equal">
      <formula>0</formula>
    </cfRule>
  </conditionalFormatting>
  <conditionalFormatting sqref="K26">
    <cfRule type="cellIs" dxfId="2454" priority="1" operator="greaterThan">
      <formula>1.1</formula>
    </cfRule>
    <cfRule type="cellIs" dxfId="2453" priority="2" operator="between">
      <formula>100%</formula>
      <formula>110%</formula>
    </cfRule>
    <cfRule type="cellIs" dxfId="2452" priority="3" operator="between">
      <formula>70%</formula>
      <formula>99.9999999%</formula>
    </cfRule>
    <cfRule type="cellIs" dxfId="2451" priority="4" operator="between">
      <formula>0.00001%</formula>
      <formula>0.6999999999999</formula>
    </cfRule>
    <cfRule type="cellIs" dxfId="2450" priority="5" operator="equal">
      <formula>0</formula>
    </cfRule>
  </conditionalFormatting>
  <dataValidations disablePrompts="1" count="1">
    <dataValidation operator="equal" showInputMessage="1" showErrorMessage="1" error="El Total debe coincidir con la meta total de la seccional" prompt="Confirme que la meta Seccional sea igual al total " sqref="I11:J11 L11:L12" xr:uid="{1BB7A964-931F-4309-A4E7-7EB07460CEA7}"/>
  </dataValidations>
  <hyperlinks>
    <hyperlink ref="M49" location="Principal!A1" display="volver al índice" xr:uid="{6C3D4378-88FB-4CCE-A4FA-FDDA4743F900}"/>
  </hyperlink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0007D-AC59-4B4E-98CB-D8726A7F22EF}">
  <sheetPr>
    <tabColor theme="9" tint="0.39997558519241921"/>
  </sheetPr>
  <dimension ref="A1:N27"/>
  <sheetViews>
    <sheetView zoomScale="80" zoomScaleNormal="80" workbookViewId="0">
      <pane xSplit="2" ySplit="4" topLeftCell="G5" activePane="bottomRight" state="frozen"/>
      <selection pane="topRight" activeCell="C1" sqref="C1"/>
      <selection pane="bottomLeft" activeCell="A5" sqref="A5"/>
      <selection pane="bottomRight" activeCell="J7" sqref="J7"/>
    </sheetView>
  </sheetViews>
  <sheetFormatPr baseColWidth="10" defaultRowHeight="15"/>
  <cols>
    <col min="1" max="1" width="22.5703125" customWidth="1"/>
    <col min="2" max="2" width="20.5703125" customWidth="1"/>
    <col min="3" max="3" width="19.42578125" customWidth="1"/>
    <col min="4" max="4" width="17.28515625" customWidth="1"/>
    <col min="5" max="5" width="16.85546875" customWidth="1"/>
    <col min="8" max="8" width="20.42578125" customWidth="1"/>
    <col min="9" max="9" width="30.42578125" customWidth="1"/>
    <col min="10" max="10" width="42" customWidth="1"/>
    <col min="11" max="11" width="26.28515625" customWidth="1"/>
    <col min="12" max="12" width="80.42578125" customWidth="1"/>
    <col min="13" max="13" width="28" customWidth="1"/>
    <col min="14" max="14" width="44.140625" customWidth="1"/>
  </cols>
  <sheetData>
    <row r="1" spans="1:14" ht="70.5" customHeight="1" thickTop="1" thickBot="1">
      <c r="A1" s="2545" t="s">
        <v>2664</v>
      </c>
      <c r="B1" s="2546"/>
      <c r="C1" s="2546"/>
      <c r="D1" s="2546"/>
      <c r="E1" s="2546"/>
      <c r="F1" s="2546"/>
      <c r="G1" s="2546"/>
      <c r="H1" s="2546"/>
      <c r="I1" s="1906"/>
      <c r="J1" s="1906"/>
      <c r="K1" s="1906"/>
      <c r="L1" s="1906"/>
      <c r="M1" s="2100"/>
      <c r="N1" s="2101"/>
    </row>
    <row r="2" spans="1:14" ht="29.25" customHeight="1" thickTop="1" thickBot="1">
      <c r="A2" s="2547" t="s">
        <v>66</v>
      </c>
      <c r="B2" s="2547" t="s">
        <v>67</v>
      </c>
      <c r="C2" s="2547" t="s">
        <v>68</v>
      </c>
      <c r="D2" s="2547" t="s">
        <v>69</v>
      </c>
      <c r="E2" s="2547" t="s">
        <v>70</v>
      </c>
      <c r="F2" s="2547" t="s">
        <v>71</v>
      </c>
      <c r="G2" s="2547" t="s">
        <v>72</v>
      </c>
      <c r="H2" s="2547" t="s">
        <v>73</v>
      </c>
      <c r="I2" s="2552" t="s">
        <v>164</v>
      </c>
      <c r="J2" s="2553"/>
      <c r="K2" s="2554" t="s">
        <v>79</v>
      </c>
      <c r="L2" s="2554" t="s">
        <v>113</v>
      </c>
      <c r="N2" s="2102"/>
    </row>
    <row r="3" spans="1:14" ht="33" thickTop="1" thickBot="1">
      <c r="A3" s="2547"/>
      <c r="B3" s="2547"/>
      <c r="C3" s="2547"/>
      <c r="D3" s="2547"/>
      <c r="E3" s="2547"/>
      <c r="F3" s="2547"/>
      <c r="G3" s="2547"/>
      <c r="H3" s="2547"/>
      <c r="I3" s="1907" t="s">
        <v>77</v>
      </c>
      <c r="J3" s="1907" t="s">
        <v>78</v>
      </c>
      <c r="K3" s="2559"/>
      <c r="L3" s="2555"/>
      <c r="N3" s="2103"/>
    </row>
    <row r="4" spans="1:14" ht="22.5" thickTop="1" thickBot="1">
      <c r="A4" s="2556" t="s">
        <v>120</v>
      </c>
      <c r="B4" s="2556"/>
      <c r="C4" s="2556"/>
      <c r="D4" s="2556"/>
      <c r="E4" s="2556"/>
      <c r="F4" s="2556"/>
      <c r="G4" s="2556"/>
      <c r="H4" s="2556"/>
      <c r="I4" s="1908"/>
      <c r="J4" s="1908"/>
      <c r="K4" s="1908"/>
      <c r="L4" s="1908"/>
      <c r="N4" s="2105"/>
    </row>
    <row r="5" spans="1:14" ht="139.5" customHeight="1" thickTop="1" thickBot="1">
      <c r="A5" s="2556" t="s">
        <v>2665</v>
      </c>
      <c r="B5" s="2576" t="s">
        <v>123</v>
      </c>
      <c r="C5" s="2577" t="s">
        <v>2666</v>
      </c>
      <c r="D5" s="63" t="s">
        <v>2667</v>
      </c>
      <c r="E5" s="63" t="s">
        <v>2668</v>
      </c>
      <c r="F5" s="63" t="s">
        <v>2669</v>
      </c>
      <c r="G5" s="836">
        <v>26764745</v>
      </c>
      <c r="H5" s="2578" t="s">
        <v>744</v>
      </c>
      <c r="I5" s="1911">
        <v>26764745</v>
      </c>
      <c r="J5" s="1911">
        <v>33833976.621696003</v>
      </c>
      <c r="K5" s="1910">
        <v>1.2641247514854337</v>
      </c>
      <c r="L5" s="1911" t="s">
        <v>2670</v>
      </c>
      <c r="N5" s="1912"/>
    </row>
    <row r="6" spans="1:14" ht="218.25" customHeight="1" thickTop="1" thickBot="1">
      <c r="A6" s="2556"/>
      <c r="B6" s="2576"/>
      <c r="C6" s="2577"/>
      <c r="D6" s="63" t="s">
        <v>2671</v>
      </c>
      <c r="E6" s="63" t="s">
        <v>2672</v>
      </c>
      <c r="F6" s="63" t="s">
        <v>88</v>
      </c>
      <c r="G6" s="1913">
        <v>0.16</v>
      </c>
      <c r="H6" s="2578"/>
      <c r="I6" s="1914">
        <v>0.16</v>
      </c>
      <c r="J6" s="1915">
        <v>0.1948</v>
      </c>
      <c r="K6" s="1910">
        <v>1.2175</v>
      </c>
      <c r="L6" s="1914" t="s">
        <v>2673</v>
      </c>
      <c r="N6" s="1912"/>
    </row>
    <row r="7" spans="1:14" ht="131.25" customHeight="1" thickTop="1" thickBot="1">
      <c r="A7" s="2556"/>
      <c r="B7" s="2576"/>
      <c r="C7" s="2577"/>
      <c r="D7" s="63" t="s">
        <v>547</v>
      </c>
      <c r="E7" s="63" t="s">
        <v>548</v>
      </c>
      <c r="F7" s="63" t="s">
        <v>366</v>
      </c>
      <c r="G7" s="836">
        <v>44000</v>
      </c>
      <c r="H7" s="2578"/>
      <c r="I7" s="1911">
        <v>44000</v>
      </c>
      <c r="J7" s="1911">
        <v>97457</v>
      </c>
      <c r="K7" s="1910">
        <v>2</v>
      </c>
      <c r="L7" s="1911" t="s">
        <v>2674</v>
      </c>
      <c r="N7" s="1912"/>
    </row>
    <row r="8" spans="1:14" ht="22.5" thickTop="1" thickBot="1">
      <c r="A8" s="2579" t="s">
        <v>82</v>
      </c>
      <c r="B8" s="2580"/>
      <c r="C8" s="2580"/>
      <c r="D8" s="2580"/>
      <c r="E8" s="2580"/>
      <c r="F8" s="2580"/>
      <c r="G8" s="2580"/>
      <c r="H8" s="2580"/>
      <c r="I8" s="1916"/>
      <c r="J8" s="1916"/>
      <c r="K8" s="1916"/>
      <c r="L8" s="1916"/>
      <c r="N8" s="1917"/>
    </row>
    <row r="9" spans="1:14" ht="196.5" thickTop="1" thickBot="1">
      <c r="A9" s="2581" t="s">
        <v>83</v>
      </c>
      <c r="B9" s="2566" t="s">
        <v>84</v>
      </c>
      <c r="C9" s="2548" t="s">
        <v>2675</v>
      </c>
      <c r="D9" s="62" t="s">
        <v>561</v>
      </c>
      <c r="E9" s="62" t="s">
        <v>562</v>
      </c>
      <c r="F9" s="68" t="s">
        <v>88</v>
      </c>
      <c r="G9" s="1918">
        <v>100</v>
      </c>
      <c r="H9" s="2550" t="s">
        <v>563</v>
      </c>
      <c r="I9" s="1914">
        <v>1</v>
      </c>
      <c r="J9" s="1914">
        <v>1</v>
      </c>
      <c r="K9" s="1909">
        <v>1</v>
      </c>
      <c r="L9" s="1919" t="s">
        <v>2676</v>
      </c>
      <c r="N9" s="1920"/>
    </row>
    <row r="10" spans="1:14" ht="151.5" thickTop="1" thickBot="1">
      <c r="A10" s="2581"/>
      <c r="B10" s="2567"/>
      <c r="C10" s="2548"/>
      <c r="D10" s="62" t="s">
        <v>565</v>
      </c>
      <c r="E10" s="62" t="s">
        <v>566</v>
      </c>
      <c r="F10" s="62" t="s">
        <v>88</v>
      </c>
      <c r="G10" s="1918">
        <v>100</v>
      </c>
      <c r="H10" s="2551"/>
      <c r="I10" s="1914">
        <v>1</v>
      </c>
      <c r="J10" s="1914">
        <v>0.99</v>
      </c>
      <c r="K10" s="1921">
        <v>0.99</v>
      </c>
      <c r="L10" s="1922" t="s">
        <v>2677</v>
      </c>
      <c r="N10" s="1920"/>
    </row>
    <row r="11" spans="1:14" ht="121.5" thickTop="1" thickBot="1">
      <c r="A11" s="2581"/>
      <c r="B11" s="2567"/>
      <c r="C11" s="2548"/>
      <c r="D11" s="62" t="s">
        <v>757</v>
      </c>
      <c r="E11" s="62" t="s">
        <v>758</v>
      </c>
      <c r="F11" s="62" t="s">
        <v>88</v>
      </c>
      <c r="G11" s="1918">
        <v>100</v>
      </c>
      <c r="H11" s="848" t="s">
        <v>2678</v>
      </c>
      <c r="I11" s="1914">
        <v>1</v>
      </c>
      <c r="J11" s="1914">
        <v>1</v>
      </c>
      <c r="K11" s="1909">
        <v>1</v>
      </c>
      <c r="L11" s="1914" t="s">
        <v>2679</v>
      </c>
      <c r="N11" s="1920"/>
    </row>
    <row r="12" spans="1:14" ht="129" customHeight="1" thickTop="1" thickBot="1">
      <c r="A12" s="2581"/>
      <c r="B12" s="2568"/>
      <c r="C12" s="2549"/>
      <c r="D12" s="62" t="s">
        <v>2680</v>
      </c>
      <c r="E12" s="62" t="s">
        <v>2681</v>
      </c>
      <c r="F12" s="68" t="s">
        <v>2682</v>
      </c>
      <c r="G12" s="1923">
        <v>1</v>
      </c>
      <c r="H12" s="848" t="s">
        <v>17</v>
      </c>
      <c r="I12" s="1925">
        <v>1</v>
      </c>
      <c r="J12" s="1925">
        <v>1</v>
      </c>
      <c r="K12" s="1909">
        <v>1</v>
      </c>
      <c r="L12" s="1914" t="s">
        <v>2683</v>
      </c>
      <c r="N12" s="1920"/>
    </row>
    <row r="13" spans="1:14" ht="22.5" thickTop="1" thickBot="1">
      <c r="A13" s="2560" t="s">
        <v>102</v>
      </c>
      <c r="B13" s="2561"/>
      <c r="C13" s="2561"/>
      <c r="D13" s="2561"/>
      <c r="E13" s="2561"/>
      <c r="F13" s="2561"/>
      <c r="G13" s="2561"/>
      <c r="H13" s="2562"/>
      <c r="I13" s="1926"/>
      <c r="J13" s="1926"/>
      <c r="K13" s="1926"/>
      <c r="L13" s="1927"/>
      <c r="N13" s="1928"/>
    </row>
    <row r="14" spans="1:14" ht="256.5" thickTop="1" thickBot="1">
      <c r="A14" s="2563" t="s">
        <v>103</v>
      </c>
      <c r="B14" s="2566" t="s">
        <v>2684</v>
      </c>
      <c r="C14" s="63" t="s">
        <v>2685</v>
      </c>
      <c r="D14" s="63" t="s">
        <v>2686</v>
      </c>
      <c r="E14" s="63" t="s">
        <v>2687</v>
      </c>
      <c r="F14" s="64" t="s">
        <v>88</v>
      </c>
      <c r="G14" s="1913">
        <v>0.5</v>
      </c>
      <c r="H14" s="848" t="s">
        <v>744</v>
      </c>
      <c r="I14" s="1914">
        <v>0.5</v>
      </c>
      <c r="J14" s="1914">
        <v>0.46</v>
      </c>
      <c r="K14" s="1921">
        <v>0.92</v>
      </c>
      <c r="L14" s="1929" t="s">
        <v>2688</v>
      </c>
      <c r="N14" s="1920"/>
    </row>
    <row r="15" spans="1:14" ht="226.5" thickTop="1" thickBot="1">
      <c r="A15" s="2564"/>
      <c r="B15" s="2567"/>
      <c r="C15" s="1851" t="s">
        <v>2689</v>
      </c>
      <c r="D15" s="62" t="s">
        <v>2690</v>
      </c>
      <c r="E15" s="62" t="s">
        <v>2691</v>
      </c>
      <c r="F15" s="68" t="s">
        <v>88</v>
      </c>
      <c r="G15" s="1930">
        <v>0.65</v>
      </c>
      <c r="H15" s="848" t="s">
        <v>744</v>
      </c>
      <c r="I15" s="1914">
        <v>0.65</v>
      </c>
      <c r="J15" s="1914">
        <v>0.95089999999999997</v>
      </c>
      <c r="K15" s="1909">
        <v>1.4629230769230768</v>
      </c>
      <c r="L15" s="1914" t="s">
        <v>2692</v>
      </c>
      <c r="N15" s="1920"/>
    </row>
    <row r="16" spans="1:14" ht="256.5" thickTop="1" thickBot="1">
      <c r="A16" s="2564"/>
      <c r="B16" s="2568"/>
      <c r="C16" s="63" t="s">
        <v>2693</v>
      </c>
      <c r="D16" s="63" t="s">
        <v>2694</v>
      </c>
      <c r="E16" s="63" t="s">
        <v>2695</v>
      </c>
      <c r="F16" s="64" t="s">
        <v>88</v>
      </c>
      <c r="G16" s="1913">
        <v>1</v>
      </c>
      <c r="H16" s="848" t="s">
        <v>563</v>
      </c>
      <c r="I16" s="1914">
        <v>1</v>
      </c>
      <c r="J16" s="1914">
        <v>1</v>
      </c>
      <c r="K16" s="1909">
        <v>1</v>
      </c>
      <c r="L16" s="1914" t="s">
        <v>2696</v>
      </c>
      <c r="N16" s="1920"/>
    </row>
    <row r="17" spans="1:14" ht="202.5" customHeight="1" thickTop="1" thickBot="1">
      <c r="A17" s="2564"/>
      <c r="B17" s="2569" t="s">
        <v>339</v>
      </c>
      <c r="C17" s="1851" t="s">
        <v>2697</v>
      </c>
      <c r="D17" s="62" t="s">
        <v>2698</v>
      </c>
      <c r="E17" s="62" t="s">
        <v>2699</v>
      </c>
      <c r="F17" s="68" t="s">
        <v>312</v>
      </c>
      <c r="G17" s="1923">
        <v>8</v>
      </c>
      <c r="H17" s="848" t="s">
        <v>2700</v>
      </c>
      <c r="I17" s="1925">
        <v>8</v>
      </c>
      <c r="J17" s="1925">
        <v>8</v>
      </c>
      <c r="K17" s="1909">
        <v>1</v>
      </c>
      <c r="L17" s="1914" t="s">
        <v>2701</v>
      </c>
      <c r="N17" s="1920"/>
    </row>
    <row r="18" spans="1:14" ht="166.5" thickTop="1" thickBot="1">
      <c r="A18" s="2564"/>
      <c r="B18" s="2570"/>
      <c r="C18" s="2572" t="s">
        <v>2702</v>
      </c>
      <c r="D18" s="63" t="s">
        <v>584</v>
      </c>
      <c r="E18" s="63" t="s">
        <v>585</v>
      </c>
      <c r="F18" s="64" t="s">
        <v>88</v>
      </c>
      <c r="G18" s="1913">
        <v>0.02</v>
      </c>
      <c r="H18" s="2575" t="s">
        <v>744</v>
      </c>
      <c r="I18" s="1914">
        <v>0.02</v>
      </c>
      <c r="J18" s="1914">
        <v>6.08E-2</v>
      </c>
      <c r="K18" s="1909">
        <v>2</v>
      </c>
      <c r="L18" s="1932" t="s">
        <v>2703</v>
      </c>
      <c r="N18" s="1920"/>
    </row>
    <row r="19" spans="1:14" ht="196.5" thickTop="1" thickBot="1">
      <c r="A19" s="2564"/>
      <c r="B19" s="2570"/>
      <c r="C19" s="2573"/>
      <c r="D19" s="63" t="s">
        <v>589</v>
      </c>
      <c r="E19" s="63" t="s">
        <v>590</v>
      </c>
      <c r="F19" s="64" t="s">
        <v>88</v>
      </c>
      <c r="G19" s="1913">
        <v>0.03</v>
      </c>
      <c r="H19" s="2550"/>
      <c r="I19" s="1914">
        <v>0.03</v>
      </c>
      <c r="J19" s="1914">
        <v>2.29E-2</v>
      </c>
      <c r="K19" s="1921">
        <v>0.76333333333333342</v>
      </c>
      <c r="L19" s="1931" t="s">
        <v>2704</v>
      </c>
      <c r="N19" s="1920"/>
    </row>
    <row r="20" spans="1:14" ht="241.5" thickTop="1" thickBot="1">
      <c r="A20" s="2564"/>
      <c r="B20" s="2570"/>
      <c r="C20" s="2573"/>
      <c r="D20" s="63" t="s">
        <v>685</v>
      </c>
      <c r="E20" s="63" t="s">
        <v>686</v>
      </c>
      <c r="F20" s="64" t="s">
        <v>88</v>
      </c>
      <c r="G20" s="1933">
        <v>1</v>
      </c>
      <c r="H20" s="2550"/>
      <c r="I20" s="1914">
        <v>0.01</v>
      </c>
      <c r="J20" s="1915">
        <v>4.6100000000000002E-2</v>
      </c>
      <c r="K20" s="1909">
        <v>2</v>
      </c>
      <c r="L20" s="1934" t="s">
        <v>2705</v>
      </c>
      <c r="N20" s="1920"/>
    </row>
    <row r="21" spans="1:14" ht="331.5" thickTop="1" thickBot="1">
      <c r="A21" s="2564"/>
      <c r="B21" s="2570"/>
      <c r="C21" s="2573"/>
      <c r="D21" s="63" t="s">
        <v>594</v>
      </c>
      <c r="E21" s="63" t="s">
        <v>595</v>
      </c>
      <c r="F21" s="64" t="s">
        <v>88</v>
      </c>
      <c r="G21" s="1933">
        <v>30</v>
      </c>
      <c r="H21" s="2575" t="s">
        <v>596</v>
      </c>
      <c r="I21" s="1914">
        <v>0.3</v>
      </c>
      <c r="J21" s="1914">
        <v>0.64</v>
      </c>
      <c r="K21" s="1909">
        <v>2</v>
      </c>
      <c r="L21" s="2557" t="s">
        <v>2706</v>
      </c>
      <c r="N21" s="1920"/>
    </row>
    <row r="22" spans="1:14" ht="196.5" thickTop="1" thickBot="1">
      <c r="A22" s="2564"/>
      <c r="B22" s="2570"/>
      <c r="C22" s="2573"/>
      <c r="D22" s="63" t="s">
        <v>599</v>
      </c>
      <c r="E22" s="63" t="s">
        <v>600</v>
      </c>
      <c r="F22" s="64" t="s">
        <v>88</v>
      </c>
      <c r="G22" s="1933">
        <v>50</v>
      </c>
      <c r="H22" s="2551"/>
      <c r="I22" s="1914">
        <v>0.5</v>
      </c>
      <c r="J22" s="1914">
        <v>0.62</v>
      </c>
      <c r="K22" s="1909">
        <v>1.24</v>
      </c>
      <c r="L22" s="2558"/>
      <c r="N22" s="1920"/>
    </row>
    <row r="23" spans="1:14" ht="165.75" customHeight="1" thickTop="1" thickBot="1">
      <c r="A23" s="2564"/>
      <c r="B23" s="2570"/>
      <c r="C23" s="2573"/>
      <c r="D23" s="63" t="s">
        <v>2707</v>
      </c>
      <c r="E23" s="63" t="s">
        <v>2708</v>
      </c>
      <c r="F23" s="63" t="s">
        <v>312</v>
      </c>
      <c r="G23" s="63">
        <v>24</v>
      </c>
      <c r="H23" s="848" t="s">
        <v>2700</v>
      </c>
      <c r="I23" s="1925">
        <v>24</v>
      </c>
      <c r="J23" s="1925">
        <v>24</v>
      </c>
      <c r="K23" s="1909">
        <v>1</v>
      </c>
      <c r="L23" s="1914" t="s">
        <v>2709</v>
      </c>
      <c r="N23" s="1920"/>
    </row>
    <row r="24" spans="1:14" ht="225.75" customHeight="1" thickTop="1" thickBot="1">
      <c r="A24" s="2564"/>
      <c r="B24" s="2570"/>
      <c r="C24" s="2573"/>
      <c r="D24" s="63" t="s">
        <v>2710</v>
      </c>
      <c r="E24" s="63" t="s">
        <v>2711</v>
      </c>
      <c r="F24" s="63" t="s">
        <v>312</v>
      </c>
      <c r="G24" s="836">
        <v>2700</v>
      </c>
      <c r="H24" s="1935" t="s">
        <v>2712</v>
      </c>
      <c r="I24" s="1911">
        <v>2700</v>
      </c>
      <c r="J24" s="1911">
        <v>3138</v>
      </c>
      <c r="K24" s="1909">
        <v>1.1622222222222223</v>
      </c>
      <c r="L24" s="1914" t="s">
        <v>2713</v>
      </c>
      <c r="N24" s="1920"/>
    </row>
    <row r="25" spans="1:14" ht="331.5" thickTop="1" thickBot="1">
      <c r="A25" s="2565"/>
      <c r="B25" s="2571"/>
      <c r="C25" s="2574"/>
      <c r="D25" s="63" t="s">
        <v>2714</v>
      </c>
      <c r="E25" s="63" t="s">
        <v>2715</v>
      </c>
      <c r="F25" s="64" t="s">
        <v>2682</v>
      </c>
      <c r="G25" s="1924">
        <v>3</v>
      </c>
      <c r="H25" s="848" t="s">
        <v>2716</v>
      </c>
      <c r="I25" s="1925">
        <v>3</v>
      </c>
      <c r="J25" s="1925">
        <v>3</v>
      </c>
      <c r="K25" s="1909">
        <v>1</v>
      </c>
      <c r="L25" s="1914" t="s">
        <v>2717</v>
      </c>
      <c r="N25" s="1920"/>
    </row>
    <row r="26" spans="1:14" ht="32.25" thickTop="1">
      <c r="J26" s="2243" t="s">
        <v>3153</v>
      </c>
      <c r="K26" s="2244">
        <v>1.2642159675770559</v>
      </c>
    </row>
    <row r="27" spans="1:14" ht="71.25" customHeight="1">
      <c r="N27" s="109" t="s">
        <v>91</v>
      </c>
    </row>
  </sheetData>
  <sheetProtection algorithmName="SHA-512" hashValue="AQ5jN1S5xDkraJWldcdAHjUwWBjGtSW8GBUe48QJc3nYhvR3oExL7phqXTeyKHhvBhnmVcaPbC78gz/aVazmMQ==" saltValue="a7WXCQudpEEhM/Ipia4EVg==" spinCount="100000" sheet="1" objects="1" scenarios="1"/>
  <mergeCells count="30">
    <mergeCell ref="L21:L22"/>
    <mergeCell ref="K2:K3"/>
    <mergeCell ref="A13:H13"/>
    <mergeCell ref="A14:A25"/>
    <mergeCell ref="B14:B16"/>
    <mergeCell ref="B17:B25"/>
    <mergeCell ref="C18:C25"/>
    <mergeCell ref="H18:H20"/>
    <mergeCell ref="H21:H22"/>
    <mergeCell ref="A5:A7"/>
    <mergeCell ref="B5:B7"/>
    <mergeCell ref="C5:C7"/>
    <mergeCell ref="H5:H7"/>
    <mergeCell ref="A8:H8"/>
    <mergeCell ref="A9:A12"/>
    <mergeCell ref="B9:B12"/>
    <mergeCell ref="C9:C12"/>
    <mergeCell ref="H9:H10"/>
    <mergeCell ref="I2:J2"/>
    <mergeCell ref="L2:L3"/>
    <mergeCell ref="A4:H4"/>
    <mergeCell ref="A1:H1"/>
    <mergeCell ref="A2:A3"/>
    <mergeCell ref="B2:B3"/>
    <mergeCell ref="C2:C3"/>
    <mergeCell ref="D2:D3"/>
    <mergeCell ref="E2:E3"/>
    <mergeCell ref="F2:F3"/>
    <mergeCell ref="G2:G3"/>
    <mergeCell ref="H2:H3"/>
  </mergeCells>
  <conditionalFormatting sqref="K5:K7">
    <cfRule type="cellIs" dxfId="4193" priority="11" operator="greaterThan">
      <formula>1.1</formula>
    </cfRule>
    <cfRule type="cellIs" dxfId="4192" priority="12" operator="between">
      <formula>100%</formula>
      <formula>110%</formula>
    </cfRule>
    <cfRule type="cellIs" dxfId="4191" priority="13" operator="between">
      <formula>70%</formula>
      <formula>99.9999999%</formula>
    </cfRule>
    <cfRule type="cellIs" dxfId="4190" priority="14" operator="between">
      <formula>0.00001%</formula>
      <formula>0.6999999999999</formula>
    </cfRule>
    <cfRule type="cellIs" dxfId="4189" priority="15" operator="equal">
      <formula>0</formula>
    </cfRule>
  </conditionalFormatting>
  <conditionalFormatting sqref="K9:K12">
    <cfRule type="cellIs" dxfId="4188" priority="6" operator="greaterThan">
      <formula>1.1</formula>
    </cfRule>
    <cfRule type="cellIs" dxfId="4187" priority="7" operator="between">
      <formula>100%</formula>
      <formula>110%</formula>
    </cfRule>
    <cfRule type="cellIs" dxfId="4186" priority="8" operator="between">
      <formula>70%</formula>
      <formula>99.9999999%</formula>
    </cfRule>
    <cfRule type="cellIs" dxfId="4185" priority="9" operator="between">
      <formula>0.00001%</formula>
      <formula>0.6999999999999</formula>
    </cfRule>
    <cfRule type="cellIs" dxfId="4184" priority="10" operator="equal">
      <formula>0</formula>
    </cfRule>
  </conditionalFormatting>
  <conditionalFormatting sqref="K14:K25">
    <cfRule type="cellIs" dxfId="4183" priority="1" operator="greaterThan">
      <formula>1.1</formula>
    </cfRule>
    <cfRule type="cellIs" dxfId="4182" priority="2" operator="between">
      <formula>100%</formula>
      <formula>110%</formula>
    </cfRule>
    <cfRule type="cellIs" dxfId="4181" priority="3" operator="between">
      <formula>70%</formula>
      <formula>99.9999999%</formula>
    </cfRule>
    <cfRule type="cellIs" dxfId="4180" priority="4" operator="between">
      <formula>0.00001%</formula>
      <formula>0.6999999999999</formula>
    </cfRule>
    <cfRule type="cellIs" dxfId="4179" priority="5" operator="equal">
      <formula>0</formula>
    </cfRule>
  </conditionalFormatting>
  <hyperlinks>
    <hyperlink ref="N27" location="Principal!A1" display="volver al índice" xr:uid="{A0CF82AD-04E3-4A53-A150-019EF0421157}"/>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D76CC-CE11-4BC6-9779-EFCA6F2DD542}">
  <sheetPr>
    <tabColor theme="7" tint="0.59999389629810485"/>
  </sheetPr>
  <dimension ref="A1:AB43"/>
  <sheetViews>
    <sheetView topLeftCell="C2" zoomScale="60" zoomScaleNormal="60" workbookViewId="0">
      <pane xSplit="2" ySplit="5" topLeftCell="E7" activePane="bottomRight" state="frozen"/>
      <selection activeCell="FP45" sqref="FP45"/>
      <selection pane="topRight" activeCell="FP45" sqref="FP45"/>
      <selection pane="bottomLeft" activeCell="FP45" sqref="FP45"/>
      <selection pane="bottomRight" activeCell="H10" sqref="H10"/>
    </sheetView>
  </sheetViews>
  <sheetFormatPr baseColWidth="10" defaultColWidth="11.42578125" defaultRowHeight="15.75"/>
  <cols>
    <col min="1" max="1" width="25.7109375" customWidth="1"/>
    <col min="2" max="2" width="37" customWidth="1"/>
    <col min="3" max="3" width="40.7109375" customWidth="1"/>
    <col min="4" max="4" width="24.7109375" customWidth="1"/>
    <col min="5" max="5" width="59" customWidth="1"/>
    <col min="6" max="7" width="20.7109375" customWidth="1"/>
    <col min="8" max="8" width="30.7109375" customWidth="1"/>
    <col min="9" max="9" width="20.7109375" customWidth="1"/>
    <col min="10" max="10" width="24.42578125" customWidth="1"/>
    <col min="11" max="11" width="24.7109375" customWidth="1"/>
    <col min="12" max="12" width="107.28515625" customWidth="1"/>
    <col min="13" max="13" width="63" style="108" customWidth="1"/>
    <col min="14" max="14" width="53.7109375" style="108" customWidth="1"/>
    <col min="15" max="16" width="0" style="108" hidden="1" customWidth="1"/>
  </cols>
  <sheetData>
    <row r="1" spans="1:28" s="6" customFormat="1" ht="90.75" customHeight="1" thickTop="1" thickBot="1">
      <c r="A1" s="2823" t="s">
        <v>974</v>
      </c>
      <c r="B1" s="2823"/>
      <c r="C1" s="2823"/>
      <c r="D1" s="2823"/>
      <c r="E1" s="2823"/>
      <c r="F1" s="2823"/>
      <c r="G1" s="2823"/>
      <c r="H1" s="2988"/>
      <c r="I1" s="134"/>
      <c r="J1" s="134"/>
      <c r="K1" s="134"/>
      <c r="L1" s="134"/>
      <c r="M1" s="85" t="s">
        <v>64</v>
      </c>
      <c r="N1" s="86" t="s">
        <v>65</v>
      </c>
      <c r="O1" s="108"/>
      <c r="P1" s="108"/>
      <c r="Q1"/>
      <c r="R1"/>
      <c r="S1"/>
      <c r="T1"/>
      <c r="U1"/>
      <c r="V1"/>
      <c r="W1"/>
      <c r="X1"/>
      <c r="Y1"/>
      <c r="Z1"/>
      <c r="AA1"/>
      <c r="AB1"/>
    </row>
    <row r="2" spans="1:28" s="624" customFormat="1" ht="16.5" customHeight="1" thickTop="1" thickBot="1">
      <c r="A2" s="2831" t="s">
        <v>66</v>
      </c>
      <c r="B2" s="2831" t="s">
        <v>355</v>
      </c>
      <c r="C2" s="2831" t="s">
        <v>68</v>
      </c>
      <c r="D2" s="2831" t="s">
        <v>69</v>
      </c>
      <c r="E2" s="2831" t="s">
        <v>111</v>
      </c>
      <c r="F2" s="2831" t="s">
        <v>71</v>
      </c>
      <c r="G2" s="2831" t="s">
        <v>72</v>
      </c>
      <c r="H2" s="2831" t="s">
        <v>73</v>
      </c>
      <c r="I2" s="3031" t="s">
        <v>975</v>
      </c>
      <c r="J2" s="3032"/>
      <c r="K2" s="3032"/>
      <c r="L2" s="3028" t="s">
        <v>976</v>
      </c>
      <c r="M2" s="2085"/>
      <c r="N2" s="2086"/>
      <c r="O2" s="110"/>
      <c r="P2" s="110"/>
    </row>
    <row r="3" spans="1:28" s="624" customFormat="1" ht="18" customHeight="1" thickTop="1" thickBot="1">
      <c r="A3" s="2832"/>
      <c r="B3" s="2832"/>
      <c r="C3" s="2832"/>
      <c r="D3" s="2832"/>
      <c r="E3" s="2832"/>
      <c r="F3" s="2832"/>
      <c r="G3" s="2832"/>
      <c r="H3" s="2832"/>
      <c r="I3" s="3031"/>
      <c r="J3" s="3032"/>
      <c r="K3" s="3032"/>
      <c r="L3" s="3029"/>
      <c r="M3" s="2087"/>
      <c r="N3" s="2088"/>
      <c r="O3" s="110"/>
      <c r="P3" s="110"/>
    </row>
    <row r="4" spans="1:28" s="625" customFormat="1" ht="16.5" customHeight="1" thickTop="1" thickBot="1">
      <c r="A4" s="2832"/>
      <c r="B4" s="2832"/>
      <c r="C4" s="2832"/>
      <c r="D4" s="2832"/>
      <c r="E4" s="2832"/>
      <c r="F4" s="2832"/>
      <c r="G4" s="2832"/>
      <c r="H4" s="2832"/>
      <c r="I4" s="3033"/>
      <c r="J4" s="2531"/>
      <c r="K4" s="2531"/>
      <c r="L4" s="3029"/>
      <c r="M4" s="2089"/>
      <c r="N4" s="2088"/>
      <c r="O4" s="125"/>
      <c r="P4" s="125"/>
    </row>
    <row r="5" spans="1:28" s="247" customFormat="1" ht="81" customHeight="1" thickTop="1" thickBot="1">
      <c r="A5" s="2832"/>
      <c r="B5" s="2832"/>
      <c r="C5" s="2832"/>
      <c r="D5" s="2832"/>
      <c r="E5" s="2832"/>
      <c r="F5" s="2832"/>
      <c r="G5" s="2832"/>
      <c r="H5" s="2832"/>
      <c r="I5" s="277" t="s">
        <v>361</v>
      </c>
      <c r="J5" s="277" t="s">
        <v>362</v>
      </c>
      <c r="K5" s="277" t="s">
        <v>79</v>
      </c>
      <c r="L5" s="3030"/>
      <c r="M5" s="2089"/>
      <c r="N5" s="2088"/>
      <c r="O5" s="108"/>
      <c r="P5" s="108"/>
    </row>
    <row r="6" spans="1:28" s="6" customFormat="1" ht="48" customHeight="1" thickTop="1" thickBot="1">
      <c r="A6" s="2805" t="s">
        <v>120</v>
      </c>
      <c r="B6" s="2805"/>
      <c r="C6" s="2805"/>
      <c r="D6" s="2805"/>
      <c r="E6" s="2805"/>
      <c r="F6" s="2805"/>
      <c r="G6" s="2805"/>
      <c r="H6" s="2805"/>
      <c r="I6" s="476"/>
      <c r="J6" s="476"/>
      <c r="K6" s="476"/>
      <c r="L6" s="476"/>
      <c r="M6" s="2089"/>
      <c r="N6" s="2088"/>
      <c r="O6" s="108"/>
      <c r="P6" s="108"/>
      <c r="Q6"/>
      <c r="R6"/>
      <c r="S6"/>
      <c r="T6"/>
      <c r="U6"/>
      <c r="V6"/>
      <c r="W6"/>
      <c r="X6"/>
      <c r="Y6"/>
      <c r="Z6"/>
      <c r="AA6"/>
      <c r="AB6"/>
    </row>
    <row r="7" spans="1:28" ht="106.5" customHeight="1" thickTop="1" thickBot="1">
      <c r="A7" s="2919" t="s">
        <v>122</v>
      </c>
      <c r="B7" s="2835" t="s">
        <v>123</v>
      </c>
      <c r="C7" s="10" t="s">
        <v>363</v>
      </c>
      <c r="D7" s="10" t="s">
        <v>364</v>
      </c>
      <c r="E7" s="10" t="s">
        <v>365</v>
      </c>
      <c r="F7" s="10" t="s">
        <v>977</v>
      </c>
      <c r="G7" s="685">
        <v>238482</v>
      </c>
      <c r="H7" s="45" t="s">
        <v>607</v>
      </c>
      <c r="I7" s="771">
        <v>238481</v>
      </c>
      <c r="J7" s="771">
        <v>241208</v>
      </c>
      <c r="K7" s="212">
        <v>1.0114348732184115</v>
      </c>
      <c r="L7" s="416" t="s">
        <v>978</v>
      </c>
      <c r="M7" s="772"/>
      <c r="N7"/>
      <c r="O7"/>
      <c r="P7"/>
    </row>
    <row r="8" spans="1:28" ht="106.5" customHeight="1" thickTop="1" thickBot="1">
      <c r="A8" s="2920"/>
      <c r="B8" s="2836"/>
      <c r="C8" s="8" t="s">
        <v>415</v>
      </c>
      <c r="D8" s="8" t="s">
        <v>416</v>
      </c>
      <c r="E8" s="8" t="s">
        <v>417</v>
      </c>
      <c r="F8" s="8" t="s">
        <v>366</v>
      </c>
      <c r="G8" s="415">
        <v>77900</v>
      </c>
      <c r="H8" s="643" t="s">
        <v>907</v>
      </c>
      <c r="I8" s="774">
        <v>77900.419826849815</v>
      </c>
      <c r="J8" s="774">
        <v>90934.3</v>
      </c>
      <c r="K8" s="212">
        <v>1.1673146332474298</v>
      </c>
      <c r="L8" s="770" t="s">
        <v>979</v>
      </c>
      <c r="M8" s="28"/>
      <c r="N8"/>
      <c r="O8"/>
      <c r="P8"/>
    </row>
    <row r="9" spans="1:28" ht="106.5" customHeight="1" thickTop="1" thickBot="1">
      <c r="A9" s="2920"/>
      <c r="B9" s="2836"/>
      <c r="C9" s="10" t="s">
        <v>369</v>
      </c>
      <c r="D9" s="10" t="s">
        <v>370</v>
      </c>
      <c r="E9" s="10" t="s">
        <v>371</v>
      </c>
      <c r="F9" s="10" t="s">
        <v>127</v>
      </c>
      <c r="G9" s="33">
        <v>100</v>
      </c>
      <c r="H9" s="329" t="s">
        <v>607</v>
      </c>
      <c r="I9" s="777">
        <v>100</v>
      </c>
      <c r="J9" s="778">
        <v>81</v>
      </c>
      <c r="K9" s="212">
        <v>0.81</v>
      </c>
      <c r="L9" s="776" t="s">
        <v>980</v>
      </c>
      <c r="M9"/>
      <c r="N9"/>
      <c r="O9"/>
      <c r="P9"/>
    </row>
    <row r="10" spans="1:28" ht="106.5" customHeight="1" thickTop="1" thickBot="1">
      <c r="A10" s="2920"/>
      <c r="B10" s="2836"/>
      <c r="C10" s="8" t="s">
        <v>981</v>
      </c>
      <c r="D10" s="8" t="s">
        <v>378</v>
      </c>
      <c r="E10" s="8" t="s">
        <v>379</v>
      </c>
      <c r="F10" s="8" t="s">
        <v>380</v>
      </c>
      <c r="G10" s="42">
        <v>1</v>
      </c>
      <c r="H10" s="43" t="s">
        <v>3</v>
      </c>
      <c r="I10" s="779">
        <v>1</v>
      </c>
      <c r="J10" s="779">
        <v>1</v>
      </c>
      <c r="K10" s="212">
        <v>1</v>
      </c>
      <c r="L10" s="770" t="s">
        <v>982</v>
      </c>
      <c r="M10"/>
      <c r="N10"/>
      <c r="O10"/>
      <c r="P10"/>
    </row>
    <row r="11" spans="1:28" ht="106.5" customHeight="1" thickTop="1" thickBot="1">
      <c r="A11" s="2920"/>
      <c r="B11" s="2836"/>
      <c r="C11" s="10" t="s">
        <v>383</v>
      </c>
      <c r="D11" s="10" t="s">
        <v>384</v>
      </c>
      <c r="E11" s="263" t="s">
        <v>385</v>
      </c>
      <c r="F11" s="10" t="s">
        <v>127</v>
      </c>
      <c r="G11" s="29">
        <v>856</v>
      </c>
      <c r="H11" s="329" t="s">
        <v>915</v>
      </c>
      <c r="I11" s="774">
        <v>856</v>
      </c>
      <c r="J11" s="780">
        <v>1585</v>
      </c>
      <c r="K11" s="212">
        <v>1.8516355140186915</v>
      </c>
      <c r="L11" s="770" t="s">
        <v>983</v>
      </c>
      <c r="M11"/>
      <c r="N11"/>
      <c r="O11"/>
      <c r="P11"/>
    </row>
    <row r="12" spans="1:28" ht="96.75" customHeight="1" thickTop="1" thickBot="1">
      <c r="A12" s="2920"/>
      <c r="B12" s="2836"/>
      <c r="C12" s="8" t="s">
        <v>392</v>
      </c>
      <c r="D12" s="8" t="s">
        <v>393</v>
      </c>
      <c r="E12" s="8" t="s">
        <v>394</v>
      </c>
      <c r="F12" s="8" t="s">
        <v>127</v>
      </c>
      <c r="G12" s="29">
        <v>442</v>
      </c>
      <c r="H12" s="334" t="s">
        <v>915</v>
      </c>
      <c r="I12" s="774">
        <v>442</v>
      </c>
      <c r="J12" s="777">
        <v>590</v>
      </c>
      <c r="K12" s="212">
        <v>1.3348416289592759</v>
      </c>
      <c r="L12" s="770" t="s">
        <v>984</v>
      </c>
      <c r="M12"/>
      <c r="N12"/>
      <c r="O12"/>
      <c r="P12"/>
    </row>
    <row r="13" spans="1:28" ht="156.75" customHeight="1" thickTop="1" thickBot="1">
      <c r="A13" s="2920"/>
      <c r="B13" s="2836"/>
      <c r="C13" s="10" t="s">
        <v>426</v>
      </c>
      <c r="D13" s="10" t="s">
        <v>427</v>
      </c>
      <c r="E13" s="10" t="s">
        <v>428</v>
      </c>
      <c r="F13" s="33" t="s">
        <v>429</v>
      </c>
      <c r="G13" s="33">
        <v>22301000000</v>
      </c>
      <c r="H13" s="33" t="s">
        <v>430</v>
      </c>
      <c r="I13" s="774">
        <v>22301000000</v>
      </c>
      <c r="J13" s="774">
        <v>26268490723</v>
      </c>
      <c r="K13" s="212">
        <v>1.1779064043316443</v>
      </c>
      <c r="L13" s="48" t="s">
        <v>985</v>
      </c>
      <c r="M13"/>
      <c r="N13"/>
      <c r="O13"/>
      <c r="P13"/>
    </row>
    <row r="14" spans="1:28" ht="96.75" customHeight="1" thickTop="1" thickBot="1">
      <c r="A14" s="2920"/>
      <c r="B14" s="2836"/>
      <c r="C14" s="10" t="s">
        <v>441</v>
      </c>
      <c r="D14" s="10" t="s">
        <v>166</v>
      </c>
      <c r="E14" s="10" t="s">
        <v>442</v>
      </c>
      <c r="F14" s="8" t="s">
        <v>380</v>
      </c>
      <c r="G14" s="288">
        <v>0.65100000000000002</v>
      </c>
      <c r="H14" s="10" t="s">
        <v>921</v>
      </c>
      <c r="I14" s="785">
        <v>0.65100000000000002</v>
      </c>
      <c r="J14" s="774"/>
      <c r="K14" s="212"/>
      <c r="L14" s="784" t="s">
        <v>986</v>
      </c>
      <c r="M14"/>
      <c r="N14"/>
      <c r="O14"/>
      <c r="P14"/>
    </row>
    <row r="15" spans="1:28" ht="61.5" thickTop="1" thickBot="1">
      <c r="A15" s="2920"/>
      <c r="B15" s="2836"/>
      <c r="C15" s="10" t="s">
        <v>441</v>
      </c>
      <c r="D15" s="10" t="s">
        <v>444</v>
      </c>
      <c r="E15" s="10" t="s">
        <v>445</v>
      </c>
      <c r="F15" s="8" t="s">
        <v>380</v>
      </c>
      <c r="G15" s="9">
        <v>1</v>
      </c>
      <c r="H15" s="10" t="s">
        <v>921</v>
      </c>
      <c r="I15" s="786">
        <v>1</v>
      </c>
      <c r="J15" s="786">
        <v>1</v>
      </c>
      <c r="K15" s="212">
        <v>1</v>
      </c>
      <c r="L15" s="770" t="s">
        <v>987</v>
      </c>
      <c r="M15" s="28"/>
      <c r="N15"/>
      <c r="O15"/>
      <c r="P15"/>
    </row>
    <row r="16" spans="1:28" ht="78" customHeight="1" thickTop="1" thickBot="1">
      <c r="A16" s="2920"/>
      <c r="B16" s="2836"/>
      <c r="C16" s="10" t="s">
        <v>441</v>
      </c>
      <c r="D16" s="10" t="s">
        <v>447</v>
      </c>
      <c r="E16" s="10" t="s">
        <v>448</v>
      </c>
      <c r="F16" s="8" t="s">
        <v>380</v>
      </c>
      <c r="G16" s="9">
        <v>1</v>
      </c>
      <c r="H16" s="10" t="s">
        <v>921</v>
      </c>
      <c r="I16" s="786">
        <v>1</v>
      </c>
      <c r="J16" s="786">
        <v>1</v>
      </c>
      <c r="K16" s="212">
        <v>1</v>
      </c>
      <c r="L16" s="770" t="s">
        <v>988</v>
      </c>
      <c r="M16"/>
      <c r="N16"/>
      <c r="O16"/>
      <c r="P16"/>
    </row>
    <row r="17" spans="1:28" ht="46.5" thickTop="1" thickBot="1">
      <c r="A17" s="2920"/>
      <c r="B17" s="2836"/>
      <c r="C17" s="10" t="s">
        <v>441</v>
      </c>
      <c r="D17" s="10" t="s">
        <v>450</v>
      </c>
      <c r="E17" s="10" t="s">
        <v>451</v>
      </c>
      <c r="F17" s="8" t="s">
        <v>380</v>
      </c>
      <c r="G17" s="9">
        <v>1</v>
      </c>
      <c r="H17" s="10" t="s">
        <v>921</v>
      </c>
      <c r="I17" s="786">
        <v>1</v>
      </c>
      <c r="J17" s="786">
        <v>1</v>
      </c>
      <c r="K17" s="212">
        <v>1</v>
      </c>
      <c r="L17" s="787" t="s">
        <v>989</v>
      </c>
      <c r="M17" s="28"/>
      <c r="N17"/>
      <c r="O17"/>
      <c r="P17"/>
    </row>
    <row r="18" spans="1:28" ht="76.5" thickTop="1" thickBot="1">
      <c r="A18" s="2920"/>
      <c r="B18" s="2836"/>
      <c r="C18" s="10" t="s">
        <v>441</v>
      </c>
      <c r="D18" s="10" t="s">
        <v>453</v>
      </c>
      <c r="E18" s="10" t="s">
        <v>454</v>
      </c>
      <c r="F18" s="8" t="s">
        <v>380</v>
      </c>
      <c r="G18" s="9">
        <v>1</v>
      </c>
      <c r="H18" s="54" t="s">
        <v>921</v>
      </c>
      <c r="I18" s="786">
        <v>1</v>
      </c>
      <c r="J18" s="786">
        <v>1</v>
      </c>
      <c r="K18" s="212">
        <v>1</v>
      </c>
      <c r="L18" s="770" t="s">
        <v>990</v>
      </c>
      <c r="M18" s="28"/>
      <c r="N18"/>
      <c r="O18"/>
      <c r="P18"/>
    </row>
    <row r="19" spans="1:28" ht="76.5" thickTop="1" thickBot="1">
      <c r="A19" s="2920"/>
      <c r="B19" s="2837"/>
      <c r="C19" s="10" t="s">
        <v>441</v>
      </c>
      <c r="D19" s="10" t="s">
        <v>456</v>
      </c>
      <c r="E19" s="10" t="s">
        <v>457</v>
      </c>
      <c r="F19" s="8" t="s">
        <v>380</v>
      </c>
      <c r="G19" s="9">
        <v>1</v>
      </c>
      <c r="H19" s="10" t="s">
        <v>921</v>
      </c>
      <c r="I19" s="786">
        <v>1</v>
      </c>
      <c r="J19" s="779">
        <v>1</v>
      </c>
      <c r="K19" s="212">
        <v>1</v>
      </c>
      <c r="L19" s="770" t="s">
        <v>991</v>
      </c>
      <c r="M19"/>
      <c r="N19"/>
      <c r="O19"/>
      <c r="P19"/>
    </row>
    <row r="20" spans="1:28" s="290" customFormat="1" ht="60" customHeight="1" thickTop="1" thickBot="1">
      <c r="A20" s="2920"/>
      <c r="B20" s="2868" t="s">
        <v>237</v>
      </c>
      <c r="C20" s="2891" t="s">
        <v>459</v>
      </c>
      <c r="D20" s="8" t="s">
        <v>239</v>
      </c>
      <c r="E20" s="8" t="s">
        <v>240</v>
      </c>
      <c r="F20" s="17">
        <v>1</v>
      </c>
      <c r="G20" s="42">
        <v>1</v>
      </c>
      <c r="H20" s="8" t="s">
        <v>992</v>
      </c>
      <c r="I20" s="786">
        <v>1.0017</v>
      </c>
      <c r="J20" s="788">
        <v>0.97059999999999991</v>
      </c>
      <c r="K20" s="212">
        <v>0.96895278027353482</v>
      </c>
      <c r="L20" s="50" t="s">
        <v>993</v>
      </c>
      <c r="M20"/>
      <c r="N20"/>
      <c r="O20"/>
      <c r="P20"/>
      <c r="Q20"/>
      <c r="R20"/>
      <c r="S20"/>
      <c r="T20"/>
      <c r="U20"/>
      <c r="V20"/>
      <c r="W20"/>
      <c r="X20"/>
      <c r="Y20"/>
      <c r="Z20"/>
      <c r="AA20"/>
      <c r="AB20"/>
    </row>
    <row r="21" spans="1:28" s="290" customFormat="1" ht="121.5" thickTop="1" thickBot="1">
      <c r="A21" s="2921"/>
      <c r="B21" s="2868"/>
      <c r="C21" s="2892"/>
      <c r="D21" s="8" t="s">
        <v>244</v>
      </c>
      <c r="E21" s="8" t="s">
        <v>245</v>
      </c>
      <c r="F21" s="8" t="s">
        <v>88</v>
      </c>
      <c r="G21" s="42">
        <v>1</v>
      </c>
      <c r="H21" s="8" t="s">
        <v>994</v>
      </c>
      <c r="I21" s="786">
        <v>1</v>
      </c>
      <c r="J21" s="788">
        <v>1</v>
      </c>
      <c r="K21" s="212">
        <v>1</v>
      </c>
      <c r="L21" s="56" t="s">
        <v>995</v>
      </c>
      <c r="M21"/>
      <c r="N21"/>
      <c r="O21"/>
      <c r="P21"/>
      <c r="Q21"/>
      <c r="R21"/>
      <c r="S21"/>
      <c r="T21"/>
      <c r="U21"/>
      <c r="V21"/>
      <c r="W21"/>
      <c r="X21"/>
      <c r="Y21"/>
      <c r="Z21"/>
      <c r="AA21"/>
      <c r="AB21"/>
    </row>
    <row r="22" spans="1:28" ht="16.5" thickTop="1" thickBot="1">
      <c r="A22" s="2870" t="s">
        <v>82</v>
      </c>
      <c r="B22" s="2870"/>
      <c r="C22" s="2870"/>
      <c r="D22" s="2870"/>
      <c r="E22" s="2870"/>
      <c r="F22" s="2870"/>
      <c r="G22" s="2870"/>
      <c r="H22" s="2870"/>
      <c r="I22" s="291"/>
      <c r="J22" s="291"/>
      <c r="K22" s="291"/>
      <c r="L22" s="291"/>
      <c r="M22"/>
      <c r="N22"/>
      <c r="O22"/>
      <c r="P22"/>
    </row>
    <row r="23" spans="1:28" ht="91.5" thickTop="1" thickBot="1">
      <c r="A23" s="2951" t="s">
        <v>748</v>
      </c>
      <c r="B23" s="2868" t="s">
        <v>462</v>
      </c>
      <c r="C23" s="2891" t="s">
        <v>463</v>
      </c>
      <c r="D23" s="8" t="s">
        <v>464</v>
      </c>
      <c r="E23" s="8" t="s">
        <v>465</v>
      </c>
      <c r="F23" s="8" t="s">
        <v>88</v>
      </c>
      <c r="G23" s="17">
        <v>0.8</v>
      </c>
      <c r="H23" s="43" t="s">
        <v>907</v>
      </c>
      <c r="I23" s="423">
        <v>0.8</v>
      </c>
      <c r="J23" s="29"/>
      <c r="K23" s="212"/>
      <c r="L23" s="770" t="s">
        <v>996</v>
      </c>
      <c r="M23" s="290"/>
      <c r="N23" s="290"/>
      <c r="O23"/>
      <c r="P23"/>
    </row>
    <row r="24" spans="1:28" ht="46.5" thickTop="1" thickBot="1">
      <c r="A24" s="2951"/>
      <c r="B24" s="2868"/>
      <c r="C24" s="2965"/>
      <c r="D24" s="8" t="s">
        <v>468</v>
      </c>
      <c r="E24" s="8" t="s">
        <v>469</v>
      </c>
      <c r="F24" s="8" t="s">
        <v>178</v>
      </c>
      <c r="G24" s="29">
        <v>12</v>
      </c>
      <c r="H24" s="43" t="s">
        <v>907</v>
      </c>
      <c r="I24" s="329">
        <v>12</v>
      </c>
      <c r="J24" s="436"/>
      <c r="K24" s="212"/>
      <c r="L24" s="770" t="s">
        <v>997</v>
      </c>
      <c r="M24" s="290"/>
      <c r="N24" s="290"/>
      <c r="O24"/>
      <c r="P24"/>
    </row>
    <row r="25" spans="1:28" ht="125.25" customHeight="1" thickTop="1" thickBot="1">
      <c r="A25" s="2951"/>
      <c r="B25" s="2868"/>
      <c r="C25" s="2892"/>
      <c r="D25" s="8" t="s">
        <v>471</v>
      </c>
      <c r="E25" s="8" t="s">
        <v>472</v>
      </c>
      <c r="F25" s="8" t="s">
        <v>178</v>
      </c>
      <c r="G25" s="29">
        <v>35</v>
      </c>
      <c r="H25" s="43" t="s">
        <v>907</v>
      </c>
      <c r="I25" s="33">
        <v>35</v>
      </c>
      <c r="J25" s="790">
        <v>42</v>
      </c>
      <c r="K25" s="212">
        <v>0.83333333333333337</v>
      </c>
      <c r="L25" s="770" t="s">
        <v>999</v>
      </c>
      <c r="M25"/>
      <c r="N25"/>
      <c r="O25"/>
      <c r="P25"/>
    </row>
    <row r="26" spans="1:28" ht="46.5" thickTop="1" thickBot="1">
      <c r="A26" s="347"/>
      <c r="B26" s="403" t="s">
        <v>84</v>
      </c>
      <c r="C26" s="8" t="s">
        <v>474</v>
      </c>
      <c r="D26" s="8" t="s">
        <v>182</v>
      </c>
      <c r="E26" s="8" t="s">
        <v>475</v>
      </c>
      <c r="F26" s="15" t="s">
        <v>184</v>
      </c>
      <c r="G26" s="15">
        <v>10.199999999999999</v>
      </c>
      <c r="H26" s="8" t="s">
        <v>938</v>
      </c>
      <c r="I26" s="791">
        <v>10.199999999999999</v>
      </c>
      <c r="J26" s="791">
        <v>10.199999999999999</v>
      </c>
      <c r="K26" s="212">
        <v>1</v>
      </c>
      <c r="L26" s="417" t="s">
        <v>1001</v>
      </c>
      <c r="M26"/>
      <c r="N26"/>
      <c r="O26"/>
      <c r="P26"/>
    </row>
    <row r="27" spans="1:28" ht="22.5" customHeight="1" thickTop="1" thickBot="1">
      <c r="A27" s="2852" t="s">
        <v>482</v>
      </c>
      <c r="B27" s="2853"/>
      <c r="C27" s="2854"/>
      <c r="D27" s="2854"/>
      <c r="E27" s="2854"/>
      <c r="F27" s="2854"/>
      <c r="G27" s="2854"/>
      <c r="H27" s="2855"/>
      <c r="I27" s="307"/>
      <c r="J27" s="308"/>
      <c r="K27" s="308"/>
      <c r="L27" s="307"/>
      <c r="M27"/>
      <c r="N27"/>
      <c r="O27"/>
      <c r="P27"/>
    </row>
    <row r="28" spans="1:28" ht="61.5" thickTop="1" thickBot="1">
      <c r="A28" s="3034" t="s">
        <v>103</v>
      </c>
      <c r="B28" s="310" t="s">
        <v>339</v>
      </c>
      <c r="C28" s="311" t="s">
        <v>533</v>
      </c>
      <c r="D28" s="36" t="s">
        <v>484</v>
      </c>
      <c r="E28" s="36" t="s">
        <v>485</v>
      </c>
      <c r="F28" s="33" t="s">
        <v>636</v>
      </c>
      <c r="G28" s="33">
        <v>108000000</v>
      </c>
      <c r="H28" s="399" t="s">
        <v>487</v>
      </c>
      <c r="I28" s="796">
        <v>108000000</v>
      </c>
      <c r="J28" s="796">
        <v>108226812</v>
      </c>
      <c r="K28" s="216">
        <v>1.0021001111111112</v>
      </c>
      <c r="L28" s="797" t="s">
        <v>1002</v>
      </c>
      <c r="M28"/>
      <c r="N28"/>
      <c r="O28"/>
      <c r="P28"/>
    </row>
    <row r="29" spans="1:28" ht="151.5" thickTop="1" thickBot="1">
      <c r="A29" s="3035"/>
      <c r="B29" s="310" t="s">
        <v>254</v>
      </c>
      <c r="C29" s="311" t="s">
        <v>535</v>
      </c>
      <c r="D29" s="10" t="s">
        <v>259</v>
      </c>
      <c r="E29" s="10" t="s">
        <v>260</v>
      </c>
      <c r="F29" s="11" t="s">
        <v>88</v>
      </c>
      <c r="G29" s="24">
        <v>0.64</v>
      </c>
      <c r="H29" s="10" t="s">
        <v>1003</v>
      </c>
      <c r="I29" s="54">
        <v>0.64</v>
      </c>
      <c r="J29" s="57">
        <v>2.6920000000000002</v>
      </c>
      <c r="K29" s="212">
        <v>2</v>
      </c>
      <c r="L29" s="770" t="s">
        <v>1004</v>
      </c>
      <c r="M29"/>
      <c r="N29"/>
      <c r="O29"/>
      <c r="P29"/>
    </row>
    <row r="30" spans="1:28" ht="35.1" customHeight="1" thickTop="1" thickBot="1">
      <c r="A30" s="2880" t="s">
        <v>143</v>
      </c>
      <c r="B30" s="2751"/>
      <c r="C30" s="2751"/>
      <c r="D30" s="2751"/>
      <c r="E30" s="2751"/>
      <c r="F30" s="2751"/>
      <c r="G30" s="2751"/>
      <c r="H30" s="2751"/>
      <c r="I30" s="313"/>
      <c r="J30" s="313"/>
      <c r="K30" s="313"/>
      <c r="L30" s="313"/>
      <c r="M30"/>
      <c r="N30"/>
      <c r="O30"/>
      <c r="P30"/>
    </row>
    <row r="31" spans="1:28" ht="87.75" customHeight="1" thickTop="1" thickBot="1">
      <c r="A31" s="3036" t="s">
        <v>193</v>
      </c>
      <c r="B31" s="2835" t="s">
        <v>194</v>
      </c>
      <c r="C31" s="8" t="s">
        <v>491</v>
      </c>
      <c r="D31" s="8" t="s">
        <v>196</v>
      </c>
      <c r="E31" s="8" t="s">
        <v>492</v>
      </c>
      <c r="F31" s="15" t="s">
        <v>88</v>
      </c>
      <c r="G31" s="9">
        <v>0.9</v>
      </c>
      <c r="H31" s="8" t="s">
        <v>921</v>
      </c>
      <c r="I31" s="17">
        <v>0.9</v>
      </c>
      <c r="J31" s="17">
        <v>1</v>
      </c>
      <c r="K31" s="212">
        <v>1.1111111111111112</v>
      </c>
      <c r="L31" s="770" t="s">
        <v>1005</v>
      </c>
      <c r="M31" s="28"/>
      <c r="N31"/>
      <c r="O31"/>
      <c r="P31"/>
    </row>
    <row r="32" spans="1:28" ht="74.25" customHeight="1" thickTop="1" thickBot="1">
      <c r="A32" s="3037"/>
      <c r="B32" s="2836"/>
      <c r="C32" s="799" t="s">
        <v>407</v>
      </c>
      <c r="D32" s="653" t="s">
        <v>272</v>
      </c>
      <c r="E32" s="653" t="s">
        <v>408</v>
      </c>
      <c r="F32" s="669" t="s">
        <v>88</v>
      </c>
      <c r="G32" s="670">
        <v>1</v>
      </c>
      <c r="H32" s="653" t="s">
        <v>1006</v>
      </c>
      <c r="I32" s="17">
        <v>1</v>
      </c>
      <c r="J32" s="17">
        <v>1.0250000000000001</v>
      </c>
      <c r="K32" s="212">
        <v>1.0250000000000001</v>
      </c>
      <c r="L32" s="770" t="s">
        <v>1007</v>
      </c>
      <c r="M32"/>
      <c r="N32"/>
      <c r="O32"/>
      <c r="P32"/>
    </row>
    <row r="33" spans="1:28" s="808" customFormat="1" ht="78" customHeight="1" thickTop="1" thickBot="1">
      <c r="A33" s="3038"/>
      <c r="B33" s="802" t="s">
        <v>266</v>
      </c>
      <c r="C33" s="803" t="s">
        <v>1008</v>
      </c>
      <c r="D33" s="804" t="s">
        <v>1009</v>
      </c>
      <c r="E33" s="803" t="s">
        <v>1010</v>
      </c>
      <c r="F33" s="805" t="s">
        <v>88</v>
      </c>
      <c r="G33" s="806">
        <v>0.6</v>
      </c>
      <c r="H33" s="807" t="s">
        <v>1011</v>
      </c>
      <c r="I33" s="54">
        <v>0.6</v>
      </c>
      <c r="J33" s="54">
        <v>0.6</v>
      </c>
      <c r="K33" s="212">
        <v>1</v>
      </c>
      <c r="L33" s="770" t="s">
        <v>1012</v>
      </c>
      <c r="M33" s="469"/>
      <c r="N33" s="469"/>
      <c r="O33"/>
      <c r="P33"/>
      <c r="Q33"/>
      <c r="R33"/>
      <c r="S33"/>
      <c r="T33"/>
      <c r="U33"/>
      <c r="V33"/>
      <c r="W33"/>
      <c r="X33"/>
      <c r="Y33"/>
      <c r="Z33"/>
      <c r="AA33"/>
      <c r="AB33"/>
    </row>
    <row r="34" spans="1:28" ht="16.5" thickBot="1">
      <c r="K34" t="s">
        <v>647</v>
      </c>
    </row>
    <row r="35" spans="1:28" ht="78" customHeight="1" thickTop="1" thickBot="1">
      <c r="J35" s="2263" t="s">
        <v>2992</v>
      </c>
      <c r="K35" s="2262">
        <v>1.109</v>
      </c>
      <c r="M35" s="109" t="s">
        <v>91</v>
      </c>
    </row>
    <row r="36" spans="1:28" ht="16.5" thickTop="1"/>
    <row r="42" spans="1:28" ht="17.25">
      <c r="M42" s="106"/>
      <c r="N42" s="106"/>
    </row>
    <row r="43" spans="1:28">
      <c r="M43" s="107"/>
      <c r="N43" s="107"/>
    </row>
  </sheetData>
  <sheetProtection algorithmName="SHA-512" hashValue="hZ19oJqlQCVOMLPlBiBkRoTccR5OUPLBCuXwTst9D1vF5NGfJf2ptSMRDL3BQI3v5NitrgbyHt1eIOEN6OdeQQ==" saltValue="4eP2aV2PLmsYgePJWN5wLw==" spinCount="100000" sheet="1" objects="1" scenarios="1"/>
  <mergeCells count="25">
    <mergeCell ref="A28:A29"/>
    <mergeCell ref="A30:H30"/>
    <mergeCell ref="A31:A33"/>
    <mergeCell ref="B31:B32"/>
    <mergeCell ref="A23:A25"/>
    <mergeCell ref="B23:B25"/>
    <mergeCell ref="C23:C25"/>
    <mergeCell ref="A27:H27"/>
    <mergeCell ref="A22:H22"/>
    <mergeCell ref="A6:H6"/>
    <mergeCell ref="A7:A21"/>
    <mergeCell ref="B7:B19"/>
    <mergeCell ref="B20:B21"/>
    <mergeCell ref="C20:C21"/>
    <mergeCell ref="L2:L5"/>
    <mergeCell ref="I2:K4"/>
    <mergeCell ref="A1:H1"/>
    <mergeCell ref="A2:A5"/>
    <mergeCell ref="B2:B5"/>
    <mergeCell ref="C2:C5"/>
    <mergeCell ref="D2:D5"/>
    <mergeCell ref="E2:E5"/>
    <mergeCell ref="F2:F5"/>
    <mergeCell ref="G2:G5"/>
    <mergeCell ref="H2:H5"/>
  </mergeCells>
  <conditionalFormatting sqref="K7:K21">
    <cfRule type="cellIs" dxfId="2449" priority="21" operator="greaterThan">
      <formula>1.1</formula>
    </cfRule>
    <cfRule type="cellIs" dxfId="2448" priority="22" operator="between">
      <formula>100%</formula>
      <formula>110%</formula>
    </cfRule>
    <cfRule type="cellIs" dxfId="2447" priority="23" operator="between">
      <formula>70%</formula>
      <formula>99.9999999%</formula>
    </cfRule>
    <cfRule type="cellIs" dxfId="2446" priority="24" operator="between">
      <formula>0</formula>
      <formula>0.6999999999999</formula>
    </cfRule>
    <cfRule type="containsBlanks" dxfId="2445" priority="25">
      <formula>LEN(TRIM(K7))=0</formula>
    </cfRule>
  </conditionalFormatting>
  <conditionalFormatting sqref="K7:K21">
    <cfRule type="containsBlanks" dxfId="2444" priority="16">
      <formula>LEN(TRIM(K7))=0</formula>
    </cfRule>
    <cfRule type="cellIs" dxfId="2443" priority="17" operator="greaterThan">
      <formula>1.1</formula>
    </cfRule>
    <cfRule type="cellIs" dxfId="2442" priority="18" operator="between">
      <formula>100%</formula>
      <formula>110%</formula>
    </cfRule>
    <cfRule type="cellIs" dxfId="2441" priority="19" operator="between">
      <formula>70%</formula>
      <formula>99.9999999%</formula>
    </cfRule>
    <cfRule type="cellIs" dxfId="2440" priority="20" operator="between">
      <formula>0</formula>
      <formula>0.6999999999999</formula>
    </cfRule>
  </conditionalFormatting>
  <conditionalFormatting sqref="K23:K26">
    <cfRule type="containsBlanks" dxfId="2439" priority="11">
      <formula>LEN(TRIM(K23))=0</formula>
    </cfRule>
    <cfRule type="cellIs" dxfId="2438" priority="12" operator="greaterThan">
      <formula>1.1</formula>
    </cfRule>
    <cfRule type="cellIs" dxfId="2437" priority="13" operator="between">
      <formula>100%</formula>
      <formula>110%</formula>
    </cfRule>
    <cfRule type="cellIs" dxfId="2436" priority="14" operator="between">
      <formula>70%</formula>
      <formula>99.9999999%</formula>
    </cfRule>
    <cfRule type="cellIs" dxfId="2435" priority="15" operator="between">
      <formula>0</formula>
      <formula>0.6999999999999</formula>
    </cfRule>
  </conditionalFormatting>
  <conditionalFormatting sqref="K28:K29">
    <cfRule type="containsBlanks" dxfId="2434" priority="6">
      <formula>LEN(TRIM(K28))=0</formula>
    </cfRule>
    <cfRule type="cellIs" dxfId="2433" priority="7" operator="greaterThan">
      <formula>1.1</formula>
    </cfRule>
    <cfRule type="cellIs" dxfId="2432" priority="8" operator="between">
      <formula>100%</formula>
      <formula>110%</formula>
    </cfRule>
    <cfRule type="cellIs" dxfId="2431" priority="9" operator="between">
      <formula>70%</formula>
      <formula>99.9999999%</formula>
    </cfRule>
    <cfRule type="cellIs" dxfId="2430" priority="10" operator="between">
      <formula>0</formula>
      <formula>0.6999999999999</formula>
    </cfRule>
  </conditionalFormatting>
  <conditionalFormatting sqref="K31:K33">
    <cfRule type="containsBlanks" dxfId="2429" priority="1">
      <formula>LEN(TRIM(K31))=0</formula>
    </cfRule>
    <cfRule type="cellIs" dxfId="2428" priority="2" operator="greaterThan">
      <formula>1.1</formula>
    </cfRule>
    <cfRule type="cellIs" dxfId="2427" priority="3" operator="between">
      <formula>100%</formula>
      <formula>110%</formula>
    </cfRule>
    <cfRule type="cellIs" dxfId="2426" priority="4" operator="between">
      <formula>70%</formula>
      <formula>99.9999999%</formula>
    </cfRule>
    <cfRule type="cellIs" dxfId="2425" priority="5" operator="between">
      <formula>0</formula>
      <formula>0.6999999999999</formula>
    </cfRule>
  </conditionalFormatting>
  <dataValidations count="1">
    <dataValidation operator="equal" allowBlank="1" showInputMessage="1" showErrorMessage="1" error="El Total debe coincidir con la meta total de la seccional" prompt="Confirme que la meta Seccional sea igual al total " sqref="L12 J12" xr:uid="{5548B79A-49B6-46AF-9899-884AF1B6D369}"/>
  </dataValidations>
  <hyperlinks>
    <hyperlink ref="M35" location="Principal!A1" display="volver al índice" xr:uid="{5E4D1AFC-2364-470C-B6B8-4E879EACEF36}"/>
  </hyperlinks>
  <pageMargins left="0.7" right="0.7" top="0.75" bottom="0.75" header="0.3" footer="0.3"/>
  <pageSetup orientation="portrait" horizontalDpi="4294967295" verticalDpi="4294967295" r:id="rId1"/>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AF4DC-34A0-4DE7-AFFB-79BC23D50C75}">
  <sheetPr>
    <tabColor theme="7" tint="0.59999389629810485"/>
  </sheetPr>
  <dimension ref="A1:V56"/>
  <sheetViews>
    <sheetView topLeftCell="C1" zoomScale="60" zoomScaleNormal="60" workbookViewId="0">
      <pane xSplit="1" ySplit="6" topLeftCell="D53" activePane="bottomRight" state="frozen"/>
      <selection activeCell="C1" sqref="C1"/>
      <selection pane="topRight" activeCell="D1" sqref="D1"/>
      <selection pane="bottomLeft" activeCell="C7" sqref="C7"/>
      <selection pane="bottomRight" activeCell="H60" sqref="H60"/>
    </sheetView>
  </sheetViews>
  <sheetFormatPr baseColWidth="10" defaultColWidth="11.42578125" defaultRowHeight="15.75"/>
  <cols>
    <col min="1" max="1" width="19.7109375" customWidth="1"/>
    <col min="2" max="2" width="23.7109375" customWidth="1"/>
    <col min="3" max="3" width="73" customWidth="1"/>
    <col min="4" max="4" width="44.7109375" customWidth="1"/>
    <col min="5" max="5" width="59.85546875" customWidth="1"/>
    <col min="6" max="6" width="15.7109375" customWidth="1"/>
    <col min="7" max="7" width="20.42578125" customWidth="1"/>
    <col min="8" max="8" width="28.7109375" customWidth="1"/>
    <col min="9" max="9" width="30.5703125" style="105" customWidth="1"/>
    <col min="10" max="10" width="21.85546875" style="105" customWidth="1"/>
    <col min="11" max="11" width="24" style="105" customWidth="1"/>
    <col min="12" max="12" width="162.140625" style="105" customWidth="1"/>
    <col min="13" max="13" width="66.5703125" customWidth="1"/>
    <col min="14" max="14" width="9.5703125" customWidth="1"/>
  </cols>
  <sheetData>
    <row r="1" spans="1:14" s="6" customFormat="1" ht="71.25" customHeight="1" thickTop="1" thickBot="1">
      <c r="A1" s="3046" t="s">
        <v>2415</v>
      </c>
      <c r="B1" s="3047"/>
      <c r="C1" s="3047"/>
      <c r="D1" s="3047"/>
      <c r="E1" s="3047"/>
      <c r="F1" s="3047"/>
      <c r="G1" s="3047"/>
      <c r="H1" s="3048"/>
      <c r="I1" s="276"/>
      <c r="J1" s="276"/>
      <c r="K1" s="276"/>
      <c r="L1" s="276"/>
      <c r="M1" s="2094"/>
      <c r="N1" s="290"/>
    </row>
    <row r="2" spans="1:14" s="247" customFormat="1" ht="16.5" customHeight="1" thickBot="1">
      <c r="A2" s="2801" t="s">
        <v>66</v>
      </c>
      <c r="B2" s="2801" t="s">
        <v>1043</v>
      </c>
      <c r="C2" s="2801" t="s">
        <v>68</v>
      </c>
      <c r="D2" s="2801" t="s">
        <v>69</v>
      </c>
      <c r="E2" s="2801" t="s">
        <v>70</v>
      </c>
      <c r="F2" s="2801" t="s">
        <v>71</v>
      </c>
      <c r="G2" s="2801" t="s">
        <v>1044</v>
      </c>
      <c r="H2" s="2801" t="s">
        <v>73</v>
      </c>
      <c r="I2" s="2806" t="s">
        <v>164</v>
      </c>
      <c r="J2" s="2807"/>
      <c r="K2" s="2808"/>
      <c r="L2" s="2802" t="s">
        <v>113</v>
      </c>
      <c r="M2" s="2096"/>
      <c r="N2" s="861"/>
    </row>
    <row r="3" spans="1:14" s="247" customFormat="1" ht="6" customHeight="1" thickTop="1" thickBot="1">
      <c r="A3" s="2801"/>
      <c r="B3" s="2801"/>
      <c r="C3" s="2801"/>
      <c r="D3" s="2801"/>
      <c r="E3" s="2801"/>
      <c r="F3" s="2801"/>
      <c r="G3" s="2801"/>
      <c r="H3" s="2801"/>
      <c r="I3" s="2809"/>
      <c r="J3" s="2810"/>
      <c r="K3" s="2811"/>
      <c r="L3" s="2803"/>
      <c r="M3" s="2098"/>
      <c r="N3" s="861"/>
    </row>
    <row r="4" spans="1:14" s="249" customFormat="1" ht="7.5" customHeight="1" thickTop="1" thickBot="1">
      <c r="A4" s="2801"/>
      <c r="B4" s="2801"/>
      <c r="C4" s="2801"/>
      <c r="D4" s="2801"/>
      <c r="E4" s="2801"/>
      <c r="F4" s="2801"/>
      <c r="G4" s="2801"/>
      <c r="H4" s="2801"/>
      <c r="I4" s="2812"/>
      <c r="J4" s="2813"/>
      <c r="K4" s="2814"/>
      <c r="L4" s="2803"/>
      <c r="M4" s="2098"/>
      <c r="N4" s="862"/>
    </row>
    <row r="5" spans="1:14" s="247" customFormat="1" ht="45.75" customHeight="1" thickTop="1" thickBot="1">
      <c r="A5" s="2801"/>
      <c r="B5" s="2801"/>
      <c r="C5" s="2801"/>
      <c r="D5" s="2801"/>
      <c r="E5" s="2801"/>
      <c r="F5" s="2801"/>
      <c r="G5" s="2801"/>
      <c r="H5" s="2801"/>
      <c r="I5" s="533" t="s">
        <v>361</v>
      </c>
      <c r="J5" s="533" t="s">
        <v>362</v>
      </c>
      <c r="K5" s="1237" t="s">
        <v>412</v>
      </c>
      <c r="L5" s="2804"/>
      <c r="M5" s="2098"/>
      <c r="N5" s="861"/>
    </row>
    <row r="6" spans="1:14" s="6" customFormat="1" ht="15.75" customHeight="1" thickTop="1" thickBot="1">
      <c r="A6" s="2805" t="s">
        <v>120</v>
      </c>
      <c r="B6" s="2805"/>
      <c r="C6" s="2805"/>
      <c r="D6" s="2805"/>
      <c r="E6" s="2805"/>
      <c r="F6" s="2805"/>
      <c r="G6" s="2805"/>
      <c r="H6" s="2805"/>
      <c r="I6" s="140"/>
      <c r="J6" s="140"/>
      <c r="K6" s="140"/>
      <c r="L6" s="140"/>
      <c r="M6" s="2098"/>
      <c r="N6" s="290"/>
    </row>
    <row r="7" spans="1:14" ht="86.25" customHeight="1" thickTop="1" thickBot="1">
      <c r="A7" s="2919" t="s">
        <v>122</v>
      </c>
      <c r="B7" s="2875" t="s">
        <v>123</v>
      </c>
      <c r="C7" s="10" t="s">
        <v>363</v>
      </c>
      <c r="D7" s="10" t="s">
        <v>364</v>
      </c>
      <c r="E7" s="10" t="s">
        <v>365</v>
      </c>
      <c r="F7" s="10" t="s">
        <v>366</v>
      </c>
      <c r="G7" s="997">
        <v>2169674.01367698</v>
      </c>
      <c r="H7" s="45" t="s">
        <v>413</v>
      </c>
      <c r="I7" s="253">
        <v>2169674</v>
      </c>
      <c r="J7" s="253">
        <v>2171972.1787109999</v>
      </c>
      <c r="K7" s="1803">
        <v>1.0010592276586252</v>
      </c>
      <c r="L7" s="253" t="s">
        <v>2416</v>
      </c>
      <c r="M7" s="1804"/>
      <c r="N7" s="1804"/>
    </row>
    <row r="8" spans="1:14" ht="181.5" customHeight="1" thickTop="1" thickBot="1">
      <c r="A8" s="2920"/>
      <c r="B8" s="2876"/>
      <c r="C8" s="8" t="s">
        <v>415</v>
      </c>
      <c r="D8" s="8" t="s">
        <v>416</v>
      </c>
      <c r="E8" s="8" t="s">
        <v>417</v>
      </c>
      <c r="F8" s="8" t="s">
        <v>366</v>
      </c>
      <c r="G8" s="415">
        <v>504385.14299364458</v>
      </c>
      <c r="H8" s="643" t="s">
        <v>1544</v>
      </c>
      <c r="I8" s="253">
        <v>504383.61</v>
      </c>
      <c r="J8" s="253">
        <v>517708</v>
      </c>
      <c r="K8" s="100">
        <v>1.0264171748166044</v>
      </c>
      <c r="L8" s="253" t="s">
        <v>2417</v>
      </c>
      <c r="M8" s="1804"/>
      <c r="N8" s="1804"/>
    </row>
    <row r="9" spans="1:14" ht="160.5" customHeight="1" thickTop="1" thickBot="1">
      <c r="A9" s="2920"/>
      <c r="B9" s="2876"/>
      <c r="C9" s="10" t="s">
        <v>369</v>
      </c>
      <c r="D9" s="10" t="s">
        <v>370</v>
      </c>
      <c r="E9" s="10" t="s">
        <v>371</v>
      </c>
      <c r="F9" s="10" t="s">
        <v>127</v>
      </c>
      <c r="G9" s="33">
        <v>733</v>
      </c>
      <c r="H9" s="45" t="s">
        <v>413</v>
      </c>
      <c r="I9" s="253">
        <v>733</v>
      </c>
      <c r="J9" s="253">
        <v>564</v>
      </c>
      <c r="K9" s="281">
        <v>0.76944065484311053</v>
      </c>
      <c r="L9" s="253" t="s">
        <v>2418</v>
      </c>
      <c r="M9" s="1804"/>
      <c r="N9" s="1804"/>
    </row>
    <row r="10" spans="1:14" ht="79.5" customHeight="1" thickTop="1" thickBot="1">
      <c r="A10" s="2920"/>
      <c r="B10" s="2876"/>
      <c r="C10" s="10" t="s">
        <v>981</v>
      </c>
      <c r="D10" s="8" t="s">
        <v>378</v>
      </c>
      <c r="E10" s="8" t="s">
        <v>379</v>
      </c>
      <c r="F10" s="8" t="s">
        <v>380</v>
      </c>
      <c r="G10" s="42">
        <v>1</v>
      </c>
      <c r="H10" s="43" t="s">
        <v>3</v>
      </c>
      <c r="I10" s="33">
        <v>100</v>
      </c>
      <c r="J10" s="33">
        <v>159.66999999999999</v>
      </c>
      <c r="K10" s="100">
        <v>1.5966999999999998</v>
      </c>
      <c r="L10" s="253" t="s">
        <v>2419</v>
      </c>
      <c r="M10" s="1804"/>
      <c r="N10" s="1804"/>
    </row>
    <row r="11" spans="1:14" ht="92.25" customHeight="1" thickTop="1" thickBot="1">
      <c r="A11" s="2920"/>
      <c r="B11" s="2876"/>
      <c r="C11" s="10" t="s">
        <v>383</v>
      </c>
      <c r="D11" s="10" t="s">
        <v>384</v>
      </c>
      <c r="E11" s="1806" t="s">
        <v>2420</v>
      </c>
      <c r="F11" s="10" t="s">
        <v>127</v>
      </c>
      <c r="G11" s="29">
        <v>6298</v>
      </c>
      <c r="H11" s="45" t="s">
        <v>793</v>
      </c>
      <c r="I11" s="33">
        <v>6298</v>
      </c>
      <c r="J11" s="33">
        <v>11138</v>
      </c>
      <c r="K11" s="100">
        <v>1.7684979358526516</v>
      </c>
      <c r="L11" s="253" t="s">
        <v>2421</v>
      </c>
      <c r="M11" s="1804"/>
      <c r="N11" s="1804"/>
    </row>
    <row r="12" spans="1:14" ht="84" customHeight="1" thickTop="1" thickBot="1">
      <c r="A12" s="2920"/>
      <c r="B12" s="2876"/>
      <c r="C12" s="8" t="s">
        <v>392</v>
      </c>
      <c r="D12" s="8" t="s">
        <v>393</v>
      </c>
      <c r="E12" s="8" t="s">
        <v>394</v>
      </c>
      <c r="F12" s="8" t="s">
        <v>127</v>
      </c>
      <c r="G12" s="814">
        <v>2945</v>
      </c>
      <c r="H12" s="43" t="s">
        <v>793</v>
      </c>
      <c r="I12" s="33">
        <v>2945</v>
      </c>
      <c r="J12" s="33">
        <v>4562</v>
      </c>
      <c r="K12" s="100">
        <v>1.5490662139219016</v>
      </c>
      <c r="L12" s="253" t="s">
        <v>2422</v>
      </c>
      <c r="M12" s="1804"/>
      <c r="N12" s="1804"/>
    </row>
    <row r="13" spans="1:14" s="6" customFormat="1" ht="136.5" customHeight="1" thickTop="1" thickBot="1">
      <c r="A13" s="2920"/>
      <c r="B13" s="2876"/>
      <c r="C13" s="2955" t="s">
        <v>510</v>
      </c>
      <c r="D13" s="10" t="s">
        <v>818</v>
      </c>
      <c r="E13" s="10" t="s">
        <v>428</v>
      </c>
      <c r="F13" s="10" t="s">
        <v>429</v>
      </c>
      <c r="G13" s="685">
        <v>199510000000</v>
      </c>
      <c r="H13" s="33" t="s">
        <v>18</v>
      </c>
      <c r="I13" s="685">
        <v>199510000000</v>
      </c>
      <c r="J13" s="685">
        <v>253268647523</v>
      </c>
      <c r="K13" s="100">
        <v>1.2694533984411809</v>
      </c>
      <c r="L13" s="433" t="s">
        <v>2423</v>
      </c>
      <c r="M13" s="1804"/>
      <c r="N13" s="1804"/>
    </row>
    <row r="14" spans="1:14" s="6" customFormat="1" ht="89.25" customHeight="1" thickTop="1" thickBot="1">
      <c r="A14" s="2920"/>
      <c r="B14" s="2876"/>
      <c r="C14" s="3045"/>
      <c r="D14" s="905" t="s">
        <v>707</v>
      </c>
      <c r="E14" s="905" t="s">
        <v>432</v>
      </c>
      <c r="F14" s="905" t="s">
        <v>429</v>
      </c>
      <c r="G14" s="1807">
        <v>1000000000</v>
      </c>
      <c r="H14" s="1808" t="s">
        <v>18</v>
      </c>
      <c r="I14" s="253">
        <v>1000000000</v>
      </c>
      <c r="J14" s="253">
        <v>49111650</v>
      </c>
      <c r="K14" s="100">
        <v>4.911165E-2</v>
      </c>
      <c r="L14" s="1801" t="s">
        <v>2424</v>
      </c>
      <c r="M14" s="1804"/>
      <c r="N14" s="1804"/>
    </row>
    <row r="15" spans="1:14" s="6" customFormat="1" ht="72" customHeight="1" thickTop="1" thickBot="1">
      <c r="A15" s="2920"/>
      <c r="B15" s="2876"/>
      <c r="C15" s="3045"/>
      <c r="D15" s="905" t="s">
        <v>435</v>
      </c>
      <c r="E15" s="905" t="s">
        <v>432</v>
      </c>
      <c r="F15" s="905" t="s">
        <v>636</v>
      </c>
      <c r="G15" s="1807">
        <v>212000000</v>
      </c>
      <c r="H15" s="1810" t="s">
        <v>2425</v>
      </c>
      <c r="I15" s="253">
        <v>212000000</v>
      </c>
      <c r="J15" s="253">
        <v>34588450</v>
      </c>
      <c r="K15" s="100">
        <v>0.16315306603773586</v>
      </c>
      <c r="L15" s="1801" t="s">
        <v>2424</v>
      </c>
      <c r="M15" s="1804"/>
      <c r="N15" s="1804"/>
    </row>
    <row r="16" spans="1:14" s="6" customFormat="1" ht="90.75" customHeight="1" thickTop="1" thickBot="1">
      <c r="A16" s="2920"/>
      <c r="B16" s="2876"/>
      <c r="C16" s="3045"/>
      <c r="D16" s="33" t="s">
        <v>439</v>
      </c>
      <c r="E16" s="33" t="s">
        <v>436</v>
      </c>
      <c r="F16" s="10" t="s">
        <v>429</v>
      </c>
      <c r="G16" s="685">
        <v>805000000</v>
      </c>
      <c r="H16" s="33" t="s">
        <v>2425</v>
      </c>
      <c r="I16" s="253">
        <v>805000000</v>
      </c>
      <c r="J16" s="253">
        <v>298489698</v>
      </c>
      <c r="K16" s="100">
        <v>0.37079465590062111</v>
      </c>
      <c r="L16" s="1801" t="s">
        <v>2426</v>
      </c>
      <c r="M16" s="1804"/>
      <c r="N16" s="1804"/>
    </row>
    <row r="17" spans="1:22" s="6" customFormat="1" ht="52.5" thickTop="1" thickBot="1">
      <c r="A17" s="2920"/>
      <c r="B17" s="2876"/>
      <c r="C17" s="3045"/>
      <c r="D17" s="905" t="s">
        <v>649</v>
      </c>
      <c r="E17" s="905" t="s">
        <v>650</v>
      </c>
      <c r="F17" s="905" t="s">
        <v>636</v>
      </c>
      <c r="G17" s="1807">
        <v>700000000</v>
      </c>
      <c r="H17" s="1808" t="s">
        <v>2427</v>
      </c>
      <c r="I17" s="253">
        <v>700000000</v>
      </c>
      <c r="J17" s="253">
        <v>522530487</v>
      </c>
      <c r="K17" s="281">
        <v>0.7464721242857143</v>
      </c>
      <c r="L17" s="1801" t="s">
        <v>2428</v>
      </c>
      <c r="M17" s="1804"/>
      <c r="N17" s="1804"/>
    </row>
    <row r="18" spans="1:22" s="6" customFormat="1" ht="180" customHeight="1" thickTop="1" thickBot="1">
      <c r="A18" s="2920"/>
      <c r="B18" s="2876"/>
      <c r="C18" s="1811" t="s">
        <v>426</v>
      </c>
      <c r="D18" s="905" t="s">
        <v>1014</v>
      </c>
      <c r="E18" s="905" t="s">
        <v>655</v>
      </c>
      <c r="F18" s="905" t="s">
        <v>636</v>
      </c>
      <c r="G18" s="1807">
        <v>160000000</v>
      </c>
      <c r="H18" s="1812" t="s">
        <v>2429</v>
      </c>
      <c r="I18" s="253">
        <v>162000000</v>
      </c>
      <c r="J18" s="253">
        <v>222573604</v>
      </c>
      <c r="K18" s="100">
        <v>1.3739111358024692</v>
      </c>
      <c r="L18" s="1802" t="s">
        <v>2430</v>
      </c>
      <c r="M18" s="1804"/>
      <c r="N18" s="1804"/>
    </row>
    <row r="19" spans="1:22" s="6" customFormat="1" ht="130.5" customHeight="1" thickTop="1" thickBot="1">
      <c r="A19" s="2920"/>
      <c r="B19" s="2876"/>
      <c r="C19" s="1811" t="s">
        <v>426</v>
      </c>
      <c r="D19" s="905" t="s">
        <v>718</v>
      </c>
      <c r="E19" s="905" t="s">
        <v>658</v>
      </c>
      <c r="F19" s="905" t="s">
        <v>636</v>
      </c>
      <c r="G19" s="1807">
        <v>550000000</v>
      </c>
      <c r="H19" s="1812" t="s">
        <v>2429</v>
      </c>
      <c r="I19" s="253">
        <v>476000000</v>
      </c>
      <c r="J19" s="253">
        <v>121951494</v>
      </c>
      <c r="K19" s="100">
        <v>0.25620061764705881</v>
      </c>
      <c r="L19" s="1801" t="s">
        <v>2431</v>
      </c>
      <c r="M19" s="1804"/>
      <c r="N19" s="1804"/>
    </row>
    <row r="20" spans="1:22" s="6" customFormat="1" ht="102.75" customHeight="1" thickTop="1" thickBot="1">
      <c r="A20" s="2920"/>
      <c r="B20" s="2876"/>
      <c r="C20" s="504" t="s">
        <v>426</v>
      </c>
      <c r="D20" s="10" t="s">
        <v>723</v>
      </c>
      <c r="E20" s="10" t="s">
        <v>724</v>
      </c>
      <c r="F20" s="36" t="s">
        <v>88</v>
      </c>
      <c r="G20" s="9">
        <v>1</v>
      </c>
      <c r="H20" s="36" t="s">
        <v>2429</v>
      </c>
      <c r="I20" s="33">
        <v>3</v>
      </c>
      <c r="J20" s="33">
        <v>3</v>
      </c>
      <c r="K20" s="100">
        <v>1</v>
      </c>
      <c r="L20" s="253" t="s">
        <v>2432</v>
      </c>
      <c r="M20" s="1804"/>
      <c r="N20" s="1804"/>
    </row>
    <row r="21" spans="1:22" s="6" customFormat="1" ht="67.5" customHeight="1" thickTop="1" thickBot="1">
      <c r="A21" s="2920"/>
      <c r="B21" s="2876"/>
      <c r="C21" s="799" t="s">
        <v>660</v>
      </c>
      <c r="D21" s="10" t="s">
        <v>661</v>
      </c>
      <c r="E21" s="10" t="s">
        <v>662</v>
      </c>
      <c r="F21" s="36" t="s">
        <v>127</v>
      </c>
      <c r="G21" s="30">
        <v>2</v>
      </c>
      <c r="H21" s="36" t="s">
        <v>2429</v>
      </c>
      <c r="I21" s="33">
        <v>2</v>
      </c>
      <c r="J21" s="33">
        <v>2</v>
      </c>
      <c r="K21" s="100">
        <v>1</v>
      </c>
      <c r="L21" s="1802" t="s">
        <v>2433</v>
      </c>
      <c r="M21" s="1804"/>
      <c r="N21" s="1804"/>
    </row>
    <row r="22" spans="1:22" s="6" customFormat="1" ht="87" customHeight="1" thickTop="1" thickBot="1">
      <c r="A22" s="2920"/>
      <c r="B22" s="2876"/>
      <c r="C22" s="799" t="s">
        <v>660</v>
      </c>
      <c r="D22" s="10" t="s">
        <v>665</v>
      </c>
      <c r="E22" s="10" t="s">
        <v>666</v>
      </c>
      <c r="F22" s="36" t="s">
        <v>127</v>
      </c>
      <c r="G22" s="30">
        <v>2</v>
      </c>
      <c r="H22" s="36" t="s">
        <v>2429</v>
      </c>
      <c r="I22" s="33">
        <v>2</v>
      </c>
      <c r="J22" s="33">
        <v>2</v>
      </c>
      <c r="K22" s="100">
        <v>1</v>
      </c>
      <c r="L22" s="1802" t="s">
        <v>2434</v>
      </c>
      <c r="M22" s="1804"/>
      <c r="N22" s="1804"/>
    </row>
    <row r="23" spans="1:22" ht="190.5" customHeight="1" thickTop="1" thickBot="1">
      <c r="A23" s="2920"/>
      <c r="B23" s="2876"/>
      <c r="C23" s="10" t="s">
        <v>441</v>
      </c>
      <c r="D23" s="10" t="s">
        <v>166</v>
      </c>
      <c r="E23" s="10" t="s">
        <v>442</v>
      </c>
      <c r="F23" s="36" t="s">
        <v>88</v>
      </c>
      <c r="G23" s="288">
        <v>0.65100000000000002</v>
      </c>
      <c r="H23" s="10" t="s">
        <v>168</v>
      </c>
      <c r="I23" s="288">
        <v>0.65100000000000002</v>
      </c>
      <c r="J23" s="16">
        <v>0.7911818181818181</v>
      </c>
      <c r="K23" s="100">
        <v>1.2153330540427314</v>
      </c>
      <c r="L23" s="1805" t="s">
        <v>2435</v>
      </c>
      <c r="M23" s="1804"/>
      <c r="N23" s="1804"/>
      <c r="O23" s="6"/>
      <c r="P23" s="6"/>
      <c r="Q23" s="6"/>
      <c r="R23" s="6"/>
      <c r="S23" s="6"/>
      <c r="T23" s="6"/>
      <c r="U23" s="6"/>
      <c r="V23" s="6"/>
    </row>
    <row r="24" spans="1:22" ht="135.94999999999999" customHeight="1" thickTop="1" thickBot="1">
      <c r="A24" s="2920"/>
      <c r="B24" s="2876"/>
      <c r="C24" s="10" t="s">
        <v>441</v>
      </c>
      <c r="D24" s="10" t="s">
        <v>444</v>
      </c>
      <c r="E24" s="10" t="s">
        <v>445</v>
      </c>
      <c r="F24" s="36" t="s">
        <v>88</v>
      </c>
      <c r="G24" s="9">
        <v>1</v>
      </c>
      <c r="H24" s="10" t="s">
        <v>168</v>
      </c>
      <c r="I24" s="9">
        <v>1</v>
      </c>
      <c r="J24" s="9">
        <v>1</v>
      </c>
      <c r="K24" s="212">
        <v>1</v>
      </c>
      <c r="L24" s="1805" t="s">
        <v>2436</v>
      </c>
      <c r="M24" s="1804"/>
      <c r="N24" s="1804"/>
      <c r="O24" s="6"/>
      <c r="P24" s="6"/>
      <c r="Q24" s="6"/>
      <c r="R24" s="6"/>
      <c r="S24" s="6"/>
      <c r="T24" s="6"/>
      <c r="U24" s="6"/>
      <c r="V24" s="6"/>
    </row>
    <row r="25" spans="1:22" ht="214.5" customHeight="1" thickTop="1" thickBot="1">
      <c r="A25" s="2920"/>
      <c r="B25" s="2876"/>
      <c r="C25" s="10" t="s">
        <v>441</v>
      </c>
      <c r="D25" s="10" t="s">
        <v>447</v>
      </c>
      <c r="E25" s="10" t="s">
        <v>739</v>
      </c>
      <c r="F25" s="36" t="s">
        <v>88</v>
      </c>
      <c r="G25" s="9">
        <v>1</v>
      </c>
      <c r="H25" s="10" t="s">
        <v>168</v>
      </c>
      <c r="I25" s="17">
        <v>1</v>
      </c>
      <c r="J25" s="17">
        <v>1</v>
      </c>
      <c r="K25" s="212">
        <v>1</v>
      </c>
      <c r="L25" s="253" t="s">
        <v>2437</v>
      </c>
      <c r="M25" s="1804"/>
      <c r="N25" s="1804"/>
      <c r="O25" s="6"/>
      <c r="P25" s="6"/>
      <c r="Q25" s="6"/>
      <c r="R25" s="6"/>
      <c r="S25" s="6"/>
      <c r="T25" s="6"/>
      <c r="U25" s="6"/>
      <c r="V25" s="6"/>
    </row>
    <row r="26" spans="1:22" ht="133.5" customHeight="1" thickTop="1" thickBot="1">
      <c r="A26" s="2920"/>
      <c r="B26" s="2876"/>
      <c r="C26" s="10" t="s">
        <v>441</v>
      </c>
      <c r="D26" s="10" t="s">
        <v>450</v>
      </c>
      <c r="E26" s="10" t="s">
        <v>451</v>
      </c>
      <c r="F26" s="36" t="s">
        <v>88</v>
      </c>
      <c r="G26" s="9">
        <v>0.4</v>
      </c>
      <c r="H26" s="10" t="s">
        <v>168</v>
      </c>
      <c r="I26" s="17">
        <v>0.39999999999999997</v>
      </c>
      <c r="J26" s="17">
        <v>1</v>
      </c>
      <c r="K26" s="212">
        <v>2</v>
      </c>
      <c r="L26" s="433" t="s">
        <v>2438</v>
      </c>
      <c r="M26" s="1804"/>
      <c r="N26" s="1804"/>
      <c r="O26" s="6"/>
      <c r="P26" s="6"/>
      <c r="Q26" s="6"/>
      <c r="R26" s="6"/>
      <c r="S26" s="6"/>
      <c r="T26" s="6"/>
      <c r="U26" s="6"/>
      <c r="V26" s="6"/>
    </row>
    <row r="27" spans="1:22" ht="409.5" customHeight="1" thickTop="1" thickBot="1">
      <c r="A27" s="2920"/>
      <c r="B27" s="2876"/>
      <c r="C27" s="10" t="s">
        <v>441</v>
      </c>
      <c r="D27" s="10" t="s">
        <v>453</v>
      </c>
      <c r="E27" s="10" t="s">
        <v>2439</v>
      </c>
      <c r="F27" s="36" t="s">
        <v>88</v>
      </c>
      <c r="G27" s="9">
        <v>1</v>
      </c>
      <c r="H27" s="10" t="s">
        <v>168</v>
      </c>
      <c r="I27" s="42">
        <v>1</v>
      </c>
      <c r="J27" s="42">
        <v>0.91416666666666657</v>
      </c>
      <c r="K27" s="216">
        <v>0.91416666666666657</v>
      </c>
      <c r="L27" s="1814" t="s">
        <v>2440</v>
      </c>
      <c r="M27" s="1804"/>
      <c r="N27" s="1804"/>
      <c r="O27" s="6"/>
      <c r="P27" s="6"/>
      <c r="Q27" s="6"/>
      <c r="R27" s="6"/>
      <c r="S27" s="6"/>
      <c r="T27" s="6"/>
      <c r="U27" s="6"/>
      <c r="V27" s="6"/>
    </row>
    <row r="28" spans="1:22" ht="108.75" customHeight="1" thickTop="1" thickBot="1">
      <c r="A28" s="2920"/>
      <c r="B28" s="2876"/>
      <c r="C28" s="10" t="s">
        <v>441</v>
      </c>
      <c r="D28" s="10" t="s">
        <v>456</v>
      </c>
      <c r="E28" s="10" t="s">
        <v>457</v>
      </c>
      <c r="F28" s="36" t="s">
        <v>88</v>
      </c>
      <c r="G28" s="9">
        <v>1</v>
      </c>
      <c r="H28" s="10" t="s">
        <v>168</v>
      </c>
      <c r="I28" s="1466">
        <v>1</v>
      </c>
      <c r="J28" s="1466">
        <v>1</v>
      </c>
      <c r="K28" s="212">
        <v>1</v>
      </c>
      <c r="L28" s="1814" t="s">
        <v>2441</v>
      </c>
      <c r="M28" s="1804"/>
      <c r="N28" s="1804"/>
      <c r="O28" s="6"/>
      <c r="P28" s="6"/>
      <c r="Q28" s="6"/>
      <c r="R28" s="6"/>
      <c r="S28" s="6"/>
      <c r="T28" s="6"/>
      <c r="U28" s="6"/>
      <c r="V28" s="6"/>
    </row>
    <row r="29" spans="1:22" ht="44.25" thickTop="1" thickBot="1">
      <c r="A29" s="2920"/>
      <c r="B29" s="2876"/>
      <c r="C29" s="1815" t="s">
        <v>668</v>
      </c>
      <c r="D29" s="10" t="s">
        <v>547</v>
      </c>
      <c r="E29" s="10" t="s">
        <v>548</v>
      </c>
      <c r="F29" s="10" t="s">
        <v>366</v>
      </c>
      <c r="G29" s="32">
        <v>640</v>
      </c>
      <c r="H29" s="1816" t="s">
        <v>744</v>
      </c>
      <c r="I29" s="1477">
        <v>640</v>
      </c>
      <c r="J29" s="1800">
        <v>1373</v>
      </c>
      <c r="K29" s="1813">
        <v>2</v>
      </c>
      <c r="L29" s="919" t="s">
        <v>2442</v>
      </c>
      <c r="M29" s="1804"/>
      <c r="N29" s="1804"/>
      <c r="O29" s="6"/>
      <c r="P29" s="6"/>
      <c r="Q29" s="6"/>
      <c r="R29" s="6"/>
      <c r="S29" s="6"/>
      <c r="T29" s="6"/>
      <c r="U29" s="6"/>
      <c r="V29" s="6"/>
    </row>
    <row r="30" spans="1:22" ht="99" customHeight="1" thickTop="1" thickBot="1">
      <c r="A30" s="2920"/>
      <c r="B30" s="2876"/>
      <c r="C30" s="1815" t="s">
        <v>2443</v>
      </c>
      <c r="D30" s="10" t="s">
        <v>2444</v>
      </c>
      <c r="E30" s="10" t="s">
        <v>2445</v>
      </c>
      <c r="F30" s="10" t="s">
        <v>88</v>
      </c>
      <c r="G30" s="12">
        <v>1</v>
      </c>
      <c r="H30" s="1816" t="s">
        <v>2446</v>
      </c>
      <c r="I30" s="1477"/>
      <c r="J30" s="33"/>
      <c r="K30" s="100"/>
      <c r="L30" s="1809" t="s">
        <v>2447</v>
      </c>
      <c r="M30" s="1804"/>
      <c r="N30" s="1804"/>
      <c r="O30" s="6"/>
      <c r="P30" s="6"/>
      <c r="Q30" s="6"/>
      <c r="R30" s="6"/>
      <c r="S30" s="6"/>
      <c r="T30" s="6"/>
      <c r="U30" s="6"/>
      <c r="V30" s="6"/>
    </row>
    <row r="31" spans="1:22" ht="61.5" thickTop="1" thickBot="1">
      <c r="A31" s="2920"/>
      <c r="B31" s="3042"/>
      <c r="C31" s="1815" t="s">
        <v>2448</v>
      </c>
      <c r="D31" s="10" t="s">
        <v>1491</v>
      </c>
      <c r="E31" s="10" t="s">
        <v>2449</v>
      </c>
      <c r="F31" s="10" t="s">
        <v>88</v>
      </c>
      <c r="G31" s="12">
        <v>0.7</v>
      </c>
      <c r="H31" s="1816" t="s">
        <v>2450</v>
      </c>
      <c r="I31" s="57">
        <v>0.7</v>
      </c>
      <c r="J31" s="57">
        <v>1.2594999999999998</v>
      </c>
      <c r="K31" s="1813">
        <v>1.7992857142857142</v>
      </c>
      <c r="L31" s="919" t="s">
        <v>2451</v>
      </c>
      <c r="M31" s="1804"/>
      <c r="N31" s="1804"/>
      <c r="O31" s="6"/>
      <c r="P31" s="6"/>
      <c r="Q31" s="6"/>
      <c r="R31" s="6"/>
      <c r="S31" s="6"/>
      <c r="T31" s="6"/>
      <c r="U31" s="6"/>
      <c r="V31" s="6"/>
    </row>
    <row r="32" spans="1:22" s="290" customFormat="1" ht="318.95" customHeight="1" thickTop="1" thickBot="1">
      <c r="A32" s="2920"/>
      <c r="B32" s="2875" t="s">
        <v>237</v>
      </c>
      <c r="C32" s="653" t="s">
        <v>459</v>
      </c>
      <c r="D32" s="8" t="s">
        <v>239</v>
      </c>
      <c r="E32" s="8" t="s">
        <v>240</v>
      </c>
      <c r="F32" s="8" t="s">
        <v>88</v>
      </c>
      <c r="G32" s="42">
        <v>1</v>
      </c>
      <c r="H32" s="8" t="s">
        <v>241</v>
      </c>
      <c r="I32" s="57">
        <v>1</v>
      </c>
      <c r="J32" s="24">
        <v>0.89600000000000013</v>
      </c>
      <c r="K32" s="1817">
        <v>0.89600000000000013</v>
      </c>
      <c r="L32" s="1818" t="s">
        <v>2452</v>
      </c>
      <c r="M32" s="1804"/>
      <c r="N32" s="1804"/>
      <c r="O32" s="6"/>
      <c r="P32" s="6"/>
      <c r="Q32" s="6"/>
      <c r="R32" s="6"/>
      <c r="S32" s="6"/>
      <c r="T32" s="6"/>
      <c r="U32" s="6"/>
      <c r="V32" s="6"/>
    </row>
    <row r="33" spans="1:22" s="290" customFormat="1" ht="111" customHeight="1" thickTop="1" thickBot="1">
      <c r="A33" s="2921"/>
      <c r="B33" s="2876"/>
      <c r="C33" s="653" t="s">
        <v>459</v>
      </c>
      <c r="D33" s="8" t="s">
        <v>244</v>
      </c>
      <c r="E33" s="8" t="s">
        <v>245</v>
      </c>
      <c r="F33" s="8" t="s">
        <v>88</v>
      </c>
      <c r="G33" s="42">
        <v>1</v>
      </c>
      <c r="H33" s="8" t="s">
        <v>1535</v>
      </c>
      <c r="I33" s="17">
        <v>1</v>
      </c>
      <c r="J33" s="17">
        <v>1.1000000000000001</v>
      </c>
      <c r="K33" s="100">
        <v>1.1000000000000001</v>
      </c>
      <c r="L33" s="253" t="s">
        <v>2453</v>
      </c>
      <c r="M33" s="1804"/>
      <c r="N33" s="1804"/>
      <c r="O33" s="6"/>
      <c r="P33" s="6"/>
      <c r="Q33" s="6"/>
      <c r="R33" s="6"/>
      <c r="S33" s="6"/>
      <c r="T33" s="6"/>
      <c r="U33" s="6"/>
      <c r="V33" s="6"/>
    </row>
    <row r="34" spans="1:22" ht="18" thickTop="1" thickBot="1">
      <c r="A34" s="2844" t="s">
        <v>82</v>
      </c>
      <c r="B34" s="2844"/>
      <c r="C34" s="2844"/>
      <c r="D34" s="2844"/>
      <c r="E34" s="2844"/>
      <c r="F34" s="2844"/>
      <c r="G34" s="2844"/>
      <c r="H34" s="2844"/>
      <c r="I34" s="655"/>
      <c r="J34" s="655"/>
      <c r="K34" s="655"/>
      <c r="L34" s="1819"/>
      <c r="M34" s="1804"/>
      <c r="N34" s="1804"/>
      <c r="O34" s="6"/>
      <c r="P34" s="6"/>
      <c r="Q34" s="6"/>
      <c r="R34" s="6"/>
      <c r="S34" s="6"/>
      <c r="T34" s="6"/>
      <c r="U34" s="6"/>
      <c r="V34" s="6"/>
    </row>
    <row r="35" spans="1:22" ht="148.5" customHeight="1" thickTop="1" thickBot="1">
      <c r="A35" s="2843" t="s">
        <v>83</v>
      </c>
      <c r="B35" s="2868" t="s">
        <v>462</v>
      </c>
      <c r="C35" s="653" t="s">
        <v>463</v>
      </c>
      <c r="D35" s="8" t="s">
        <v>464</v>
      </c>
      <c r="E35" s="8" t="s">
        <v>465</v>
      </c>
      <c r="F35" s="8" t="s">
        <v>88</v>
      </c>
      <c r="G35" s="17">
        <v>0.8</v>
      </c>
      <c r="H35" s="43" t="s">
        <v>1544</v>
      </c>
      <c r="I35" s="33" t="s">
        <v>501</v>
      </c>
      <c r="J35" s="33" t="s">
        <v>501</v>
      </c>
      <c r="K35" s="100"/>
      <c r="L35" s="253" t="s">
        <v>2454</v>
      </c>
      <c r="M35" s="1804"/>
      <c r="N35" s="1804"/>
      <c r="O35" s="6"/>
      <c r="P35" s="6"/>
      <c r="Q35" s="6"/>
      <c r="R35" s="6"/>
      <c r="S35" s="6"/>
      <c r="T35" s="6"/>
      <c r="U35" s="6"/>
      <c r="V35" s="6"/>
    </row>
    <row r="36" spans="1:22" s="2" customFormat="1" ht="86.25" customHeight="1" thickTop="1" thickBot="1">
      <c r="A36" s="2987"/>
      <c r="B36" s="2868"/>
      <c r="C36" s="653" t="s">
        <v>463</v>
      </c>
      <c r="D36" s="8" t="s">
        <v>468</v>
      </c>
      <c r="E36" s="8" t="s">
        <v>469</v>
      </c>
      <c r="F36" s="8" t="s">
        <v>178</v>
      </c>
      <c r="G36" s="8">
        <v>12</v>
      </c>
      <c r="H36" s="43" t="s">
        <v>1544</v>
      </c>
      <c r="I36" s="33" t="s">
        <v>501</v>
      </c>
      <c r="J36" s="33" t="s">
        <v>501</v>
      </c>
      <c r="K36" s="100"/>
      <c r="L36" s="253" t="s">
        <v>2454</v>
      </c>
      <c r="M36" s="1804"/>
      <c r="N36" s="1804"/>
      <c r="O36" s="6"/>
      <c r="P36" s="6"/>
      <c r="Q36" s="6"/>
      <c r="R36" s="6"/>
      <c r="S36" s="6"/>
      <c r="T36" s="6"/>
      <c r="U36" s="6"/>
      <c r="V36" s="6"/>
    </row>
    <row r="37" spans="1:22" ht="61.5" thickTop="1" thickBot="1">
      <c r="A37" s="2987"/>
      <c r="B37" s="2868"/>
      <c r="C37" s="653" t="s">
        <v>463</v>
      </c>
      <c r="D37" s="8" t="s">
        <v>471</v>
      </c>
      <c r="E37" s="8" t="s">
        <v>472</v>
      </c>
      <c r="F37" s="8" t="s">
        <v>178</v>
      </c>
      <c r="G37" s="8">
        <v>35</v>
      </c>
      <c r="H37" s="43" t="s">
        <v>1544</v>
      </c>
      <c r="I37" s="33">
        <v>35</v>
      </c>
      <c r="J37" s="33">
        <v>32.75</v>
      </c>
      <c r="K37" s="100">
        <v>1.0687022900763359</v>
      </c>
      <c r="L37" s="253" t="s">
        <v>2455</v>
      </c>
      <c r="M37" s="1820"/>
      <c r="N37" s="1804"/>
      <c r="O37" s="6"/>
      <c r="P37" s="6"/>
      <c r="Q37" s="6"/>
      <c r="R37" s="6"/>
      <c r="S37" s="6"/>
      <c r="T37" s="6"/>
      <c r="U37" s="6"/>
      <c r="V37" s="6"/>
    </row>
    <row r="38" spans="1:22" ht="162" customHeight="1" thickTop="1" thickBot="1">
      <c r="A38" s="2987"/>
      <c r="B38" s="2875" t="s">
        <v>84</v>
      </c>
      <c r="C38" s="8" t="s">
        <v>474</v>
      </c>
      <c r="D38" s="15" t="s">
        <v>182</v>
      </c>
      <c r="E38" s="8" t="s">
        <v>475</v>
      </c>
      <c r="F38" s="15" t="s">
        <v>184</v>
      </c>
      <c r="G38" s="15">
        <v>10.199999999999999</v>
      </c>
      <c r="H38" s="8" t="s">
        <v>185</v>
      </c>
      <c r="I38" s="41">
        <v>10.200000000000001</v>
      </c>
      <c r="J38" s="41">
        <v>10.200000000000001</v>
      </c>
      <c r="K38" s="100">
        <v>1</v>
      </c>
      <c r="L38" s="433" t="s">
        <v>2456</v>
      </c>
      <c r="M38" s="1804"/>
      <c r="N38" s="1804"/>
      <c r="O38" s="6"/>
      <c r="P38" s="6"/>
      <c r="Q38" s="6"/>
      <c r="R38" s="6"/>
      <c r="S38" s="6"/>
      <c r="T38" s="6"/>
      <c r="U38" s="6"/>
      <c r="V38" s="6"/>
    </row>
    <row r="39" spans="1:22" ht="82.5" customHeight="1" thickTop="1" thickBot="1">
      <c r="A39" s="2987"/>
      <c r="B39" s="2876"/>
      <c r="C39" s="1821" t="s">
        <v>560</v>
      </c>
      <c r="D39" s="8" t="s">
        <v>561</v>
      </c>
      <c r="E39" s="8" t="s">
        <v>562</v>
      </c>
      <c r="F39" s="15" t="s">
        <v>88</v>
      </c>
      <c r="G39" s="42">
        <v>1</v>
      </c>
      <c r="H39" s="945" t="s">
        <v>1361</v>
      </c>
      <c r="I39" s="23">
        <v>1</v>
      </c>
      <c r="J39" s="23">
        <v>1</v>
      </c>
      <c r="K39" s="212">
        <v>1</v>
      </c>
      <c r="L39" s="253" t="s">
        <v>2457</v>
      </c>
      <c r="M39" s="1804"/>
      <c r="N39" s="1804"/>
      <c r="O39" s="6"/>
      <c r="P39" s="6"/>
      <c r="Q39" s="6"/>
      <c r="R39" s="6"/>
      <c r="S39" s="6"/>
      <c r="T39" s="6"/>
      <c r="U39" s="6"/>
      <c r="V39" s="6"/>
    </row>
    <row r="40" spans="1:22" ht="106.5" customHeight="1" thickTop="1" thickBot="1">
      <c r="A40" s="2987"/>
      <c r="B40" s="3042"/>
      <c r="C40" s="1821" t="s">
        <v>560</v>
      </c>
      <c r="D40" s="8" t="s">
        <v>565</v>
      </c>
      <c r="E40" s="8" t="s">
        <v>566</v>
      </c>
      <c r="F40" s="8" t="s">
        <v>88</v>
      </c>
      <c r="G40" s="17">
        <v>1</v>
      </c>
      <c r="H40" s="945" t="s">
        <v>1361</v>
      </c>
      <c r="I40" s="23">
        <v>1</v>
      </c>
      <c r="J40" s="23">
        <v>1</v>
      </c>
      <c r="K40" s="212">
        <v>1</v>
      </c>
      <c r="L40" s="253" t="s">
        <v>2458</v>
      </c>
      <c r="M40" s="1804"/>
      <c r="N40" s="1804"/>
      <c r="O40" s="6"/>
      <c r="P40" s="6"/>
      <c r="Q40" s="6"/>
      <c r="R40" s="6"/>
      <c r="S40" s="6"/>
      <c r="T40" s="6"/>
      <c r="U40" s="6"/>
      <c r="V40" s="6"/>
    </row>
    <row r="41" spans="1:22" ht="72" customHeight="1" thickTop="1" thickBot="1">
      <c r="A41" s="2987"/>
      <c r="B41" s="3043" t="s">
        <v>84</v>
      </c>
      <c r="C41" s="2891" t="s">
        <v>2459</v>
      </c>
      <c r="D41" s="8" t="s">
        <v>2460</v>
      </c>
      <c r="E41" s="8" t="s">
        <v>2461</v>
      </c>
      <c r="F41" s="8" t="s">
        <v>88</v>
      </c>
      <c r="G41" s="17">
        <v>1</v>
      </c>
      <c r="H41" s="17" t="s">
        <v>2462</v>
      </c>
      <c r="I41" s="24">
        <v>1</v>
      </c>
      <c r="J41" s="24">
        <v>1</v>
      </c>
      <c r="K41" s="100">
        <v>1</v>
      </c>
      <c r="L41" s="253" t="s">
        <v>2463</v>
      </c>
      <c r="M41" s="1804"/>
      <c r="N41" s="1804"/>
      <c r="O41" s="6"/>
      <c r="P41" s="6"/>
      <c r="Q41" s="6"/>
      <c r="R41" s="6"/>
      <c r="S41" s="6"/>
      <c r="T41" s="6"/>
      <c r="U41" s="6"/>
      <c r="V41" s="6"/>
    </row>
    <row r="42" spans="1:22" ht="54" customHeight="1" thickTop="1" thickBot="1">
      <c r="A42" s="2987"/>
      <c r="B42" s="3043"/>
      <c r="C42" s="2965"/>
      <c r="D42" s="8" t="s">
        <v>2464</v>
      </c>
      <c r="E42" s="8" t="s">
        <v>2465</v>
      </c>
      <c r="F42" s="8" t="s">
        <v>88</v>
      </c>
      <c r="G42" s="17">
        <v>1</v>
      </c>
      <c r="H42" s="17" t="s">
        <v>2462</v>
      </c>
      <c r="I42" s="24">
        <v>1</v>
      </c>
      <c r="J42" s="24">
        <v>1</v>
      </c>
      <c r="K42" s="100">
        <v>1</v>
      </c>
      <c r="L42" s="253" t="s">
        <v>2466</v>
      </c>
      <c r="M42" s="1804"/>
      <c r="N42" s="1804"/>
    </row>
    <row r="43" spans="1:22" ht="61.5" customHeight="1" thickTop="1" thickBot="1">
      <c r="A43" s="2957"/>
      <c r="B43" s="3044"/>
      <c r="C43" s="2892"/>
      <c r="D43" s="8" t="s">
        <v>2467</v>
      </c>
      <c r="E43" s="8" t="s">
        <v>2468</v>
      </c>
      <c r="F43" s="8" t="s">
        <v>88</v>
      </c>
      <c r="G43" s="17">
        <v>1</v>
      </c>
      <c r="H43" s="17" t="s">
        <v>2469</v>
      </c>
      <c r="I43" s="23">
        <v>1</v>
      </c>
      <c r="J43" s="23">
        <v>1</v>
      </c>
      <c r="K43" s="212">
        <v>1</v>
      </c>
      <c r="L43" s="253" t="s">
        <v>2470</v>
      </c>
      <c r="M43" s="1804"/>
      <c r="N43" s="1804"/>
    </row>
    <row r="44" spans="1:22" ht="22.5" customHeight="1" thickTop="1" thickBot="1">
      <c r="A44" s="2906" t="s">
        <v>482</v>
      </c>
      <c r="B44" s="3041"/>
      <c r="C44" s="2902"/>
      <c r="D44" s="2902"/>
      <c r="E44" s="2902"/>
      <c r="F44" s="2902"/>
      <c r="G44" s="2902"/>
      <c r="H44" s="2907"/>
      <c r="I44" s="1822"/>
      <c r="J44" s="1822"/>
      <c r="K44" s="1822"/>
      <c r="L44" s="1822"/>
    </row>
    <row r="45" spans="1:22" s="6" customFormat="1" ht="144.75" customHeight="1" thickTop="1" thickBot="1">
      <c r="A45" s="2903" t="s">
        <v>103</v>
      </c>
      <c r="B45" s="2859" t="s">
        <v>339</v>
      </c>
      <c r="C45" s="311" t="s">
        <v>533</v>
      </c>
      <c r="D45" s="36" t="s">
        <v>484</v>
      </c>
      <c r="E45" s="36" t="s">
        <v>485</v>
      </c>
      <c r="F45" s="10" t="s">
        <v>636</v>
      </c>
      <c r="G45" s="685">
        <v>13482000000</v>
      </c>
      <c r="H45" s="399" t="s">
        <v>2429</v>
      </c>
      <c r="I45" s="978">
        <v>13482000000</v>
      </c>
      <c r="J45" s="978">
        <v>8219546250</v>
      </c>
      <c r="K45" s="100">
        <v>0.60966816866933693</v>
      </c>
      <c r="L45" s="253" t="s">
        <v>2471</v>
      </c>
      <c r="M45" s="1804"/>
      <c r="N45" s="1804"/>
    </row>
    <row r="46" spans="1:22" ht="100.5" customHeight="1" thickTop="1" thickBot="1">
      <c r="A46" s="2904"/>
      <c r="B46" s="2860"/>
      <c r="C46" s="10" t="s">
        <v>690</v>
      </c>
      <c r="D46" s="10" t="s">
        <v>214</v>
      </c>
      <c r="E46" s="10" t="s">
        <v>215</v>
      </c>
      <c r="F46" s="10" t="s">
        <v>216</v>
      </c>
      <c r="G46" s="33">
        <v>1900</v>
      </c>
      <c r="H46" s="10" t="s">
        <v>205</v>
      </c>
      <c r="I46" s="33">
        <v>1900</v>
      </c>
      <c r="J46" s="33">
        <v>2195</v>
      </c>
      <c r="K46" s="100">
        <v>1.1552631578947368</v>
      </c>
      <c r="L46" s="1802" t="s">
        <v>2472</v>
      </c>
      <c r="M46" s="1804"/>
      <c r="N46" s="1804"/>
    </row>
    <row r="47" spans="1:22" ht="115.5" customHeight="1" thickTop="1" thickBot="1">
      <c r="A47" s="2904"/>
      <c r="B47" s="2860"/>
      <c r="C47" s="10" t="s">
        <v>681</v>
      </c>
      <c r="D47" s="10" t="s">
        <v>589</v>
      </c>
      <c r="E47" s="10" t="s">
        <v>590</v>
      </c>
      <c r="F47" s="11" t="s">
        <v>88</v>
      </c>
      <c r="G47" s="24">
        <v>0.03</v>
      </c>
      <c r="H47" s="10" t="s">
        <v>744</v>
      </c>
      <c r="I47" s="54">
        <v>3.0000000000000009E-2</v>
      </c>
      <c r="J47" s="573" t="s">
        <v>2473</v>
      </c>
      <c r="K47" s="281">
        <v>0.92399999999999982</v>
      </c>
      <c r="L47" s="880" t="s">
        <v>2474</v>
      </c>
      <c r="M47" s="1804"/>
      <c r="N47" s="1804"/>
    </row>
    <row r="48" spans="1:22" ht="151.5" customHeight="1" thickTop="1" thickBot="1">
      <c r="A48" s="2904"/>
      <c r="B48" s="2860"/>
      <c r="C48" s="10" t="s">
        <v>681</v>
      </c>
      <c r="D48" s="10" t="s">
        <v>594</v>
      </c>
      <c r="E48" s="10" t="s">
        <v>595</v>
      </c>
      <c r="F48" s="11" t="s">
        <v>88</v>
      </c>
      <c r="G48" s="24">
        <v>0.3</v>
      </c>
      <c r="H48" s="39" t="s">
        <v>596</v>
      </c>
      <c r="I48" s="23">
        <v>0.3</v>
      </c>
      <c r="J48" s="23">
        <v>0.5</v>
      </c>
      <c r="K48" s="212">
        <v>1.6666666666666667</v>
      </c>
      <c r="L48" s="919" t="s">
        <v>2475</v>
      </c>
      <c r="M48" s="1804"/>
      <c r="N48" s="1804"/>
    </row>
    <row r="49" spans="1:14" ht="139.5" customHeight="1" thickTop="1" thickBot="1">
      <c r="A49" s="2904"/>
      <c r="B49" s="2861"/>
      <c r="C49" s="10" t="s">
        <v>681</v>
      </c>
      <c r="D49" s="10" t="s">
        <v>599</v>
      </c>
      <c r="E49" s="10" t="s">
        <v>600</v>
      </c>
      <c r="F49" s="11" t="s">
        <v>88</v>
      </c>
      <c r="G49" s="24">
        <v>0.5</v>
      </c>
      <c r="H49" s="39" t="s">
        <v>596</v>
      </c>
      <c r="I49" s="438">
        <v>0.5</v>
      </c>
      <c r="J49" s="1708">
        <v>0.49914999999999998</v>
      </c>
      <c r="K49" s="216">
        <v>0.99829999999999997</v>
      </c>
      <c r="L49" s="919" t="s">
        <v>2476</v>
      </c>
      <c r="M49" s="1804"/>
      <c r="N49" s="1804"/>
    </row>
    <row r="50" spans="1:14" ht="101.65" customHeight="1" thickTop="1" thickBot="1">
      <c r="A50" s="2904"/>
      <c r="B50" s="1823" t="s">
        <v>104</v>
      </c>
      <c r="C50" s="10" t="s">
        <v>2477</v>
      </c>
      <c r="D50" s="10" t="s">
        <v>2478</v>
      </c>
      <c r="E50" s="10" t="s">
        <v>2479</v>
      </c>
      <c r="F50" s="11" t="s">
        <v>88</v>
      </c>
      <c r="G50" s="24">
        <v>1</v>
      </c>
      <c r="H50" s="39" t="s">
        <v>678</v>
      </c>
      <c r="I50" s="24">
        <v>1</v>
      </c>
      <c r="J50" s="24">
        <v>1</v>
      </c>
      <c r="K50" s="100">
        <v>1</v>
      </c>
      <c r="L50" s="253" t="s">
        <v>2480</v>
      </c>
      <c r="M50" s="1804"/>
      <c r="N50" s="1804"/>
    </row>
    <row r="51" spans="1:14" ht="155.25" customHeight="1" thickTop="1" thickBot="1">
      <c r="A51" s="2905"/>
      <c r="B51" s="1823" t="s">
        <v>254</v>
      </c>
      <c r="C51" s="10" t="s">
        <v>535</v>
      </c>
      <c r="D51" s="10" t="s">
        <v>259</v>
      </c>
      <c r="E51" s="10" t="s">
        <v>775</v>
      </c>
      <c r="F51" s="11" t="s">
        <v>88</v>
      </c>
      <c r="G51" s="24">
        <v>0.62</v>
      </c>
      <c r="H51" s="10" t="s">
        <v>261</v>
      </c>
      <c r="I51" s="24">
        <v>0.62000000000000011</v>
      </c>
      <c r="J51" s="23">
        <v>0.78839999999999999</v>
      </c>
      <c r="K51" s="155">
        <v>1.2716129032258061</v>
      </c>
      <c r="L51" s="253" t="s">
        <v>2481</v>
      </c>
      <c r="M51" s="1804"/>
      <c r="N51" s="1804"/>
    </row>
    <row r="52" spans="1:14" ht="22.5" customHeight="1" thickTop="1" thickBot="1">
      <c r="A52" s="2897" t="s">
        <v>143</v>
      </c>
      <c r="B52" s="2897"/>
      <c r="C52" s="2897"/>
      <c r="D52" s="2897"/>
      <c r="E52" s="2897"/>
      <c r="F52" s="2897"/>
      <c r="G52" s="2897"/>
      <c r="H52" s="2897"/>
      <c r="I52" s="313"/>
      <c r="J52" s="313"/>
      <c r="K52" s="313"/>
      <c r="L52" s="313"/>
      <c r="M52" s="1804"/>
      <c r="N52" s="1804"/>
    </row>
    <row r="53" spans="1:14" ht="409.6" customHeight="1" thickTop="1" thickBot="1">
      <c r="A53" s="314" t="s">
        <v>144</v>
      </c>
      <c r="B53" s="278" t="s">
        <v>194</v>
      </c>
      <c r="C53" s="8" t="s">
        <v>491</v>
      </c>
      <c r="D53" s="8" t="s">
        <v>196</v>
      </c>
      <c r="E53" s="8" t="s">
        <v>492</v>
      </c>
      <c r="F53" s="15" t="s">
        <v>88</v>
      </c>
      <c r="G53" s="9">
        <v>0.9</v>
      </c>
      <c r="H53" s="8" t="s">
        <v>168</v>
      </c>
      <c r="I53" s="17">
        <v>0.9</v>
      </c>
      <c r="J53" s="17">
        <v>1.0833333333333333</v>
      </c>
      <c r="K53" s="100">
        <v>1.2037037037037035</v>
      </c>
      <c r="L53" s="1824" t="s">
        <v>2482</v>
      </c>
      <c r="M53" s="1804"/>
      <c r="N53" s="1804"/>
    </row>
    <row r="54" spans="1:14" s="6" customFormat="1" ht="195.75" customHeight="1" thickTop="1" thickBot="1">
      <c r="A54" s="461"/>
      <c r="B54" s="428"/>
      <c r="C54" s="273" t="s">
        <v>407</v>
      </c>
      <c r="D54" s="8" t="s">
        <v>272</v>
      </c>
      <c r="E54" s="8" t="s">
        <v>408</v>
      </c>
      <c r="F54" s="15" t="s">
        <v>88</v>
      </c>
      <c r="G54" s="42">
        <v>1</v>
      </c>
      <c r="H54" s="8" t="s">
        <v>1711</v>
      </c>
      <c r="I54" s="24">
        <v>1</v>
      </c>
      <c r="J54" s="24">
        <v>0.88249999999999995</v>
      </c>
      <c r="K54" s="281">
        <v>0.88249999999999995</v>
      </c>
      <c r="L54" s="253" t="s">
        <v>2483</v>
      </c>
      <c r="M54" s="1804"/>
      <c r="N54" s="1804"/>
    </row>
    <row r="55" spans="1:14" ht="99" customHeight="1" thickTop="1" thickBot="1">
      <c r="I55" s="3039" t="s">
        <v>2992</v>
      </c>
      <c r="J55" s="3040"/>
      <c r="K55" s="2150">
        <v>1.0629876233437945</v>
      </c>
      <c r="L55" s="2151" t="s">
        <v>647</v>
      </c>
      <c r="M55" s="109" t="s">
        <v>91</v>
      </c>
    </row>
    <row r="56" spans="1:14" ht="16.5" thickTop="1"/>
  </sheetData>
  <sheetProtection algorithmName="SHA-512" hashValue="bDfqYQMyrkBEXZV2+ES0c+/MPbB8T+ge9fmoYSlaqBtPBRkJlMrLxuizUveK/SvCV7mXTSDHSyeLy/yJA7ycHg==" saltValue="ObYwC/KmPtUNKcnO0o1wgg==" spinCount="100000" sheet="1" objects="1" scenarios="1"/>
  <mergeCells count="27">
    <mergeCell ref="A1:H1"/>
    <mergeCell ref="A2:A5"/>
    <mergeCell ref="B2:B5"/>
    <mergeCell ref="C2:C5"/>
    <mergeCell ref="D2:D5"/>
    <mergeCell ref="E2:E5"/>
    <mergeCell ref="F2:F5"/>
    <mergeCell ref="G2:G5"/>
    <mergeCell ref="L2:L5"/>
    <mergeCell ref="A6:H6"/>
    <mergeCell ref="H2:H5"/>
    <mergeCell ref="A34:H34"/>
    <mergeCell ref="A35:A43"/>
    <mergeCell ref="B35:B37"/>
    <mergeCell ref="B38:B40"/>
    <mergeCell ref="B41:B43"/>
    <mergeCell ref="C41:C43"/>
    <mergeCell ref="A7:A33"/>
    <mergeCell ref="B7:B31"/>
    <mergeCell ref="C13:C17"/>
    <mergeCell ref="B32:B33"/>
    <mergeCell ref="I2:K4"/>
    <mergeCell ref="I55:J55"/>
    <mergeCell ref="A44:H44"/>
    <mergeCell ref="A45:A51"/>
    <mergeCell ref="B45:B49"/>
    <mergeCell ref="A52:H52"/>
  </mergeCells>
  <conditionalFormatting sqref="K35:K38">
    <cfRule type="containsBlanks" dxfId="2424" priority="106">
      <formula>LEN(TRIM(K35))=0</formula>
    </cfRule>
    <cfRule type="cellIs" dxfId="2423" priority="107" operator="greaterThan">
      <formula>1.1</formula>
    </cfRule>
    <cfRule type="cellIs" dxfId="2422" priority="108" operator="between">
      <formula>100%</formula>
      <formula>110%</formula>
    </cfRule>
    <cfRule type="cellIs" dxfId="2421" priority="109" operator="between">
      <formula>70%</formula>
      <formula>99.9999999%</formula>
    </cfRule>
    <cfRule type="cellIs" dxfId="2420" priority="110" operator="between">
      <formula>0</formula>
      <formula>0.6999999999999</formula>
    </cfRule>
  </conditionalFormatting>
  <conditionalFormatting sqref="K9:K13">
    <cfRule type="containsBlanks" dxfId="2419" priority="101">
      <formula>LEN(TRIM(K9))=0</formula>
    </cfRule>
    <cfRule type="cellIs" dxfId="2418" priority="102" operator="greaterThan">
      <formula>1.1</formula>
    </cfRule>
    <cfRule type="cellIs" dxfId="2417" priority="103" operator="between">
      <formula>100%</formula>
      <formula>110%</formula>
    </cfRule>
    <cfRule type="cellIs" dxfId="2416" priority="104" operator="between">
      <formula>70%</formula>
      <formula>99.9999999%</formula>
    </cfRule>
    <cfRule type="cellIs" dxfId="2415" priority="105" operator="between">
      <formula>0</formula>
      <formula>0.6999999999999</formula>
    </cfRule>
  </conditionalFormatting>
  <conditionalFormatting sqref="K7:K8">
    <cfRule type="containsBlanks" dxfId="2414" priority="96">
      <formula>LEN(TRIM(K7))=0</formula>
    </cfRule>
    <cfRule type="cellIs" dxfId="2413" priority="97" operator="greaterThan">
      <formula>1.1</formula>
    </cfRule>
    <cfRule type="cellIs" dxfId="2412" priority="98" operator="between">
      <formula>100%</formula>
      <formula>110%</formula>
    </cfRule>
    <cfRule type="cellIs" dxfId="2411" priority="99" operator="between">
      <formula>70%</formula>
      <formula>99.9999999%</formula>
    </cfRule>
    <cfRule type="cellIs" dxfId="2410" priority="100" operator="between">
      <formula>0</formula>
      <formula>0.6999999999999</formula>
    </cfRule>
  </conditionalFormatting>
  <conditionalFormatting sqref="K14:K23">
    <cfRule type="containsBlanks" dxfId="2409" priority="91">
      <formula>LEN(TRIM(K14))=0</formula>
    </cfRule>
    <cfRule type="cellIs" dxfId="2408" priority="92" operator="greaterThan">
      <formula>1.1</formula>
    </cfRule>
    <cfRule type="cellIs" dxfId="2407" priority="93" operator="between">
      <formula>100%</formula>
      <formula>110%</formula>
    </cfRule>
    <cfRule type="cellIs" dxfId="2406" priority="94" operator="between">
      <formula>70%</formula>
      <formula>99.9999999%</formula>
    </cfRule>
    <cfRule type="cellIs" dxfId="2405" priority="95" operator="between">
      <formula>0</formula>
      <formula>0.6999999999999</formula>
    </cfRule>
  </conditionalFormatting>
  <conditionalFormatting sqref="K32:K33">
    <cfRule type="containsBlanks" dxfId="2404" priority="86">
      <formula>LEN(TRIM(K32))=0</formula>
    </cfRule>
    <cfRule type="cellIs" dxfId="2403" priority="87" operator="greaterThan">
      <formula>1.1</formula>
    </cfRule>
    <cfRule type="cellIs" dxfId="2402" priority="88" operator="between">
      <formula>100%</formula>
      <formula>110%</formula>
    </cfRule>
    <cfRule type="cellIs" dxfId="2401" priority="89" operator="between">
      <formula>70%</formula>
      <formula>99.9999999%</formula>
    </cfRule>
    <cfRule type="cellIs" dxfId="2400" priority="90" operator="between">
      <formula>0</formula>
      <formula>0.6999999999999</formula>
    </cfRule>
  </conditionalFormatting>
  <conditionalFormatting sqref="K41:K42">
    <cfRule type="containsBlanks" dxfId="2399" priority="81">
      <formula>LEN(TRIM(K41))=0</formula>
    </cfRule>
    <cfRule type="cellIs" dxfId="2398" priority="82" operator="greaterThan">
      <formula>1.1</formula>
    </cfRule>
    <cfRule type="cellIs" dxfId="2397" priority="83" operator="between">
      <formula>100%</formula>
      <formula>110%</formula>
    </cfRule>
    <cfRule type="cellIs" dxfId="2396" priority="84" operator="between">
      <formula>70%</formula>
      <formula>99.9999999%</formula>
    </cfRule>
    <cfRule type="cellIs" dxfId="2395" priority="85" operator="between">
      <formula>0</formula>
      <formula>0.6999999999999</formula>
    </cfRule>
  </conditionalFormatting>
  <conditionalFormatting sqref="K50:K51 K45:K47">
    <cfRule type="containsBlanks" dxfId="2394" priority="76">
      <formula>LEN(TRIM(K45))=0</formula>
    </cfRule>
    <cfRule type="cellIs" dxfId="2393" priority="77" operator="greaterThan">
      <formula>1.1</formula>
    </cfRule>
    <cfRule type="cellIs" dxfId="2392" priority="78" operator="between">
      <formula>100%</formula>
      <formula>110%</formula>
    </cfRule>
    <cfRule type="cellIs" dxfId="2391" priority="79" operator="between">
      <formula>70%</formula>
      <formula>99.9999999%</formula>
    </cfRule>
    <cfRule type="cellIs" dxfId="2390" priority="80" operator="between">
      <formula>0</formula>
      <formula>0.6999999999999</formula>
    </cfRule>
  </conditionalFormatting>
  <conditionalFormatting sqref="K53:K54">
    <cfRule type="containsBlanks" dxfId="2389" priority="71">
      <formula>LEN(TRIM(K53))=0</formula>
    </cfRule>
    <cfRule type="cellIs" dxfId="2388" priority="72" operator="greaterThan">
      <formula>1.1</formula>
    </cfRule>
    <cfRule type="cellIs" dxfId="2387" priority="73" operator="between">
      <formula>100%</formula>
      <formula>110%</formula>
    </cfRule>
    <cfRule type="cellIs" dxfId="2386" priority="74" operator="between">
      <formula>70%</formula>
      <formula>99.9999999%</formula>
    </cfRule>
    <cfRule type="cellIs" dxfId="2385" priority="75" operator="between">
      <formula>0</formula>
      <formula>0.6999999999999</formula>
    </cfRule>
  </conditionalFormatting>
  <conditionalFormatting sqref="K29">
    <cfRule type="containsBlanks" dxfId="2384" priority="66">
      <formula>LEN(TRIM(K29))=0</formula>
    </cfRule>
    <cfRule type="cellIs" dxfId="2383" priority="67" operator="greaterThan">
      <formula>1.1</formula>
    </cfRule>
    <cfRule type="cellIs" dxfId="2382" priority="68" operator="between">
      <formula>100%</formula>
      <formula>110%</formula>
    </cfRule>
    <cfRule type="cellIs" dxfId="2381" priority="69" operator="between">
      <formula>70%</formula>
      <formula>99.9999999%</formula>
    </cfRule>
    <cfRule type="cellIs" dxfId="2380" priority="70" operator="between">
      <formula>0</formula>
      <formula>0.6999999999999</formula>
    </cfRule>
  </conditionalFormatting>
  <conditionalFormatting sqref="K24">
    <cfRule type="containsBlanks" dxfId="2379" priority="61">
      <formula>LEN(TRIM(K24))=0</formula>
    </cfRule>
    <cfRule type="cellIs" dxfId="2378" priority="62" operator="greaterThan">
      <formula>1.1</formula>
    </cfRule>
    <cfRule type="cellIs" dxfId="2377" priority="63" operator="between">
      <formula>100%</formula>
      <formula>110%</formula>
    </cfRule>
    <cfRule type="cellIs" dxfId="2376" priority="64" operator="between">
      <formula>70%</formula>
      <formula>99.9999999%</formula>
    </cfRule>
    <cfRule type="cellIs" dxfId="2375" priority="65" operator="between">
      <formula>0</formula>
      <formula>0.6999999999999</formula>
    </cfRule>
  </conditionalFormatting>
  <conditionalFormatting sqref="K25">
    <cfRule type="containsBlanks" dxfId="2374" priority="56">
      <formula>LEN(TRIM(K25))=0</formula>
    </cfRule>
    <cfRule type="cellIs" dxfId="2373" priority="57" operator="greaterThan">
      <formula>1.1</formula>
    </cfRule>
    <cfRule type="cellIs" dxfId="2372" priority="58" operator="between">
      <formula>100%</formula>
      <formula>110%</formula>
    </cfRule>
    <cfRule type="cellIs" dxfId="2371" priority="59" operator="between">
      <formula>70%</formula>
      <formula>99.9999999%</formula>
    </cfRule>
    <cfRule type="cellIs" dxfId="2370" priority="60" operator="between">
      <formula>0</formula>
      <formula>0.6999999999999</formula>
    </cfRule>
  </conditionalFormatting>
  <conditionalFormatting sqref="K26">
    <cfRule type="containsBlanks" dxfId="2369" priority="51">
      <formula>LEN(TRIM(K26))=0</formula>
    </cfRule>
    <cfRule type="cellIs" dxfId="2368" priority="52" operator="greaterThan">
      <formula>1.1</formula>
    </cfRule>
    <cfRule type="cellIs" dxfId="2367" priority="53" operator="between">
      <formula>100%</formula>
      <formula>110%</formula>
    </cfRule>
    <cfRule type="cellIs" dxfId="2366" priority="54" operator="between">
      <formula>70%</formula>
      <formula>99.9999999%</formula>
    </cfRule>
    <cfRule type="cellIs" dxfId="2365" priority="55" operator="between">
      <formula>0</formula>
      <formula>0.6999999999999</formula>
    </cfRule>
  </conditionalFormatting>
  <conditionalFormatting sqref="K27">
    <cfRule type="containsBlanks" dxfId="2364" priority="46">
      <formula>LEN(TRIM(K27))=0</formula>
    </cfRule>
    <cfRule type="cellIs" dxfId="2363" priority="47" operator="greaterThan">
      <formula>1.1</formula>
    </cfRule>
    <cfRule type="cellIs" dxfId="2362" priority="48" operator="between">
      <formula>100%</formula>
      <formula>110%</formula>
    </cfRule>
    <cfRule type="cellIs" dxfId="2361" priority="49" operator="between">
      <formula>70%</formula>
      <formula>99.9999999%</formula>
    </cfRule>
    <cfRule type="cellIs" dxfId="2360" priority="50" operator="between">
      <formula>0</formula>
      <formula>0.6999999999999</formula>
    </cfRule>
  </conditionalFormatting>
  <conditionalFormatting sqref="K28">
    <cfRule type="containsBlanks" dxfId="2359" priority="41">
      <formula>LEN(TRIM(K28))=0</formula>
    </cfRule>
    <cfRule type="cellIs" dxfId="2358" priority="42" operator="greaterThan">
      <formula>1.1</formula>
    </cfRule>
    <cfRule type="cellIs" dxfId="2357" priority="43" operator="between">
      <formula>100%</formula>
      <formula>110%</formula>
    </cfRule>
    <cfRule type="cellIs" dxfId="2356" priority="44" operator="between">
      <formula>70%</formula>
      <formula>99.9999999%</formula>
    </cfRule>
    <cfRule type="cellIs" dxfId="2355" priority="45" operator="between">
      <formula>0</formula>
      <formula>0.6999999999999</formula>
    </cfRule>
  </conditionalFormatting>
  <conditionalFormatting sqref="K39:K40">
    <cfRule type="containsBlanks" dxfId="2354" priority="36">
      <formula>LEN(TRIM(K39))=0</formula>
    </cfRule>
    <cfRule type="cellIs" dxfId="2353" priority="37" operator="greaterThan">
      <formula>1.1</formula>
    </cfRule>
    <cfRule type="cellIs" dxfId="2352" priority="38" operator="between">
      <formula>100%</formula>
      <formula>110%</formula>
    </cfRule>
    <cfRule type="cellIs" dxfId="2351" priority="39" operator="between">
      <formula>70%</formula>
      <formula>99.9999999%</formula>
    </cfRule>
    <cfRule type="cellIs" dxfId="2350" priority="40" operator="between">
      <formula>0</formula>
      <formula>0.6999999999999</formula>
    </cfRule>
  </conditionalFormatting>
  <conditionalFormatting sqref="K43">
    <cfRule type="containsBlanks" dxfId="2349" priority="31">
      <formula>LEN(TRIM(K43))=0</formula>
    </cfRule>
    <cfRule type="cellIs" dxfId="2348" priority="32" operator="greaterThan">
      <formula>1.1</formula>
    </cfRule>
    <cfRule type="cellIs" dxfId="2347" priority="33" operator="between">
      <formula>100%</formula>
      <formula>110%</formula>
    </cfRule>
    <cfRule type="cellIs" dxfId="2346" priority="34" operator="between">
      <formula>70%</formula>
      <formula>99.9999999%</formula>
    </cfRule>
    <cfRule type="cellIs" dxfId="2345" priority="35" operator="between">
      <formula>0</formula>
      <formula>0.6999999999999</formula>
    </cfRule>
  </conditionalFormatting>
  <conditionalFormatting sqref="K48:K49">
    <cfRule type="containsBlanks" dxfId="2344" priority="26">
      <formula>LEN(TRIM(K48))=0</formula>
    </cfRule>
    <cfRule type="cellIs" dxfId="2343" priority="27" operator="greaterThan">
      <formula>1.1</formula>
    </cfRule>
    <cfRule type="cellIs" dxfId="2342" priority="28" operator="between">
      <formula>100%</formula>
      <formula>110%</formula>
    </cfRule>
    <cfRule type="cellIs" dxfId="2341" priority="29" operator="between">
      <formula>70%</formula>
      <formula>99.9999999%</formula>
    </cfRule>
    <cfRule type="cellIs" dxfId="2340" priority="30" operator="between">
      <formula>0</formula>
      <formula>0.6999999999999</formula>
    </cfRule>
  </conditionalFormatting>
  <conditionalFormatting sqref="K31">
    <cfRule type="containsBlanks" dxfId="2339" priority="21">
      <formula>LEN(TRIM(K31))=0</formula>
    </cfRule>
    <cfRule type="cellIs" dxfId="2338" priority="22" operator="greaterThan">
      <formula>1.1</formula>
    </cfRule>
    <cfRule type="cellIs" dxfId="2337" priority="23" operator="between">
      <formula>100%</formula>
      <formula>110%</formula>
    </cfRule>
    <cfRule type="cellIs" dxfId="2336" priority="24" operator="between">
      <formula>70%</formula>
      <formula>99.9999999%</formula>
    </cfRule>
    <cfRule type="cellIs" dxfId="2335" priority="25" operator="between">
      <formula>0</formula>
      <formula>0.6999999999999</formula>
    </cfRule>
  </conditionalFormatting>
  <conditionalFormatting sqref="K30">
    <cfRule type="containsBlanks" dxfId="2334" priority="16">
      <formula>LEN(TRIM(K30))=0</formula>
    </cfRule>
    <cfRule type="cellIs" dxfId="2333" priority="17" operator="greaterThan">
      <formula>1.1</formula>
    </cfRule>
    <cfRule type="cellIs" dxfId="2332" priority="18" operator="between">
      <formula>100%</formula>
      <formula>110%</formula>
    </cfRule>
    <cfRule type="cellIs" dxfId="2331" priority="19" operator="between">
      <formula>70%</formula>
      <formula>99.9999999%</formula>
    </cfRule>
    <cfRule type="cellIs" dxfId="2330" priority="20" operator="between">
      <formula>0</formula>
      <formula>0.6999999999999</formula>
    </cfRule>
  </conditionalFormatting>
  <conditionalFormatting sqref="K55">
    <cfRule type="containsBlanks" dxfId="2329" priority="6">
      <formula>LEN(TRIM(K55))=0</formula>
    </cfRule>
    <cfRule type="cellIs" dxfId="2328" priority="7" operator="greaterThan">
      <formula>1.1</formula>
    </cfRule>
    <cfRule type="cellIs" dxfId="2327" priority="8" operator="between">
      <formula>100%</formula>
      <formula>110%</formula>
    </cfRule>
    <cfRule type="cellIs" dxfId="2326" priority="9" operator="between">
      <formula>70%</formula>
      <formula>99.9999999%</formula>
    </cfRule>
    <cfRule type="cellIs" dxfId="2325" priority="10" operator="between">
      <formula>0</formula>
      <formula>0.6999999999999</formula>
    </cfRule>
  </conditionalFormatting>
  <dataValidations count="1">
    <dataValidation operator="equal" allowBlank="1" showInputMessage="1" showErrorMessage="1" error="El Total debe coincidir con la meta total de la seccional" prompt="Confirme que la meta Seccional sea igual al total " sqref="L12 I12:J12" xr:uid="{7511ACA1-1E6B-4EF5-B5BC-2E50E750D78B}"/>
  </dataValidations>
  <hyperlinks>
    <hyperlink ref="M55" location="Principal!A1" display="volver al índice" xr:uid="{9899AC6B-F6EF-4B42-AAAF-15113DDDAE91}"/>
  </hyperlinks>
  <pageMargins left="0.7" right="0.7" top="0.75" bottom="0.75" header="0.3" footer="0.3"/>
  <pageSetup orientation="portrait" horizontalDpi="1200" verticalDpi="1200" r:id="rId1"/>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BE083-EAF2-4FE9-B93E-6FEB366B377C}">
  <sheetPr>
    <tabColor theme="7" tint="0.59999389629810485"/>
  </sheetPr>
  <dimension ref="A1:M54"/>
  <sheetViews>
    <sheetView topLeftCell="C1" zoomScale="60" zoomScaleNormal="60" workbookViewId="0">
      <pane xSplit="1" ySplit="5" topLeftCell="D6" activePane="bottomRight" state="frozen"/>
      <selection activeCell="C1" sqref="C1"/>
      <selection pane="topRight" activeCell="D1" sqref="D1"/>
      <selection pane="bottomLeft" activeCell="C6" sqref="C6"/>
      <selection pane="bottomRight" activeCell="A6" sqref="A6:A30"/>
    </sheetView>
  </sheetViews>
  <sheetFormatPr baseColWidth="10" defaultRowHeight="15"/>
  <cols>
    <col min="1" max="1" width="31.42578125" customWidth="1"/>
    <col min="2" max="2" width="26.28515625" customWidth="1"/>
    <col min="3" max="3" width="47.85546875" customWidth="1"/>
    <col min="4" max="4" width="38.42578125" customWidth="1"/>
    <col min="5" max="5" width="46.140625" customWidth="1"/>
    <col min="6" max="6" width="25.42578125" customWidth="1"/>
    <col min="7" max="7" width="19" bestFit="1" customWidth="1"/>
    <col min="8" max="8" width="23.85546875" customWidth="1"/>
    <col min="9" max="9" width="21.5703125" bestFit="1" customWidth="1"/>
    <col min="10" max="10" width="22" bestFit="1" customWidth="1"/>
    <col min="11" max="11" width="32.42578125" customWidth="1"/>
    <col min="12" max="12" width="169.140625" customWidth="1"/>
    <col min="13" max="13" width="64.5703125" customWidth="1"/>
  </cols>
  <sheetData>
    <row r="1" spans="1:13" ht="32.25" customHeight="1" thickTop="1" thickBot="1">
      <c r="A1" s="2547" t="s">
        <v>66</v>
      </c>
      <c r="B1" s="2547" t="s">
        <v>355</v>
      </c>
      <c r="C1" s="2547" t="s">
        <v>68</v>
      </c>
      <c r="D1" s="2547" t="s">
        <v>69</v>
      </c>
      <c r="E1" s="2547" t="s">
        <v>111</v>
      </c>
      <c r="F1" s="2547" t="s">
        <v>71</v>
      </c>
      <c r="G1" s="2547" t="s">
        <v>72</v>
      </c>
      <c r="H1" s="2547" t="s">
        <v>73</v>
      </c>
      <c r="I1" s="3060" t="s">
        <v>164</v>
      </c>
      <c r="J1" s="3061"/>
      <c r="K1" s="3061"/>
      <c r="L1" s="3062"/>
      <c r="M1" s="2103"/>
    </row>
    <row r="2" spans="1:13" ht="27" customHeight="1" thickTop="1" thickBot="1">
      <c r="A2" s="2547"/>
      <c r="B2" s="2547"/>
      <c r="C2" s="2547"/>
      <c r="D2" s="2547"/>
      <c r="E2" s="2547"/>
      <c r="F2" s="2547"/>
      <c r="G2" s="2547"/>
      <c r="H2" s="2547"/>
      <c r="I2" s="3063"/>
      <c r="J2" s="3064"/>
      <c r="K2" s="3064"/>
      <c r="L2" s="3065"/>
      <c r="M2" s="2103"/>
    </row>
    <row r="3" spans="1:13" ht="32.25" customHeight="1" thickTop="1" thickBot="1">
      <c r="A3" s="2547"/>
      <c r="B3" s="2547"/>
      <c r="C3" s="2547"/>
      <c r="D3" s="2547"/>
      <c r="E3" s="2547"/>
      <c r="F3" s="2547"/>
      <c r="G3" s="2547"/>
      <c r="H3" s="2547"/>
      <c r="I3" s="3066"/>
      <c r="J3" s="3067"/>
      <c r="K3" s="3067"/>
      <c r="L3" s="3068"/>
      <c r="M3" s="2103"/>
    </row>
    <row r="4" spans="1:13" ht="44.25" customHeight="1" thickTop="1" thickBot="1">
      <c r="A4" s="2547"/>
      <c r="B4" s="2547"/>
      <c r="C4" s="2547"/>
      <c r="D4" s="2547"/>
      <c r="E4" s="2547"/>
      <c r="F4" s="2547"/>
      <c r="G4" s="2547"/>
      <c r="H4" s="2547"/>
      <c r="I4" s="1825" t="s">
        <v>72</v>
      </c>
      <c r="J4" s="1825" t="s">
        <v>95</v>
      </c>
      <c r="K4" s="1826" t="s">
        <v>2484</v>
      </c>
      <c r="L4" s="1825" t="s">
        <v>2485</v>
      </c>
      <c r="M4" s="2103"/>
    </row>
    <row r="5" spans="1:13" ht="16.5" thickTop="1">
      <c r="A5" s="3069" t="s">
        <v>120</v>
      </c>
      <c r="B5" s="3069"/>
      <c r="C5" s="3069"/>
      <c r="D5" s="3069"/>
      <c r="E5" s="3069"/>
      <c r="F5" s="3069"/>
      <c r="G5" s="3069"/>
      <c r="H5" s="3069"/>
      <c r="I5" s="1827"/>
      <c r="J5" s="1827"/>
      <c r="K5" s="1827"/>
      <c r="L5" s="1827"/>
      <c r="M5" s="2131"/>
    </row>
    <row r="6" spans="1:13" ht="126">
      <c r="A6" s="3049" t="s">
        <v>122</v>
      </c>
      <c r="B6" s="3051" t="s">
        <v>123</v>
      </c>
      <c r="C6" s="2415" t="s">
        <v>363</v>
      </c>
      <c r="D6" s="2415" t="s">
        <v>364</v>
      </c>
      <c r="E6" s="2415" t="s">
        <v>365</v>
      </c>
      <c r="F6" s="2415" t="s">
        <v>366</v>
      </c>
      <c r="G6" s="2416">
        <v>8438326</v>
      </c>
      <c r="H6" s="2415" t="s">
        <v>351</v>
      </c>
      <c r="I6" s="2417">
        <v>8438326.3452572003</v>
      </c>
      <c r="J6" s="2417">
        <v>10727951</v>
      </c>
      <c r="K6" s="2418">
        <v>1.2713363481171469</v>
      </c>
      <c r="L6" s="2419" t="s">
        <v>2486</v>
      </c>
    </row>
    <row r="7" spans="1:13" ht="357.75" customHeight="1">
      <c r="A7" s="3049"/>
      <c r="B7" s="3051"/>
      <c r="C7" s="2415" t="s">
        <v>415</v>
      </c>
      <c r="D7" s="2415" t="s">
        <v>416</v>
      </c>
      <c r="E7" s="2415" t="s">
        <v>417</v>
      </c>
      <c r="F7" s="2415" t="s">
        <v>366</v>
      </c>
      <c r="G7" s="2416">
        <v>30975.68600776343</v>
      </c>
      <c r="H7" s="2415" t="s">
        <v>812</v>
      </c>
      <c r="I7" s="2420">
        <v>30974.720640433046</v>
      </c>
      <c r="J7" s="2420">
        <v>25933</v>
      </c>
      <c r="K7" s="2421">
        <v>0.83723111827353158</v>
      </c>
      <c r="L7" s="2422" t="s">
        <v>2487</v>
      </c>
    </row>
    <row r="8" spans="1:13" ht="362.25">
      <c r="A8" s="3049"/>
      <c r="B8" s="3051"/>
      <c r="C8" s="2415" t="s">
        <v>369</v>
      </c>
      <c r="D8" s="2415" t="s">
        <v>370</v>
      </c>
      <c r="E8" s="2415" t="s">
        <v>371</v>
      </c>
      <c r="F8" s="2415" t="s">
        <v>127</v>
      </c>
      <c r="G8" s="2423">
        <v>136</v>
      </c>
      <c r="H8" s="2415" t="s">
        <v>787</v>
      </c>
      <c r="I8" s="2424">
        <v>136</v>
      </c>
      <c r="J8" s="2424">
        <v>82</v>
      </c>
      <c r="K8" s="2425">
        <v>0.6029411764705882</v>
      </c>
      <c r="L8" s="2422" t="s">
        <v>2488</v>
      </c>
    </row>
    <row r="9" spans="1:13" ht="188.25" customHeight="1">
      <c r="A9" s="3049"/>
      <c r="B9" s="3051"/>
      <c r="C9" s="2415" t="s">
        <v>2489</v>
      </c>
      <c r="D9" s="2415" t="s">
        <v>378</v>
      </c>
      <c r="E9" s="2415" t="s">
        <v>379</v>
      </c>
      <c r="F9" s="2415" t="s">
        <v>380</v>
      </c>
      <c r="G9" s="2426">
        <v>1</v>
      </c>
      <c r="H9" s="2415" t="s">
        <v>3</v>
      </c>
      <c r="I9" s="2427">
        <v>1</v>
      </c>
      <c r="J9" s="2427">
        <v>1</v>
      </c>
      <c r="K9" s="2425">
        <v>1</v>
      </c>
      <c r="L9" s="2428" t="s">
        <v>2490</v>
      </c>
    </row>
    <row r="10" spans="1:13" ht="408" customHeight="1">
      <c r="A10" s="3049"/>
      <c r="B10" s="3051"/>
      <c r="C10" s="2415" t="s">
        <v>383</v>
      </c>
      <c r="D10" s="2415" t="s">
        <v>384</v>
      </c>
      <c r="E10" s="2415" t="s">
        <v>385</v>
      </c>
      <c r="F10" s="2415" t="s">
        <v>127</v>
      </c>
      <c r="G10" s="2423">
        <v>438</v>
      </c>
      <c r="H10" s="2415" t="s">
        <v>793</v>
      </c>
      <c r="I10" s="2424">
        <v>439.23023647594681</v>
      </c>
      <c r="J10" s="2424">
        <v>680</v>
      </c>
      <c r="K10" s="2425">
        <v>1.5481629986492023</v>
      </c>
      <c r="L10" s="2422" t="s">
        <v>2491</v>
      </c>
    </row>
    <row r="11" spans="1:13" ht="94.5">
      <c r="A11" s="3049"/>
      <c r="B11" s="3051"/>
      <c r="C11" s="2415" t="s">
        <v>392</v>
      </c>
      <c r="D11" s="2415" t="s">
        <v>393</v>
      </c>
      <c r="E11" s="2415" t="s">
        <v>394</v>
      </c>
      <c r="F11" s="2415" t="s">
        <v>127</v>
      </c>
      <c r="G11" s="2423">
        <v>201</v>
      </c>
      <c r="H11" s="2415" t="s">
        <v>793</v>
      </c>
      <c r="I11" s="2424">
        <v>201</v>
      </c>
      <c r="J11" s="2424">
        <v>368</v>
      </c>
      <c r="K11" s="2425">
        <v>1.8308457711442787</v>
      </c>
      <c r="L11" s="2419" t="s">
        <v>2492</v>
      </c>
    </row>
    <row r="12" spans="1:13" ht="78.75">
      <c r="A12" s="3049"/>
      <c r="B12" s="3051"/>
      <c r="C12" s="3056" t="s">
        <v>426</v>
      </c>
      <c r="D12" s="2415" t="s">
        <v>1013</v>
      </c>
      <c r="E12" s="2415" t="s">
        <v>428</v>
      </c>
      <c r="F12" s="2415" t="s">
        <v>429</v>
      </c>
      <c r="G12" s="2423">
        <v>18887000000</v>
      </c>
      <c r="H12" s="2415" t="s">
        <v>2493</v>
      </c>
      <c r="I12" s="2417">
        <v>18887000000</v>
      </c>
      <c r="J12" s="2417">
        <v>21364386413</v>
      </c>
      <c r="K12" s="2425">
        <v>1.131168868163287</v>
      </c>
      <c r="L12" s="2419" t="s">
        <v>2494</v>
      </c>
    </row>
    <row r="13" spans="1:13" ht="204.75" customHeight="1">
      <c r="A13" s="3049"/>
      <c r="B13" s="3051"/>
      <c r="C13" s="3056"/>
      <c r="D13" s="2415" t="s">
        <v>649</v>
      </c>
      <c r="E13" s="2415" t="s">
        <v>650</v>
      </c>
      <c r="F13" s="2415" t="s">
        <v>636</v>
      </c>
      <c r="G13" s="2423">
        <v>17000000000</v>
      </c>
      <c r="H13" s="2415" t="s">
        <v>2495</v>
      </c>
      <c r="I13" s="2417">
        <v>19455390000</v>
      </c>
      <c r="J13" s="2417">
        <v>19686299391</v>
      </c>
      <c r="K13" s="2425">
        <v>1.0118686590708281</v>
      </c>
      <c r="L13" s="2419" t="s">
        <v>2496</v>
      </c>
    </row>
    <row r="14" spans="1:13" ht="238.5" customHeight="1">
      <c r="A14" s="3049"/>
      <c r="B14" s="3051"/>
      <c r="C14" s="3056"/>
      <c r="D14" s="2415" t="s">
        <v>1014</v>
      </c>
      <c r="E14" s="2415" t="s">
        <v>655</v>
      </c>
      <c r="F14" s="2415" t="s">
        <v>636</v>
      </c>
      <c r="G14" s="2423">
        <v>5100000000</v>
      </c>
      <c r="H14" s="2423" t="s">
        <v>487</v>
      </c>
      <c r="I14" s="2417">
        <v>5100000000</v>
      </c>
      <c r="J14" s="2417">
        <v>5508068067</v>
      </c>
      <c r="K14" s="2425">
        <v>1.0800133464705883</v>
      </c>
      <c r="L14" s="2419" t="s">
        <v>2497</v>
      </c>
    </row>
    <row r="15" spans="1:13" ht="207" customHeight="1">
      <c r="A15" s="3049"/>
      <c r="B15" s="3051"/>
      <c r="C15" s="3056"/>
      <c r="D15" s="2415" t="s">
        <v>718</v>
      </c>
      <c r="E15" s="2415" t="s">
        <v>658</v>
      </c>
      <c r="F15" s="2415" t="s">
        <v>636</v>
      </c>
      <c r="G15" s="2423">
        <v>13000000000</v>
      </c>
      <c r="H15" s="2423" t="s">
        <v>487</v>
      </c>
      <c r="I15" s="2417">
        <v>12473000000</v>
      </c>
      <c r="J15" s="2417">
        <v>14701648747</v>
      </c>
      <c r="K15" s="2425">
        <v>1.17867784390283</v>
      </c>
      <c r="L15" s="2419" t="s">
        <v>2498</v>
      </c>
    </row>
    <row r="16" spans="1:13" ht="207" customHeight="1">
      <c r="A16" s="3049"/>
      <c r="B16" s="3051"/>
      <c r="C16" s="3056"/>
      <c r="D16" s="2415" t="s">
        <v>720</v>
      </c>
      <c r="E16" s="2415" t="s">
        <v>721</v>
      </c>
      <c r="F16" s="2415" t="s">
        <v>380</v>
      </c>
      <c r="G16" s="2429">
        <v>1</v>
      </c>
      <c r="H16" s="2415" t="s">
        <v>487</v>
      </c>
      <c r="I16" s="2427">
        <v>1</v>
      </c>
      <c r="J16" s="2427">
        <v>1</v>
      </c>
      <c r="K16" s="2425">
        <v>1</v>
      </c>
      <c r="L16" s="2419" t="s">
        <v>2499</v>
      </c>
    </row>
    <row r="17" spans="1:12" ht="78.75">
      <c r="A17" s="3049"/>
      <c r="B17" s="3051"/>
      <c r="C17" s="3056" t="s">
        <v>660</v>
      </c>
      <c r="D17" s="2415" t="s">
        <v>727</v>
      </c>
      <c r="E17" s="2415" t="s">
        <v>728</v>
      </c>
      <c r="F17" s="2415" t="s">
        <v>127</v>
      </c>
      <c r="G17" s="2430">
        <v>1</v>
      </c>
      <c r="H17" s="2415" t="s">
        <v>487</v>
      </c>
      <c r="I17" s="2431">
        <v>1</v>
      </c>
      <c r="J17" s="2431">
        <v>1</v>
      </c>
      <c r="K17" s="2425">
        <v>1</v>
      </c>
      <c r="L17" s="2419" t="s">
        <v>2500</v>
      </c>
    </row>
    <row r="18" spans="1:12" ht="110.25">
      <c r="A18" s="3049"/>
      <c r="B18" s="3051"/>
      <c r="C18" s="3056"/>
      <c r="D18" s="2415" t="s">
        <v>665</v>
      </c>
      <c r="E18" s="2415" t="s">
        <v>666</v>
      </c>
      <c r="F18" s="2415" t="s">
        <v>127</v>
      </c>
      <c r="G18" s="2430">
        <v>2</v>
      </c>
      <c r="H18" s="2415" t="s">
        <v>487</v>
      </c>
      <c r="I18" s="2431">
        <v>2</v>
      </c>
      <c r="J18" s="2431">
        <v>2</v>
      </c>
      <c r="K18" s="2425">
        <v>1</v>
      </c>
      <c r="L18" s="2419" t="s">
        <v>2501</v>
      </c>
    </row>
    <row r="19" spans="1:12" ht="77.25" customHeight="1">
      <c r="A19" s="3049"/>
      <c r="B19" s="3051"/>
      <c r="C19" s="2415" t="s">
        <v>731</v>
      </c>
      <c r="D19" s="2415" t="s">
        <v>732</v>
      </c>
      <c r="E19" s="2415" t="s">
        <v>733</v>
      </c>
      <c r="F19" s="2415" t="s">
        <v>127</v>
      </c>
      <c r="G19" s="2430">
        <v>1</v>
      </c>
      <c r="H19" s="2415" t="s">
        <v>487</v>
      </c>
      <c r="I19" s="2431">
        <v>1</v>
      </c>
      <c r="J19" s="2431">
        <v>1</v>
      </c>
      <c r="K19" s="2425">
        <v>1</v>
      </c>
      <c r="L19" s="2419" t="s">
        <v>2502</v>
      </c>
    </row>
    <row r="20" spans="1:12" ht="177.75" customHeight="1">
      <c r="A20" s="3049"/>
      <c r="B20" s="3051"/>
      <c r="C20" s="3056" t="s">
        <v>441</v>
      </c>
      <c r="D20" s="2415" t="s">
        <v>166</v>
      </c>
      <c r="E20" s="2415" t="s">
        <v>442</v>
      </c>
      <c r="F20" s="2415" t="s">
        <v>380</v>
      </c>
      <c r="G20" s="2432">
        <v>0.65100000000000002</v>
      </c>
      <c r="H20" s="2415" t="s">
        <v>168</v>
      </c>
      <c r="I20" s="2431"/>
      <c r="J20" s="2427"/>
      <c r="K20" s="2427"/>
      <c r="L20" s="2419" t="s">
        <v>2503</v>
      </c>
    </row>
    <row r="21" spans="1:12" ht="105" customHeight="1">
      <c r="A21" s="3049"/>
      <c r="B21" s="3051"/>
      <c r="C21" s="3056"/>
      <c r="D21" s="2415" t="s">
        <v>444</v>
      </c>
      <c r="E21" s="2415" t="s">
        <v>445</v>
      </c>
      <c r="F21" s="2415" t="s">
        <v>380</v>
      </c>
      <c r="G21" s="2429">
        <v>1</v>
      </c>
      <c r="H21" s="2415" t="s">
        <v>168</v>
      </c>
      <c r="I21" s="2433">
        <v>1</v>
      </c>
      <c r="J21" s="2427">
        <v>1</v>
      </c>
      <c r="K21" s="2425">
        <v>1</v>
      </c>
      <c r="L21" s="2419" t="s">
        <v>2504</v>
      </c>
    </row>
    <row r="22" spans="1:12" ht="141.75" customHeight="1">
      <c r="A22" s="3049"/>
      <c r="B22" s="3051"/>
      <c r="C22" s="3056"/>
      <c r="D22" s="2415" t="s">
        <v>447</v>
      </c>
      <c r="E22" s="2415" t="s">
        <v>739</v>
      </c>
      <c r="F22" s="2415" t="s">
        <v>380</v>
      </c>
      <c r="G22" s="2429">
        <v>1</v>
      </c>
      <c r="H22" s="2415" t="s">
        <v>168</v>
      </c>
      <c r="I22" s="2433"/>
      <c r="J22" s="2427"/>
      <c r="K22" s="2427"/>
      <c r="L22" s="2419" t="s">
        <v>2505</v>
      </c>
    </row>
    <row r="23" spans="1:12" ht="101.25" customHeight="1">
      <c r="A23" s="3058"/>
      <c r="B23" s="3058"/>
      <c r="C23" s="3059"/>
      <c r="D23" s="2434" t="s">
        <v>450</v>
      </c>
      <c r="E23" s="2434" t="s">
        <v>451</v>
      </c>
      <c r="F23" s="2434" t="s">
        <v>380</v>
      </c>
      <c r="G23" s="2435">
        <v>1</v>
      </c>
      <c r="H23" s="2434" t="s">
        <v>168</v>
      </c>
      <c r="I23" s="2436">
        <v>1</v>
      </c>
      <c r="J23" s="2437">
        <v>1</v>
      </c>
      <c r="K23" s="2425">
        <v>1</v>
      </c>
      <c r="L23" s="2438" t="s">
        <v>2506</v>
      </c>
    </row>
    <row r="24" spans="1:12" ht="135" customHeight="1">
      <c r="A24" s="3058"/>
      <c r="B24" s="3058"/>
      <c r="C24" s="3059"/>
      <c r="D24" s="2434" t="s">
        <v>453</v>
      </c>
      <c r="E24" s="2434" t="s">
        <v>454</v>
      </c>
      <c r="F24" s="2434" t="s">
        <v>380</v>
      </c>
      <c r="G24" s="2435">
        <v>1</v>
      </c>
      <c r="H24" s="2434" t="s">
        <v>168</v>
      </c>
      <c r="I24" s="2436">
        <v>1</v>
      </c>
      <c r="J24" s="2436">
        <v>1</v>
      </c>
      <c r="K24" s="2425">
        <v>1</v>
      </c>
      <c r="L24" s="2438" t="s">
        <v>2507</v>
      </c>
    </row>
    <row r="25" spans="1:12" ht="105.75" customHeight="1">
      <c r="A25" s="3058"/>
      <c r="B25" s="3058"/>
      <c r="C25" s="3059"/>
      <c r="D25" s="2434" t="s">
        <v>456</v>
      </c>
      <c r="E25" s="2434" t="s">
        <v>457</v>
      </c>
      <c r="F25" s="2434" t="s">
        <v>380</v>
      </c>
      <c r="G25" s="2435">
        <v>1</v>
      </c>
      <c r="H25" s="2434" t="s">
        <v>168</v>
      </c>
      <c r="I25" s="2436">
        <v>1</v>
      </c>
      <c r="J25" s="2437">
        <v>1</v>
      </c>
      <c r="K25" s="2425">
        <v>1</v>
      </c>
      <c r="L25" s="2438" t="s">
        <v>2508</v>
      </c>
    </row>
    <row r="26" spans="1:12" ht="261.75" customHeight="1">
      <c r="A26" s="3049"/>
      <c r="B26" s="3051"/>
      <c r="C26" s="2415" t="s">
        <v>668</v>
      </c>
      <c r="D26" s="2415" t="s">
        <v>547</v>
      </c>
      <c r="E26" s="2415" t="s">
        <v>548</v>
      </c>
      <c r="F26" s="2415" t="s">
        <v>366</v>
      </c>
      <c r="G26" s="2430">
        <v>9000</v>
      </c>
      <c r="H26" s="2423" t="s">
        <v>744</v>
      </c>
      <c r="I26" s="2424">
        <v>9000</v>
      </c>
      <c r="J26" s="2424">
        <v>20749</v>
      </c>
      <c r="K26" s="2439">
        <v>2</v>
      </c>
      <c r="L26" s="2419" t="s">
        <v>2509</v>
      </c>
    </row>
    <row r="27" spans="1:12" ht="122.25" customHeight="1">
      <c r="A27" s="3049"/>
      <c r="B27" s="3051"/>
      <c r="C27" s="2440" t="s">
        <v>2510</v>
      </c>
      <c r="D27" s="2415" t="s">
        <v>2511</v>
      </c>
      <c r="E27" s="2415" t="s">
        <v>2512</v>
      </c>
      <c r="F27" s="2415" t="s">
        <v>88</v>
      </c>
      <c r="G27" s="2429">
        <v>1</v>
      </c>
      <c r="H27" s="2441" t="s">
        <v>2513</v>
      </c>
      <c r="I27" s="2433">
        <v>1</v>
      </c>
      <c r="J27" s="2433">
        <v>1</v>
      </c>
      <c r="K27" s="2425">
        <v>1</v>
      </c>
      <c r="L27" s="2419" t="s">
        <v>2514</v>
      </c>
    </row>
    <row r="28" spans="1:12" ht="122.25" customHeight="1">
      <c r="A28" s="3049"/>
      <c r="B28" s="3051"/>
      <c r="C28" s="2415" t="s">
        <v>2515</v>
      </c>
      <c r="D28" s="2415" t="s">
        <v>2516</v>
      </c>
      <c r="E28" s="2415" t="s">
        <v>2517</v>
      </c>
      <c r="F28" s="2415" t="s">
        <v>127</v>
      </c>
      <c r="G28" s="2442">
        <v>5</v>
      </c>
      <c r="H28" s="2443" t="s">
        <v>2518</v>
      </c>
      <c r="I28" s="2431">
        <v>5</v>
      </c>
      <c r="J28" s="2431">
        <v>5</v>
      </c>
      <c r="K28" s="2425">
        <v>1</v>
      </c>
      <c r="L28" s="2419" t="s">
        <v>2519</v>
      </c>
    </row>
    <row r="29" spans="1:12" ht="117" customHeight="1">
      <c r="A29" s="3049"/>
      <c r="B29" s="3051" t="s">
        <v>237</v>
      </c>
      <c r="C29" s="3056" t="s">
        <v>459</v>
      </c>
      <c r="D29" s="2415" t="s">
        <v>239</v>
      </c>
      <c r="E29" s="2415" t="s">
        <v>240</v>
      </c>
      <c r="F29" s="2415" t="s">
        <v>88</v>
      </c>
      <c r="G29" s="2426">
        <v>1</v>
      </c>
      <c r="H29" s="2415" t="s">
        <v>241</v>
      </c>
      <c r="I29" s="2444">
        <v>1</v>
      </c>
      <c r="J29" s="2445">
        <v>0.96330000000000005</v>
      </c>
      <c r="K29" s="2421">
        <v>0.96330000000000005</v>
      </c>
      <c r="L29" s="2446" t="s">
        <v>2520</v>
      </c>
    </row>
    <row r="30" spans="1:12" ht="200.25" customHeight="1">
      <c r="A30" s="3049"/>
      <c r="B30" s="3051"/>
      <c r="C30" s="3056"/>
      <c r="D30" s="2415" t="s">
        <v>244</v>
      </c>
      <c r="E30" s="2415" t="s">
        <v>245</v>
      </c>
      <c r="F30" s="2415" t="s">
        <v>88</v>
      </c>
      <c r="G30" s="2426">
        <v>1</v>
      </c>
      <c r="H30" s="2415" t="s">
        <v>246</v>
      </c>
      <c r="I30" s="2444">
        <v>1</v>
      </c>
      <c r="J30" s="2445">
        <v>1</v>
      </c>
      <c r="K30" s="2425">
        <v>1</v>
      </c>
      <c r="L30" s="2446" t="s">
        <v>2521</v>
      </c>
    </row>
    <row r="31" spans="1:12" ht="15.75">
      <c r="A31" s="2447" t="s">
        <v>82</v>
      </c>
      <c r="B31" s="2447"/>
      <c r="C31" s="2447"/>
      <c r="D31" s="2447"/>
      <c r="E31" s="2447"/>
      <c r="F31" s="2447"/>
      <c r="G31" s="2447"/>
      <c r="H31" s="2447"/>
      <c r="I31" s="2447"/>
      <c r="J31" s="2447"/>
      <c r="K31" s="2448"/>
      <c r="L31" s="2447"/>
    </row>
    <row r="32" spans="1:12" ht="110.25">
      <c r="A32" s="3049" t="s">
        <v>748</v>
      </c>
      <c r="B32" s="3051" t="s">
        <v>462</v>
      </c>
      <c r="C32" s="3056" t="s">
        <v>463</v>
      </c>
      <c r="D32" s="2415" t="s">
        <v>464</v>
      </c>
      <c r="E32" s="2415" t="s">
        <v>465</v>
      </c>
      <c r="F32" s="2415" t="s">
        <v>88</v>
      </c>
      <c r="G32" s="2449">
        <v>0.8</v>
      </c>
      <c r="H32" s="2415" t="s">
        <v>858</v>
      </c>
      <c r="I32" s="2433"/>
      <c r="J32" s="2431"/>
      <c r="K32" s="2427"/>
      <c r="L32" s="2419" t="s">
        <v>2522</v>
      </c>
    </row>
    <row r="33" spans="1:12" ht="59.25" customHeight="1">
      <c r="A33" s="3049"/>
      <c r="B33" s="3051"/>
      <c r="C33" s="3056"/>
      <c r="D33" s="2415" t="s">
        <v>468</v>
      </c>
      <c r="E33" s="2415" t="s">
        <v>469</v>
      </c>
      <c r="F33" s="2415" t="s">
        <v>178</v>
      </c>
      <c r="G33" s="2415">
        <v>12</v>
      </c>
      <c r="H33" s="2415" t="s">
        <v>858</v>
      </c>
      <c r="I33" s="2431"/>
      <c r="J33" s="2431"/>
      <c r="K33" s="2427"/>
      <c r="L33" s="2419" t="s">
        <v>2523</v>
      </c>
    </row>
    <row r="34" spans="1:12" ht="248.25" customHeight="1">
      <c r="A34" s="3049"/>
      <c r="B34" s="3051"/>
      <c r="C34" s="3056"/>
      <c r="D34" s="2415" t="s">
        <v>471</v>
      </c>
      <c r="E34" s="2415" t="s">
        <v>472</v>
      </c>
      <c r="F34" s="2415" t="s">
        <v>178</v>
      </c>
      <c r="G34" s="2415">
        <v>35</v>
      </c>
      <c r="H34" s="2415" t="s">
        <v>858</v>
      </c>
      <c r="I34" s="2431">
        <v>35</v>
      </c>
      <c r="J34" s="2424">
        <v>26</v>
      </c>
      <c r="K34" s="2425">
        <v>1.3461538461538463</v>
      </c>
      <c r="L34" s="2419" t="s">
        <v>2524</v>
      </c>
    </row>
    <row r="35" spans="1:12" ht="77.25" customHeight="1">
      <c r="A35" s="3049"/>
      <c r="B35" s="3051" t="s">
        <v>84</v>
      </c>
      <c r="C35" s="2415" t="s">
        <v>474</v>
      </c>
      <c r="D35" s="2415" t="s">
        <v>182</v>
      </c>
      <c r="E35" s="2415" t="s">
        <v>475</v>
      </c>
      <c r="F35" s="2450" t="s">
        <v>184</v>
      </c>
      <c r="G35" s="2450">
        <v>10.199999999999999</v>
      </c>
      <c r="H35" s="2415" t="s">
        <v>185</v>
      </c>
      <c r="I35" s="2451">
        <v>10.199999999999999</v>
      </c>
      <c r="J35" s="2451">
        <v>10.199999999999999</v>
      </c>
      <c r="K35" s="2425">
        <v>1</v>
      </c>
      <c r="L35" s="2419" t="s">
        <v>2525</v>
      </c>
    </row>
    <row r="36" spans="1:12" ht="111" customHeight="1">
      <c r="A36" s="3049"/>
      <c r="B36" s="3051"/>
      <c r="C36" s="2415" t="s">
        <v>560</v>
      </c>
      <c r="D36" s="2415" t="s">
        <v>561</v>
      </c>
      <c r="E36" s="2415" t="s">
        <v>562</v>
      </c>
      <c r="F36" s="2450" t="s">
        <v>88</v>
      </c>
      <c r="G36" s="2426">
        <v>1</v>
      </c>
      <c r="H36" s="2415" t="s">
        <v>754</v>
      </c>
      <c r="I36" s="2433">
        <v>1</v>
      </c>
      <c r="J36" s="2433">
        <v>1</v>
      </c>
      <c r="K36" s="2425">
        <v>1</v>
      </c>
      <c r="L36" s="2419" t="s">
        <v>2526</v>
      </c>
    </row>
    <row r="37" spans="1:12" ht="204" customHeight="1">
      <c r="A37" s="3049"/>
      <c r="B37" s="3051"/>
      <c r="C37" s="2415" t="s">
        <v>560</v>
      </c>
      <c r="D37" s="2415" t="s">
        <v>565</v>
      </c>
      <c r="E37" s="2415" t="s">
        <v>566</v>
      </c>
      <c r="F37" s="2415" t="s">
        <v>88</v>
      </c>
      <c r="G37" s="2449">
        <v>1</v>
      </c>
      <c r="H37" s="2415" t="s">
        <v>754</v>
      </c>
      <c r="I37" s="2433">
        <v>1</v>
      </c>
      <c r="J37" s="2433">
        <v>1</v>
      </c>
      <c r="K37" s="2425">
        <v>1</v>
      </c>
      <c r="L37" s="2419" t="s">
        <v>2527</v>
      </c>
    </row>
    <row r="38" spans="1:12" ht="236.25">
      <c r="A38" s="3049"/>
      <c r="B38" s="3051"/>
      <c r="C38" s="2415" t="s">
        <v>560</v>
      </c>
      <c r="D38" s="2415" t="s">
        <v>757</v>
      </c>
      <c r="E38" s="2415" t="s">
        <v>758</v>
      </c>
      <c r="F38" s="2415" t="s">
        <v>88</v>
      </c>
      <c r="G38" s="2426">
        <v>1</v>
      </c>
      <c r="H38" s="2415" t="s">
        <v>549</v>
      </c>
      <c r="I38" s="2433">
        <v>1</v>
      </c>
      <c r="J38" s="2433">
        <v>1</v>
      </c>
      <c r="K38" s="2425">
        <v>1</v>
      </c>
      <c r="L38" s="2419" t="s">
        <v>2528</v>
      </c>
    </row>
    <row r="39" spans="1:12" ht="15.75">
      <c r="A39" s="3057" t="s">
        <v>482</v>
      </c>
      <c r="B39" s="3057"/>
      <c r="C39" s="3057"/>
      <c r="D39" s="3057"/>
      <c r="E39" s="3057"/>
      <c r="F39" s="3057"/>
      <c r="G39" s="3057"/>
      <c r="H39" s="3057"/>
      <c r="I39" s="2452"/>
      <c r="J39" s="2452"/>
      <c r="K39" s="2453"/>
      <c r="L39" s="2452"/>
    </row>
    <row r="40" spans="1:12" ht="246" customHeight="1">
      <c r="A40" s="3049" t="s">
        <v>103</v>
      </c>
      <c r="B40" s="3051" t="s">
        <v>339</v>
      </c>
      <c r="C40" s="2454" t="s">
        <v>533</v>
      </c>
      <c r="D40" s="2415" t="s">
        <v>484</v>
      </c>
      <c r="E40" s="2415" t="s">
        <v>485</v>
      </c>
      <c r="F40" s="2415" t="s">
        <v>636</v>
      </c>
      <c r="G40" s="2423">
        <v>32100000000</v>
      </c>
      <c r="H40" s="2423" t="s">
        <v>487</v>
      </c>
      <c r="I40" s="2417">
        <v>32100000000</v>
      </c>
      <c r="J40" s="2417">
        <v>26096456606</v>
      </c>
      <c r="K40" s="2421">
        <v>0.81297372604361373</v>
      </c>
      <c r="L40" s="2419" t="s">
        <v>2529</v>
      </c>
    </row>
    <row r="41" spans="1:12" ht="31.5">
      <c r="A41" s="3049"/>
      <c r="B41" s="3051"/>
      <c r="C41" s="2415" t="s">
        <v>690</v>
      </c>
      <c r="D41" s="2415" t="s">
        <v>214</v>
      </c>
      <c r="E41" s="2415" t="s">
        <v>215</v>
      </c>
      <c r="F41" s="2415" t="s">
        <v>216</v>
      </c>
      <c r="G41" s="2423">
        <v>200</v>
      </c>
      <c r="H41" s="2415" t="s">
        <v>2530</v>
      </c>
      <c r="I41" s="2424">
        <v>200</v>
      </c>
      <c r="J41" s="2424">
        <v>1356</v>
      </c>
      <c r="K41" s="2425">
        <v>2</v>
      </c>
      <c r="L41" s="2419" t="s">
        <v>2531</v>
      </c>
    </row>
    <row r="42" spans="1:12" ht="215.25" customHeight="1">
      <c r="A42" s="3049"/>
      <c r="B42" s="3051"/>
      <c r="C42" s="2415" t="s">
        <v>681</v>
      </c>
      <c r="D42" s="2415" t="s">
        <v>584</v>
      </c>
      <c r="E42" s="2415" t="s">
        <v>585</v>
      </c>
      <c r="F42" s="2450" t="s">
        <v>88</v>
      </c>
      <c r="G42" s="2426">
        <v>0.02</v>
      </c>
      <c r="H42" s="2415" t="s">
        <v>744</v>
      </c>
      <c r="I42" s="2433">
        <v>0.02</v>
      </c>
      <c r="J42" s="2433">
        <v>0.25472121212121213</v>
      </c>
      <c r="K42" s="2425">
        <v>2</v>
      </c>
      <c r="L42" s="2419" t="s">
        <v>2532</v>
      </c>
    </row>
    <row r="43" spans="1:12" ht="279" customHeight="1">
      <c r="A43" s="3049"/>
      <c r="B43" s="3051"/>
      <c r="C43" s="2415" t="s">
        <v>681</v>
      </c>
      <c r="D43" s="2415" t="s">
        <v>589</v>
      </c>
      <c r="E43" s="2415" t="s">
        <v>590</v>
      </c>
      <c r="F43" s="2450" t="s">
        <v>88</v>
      </c>
      <c r="G43" s="2426">
        <v>0.03</v>
      </c>
      <c r="H43" s="2415" t="s">
        <v>744</v>
      </c>
      <c r="I43" s="2433">
        <v>0.03</v>
      </c>
      <c r="J43" s="2455">
        <v>3.73E-2</v>
      </c>
      <c r="K43" s="2425">
        <v>1.2433333333333334</v>
      </c>
      <c r="L43" s="2419" t="s">
        <v>2533</v>
      </c>
    </row>
    <row r="44" spans="1:12" ht="63">
      <c r="A44" s="3049"/>
      <c r="B44" s="3051"/>
      <c r="C44" s="2415" t="s">
        <v>681</v>
      </c>
      <c r="D44" s="2415" t="s">
        <v>685</v>
      </c>
      <c r="E44" s="2415" t="s">
        <v>686</v>
      </c>
      <c r="F44" s="2450" t="s">
        <v>88</v>
      </c>
      <c r="G44" s="2426">
        <v>0.01</v>
      </c>
      <c r="H44" s="2415" t="s">
        <v>744</v>
      </c>
      <c r="I44" s="2456"/>
      <c r="J44" s="2456"/>
      <c r="K44" s="2439"/>
      <c r="L44" s="2419" t="s">
        <v>2534</v>
      </c>
    </row>
    <row r="45" spans="1:12" ht="119.25" customHeight="1">
      <c r="A45" s="3050"/>
      <c r="B45" s="3050"/>
      <c r="C45" s="2443" t="s">
        <v>681</v>
      </c>
      <c r="D45" s="2443" t="s">
        <v>594</v>
      </c>
      <c r="E45" s="2443" t="s">
        <v>595</v>
      </c>
      <c r="F45" s="2457" t="s">
        <v>88</v>
      </c>
      <c r="G45" s="2444">
        <v>0.3</v>
      </c>
      <c r="H45" s="2443" t="s">
        <v>596</v>
      </c>
      <c r="I45" s="2445">
        <v>0.3</v>
      </c>
      <c r="J45" s="2444">
        <v>0.3</v>
      </c>
      <c r="K45" s="2425">
        <v>1</v>
      </c>
      <c r="L45" s="2446" t="s">
        <v>2535</v>
      </c>
    </row>
    <row r="46" spans="1:12" ht="171.75" customHeight="1">
      <c r="A46" s="3050"/>
      <c r="B46" s="3050"/>
      <c r="C46" s="2443" t="s">
        <v>681</v>
      </c>
      <c r="D46" s="2443" t="s">
        <v>599</v>
      </c>
      <c r="E46" s="2443" t="s">
        <v>600</v>
      </c>
      <c r="F46" s="2457" t="s">
        <v>88</v>
      </c>
      <c r="G46" s="2444">
        <v>0.5</v>
      </c>
      <c r="H46" s="2443" t="s">
        <v>596</v>
      </c>
      <c r="I46" s="2444">
        <v>0.5</v>
      </c>
      <c r="J46" s="2444">
        <v>0.5</v>
      </c>
      <c r="K46" s="2425">
        <v>1</v>
      </c>
      <c r="L46" s="2446" t="s">
        <v>2536</v>
      </c>
    </row>
    <row r="47" spans="1:12" ht="63">
      <c r="A47" s="3049"/>
      <c r="B47" s="3051"/>
      <c r="C47" s="2415" t="s">
        <v>2537</v>
      </c>
      <c r="D47" s="2415" t="s">
        <v>2538</v>
      </c>
      <c r="E47" s="2415" t="s">
        <v>2539</v>
      </c>
      <c r="F47" s="2450" t="s">
        <v>88</v>
      </c>
      <c r="G47" s="2426">
        <v>0.2</v>
      </c>
      <c r="H47" s="2415" t="s">
        <v>2540</v>
      </c>
      <c r="I47" s="2427">
        <v>0.2</v>
      </c>
      <c r="J47" s="2427">
        <v>0.2</v>
      </c>
      <c r="K47" s="2425">
        <v>1</v>
      </c>
      <c r="L47" s="2419" t="s">
        <v>2541</v>
      </c>
    </row>
    <row r="48" spans="1:12" ht="188.25" customHeight="1">
      <c r="A48" s="3049"/>
      <c r="B48" s="2458" t="s">
        <v>254</v>
      </c>
      <c r="C48" s="2415" t="s">
        <v>535</v>
      </c>
      <c r="D48" s="2415" t="s">
        <v>259</v>
      </c>
      <c r="E48" s="2415" t="s">
        <v>260</v>
      </c>
      <c r="F48" s="2450" t="s">
        <v>88</v>
      </c>
      <c r="G48" s="2426">
        <v>0.67</v>
      </c>
      <c r="H48" s="2415" t="s">
        <v>261</v>
      </c>
      <c r="I48" s="2459">
        <v>0.67777178524044512</v>
      </c>
      <c r="J48" s="2459">
        <v>0.48850000000000005</v>
      </c>
      <c r="K48" s="2421">
        <v>0.72074407733969137</v>
      </c>
      <c r="L48" s="2460" t="s">
        <v>2542</v>
      </c>
    </row>
    <row r="49" spans="1:13" ht="15.75">
      <c r="A49" s="3052" t="s">
        <v>143</v>
      </c>
      <c r="B49" s="3052"/>
      <c r="C49" s="3052"/>
      <c r="D49" s="3052"/>
      <c r="E49" s="3052"/>
      <c r="F49" s="3052"/>
      <c r="G49" s="3052"/>
      <c r="H49" s="3052"/>
      <c r="I49" s="2461"/>
      <c r="J49" s="2461"/>
      <c r="K49" s="2462"/>
      <c r="L49" s="2461"/>
    </row>
    <row r="50" spans="1:13" ht="93.75" customHeight="1">
      <c r="A50" s="3053" t="s">
        <v>193</v>
      </c>
      <c r="B50" s="3053" t="s">
        <v>194</v>
      </c>
      <c r="C50" s="2434" t="s">
        <v>491</v>
      </c>
      <c r="D50" s="2434" t="s">
        <v>196</v>
      </c>
      <c r="E50" s="2434" t="s">
        <v>492</v>
      </c>
      <c r="F50" s="2463" t="s">
        <v>88</v>
      </c>
      <c r="G50" s="2435">
        <v>0.9</v>
      </c>
      <c r="H50" s="2434" t="s">
        <v>168</v>
      </c>
      <c r="I50" s="2436">
        <v>0.9</v>
      </c>
      <c r="J50" s="2464">
        <v>2.1667000000000001</v>
      </c>
      <c r="K50" s="2425">
        <v>2</v>
      </c>
      <c r="L50" s="2438" t="s">
        <v>2543</v>
      </c>
    </row>
    <row r="51" spans="1:13" ht="191.25" customHeight="1">
      <c r="A51" s="3054"/>
      <c r="B51" s="3055"/>
      <c r="C51" s="2454" t="s">
        <v>407</v>
      </c>
      <c r="D51" s="2415" t="s">
        <v>272</v>
      </c>
      <c r="E51" s="2415" t="s">
        <v>408</v>
      </c>
      <c r="F51" s="2450" t="s">
        <v>88</v>
      </c>
      <c r="G51" s="2426">
        <v>1</v>
      </c>
      <c r="H51" s="2415" t="s">
        <v>274</v>
      </c>
      <c r="I51" s="2433">
        <v>1</v>
      </c>
      <c r="J51" s="2433">
        <v>1.08</v>
      </c>
      <c r="K51" s="2425">
        <v>1.08</v>
      </c>
      <c r="L51" s="2419" t="s">
        <v>2544</v>
      </c>
    </row>
    <row r="52" spans="1:13" ht="364.5" customHeight="1">
      <c r="A52" s="3054"/>
      <c r="B52" s="2465" t="s">
        <v>266</v>
      </c>
      <c r="C52" s="2454" t="s">
        <v>2545</v>
      </c>
      <c r="D52" s="2415" t="s">
        <v>2546</v>
      </c>
      <c r="E52" s="2415" t="s">
        <v>2547</v>
      </c>
      <c r="F52" s="2450" t="s">
        <v>88</v>
      </c>
      <c r="G52" s="2426">
        <v>1</v>
      </c>
      <c r="H52" s="2434" t="s">
        <v>2548</v>
      </c>
      <c r="I52" s="2433">
        <v>1</v>
      </c>
      <c r="J52" s="2433">
        <v>1</v>
      </c>
      <c r="K52" s="2425">
        <v>1</v>
      </c>
      <c r="L52" s="2419" t="s">
        <v>2549</v>
      </c>
    </row>
    <row r="53" spans="1:13" ht="31.5">
      <c r="A53" s="2411"/>
      <c r="B53" s="2411"/>
      <c r="C53" s="2411"/>
      <c r="D53" s="2411"/>
      <c r="E53" s="2411"/>
      <c r="F53" s="2411"/>
      <c r="G53" s="2411"/>
      <c r="H53" s="2411"/>
      <c r="I53" s="2412"/>
      <c r="J53" s="2413" t="s">
        <v>2992</v>
      </c>
      <c r="K53" s="2414">
        <v>1.1450961823880195</v>
      </c>
      <c r="L53" s="2412"/>
    </row>
    <row r="54" spans="1:13" ht="110.25" customHeight="1">
      <c r="M54" s="109" t="s">
        <v>91</v>
      </c>
    </row>
  </sheetData>
  <sheetProtection algorithmName="SHA-512" hashValue="j72I6FUXknLMQv9Hfm1dbBL5ls5Ljx/ooeYqNiSP+s9LKM8LuQUGvP6KFHDEjn8pL1TzThKhZ6uJY2wlNv5hSQ==" saltValue="8C/ONN1QEhCV5DWnxu31fA==" spinCount="100000" sheet="1" objects="1" scenarios="1"/>
  <protectedRanges>
    <protectedRange algorithmName="SHA-512" hashValue="Uds9cYMsxnQI1SjFHe8NNqfDC/fFeray9QhmtAdG/GCgT0L97QBkFAQ9tCw5vTy3J/lQFdDpBTyQoZDg0KZNmQ==" saltValue="0HoWkw5WsZ+PdZDtJpkerg==" spinCount="100000" sqref="H7" name="Rango1_2_2_1_1"/>
    <protectedRange algorithmName="SHA-512" hashValue="Uds9cYMsxnQI1SjFHe8NNqfDC/fFeray9QhmtAdG/GCgT0L97QBkFAQ9tCw5vTy3J/lQFdDpBTyQoZDg0KZNmQ==" saltValue="0HoWkw5WsZ+PdZDtJpkerg==" spinCount="100000" sqref="H8" name="Rango1_2_2_2"/>
    <protectedRange algorithmName="SHA-512" hashValue="Uds9cYMsxnQI1SjFHe8NNqfDC/fFeray9QhmtAdG/GCgT0L97QBkFAQ9tCw5vTy3J/lQFdDpBTyQoZDg0KZNmQ==" saltValue="0HoWkw5WsZ+PdZDtJpkerg==" spinCount="100000" sqref="H9" name="Rango1_2_1_1_1"/>
  </protectedRanges>
  <mergeCells count="27">
    <mergeCell ref="F1:F4"/>
    <mergeCell ref="G1:G4"/>
    <mergeCell ref="H1:H4"/>
    <mergeCell ref="I1:L3"/>
    <mergeCell ref="A5:H5"/>
    <mergeCell ref="A1:A4"/>
    <mergeCell ref="B1:B4"/>
    <mergeCell ref="C1:C4"/>
    <mergeCell ref="D1:D4"/>
    <mergeCell ref="E1:E4"/>
    <mergeCell ref="A6:A30"/>
    <mergeCell ref="B6:B28"/>
    <mergeCell ref="C12:C16"/>
    <mergeCell ref="C17:C18"/>
    <mergeCell ref="C20:C25"/>
    <mergeCell ref="B29:B30"/>
    <mergeCell ref="C29:C30"/>
    <mergeCell ref="A32:A38"/>
    <mergeCell ref="B32:B34"/>
    <mergeCell ref="C32:C34"/>
    <mergeCell ref="B35:B38"/>
    <mergeCell ref="A39:H39"/>
    <mergeCell ref="A40:A48"/>
    <mergeCell ref="B40:B47"/>
    <mergeCell ref="A49:H49"/>
    <mergeCell ref="A50:A52"/>
    <mergeCell ref="B50:B51"/>
  </mergeCells>
  <conditionalFormatting sqref="K6">
    <cfRule type="cellIs" dxfId="2324" priority="226" operator="greaterThan">
      <formula>1.1</formula>
    </cfRule>
    <cfRule type="cellIs" dxfId="2323" priority="227" operator="between">
      <formula>100%</formula>
      <formula>110%</formula>
    </cfRule>
    <cfRule type="cellIs" dxfId="2322" priority="228" operator="between">
      <formula>70%</formula>
      <formula>99.9999999%</formula>
    </cfRule>
    <cfRule type="cellIs" dxfId="2321" priority="229" operator="between">
      <formula>0.00001%</formula>
      <formula>0.6999999999999</formula>
    </cfRule>
    <cfRule type="cellIs" dxfId="2320" priority="230" operator="equal">
      <formula>0</formula>
    </cfRule>
  </conditionalFormatting>
  <conditionalFormatting sqref="K7">
    <cfRule type="cellIs" dxfId="2319" priority="221" operator="greaterThan">
      <formula>1.1</formula>
    </cfRule>
    <cfRule type="cellIs" dxfId="2318" priority="222" operator="between">
      <formula>100%</formula>
      <formula>110%</formula>
    </cfRule>
    <cfRule type="cellIs" dxfId="2317" priority="223" operator="between">
      <formula>70%</formula>
      <formula>99.9999999%</formula>
    </cfRule>
    <cfRule type="cellIs" dxfId="2316" priority="224" operator="between">
      <formula>0.00001%</formula>
      <formula>0.6999999999999</formula>
    </cfRule>
    <cfRule type="cellIs" dxfId="2315" priority="225" operator="equal">
      <formula>0</formula>
    </cfRule>
  </conditionalFormatting>
  <conditionalFormatting sqref="K8">
    <cfRule type="cellIs" dxfId="2314" priority="216" operator="greaterThan">
      <formula>1.1</formula>
    </cfRule>
    <cfRule type="cellIs" dxfId="2313" priority="217" operator="between">
      <formula>100%</formula>
      <formula>110%</formula>
    </cfRule>
    <cfRule type="cellIs" dxfId="2312" priority="218" operator="between">
      <formula>70%</formula>
      <formula>99.9999999%</formula>
    </cfRule>
    <cfRule type="cellIs" dxfId="2311" priority="219" operator="between">
      <formula>0.00001%</formula>
      <formula>0.6999999999999</formula>
    </cfRule>
    <cfRule type="cellIs" dxfId="2310" priority="220" operator="equal">
      <formula>0</formula>
    </cfRule>
  </conditionalFormatting>
  <conditionalFormatting sqref="K9">
    <cfRule type="cellIs" dxfId="2309" priority="211" operator="greaterThan">
      <formula>1.1</formula>
    </cfRule>
    <cfRule type="cellIs" dxfId="2308" priority="212" operator="between">
      <formula>100%</formula>
      <formula>110%</formula>
    </cfRule>
    <cfRule type="cellIs" dxfId="2307" priority="213" operator="between">
      <formula>70%</formula>
      <formula>99.9999999%</formula>
    </cfRule>
    <cfRule type="cellIs" dxfId="2306" priority="214" operator="between">
      <formula>0.00001%</formula>
      <formula>0.6999999999999</formula>
    </cfRule>
    <cfRule type="cellIs" dxfId="2305" priority="215" operator="equal">
      <formula>0</formula>
    </cfRule>
  </conditionalFormatting>
  <conditionalFormatting sqref="K10">
    <cfRule type="cellIs" dxfId="2304" priority="206" operator="greaterThan">
      <formula>1.1</formula>
    </cfRule>
    <cfRule type="cellIs" dxfId="2303" priority="207" operator="between">
      <formula>100%</formula>
      <formula>110%</formula>
    </cfRule>
    <cfRule type="cellIs" dxfId="2302" priority="208" operator="between">
      <formula>70%</formula>
      <formula>99.9999999%</formula>
    </cfRule>
    <cfRule type="cellIs" dxfId="2301" priority="209" operator="between">
      <formula>0.00001%</formula>
      <formula>0.6999999999999</formula>
    </cfRule>
    <cfRule type="cellIs" dxfId="2300" priority="210" operator="equal">
      <formula>0</formula>
    </cfRule>
  </conditionalFormatting>
  <conditionalFormatting sqref="K11">
    <cfRule type="cellIs" dxfId="2299" priority="201" operator="greaterThan">
      <formula>1.1</formula>
    </cfRule>
    <cfRule type="cellIs" dxfId="2298" priority="202" operator="between">
      <formula>100%</formula>
      <formula>110%</formula>
    </cfRule>
    <cfRule type="cellIs" dxfId="2297" priority="203" operator="between">
      <formula>70%</formula>
      <formula>99.9999999%</formula>
    </cfRule>
    <cfRule type="cellIs" dxfId="2296" priority="204" operator="between">
      <formula>0.00001%</formula>
      <formula>0.6999999999999</formula>
    </cfRule>
    <cfRule type="cellIs" dxfId="2295" priority="205" operator="equal">
      <formula>0</formula>
    </cfRule>
  </conditionalFormatting>
  <conditionalFormatting sqref="K12">
    <cfRule type="cellIs" dxfId="2294" priority="196" operator="greaterThan">
      <formula>1.1</formula>
    </cfRule>
    <cfRule type="cellIs" dxfId="2293" priority="197" operator="between">
      <formula>100%</formula>
      <formula>110%</formula>
    </cfRule>
    <cfRule type="cellIs" dxfId="2292" priority="198" operator="between">
      <formula>70%</formula>
      <formula>99.9999999%</formula>
    </cfRule>
    <cfRule type="cellIs" dxfId="2291" priority="199" operator="between">
      <formula>0.00001%</formula>
      <formula>0.6999999999999</formula>
    </cfRule>
    <cfRule type="cellIs" dxfId="2290" priority="200" operator="equal">
      <formula>0</formula>
    </cfRule>
  </conditionalFormatting>
  <conditionalFormatting sqref="K13">
    <cfRule type="cellIs" dxfId="2289" priority="191" operator="greaterThan">
      <formula>1.1</formula>
    </cfRule>
    <cfRule type="cellIs" dxfId="2288" priority="192" operator="between">
      <formula>100%</formula>
      <formula>110%</formula>
    </cfRule>
    <cfRule type="cellIs" dxfId="2287" priority="193" operator="between">
      <formula>70%</formula>
      <formula>99.9999999%</formula>
    </cfRule>
    <cfRule type="cellIs" dxfId="2286" priority="194" operator="between">
      <formula>0.00001%</formula>
      <formula>0.6999999999999</formula>
    </cfRule>
    <cfRule type="cellIs" dxfId="2285" priority="195" operator="equal">
      <formula>0</formula>
    </cfRule>
  </conditionalFormatting>
  <conditionalFormatting sqref="K14">
    <cfRule type="cellIs" dxfId="2284" priority="186" operator="greaterThan">
      <formula>1.1</formula>
    </cfRule>
    <cfRule type="cellIs" dxfId="2283" priority="187" operator="between">
      <formula>100%</formula>
      <formula>110%</formula>
    </cfRule>
    <cfRule type="cellIs" dxfId="2282" priority="188" operator="between">
      <formula>70%</formula>
      <formula>99.9999999%</formula>
    </cfRule>
    <cfRule type="cellIs" dxfId="2281" priority="189" operator="between">
      <formula>0.00001%</formula>
      <formula>0.6999999999999</formula>
    </cfRule>
    <cfRule type="cellIs" dxfId="2280" priority="190" operator="equal">
      <formula>0</formula>
    </cfRule>
  </conditionalFormatting>
  <conditionalFormatting sqref="K15">
    <cfRule type="cellIs" dxfId="2279" priority="181" operator="greaterThan">
      <formula>1.1</formula>
    </cfRule>
    <cfRule type="cellIs" dxfId="2278" priority="182" operator="between">
      <formula>100%</formula>
      <formula>110%</formula>
    </cfRule>
    <cfRule type="cellIs" dxfId="2277" priority="183" operator="between">
      <formula>70%</formula>
      <formula>99.9999999%</formula>
    </cfRule>
    <cfRule type="cellIs" dxfId="2276" priority="184" operator="between">
      <formula>0.00001%</formula>
      <formula>0.6999999999999</formula>
    </cfRule>
    <cfRule type="cellIs" dxfId="2275" priority="185" operator="equal">
      <formula>0</formula>
    </cfRule>
  </conditionalFormatting>
  <conditionalFormatting sqref="K16">
    <cfRule type="cellIs" dxfId="2274" priority="176" operator="greaterThan">
      <formula>1.1</formula>
    </cfRule>
    <cfRule type="cellIs" dxfId="2273" priority="177" operator="between">
      <formula>100%</formula>
      <formula>110%</formula>
    </cfRule>
    <cfRule type="cellIs" dxfId="2272" priority="178" operator="between">
      <formula>70%</formula>
      <formula>99.9999999%</formula>
    </cfRule>
    <cfRule type="cellIs" dxfId="2271" priority="179" operator="between">
      <formula>0.00001%</formula>
      <formula>0.6999999999999</formula>
    </cfRule>
    <cfRule type="cellIs" dxfId="2270" priority="180" operator="equal">
      <formula>0</formula>
    </cfRule>
  </conditionalFormatting>
  <conditionalFormatting sqref="K17">
    <cfRule type="cellIs" dxfId="2269" priority="171" operator="greaterThan">
      <formula>1.1</formula>
    </cfRule>
    <cfRule type="cellIs" dxfId="2268" priority="172" operator="between">
      <formula>100%</formula>
      <formula>110%</formula>
    </cfRule>
    <cfRule type="cellIs" dxfId="2267" priority="173" operator="between">
      <formula>70%</formula>
      <formula>99.9999999%</formula>
    </cfRule>
    <cfRule type="cellIs" dxfId="2266" priority="174" operator="between">
      <formula>0.00001%</formula>
      <formula>0.6999999999999</formula>
    </cfRule>
    <cfRule type="cellIs" dxfId="2265" priority="175" operator="equal">
      <formula>0</formula>
    </cfRule>
  </conditionalFormatting>
  <conditionalFormatting sqref="K18">
    <cfRule type="cellIs" dxfId="2264" priority="166" operator="greaterThan">
      <formula>1.1</formula>
    </cfRule>
    <cfRule type="cellIs" dxfId="2263" priority="167" operator="between">
      <formula>100%</formula>
      <formula>110%</formula>
    </cfRule>
    <cfRule type="cellIs" dxfId="2262" priority="168" operator="between">
      <formula>70%</formula>
      <formula>99.9999999%</formula>
    </cfRule>
    <cfRule type="cellIs" dxfId="2261" priority="169" operator="between">
      <formula>0.00001%</formula>
      <formula>0.6999999999999</formula>
    </cfRule>
    <cfRule type="cellIs" dxfId="2260" priority="170" operator="equal">
      <formula>0</formula>
    </cfRule>
  </conditionalFormatting>
  <conditionalFormatting sqref="K19">
    <cfRule type="cellIs" dxfId="2259" priority="161" operator="greaterThan">
      <formula>1.1</formula>
    </cfRule>
    <cfRule type="cellIs" dxfId="2258" priority="162" operator="between">
      <formula>100%</formula>
      <formula>110%</formula>
    </cfRule>
    <cfRule type="cellIs" dxfId="2257" priority="163" operator="between">
      <formula>70%</formula>
      <formula>99.9999999%</formula>
    </cfRule>
    <cfRule type="cellIs" dxfId="2256" priority="164" operator="between">
      <formula>0.00001%</formula>
      <formula>0.6999999999999</formula>
    </cfRule>
    <cfRule type="cellIs" dxfId="2255" priority="165" operator="equal">
      <formula>0</formula>
    </cfRule>
  </conditionalFormatting>
  <conditionalFormatting sqref="K20">
    <cfRule type="cellIs" dxfId="2254" priority="151" operator="greaterThan">
      <formula>1.1</formula>
    </cfRule>
    <cfRule type="cellIs" dxfId="2253" priority="152" operator="between">
      <formula>100%</formula>
      <formula>110%</formula>
    </cfRule>
    <cfRule type="cellIs" dxfId="2252" priority="153" operator="between">
      <formula>70%</formula>
      <formula>99.9999999%</formula>
    </cfRule>
    <cfRule type="cellIs" dxfId="2251" priority="154" operator="between">
      <formula>0.00001%</formula>
      <formula>0.6999999999999</formula>
    </cfRule>
    <cfRule type="cellIs" dxfId="2250" priority="155" operator="equal">
      <formula>0</formula>
    </cfRule>
  </conditionalFormatting>
  <conditionalFormatting sqref="K21">
    <cfRule type="cellIs" dxfId="2249" priority="146" operator="greaterThan">
      <formula>1.1</formula>
    </cfRule>
    <cfRule type="cellIs" dxfId="2248" priority="147" operator="between">
      <formula>100%</formula>
      <formula>110%</formula>
    </cfRule>
    <cfRule type="cellIs" dxfId="2247" priority="148" operator="between">
      <formula>70%</formula>
      <formula>99.9999999%</formula>
    </cfRule>
    <cfRule type="cellIs" dxfId="2246" priority="149" operator="between">
      <formula>0.00001%</formula>
      <formula>0.6999999999999</formula>
    </cfRule>
    <cfRule type="cellIs" dxfId="2245" priority="150" operator="equal">
      <formula>0</formula>
    </cfRule>
  </conditionalFormatting>
  <conditionalFormatting sqref="K22">
    <cfRule type="cellIs" dxfId="2244" priority="141" operator="greaterThan">
      <formula>1.1</formula>
    </cfRule>
    <cfRule type="cellIs" dxfId="2243" priority="142" operator="between">
      <formula>100%</formula>
      <formula>110%</formula>
    </cfRule>
    <cfRule type="cellIs" dxfId="2242" priority="143" operator="between">
      <formula>70%</formula>
      <formula>99.9999999%</formula>
    </cfRule>
    <cfRule type="cellIs" dxfId="2241" priority="144" operator="between">
      <formula>0.00001%</formula>
      <formula>0.6999999999999</formula>
    </cfRule>
    <cfRule type="cellIs" dxfId="2240" priority="145" operator="equal">
      <formula>0</formula>
    </cfRule>
  </conditionalFormatting>
  <conditionalFormatting sqref="K23">
    <cfRule type="cellIs" dxfId="2239" priority="136" operator="greaterThan">
      <formula>1.1</formula>
    </cfRule>
    <cfRule type="cellIs" dxfId="2238" priority="137" operator="between">
      <formula>100%</formula>
      <formula>110%</formula>
    </cfRule>
    <cfRule type="cellIs" dxfId="2237" priority="138" operator="between">
      <formula>70%</formula>
      <formula>99.9999999%</formula>
    </cfRule>
    <cfRule type="cellIs" dxfId="2236" priority="139" operator="between">
      <formula>0.00001%</formula>
      <formula>0.6999999999999</formula>
    </cfRule>
    <cfRule type="cellIs" dxfId="2235" priority="140" operator="equal">
      <formula>0</formula>
    </cfRule>
  </conditionalFormatting>
  <conditionalFormatting sqref="K24">
    <cfRule type="cellIs" dxfId="2234" priority="131" operator="greaterThan">
      <formula>1.1</formula>
    </cfRule>
    <cfRule type="cellIs" dxfId="2233" priority="132" operator="between">
      <formula>100%</formula>
      <formula>110%</formula>
    </cfRule>
    <cfRule type="cellIs" dxfId="2232" priority="133" operator="between">
      <formula>70%</formula>
      <formula>99.9999999%</formula>
    </cfRule>
    <cfRule type="cellIs" dxfId="2231" priority="134" operator="between">
      <formula>0.00001%</formula>
      <formula>0.6999999999999</formula>
    </cfRule>
    <cfRule type="cellIs" dxfId="2230" priority="135" operator="equal">
      <formula>0</formula>
    </cfRule>
  </conditionalFormatting>
  <conditionalFormatting sqref="K25">
    <cfRule type="cellIs" dxfId="2229" priority="126" operator="greaterThan">
      <formula>1.1</formula>
    </cfRule>
    <cfRule type="cellIs" dxfId="2228" priority="127" operator="between">
      <formula>100%</formula>
      <formula>110%</formula>
    </cfRule>
    <cfRule type="cellIs" dxfId="2227" priority="128" operator="between">
      <formula>70%</formula>
      <formula>99.9999999%</formula>
    </cfRule>
    <cfRule type="cellIs" dxfId="2226" priority="129" operator="between">
      <formula>0.00001%</formula>
      <formula>0.6999999999999</formula>
    </cfRule>
    <cfRule type="cellIs" dxfId="2225" priority="130" operator="equal">
      <formula>0</formula>
    </cfRule>
  </conditionalFormatting>
  <conditionalFormatting sqref="K26">
    <cfRule type="cellIs" dxfId="2224" priority="121" operator="greaterThan">
      <formula>1.1</formula>
    </cfRule>
    <cfRule type="cellIs" dxfId="2223" priority="122" operator="between">
      <formula>100%</formula>
      <formula>110%</formula>
    </cfRule>
    <cfRule type="cellIs" dxfId="2222" priority="123" operator="between">
      <formula>70%</formula>
      <formula>99.9999999%</formula>
    </cfRule>
    <cfRule type="cellIs" dxfId="2221" priority="124" operator="between">
      <formula>0.00001%</formula>
      <formula>0.6999999999999</formula>
    </cfRule>
    <cfRule type="cellIs" dxfId="2220" priority="125" operator="equal">
      <formula>0</formula>
    </cfRule>
  </conditionalFormatting>
  <conditionalFormatting sqref="K27">
    <cfRule type="cellIs" dxfId="2219" priority="116" operator="greaterThan">
      <formula>1.1</formula>
    </cfRule>
    <cfRule type="cellIs" dxfId="2218" priority="117" operator="between">
      <formula>100%</formula>
      <formula>110%</formula>
    </cfRule>
    <cfRule type="cellIs" dxfId="2217" priority="118" operator="between">
      <formula>70%</formula>
      <formula>99.9999999%</formula>
    </cfRule>
    <cfRule type="cellIs" dxfId="2216" priority="119" operator="between">
      <formula>0.00001%</formula>
      <formula>0.6999999999999</formula>
    </cfRule>
    <cfRule type="cellIs" dxfId="2215" priority="120" operator="equal">
      <formula>0</formula>
    </cfRule>
  </conditionalFormatting>
  <conditionalFormatting sqref="K28">
    <cfRule type="cellIs" dxfId="2214" priority="111" operator="greaterThan">
      <formula>1.1</formula>
    </cfRule>
    <cfRule type="cellIs" dxfId="2213" priority="112" operator="between">
      <formula>100%</formula>
      <formula>110%</formula>
    </cfRule>
    <cfRule type="cellIs" dxfId="2212" priority="113" operator="between">
      <formula>70%</formula>
      <formula>99.9999999%</formula>
    </cfRule>
    <cfRule type="cellIs" dxfId="2211" priority="114" operator="between">
      <formula>0.00001%</formula>
      <formula>0.6999999999999</formula>
    </cfRule>
    <cfRule type="cellIs" dxfId="2210" priority="115" operator="equal">
      <formula>0</formula>
    </cfRule>
  </conditionalFormatting>
  <conditionalFormatting sqref="K29">
    <cfRule type="cellIs" dxfId="2209" priority="106" operator="greaterThan">
      <formula>1.1</formula>
    </cfRule>
    <cfRule type="cellIs" dxfId="2208" priority="107" operator="between">
      <formula>100%</formula>
      <formula>110%</formula>
    </cfRule>
    <cfRule type="cellIs" dxfId="2207" priority="108" operator="between">
      <formula>70%</formula>
      <formula>99.9999999%</formula>
    </cfRule>
    <cfRule type="cellIs" dxfId="2206" priority="109" operator="between">
      <formula>0.00001%</formula>
      <formula>0.6999999999999</formula>
    </cfRule>
    <cfRule type="cellIs" dxfId="2205" priority="110" operator="equal">
      <formula>0</formula>
    </cfRule>
  </conditionalFormatting>
  <conditionalFormatting sqref="K30">
    <cfRule type="cellIs" dxfId="2204" priority="101" operator="greaterThan">
      <formula>1.1</formula>
    </cfRule>
    <cfRule type="cellIs" dxfId="2203" priority="102" operator="between">
      <formula>100%</formula>
      <formula>110%</formula>
    </cfRule>
    <cfRule type="cellIs" dxfId="2202" priority="103" operator="between">
      <formula>70%</formula>
      <formula>99.9999999%</formula>
    </cfRule>
    <cfRule type="cellIs" dxfId="2201" priority="104" operator="between">
      <formula>0.00001%</formula>
      <formula>0.6999999999999</formula>
    </cfRule>
    <cfRule type="cellIs" dxfId="2200" priority="105" operator="equal">
      <formula>0</formula>
    </cfRule>
  </conditionalFormatting>
  <conditionalFormatting sqref="K32">
    <cfRule type="cellIs" dxfId="2199" priority="96" operator="greaterThan">
      <formula>1.1</formula>
    </cfRule>
    <cfRule type="cellIs" dxfId="2198" priority="97" operator="between">
      <formula>100%</formula>
      <formula>110%</formula>
    </cfRule>
    <cfRule type="cellIs" dxfId="2197" priority="98" operator="between">
      <formula>70%</formula>
      <formula>99.9999999%</formula>
    </cfRule>
    <cfRule type="cellIs" dxfId="2196" priority="99" operator="between">
      <formula>0.00001%</formula>
      <formula>0.6999999999999</formula>
    </cfRule>
    <cfRule type="cellIs" dxfId="2195" priority="100" operator="equal">
      <formula>0</formula>
    </cfRule>
  </conditionalFormatting>
  <conditionalFormatting sqref="K33">
    <cfRule type="cellIs" dxfId="2194" priority="91" operator="greaterThan">
      <formula>1.1</formula>
    </cfRule>
    <cfRule type="cellIs" dxfId="2193" priority="92" operator="between">
      <formula>100%</formula>
      <formula>110%</formula>
    </cfRule>
    <cfRule type="cellIs" dxfId="2192" priority="93" operator="between">
      <formula>70%</formula>
      <formula>99.9999999%</formula>
    </cfRule>
    <cfRule type="cellIs" dxfId="2191" priority="94" operator="between">
      <formula>0.00001%</formula>
      <formula>0.6999999999999</formula>
    </cfRule>
    <cfRule type="cellIs" dxfId="2190" priority="95" operator="equal">
      <formula>0</formula>
    </cfRule>
  </conditionalFormatting>
  <conditionalFormatting sqref="K34">
    <cfRule type="cellIs" dxfId="2189" priority="86" operator="greaterThan">
      <formula>1.1</formula>
    </cfRule>
    <cfRule type="cellIs" dxfId="2188" priority="87" operator="between">
      <formula>100%</formula>
      <formula>110%</formula>
    </cfRule>
    <cfRule type="cellIs" dxfId="2187" priority="88" operator="between">
      <formula>70%</formula>
      <formula>99.9999999%</formula>
    </cfRule>
    <cfRule type="cellIs" dxfId="2186" priority="89" operator="between">
      <formula>0.00001%</formula>
      <formula>0.6999999999999</formula>
    </cfRule>
    <cfRule type="cellIs" dxfId="2185" priority="90" operator="equal">
      <formula>0</formula>
    </cfRule>
  </conditionalFormatting>
  <conditionalFormatting sqref="K35">
    <cfRule type="cellIs" dxfId="2184" priority="81" operator="greaterThan">
      <formula>1.1</formula>
    </cfRule>
    <cfRule type="cellIs" dxfId="2183" priority="82" operator="between">
      <formula>100%</formula>
      <formula>110%</formula>
    </cfRule>
    <cfRule type="cellIs" dxfId="2182" priority="83" operator="between">
      <formula>70%</formula>
      <formula>99.9999999%</formula>
    </cfRule>
    <cfRule type="cellIs" dxfId="2181" priority="84" operator="between">
      <formula>0.00001%</formula>
      <formula>0.6999999999999</formula>
    </cfRule>
    <cfRule type="cellIs" dxfId="2180" priority="85" operator="equal">
      <formula>0</formula>
    </cfRule>
  </conditionalFormatting>
  <conditionalFormatting sqref="K36">
    <cfRule type="cellIs" dxfId="2179" priority="76" operator="greaterThan">
      <formula>1.1</formula>
    </cfRule>
    <cfRule type="cellIs" dxfId="2178" priority="77" operator="between">
      <formula>100%</formula>
      <formula>110%</formula>
    </cfRule>
    <cfRule type="cellIs" dxfId="2177" priority="78" operator="between">
      <formula>70%</formula>
      <formula>99.9999999%</formula>
    </cfRule>
    <cfRule type="cellIs" dxfId="2176" priority="79" operator="between">
      <formula>0.00001%</formula>
      <formula>0.6999999999999</formula>
    </cfRule>
    <cfRule type="cellIs" dxfId="2175" priority="80" operator="equal">
      <formula>0</formula>
    </cfRule>
  </conditionalFormatting>
  <conditionalFormatting sqref="K37">
    <cfRule type="cellIs" dxfId="2174" priority="71" operator="greaterThan">
      <formula>1.1</formula>
    </cfRule>
    <cfRule type="cellIs" dxfId="2173" priority="72" operator="between">
      <formula>100%</formula>
      <formula>110%</formula>
    </cfRule>
    <cfRule type="cellIs" dxfId="2172" priority="73" operator="between">
      <formula>70%</formula>
      <formula>99.9999999%</formula>
    </cfRule>
    <cfRule type="cellIs" dxfId="2171" priority="74" operator="between">
      <formula>0.00001%</formula>
      <formula>0.6999999999999</formula>
    </cfRule>
    <cfRule type="cellIs" dxfId="2170" priority="75" operator="equal">
      <formula>0</formula>
    </cfRule>
  </conditionalFormatting>
  <conditionalFormatting sqref="K38">
    <cfRule type="cellIs" dxfId="2169" priority="66" operator="greaterThan">
      <formula>1.1</formula>
    </cfRule>
    <cfRule type="cellIs" dxfId="2168" priority="67" operator="between">
      <formula>100%</formula>
      <formula>110%</formula>
    </cfRule>
    <cfRule type="cellIs" dxfId="2167" priority="68" operator="between">
      <formula>70%</formula>
      <formula>99.9999999%</formula>
    </cfRule>
    <cfRule type="cellIs" dxfId="2166" priority="69" operator="between">
      <formula>0.00001%</formula>
      <formula>0.6999999999999</formula>
    </cfRule>
    <cfRule type="cellIs" dxfId="2165" priority="70" operator="equal">
      <formula>0</formula>
    </cfRule>
  </conditionalFormatting>
  <conditionalFormatting sqref="K40">
    <cfRule type="cellIs" dxfId="2164" priority="61" operator="greaterThan">
      <formula>1.1</formula>
    </cfRule>
    <cfRule type="cellIs" dxfId="2163" priority="62" operator="between">
      <formula>100%</formula>
      <formula>110%</formula>
    </cfRule>
    <cfRule type="cellIs" dxfId="2162" priority="63" operator="between">
      <formula>70%</formula>
      <formula>99.9999999%</formula>
    </cfRule>
    <cfRule type="cellIs" dxfId="2161" priority="64" operator="between">
      <formula>0.00001%</formula>
      <formula>0.6999999999999</formula>
    </cfRule>
    <cfRule type="cellIs" dxfId="2160" priority="65" operator="equal">
      <formula>0</formula>
    </cfRule>
  </conditionalFormatting>
  <conditionalFormatting sqref="K41">
    <cfRule type="cellIs" dxfId="2159" priority="56" operator="greaterThan">
      <formula>1.1</formula>
    </cfRule>
    <cfRule type="cellIs" dxfId="2158" priority="57" operator="between">
      <formula>100%</formula>
      <formula>110%</formula>
    </cfRule>
    <cfRule type="cellIs" dxfId="2157" priority="58" operator="between">
      <formula>70%</formula>
      <formula>99.9999999%</formula>
    </cfRule>
    <cfRule type="cellIs" dxfId="2156" priority="59" operator="between">
      <formula>0.00001%</formula>
      <formula>0.6999999999999</formula>
    </cfRule>
    <cfRule type="cellIs" dxfId="2155" priority="60" operator="equal">
      <formula>0</formula>
    </cfRule>
  </conditionalFormatting>
  <conditionalFormatting sqref="K42">
    <cfRule type="cellIs" dxfId="2154" priority="51" operator="greaterThan">
      <formula>1.1</formula>
    </cfRule>
    <cfRule type="cellIs" dxfId="2153" priority="52" operator="between">
      <formula>100%</formula>
      <formula>110%</formula>
    </cfRule>
    <cfRule type="cellIs" dxfId="2152" priority="53" operator="between">
      <formula>70%</formula>
      <formula>99.9999999%</formula>
    </cfRule>
    <cfRule type="cellIs" dxfId="2151" priority="54" operator="between">
      <formula>0.00001%</formula>
      <formula>0.6999999999999</formula>
    </cfRule>
    <cfRule type="cellIs" dxfId="2150" priority="55" operator="equal">
      <formula>0</formula>
    </cfRule>
  </conditionalFormatting>
  <conditionalFormatting sqref="K43">
    <cfRule type="cellIs" dxfId="2149" priority="46" operator="greaterThan">
      <formula>1.1</formula>
    </cfRule>
    <cfRule type="cellIs" dxfId="2148" priority="47" operator="between">
      <formula>100%</formula>
      <formula>110%</formula>
    </cfRule>
    <cfRule type="cellIs" dxfId="2147" priority="48" operator="between">
      <formula>70%</formula>
      <formula>99.9999999%</formula>
    </cfRule>
    <cfRule type="cellIs" dxfId="2146" priority="49" operator="between">
      <formula>0.00001%</formula>
      <formula>0.6999999999999</formula>
    </cfRule>
    <cfRule type="cellIs" dxfId="2145" priority="50" operator="equal">
      <formula>0</formula>
    </cfRule>
  </conditionalFormatting>
  <conditionalFormatting sqref="K44">
    <cfRule type="cellIs" dxfId="2144" priority="41" operator="greaterThan">
      <formula>1.1</formula>
    </cfRule>
    <cfRule type="cellIs" dxfId="2143" priority="42" operator="between">
      <formula>100%</formula>
      <formula>110%</formula>
    </cfRule>
    <cfRule type="cellIs" dxfId="2142" priority="43" operator="between">
      <formula>70%</formula>
      <formula>99.9999999%</formula>
    </cfRule>
    <cfRule type="cellIs" dxfId="2141" priority="44" operator="between">
      <formula>0.00001%</formula>
      <formula>0.6999999999999</formula>
    </cfRule>
    <cfRule type="cellIs" dxfId="2140" priority="45" operator="equal">
      <formula>0</formula>
    </cfRule>
  </conditionalFormatting>
  <conditionalFormatting sqref="K45">
    <cfRule type="cellIs" dxfId="2139" priority="36" operator="greaterThan">
      <formula>1.1</formula>
    </cfRule>
    <cfRule type="cellIs" dxfId="2138" priority="37" operator="between">
      <formula>100%</formula>
      <formula>110%</formula>
    </cfRule>
    <cfRule type="cellIs" dxfId="2137" priority="38" operator="between">
      <formula>70%</formula>
      <formula>99.9999999%</formula>
    </cfRule>
    <cfRule type="cellIs" dxfId="2136" priority="39" operator="between">
      <formula>0.00001%</formula>
      <formula>0.6999999999999</formula>
    </cfRule>
    <cfRule type="cellIs" dxfId="2135" priority="40" operator="equal">
      <formula>0</formula>
    </cfRule>
  </conditionalFormatting>
  <conditionalFormatting sqref="K46">
    <cfRule type="cellIs" dxfId="2134" priority="31" operator="greaterThan">
      <formula>1.1</formula>
    </cfRule>
    <cfRule type="cellIs" dxfId="2133" priority="32" operator="between">
      <formula>100%</formula>
      <formula>110%</formula>
    </cfRule>
    <cfRule type="cellIs" dxfId="2132" priority="33" operator="between">
      <formula>70%</formula>
      <formula>99.9999999%</formula>
    </cfRule>
    <cfRule type="cellIs" dxfId="2131" priority="34" operator="between">
      <formula>0.00001%</formula>
      <formula>0.6999999999999</formula>
    </cfRule>
    <cfRule type="cellIs" dxfId="2130" priority="35" operator="equal">
      <formula>0</formula>
    </cfRule>
  </conditionalFormatting>
  <conditionalFormatting sqref="K47">
    <cfRule type="cellIs" dxfId="2129" priority="26" operator="greaterThan">
      <formula>1.1</formula>
    </cfRule>
    <cfRule type="cellIs" dxfId="2128" priority="27" operator="between">
      <formula>100%</formula>
      <formula>110%</formula>
    </cfRule>
    <cfRule type="cellIs" dxfId="2127" priority="28" operator="between">
      <formula>70%</formula>
      <formula>99.9999999%</formula>
    </cfRule>
    <cfRule type="cellIs" dxfId="2126" priority="29" operator="between">
      <formula>0.00001%</formula>
      <formula>0.6999999999999</formula>
    </cfRule>
    <cfRule type="cellIs" dxfId="2125" priority="30" operator="equal">
      <formula>0</formula>
    </cfRule>
  </conditionalFormatting>
  <conditionalFormatting sqref="K48">
    <cfRule type="cellIs" dxfId="2124" priority="21" operator="greaterThan">
      <formula>1.1</formula>
    </cfRule>
    <cfRule type="cellIs" dxfId="2123" priority="22" operator="between">
      <formula>100%</formula>
      <formula>110%</formula>
    </cfRule>
    <cfRule type="cellIs" dxfId="2122" priority="23" operator="between">
      <formula>70%</formula>
      <formula>99.9999999%</formula>
    </cfRule>
    <cfRule type="cellIs" dxfId="2121" priority="24" operator="between">
      <formula>0.00001%</formula>
      <formula>0.6999999999999</formula>
    </cfRule>
    <cfRule type="cellIs" dxfId="2120" priority="25" operator="equal">
      <formula>0</formula>
    </cfRule>
  </conditionalFormatting>
  <conditionalFormatting sqref="K50">
    <cfRule type="cellIs" dxfId="2119" priority="16" operator="greaterThan">
      <formula>1.1</formula>
    </cfRule>
    <cfRule type="cellIs" dxfId="2118" priority="17" operator="between">
      <formula>100%</formula>
      <formula>110%</formula>
    </cfRule>
    <cfRule type="cellIs" dxfId="2117" priority="18" operator="between">
      <formula>70%</formula>
      <formula>99.9999999%</formula>
    </cfRule>
    <cfRule type="cellIs" dxfId="2116" priority="19" operator="between">
      <formula>0.00001%</formula>
      <formula>0.6999999999999</formula>
    </cfRule>
    <cfRule type="cellIs" dxfId="2115" priority="20" operator="equal">
      <formula>0</formula>
    </cfRule>
  </conditionalFormatting>
  <conditionalFormatting sqref="K51">
    <cfRule type="cellIs" dxfId="2114" priority="11" operator="greaterThan">
      <formula>1.1</formula>
    </cfRule>
    <cfRule type="cellIs" dxfId="2113" priority="12" operator="between">
      <formula>100%</formula>
      <formula>110%</formula>
    </cfRule>
    <cfRule type="cellIs" dxfId="2112" priority="13" operator="between">
      <formula>70%</formula>
      <formula>99.9999999%</formula>
    </cfRule>
    <cfRule type="cellIs" dxfId="2111" priority="14" operator="between">
      <formula>0.00001%</formula>
      <formula>0.6999999999999</formula>
    </cfRule>
    <cfRule type="cellIs" dxfId="2110" priority="15" operator="equal">
      <formula>0</formula>
    </cfRule>
  </conditionalFormatting>
  <conditionalFormatting sqref="K52">
    <cfRule type="cellIs" dxfId="2109" priority="6" operator="greaterThan">
      <formula>1.1</formula>
    </cfRule>
    <cfRule type="cellIs" dxfId="2108" priority="7" operator="between">
      <formula>100%</formula>
      <formula>110%</formula>
    </cfRule>
    <cfRule type="cellIs" dxfId="2107" priority="8" operator="between">
      <formula>70%</formula>
      <formula>99.9999999%</formula>
    </cfRule>
    <cfRule type="cellIs" dxfId="2106" priority="9" operator="between">
      <formula>0.00001%</formula>
      <formula>0.6999999999999</formula>
    </cfRule>
    <cfRule type="cellIs" dxfId="2105" priority="10" operator="equal">
      <formula>0</formula>
    </cfRule>
  </conditionalFormatting>
  <conditionalFormatting sqref="K53">
    <cfRule type="cellIs" dxfId="2104" priority="1" operator="greaterThan">
      <formula>1.1</formula>
    </cfRule>
    <cfRule type="cellIs" dxfId="2103" priority="2" operator="between">
      <formula>100%</formula>
      <formula>110%</formula>
    </cfRule>
    <cfRule type="cellIs" dxfId="2102" priority="3" operator="between">
      <formula>70%</formula>
      <formula>99.9999999%</formula>
    </cfRule>
    <cfRule type="cellIs" dxfId="2101" priority="4" operator="between">
      <formula>0.00001%</formula>
      <formula>0.6999999999999</formula>
    </cfRule>
    <cfRule type="cellIs" dxfId="2100" priority="5" operator="equal">
      <formula>0</formula>
    </cfRule>
  </conditionalFormatting>
  <dataValidations count="1">
    <dataValidation operator="equal" showInputMessage="1" showErrorMessage="1" error="El Total debe coincidir con la meta total de la seccional" prompt="Confirme que la meta Seccional sea igual al total " sqref="I10:L10" xr:uid="{49902623-B5CA-416F-A8E9-D390E4974D47}"/>
  </dataValidations>
  <hyperlinks>
    <hyperlink ref="M54" location="Principal!A1" display="volver al índice" xr:uid="{A4E80246-B8EF-496A-8C50-B3677C2E2128}"/>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3FC9E-BD13-4CBB-933F-C21AB7FCFA12}">
  <sheetPr>
    <tabColor theme="7" tint="0.59999389629810485"/>
  </sheetPr>
  <dimension ref="A1:N46"/>
  <sheetViews>
    <sheetView topLeftCell="C3" zoomScale="60" zoomScaleNormal="60" workbookViewId="0">
      <pane xSplit="2" ySplit="4" topLeftCell="E7" activePane="bottomRight" state="frozen"/>
      <selection activeCell="C3" sqref="C3"/>
      <selection pane="topRight" activeCell="E3" sqref="E3"/>
      <selection pane="bottomLeft" activeCell="C7" sqref="C7"/>
      <selection pane="bottomRight" activeCell="E9" sqref="E9"/>
    </sheetView>
  </sheetViews>
  <sheetFormatPr baseColWidth="10" defaultColWidth="11.42578125" defaultRowHeight="15.75"/>
  <cols>
    <col min="1" max="1" width="25.7109375" customWidth="1"/>
    <col min="2" max="2" width="37" customWidth="1"/>
    <col min="3" max="3" width="68.42578125" customWidth="1"/>
    <col min="4" max="4" width="25.85546875" bestFit="1" customWidth="1"/>
    <col min="5" max="5" width="59" customWidth="1"/>
    <col min="6" max="6" width="14.42578125" customWidth="1"/>
    <col min="7" max="7" width="17.5703125" customWidth="1"/>
    <col min="8" max="8" width="22" customWidth="1"/>
    <col min="9" max="10" width="21" style="108" customWidth="1"/>
    <col min="11" max="11" width="22.42578125" style="108" customWidth="1"/>
    <col min="12" max="12" width="164.140625" style="108" customWidth="1"/>
    <col min="13" max="13" width="66.5703125" customWidth="1"/>
    <col min="14" max="14" width="53.7109375" customWidth="1"/>
  </cols>
  <sheetData>
    <row r="1" spans="1:14" s="6" customFormat="1" ht="96" customHeight="1" thickTop="1" thickBot="1">
      <c r="A1" s="3046" t="s">
        <v>1943</v>
      </c>
      <c r="B1" s="3047"/>
      <c r="C1" s="3047"/>
      <c r="D1" s="3047"/>
      <c r="E1" s="3047"/>
      <c r="F1" s="3047"/>
      <c r="G1" s="3047"/>
      <c r="H1" s="3048"/>
      <c r="I1" s="2887"/>
      <c r="J1" s="2530"/>
      <c r="K1" s="2530"/>
      <c r="L1" s="2530"/>
      <c r="M1" s="2093"/>
      <c r="N1" s="2094"/>
    </row>
    <row r="2" spans="1:14" s="27" customFormat="1" ht="15" customHeight="1" thickTop="1" thickBot="1">
      <c r="A2" s="621"/>
      <c r="B2" s="621"/>
      <c r="C2" s="1207" t="s">
        <v>1542</v>
      </c>
      <c r="D2" s="1207"/>
      <c r="E2" s="1207"/>
      <c r="F2" s="1207"/>
      <c r="G2" s="1207"/>
      <c r="H2" s="1208"/>
      <c r="I2" s="2974" t="s">
        <v>164</v>
      </c>
      <c r="J2" s="2975"/>
      <c r="K2" s="2975"/>
      <c r="L2" s="2976" t="s">
        <v>113</v>
      </c>
      <c r="M2" s="2095"/>
      <c r="N2" s="2096"/>
    </row>
    <row r="3" spans="1:14" s="624" customFormat="1" ht="14.25" customHeight="1" thickTop="1" thickBot="1">
      <c r="A3" s="2831" t="s">
        <v>66</v>
      </c>
      <c r="B3" s="2831" t="s">
        <v>355</v>
      </c>
      <c r="C3" s="2831" t="s">
        <v>68</v>
      </c>
      <c r="D3" s="2831" t="s">
        <v>69</v>
      </c>
      <c r="E3" s="2831" t="s">
        <v>111</v>
      </c>
      <c r="F3" s="2831" t="s">
        <v>71</v>
      </c>
      <c r="G3" s="2831" t="s">
        <v>72</v>
      </c>
      <c r="H3" s="2831" t="s">
        <v>73</v>
      </c>
      <c r="I3" s="2974"/>
      <c r="J3" s="2975"/>
      <c r="K3" s="2975"/>
      <c r="L3" s="2977"/>
      <c r="M3" s="2097"/>
      <c r="N3" s="2098"/>
    </row>
    <row r="4" spans="1:14" s="624" customFormat="1" ht="18" customHeight="1" thickTop="1" thickBot="1">
      <c r="A4" s="2832"/>
      <c r="B4" s="2832"/>
      <c r="C4" s="2832"/>
      <c r="D4" s="2832"/>
      <c r="E4" s="2832"/>
      <c r="F4" s="2832"/>
      <c r="G4" s="2832"/>
      <c r="H4" s="2832"/>
      <c r="I4" s="2974"/>
      <c r="J4" s="2975"/>
      <c r="K4" s="2975"/>
      <c r="L4" s="2977"/>
      <c r="M4" s="2099"/>
      <c r="N4" s="2098"/>
    </row>
    <row r="5" spans="1:14" s="625" customFormat="1" ht="68.25" customHeight="1" thickTop="1" thickBot="1">
      <c r="A5" s="2832"/>
      <c r="B5" s="2832"/>
      <c r="C5" s="2832"/>
      <c r="D5" s="2832"/>
      <c r="E5" s="2832"/>
      <c r="F5" s="2832"/>
      <c r="G5" s="2832"/>
      <c r="H5" s="2832"/>
      <c r="I5" s="411" t="s">
        <v>361</v>
      </c>
      <c r="J5" s="411" t="s">
        <v>362</v>
      </c>
      <c r="K5" s="411" t="s">
        <v>79</v>
      </c>
      <c r="L5" s="2978"/>
      <c r="M5" s="2099"/>
      <c r="N5" s="2098"/>
    </row>
    <row r="6" spans="1:14" s="6" customFormat="1" ht="51.75" customHeight="1" thickTop="1" thickBot="1">
      <c r="A6" s="1474" t="s">
        <v>120</v>
      </c>
      <c r="B6" s="1474"/>
      <c r="C6" s="1474"/>
      <c r="D6" s="1474"/>
      <c r="E6" s="1474"/>
      <c r="F6" s="1474"/>
      <c r="G6" s="1474"/>
      <c r="H6" s="1474"/>
      <c r="I6" s="139"/>
      <c r="J6" s="139"/>
      <c r="K6" s="139"/>
      <c r="L6" s="139"/>
      <c r="M6" s="2099"/>
      <c r="N6" s="2098"/>
    </row>
    <row r="7" spans="1:14" ht="169.5" customHeight="1" thickTop="1" thickBot="1">
      <c r="A7" s="2919" t="s">
        <v>122</v>
      </c>
      <c r="B7" s="2835" t="s">
        <v>123</v>
      </c>
      <c r="C7" s="18" t="s">
        <v>363</v>
      </c>
      <c r="D7" s="10" t="s">
        <v>364</v>
      </c>
      <c r="E7" s="10" t="s">
        <v>365</v>
      </c>
      <c r="F7" s="498" t="s">
        <v>880</v>
      </c>
      <c r="G7" s="1164">
        <v>122525.91739373807</v>
      </c>
      <c r="H7" s="45" t="s">
        <v>607</v>
      </c>
      <c r="I7" s="1475">
        <v>122526</v>
      </c>
      <c r="J7" s="1475">
        <v>120402</v>
      </c>
      <c r="K7" s="748">
        <v>0.98266490377552518</v>
      </c>
      <c r="L7" s="1476" t="s">
        <v>1944</v>
      </c>
      <c r="M7" s="915"/>
      <c r="N7" s="21">
        <v>1.2321114793603909</v>
      </c>
    </row>
    <row r="8" spans="1:14" ht="76.5" thickTop="1" thickBot="1">
      <c r="A8" s="2920"/>
      <c r="B8" s="2836"/>
      <c r="C8" s="14" t="s">
        <v>415</v>
      </c>
      <c r="D8" s="8" t="s">
        <v>416</v>
      </c>
      <c r="E8" s="8" t="s">
        <v>417</v>
      </c>
      <c r="F8" s="10" t="s">
        <v>880</v>
      </c>
      <c r="G8" s="1477">
        <v>31817.012499999997</v>
      </c>
      <c r="H8" s="43" t="s">
        <v>907</v>
      </c>
      <c r="I8" s="1478">
        <v>31817</v>
      </c>
      <c r="J8" s="1475">
        <v>40781</v>
      </c>
      <c r="K8" s="255">
        <v>1.2817361787723545</v>
      </c>
      <c r="L8" s="1476" t="s">
        <v>1945</v>
      </c>
      <c r="M8" s="916"/>
    </row>
    <row r="9" spans="1:14" ht="291.75" customHeight="1" thickTop="1" thickBot="1">
      <c r="A9" s="2920"/>
      <c r="B9" s="2836"/>
      <c r="C9" s="18" t="s">
        <v>369</v>
      </c>
      <c r="D9" s="10" t="s">
        <v>370</v>
      </c>
      <c r="E9" s="10" t="s">
        <v>371</v>
      </c>
      <c r="F9" s="10" t="s">
        <v>127</v>
      </c>
      <c r="G9" s="33">
        <v>122</v>
      </c>
      <c r="H9" s="45" t="s">
        <v>607</v>
      </c>
      <c r="I9" s="600">
        <v>122</v>
      </c>
      <c r="J9" s="283">
        <v>102</v>
      </c>
      <c r="K9" s="280">
        <v>0.83606557377049184</v>
      </c>
      <c r="L9" s="1476" t="s">
        <v>1946</v>
      </c>
      <c r="M9" s="916"/>
    </row>
    <row r="10" spans="1:14" ht="387.75" customHeight="1" thickTop="1" thickBot="1">
      <c r="A10" s="2920"/>
      <c r="B10" s="2836"/>
      <c r="C10" s="50" t="s">
        <v>1088</v>
      </c>
      <c r="D10" s="8" t="s">
        <v>912</v>
      </c>
      <c r="E10" s="8" t="s">
        <v>379</v>
      </c>
      <c r="F10" s="8" t="s">
        <v>380</v>
      </c>
      <c r="G10" s="42">
        <v>1</v>
      </c>
      <c r="H10" s="43" t="s">
        <v>3</v>
      </c>
      <c r="I10" s="274">
        <v>1</v>
      </c>
      <c r="J10" s="261">
        <v>1.1499999999999999</v>
      </c>
      <c r="K10" s="255">
        <v>1.1499999999999999</v>
      </c>
      <c r="L10" s="1476" t="s">
        <v>1947</v>
      </c>
      <c r="M10" s="916"/>
    </row>
    <row r="11" spans="1:14" ht="115.5" customHeight="1" thickTop="1" thickBot="1">
      <c r="A11" s="2920"/>
      <c r="B11" s="2836"/>
      <c r="C11" s="18" t="s">
        <v>383</v>
      </c>
      <c r="D11" s="10" t="s">
        <v>384</v>
      </c>
      <c r="E11" s="263" t="s">
        <v>385</v>
      </c>
      <c r="F11" s="10" t="s">
        <v>127</v>
      </c>
      <c r="G11" s="29">
        <v>815</v>
      </c>
      <c r="H11" s="45" t="s">
        <v>915</v>
      </c>
      <c r="I11" s="600">
        <v>815</v>
      </c>
      <c r="J11" s="283">
        <v>2014</v>
      </c>
      <c r="K11" s="255">
        <v>2</v>
      </c>
      <c r="L11" s="1476" t="s">
        <v>1948</v>
      </c>
      <c r="M11" s="916"/>
    </row>
    <row r="12" spans="1:14" ht="152.25" customHeight="1" thickTop="1" thickBot="1">
      <c r="A12" s="2920"/>
      <c r="B12" s="2836"/>
      <c r="C12" s="14" t="s">
        <v>392</v>
      </c>
      <c r="D12" s="8" t="s">
        <v>393</v>
      </c>
      <c r="E12" s="8" t="s">
        <v>394</v>
      </c>
      <c r="F12" s="8" t="s">
        <v>127</v>
      </c>
      <c r="G12" s="747">
        <v>273</v>
      </c>
      <c r="H12" s="43" t="s">
        <v>915</v>
      </c>
      <c r="I12" s="283">
        <v>273</v>
      </c>
      <c r="J12" s="254">
        <v>511</v>
      </c>
      <c r="K12" s="255">
        <v>1.8717948717948718</v>
      </c>
      <c r="L12" s="1476" t="s">
        <v>1949</v>
      </c>
      <c r="M12" s="916"/>
    </row>
    <row r="13" spans="1:14" s="6" customFormat="1" ht="146.25" customHeight="1" thickTop="1" thickBot="1">
      <c r="A13" s="2920"/>
      <c r="B13" s="2836"/>
      <c r="C13" s="18" t="s">
        <v>426</v>
      </c>
      <c r="D13" s="10" t="s">
        <v>427</v>
      </c>
      <c r="E13" s="10" t="s">
        <v>615</v>
      </c>
      <c r="F13" s="10" t="s">
        <v>429</v>
      </c>
      <c r="G13" s="33">
        <v>14412000000</v>
      </c>
      <c r="H13" s="33" t="s">
        <v>430</v>
      </c>
      <c r="I13" s="33">
        <v>14412000000</v>
      </c>
      <c r="J13" s="33">
        <v>9023403550</v>
      </c>
      <c r="K13" s="201">
        <v>0.62610349361643081</v>
      </c>
      <c r="L13" s="889" t="s">
        <v>1950</v>
      </c>
      <c r="M13" s="916"/>
      <c r="N13"/>
    </row>
    <row r="14" spans="1:14" ht="99" customHeight="1" thickTop="1" thickBot="1">
      <c r="A14" s="2920"/>
      <c r="B14" s="2836"/>
      <c r="C14" s="18" t="s">
        <v>441</v>
      </c>
      <c r="D14" s="10" t="s">
        <v>920</v>
      </c>
      <c r="E14" s="10" t="s">
        <v>442</v>
      </c>
      <c r="F14" s="8" t="s">
        <v>380</v>
      </c>
      <c r="G14" s="288">
        <v>0.65100000000000002</v>
      </c>
      <c r="H14" s="10" t="s">
        <v>921</v>
      </c>
      <c r="I14" s="258" t="s">
        <v>1951</v>
      </c>
      <c r="J14" s="258"/>
      <c r="K14" s="255"/>
      <c r="L14" s="1476" t="s">
        <v>1952</v>
      </c>
      <c r="M14" s="916"/>
    </row>
    <row r="15" spans="1:14" ht="93.75" customHeight="1" thickTop="1" thickBot="1">
      <c r="A15" s="2920"/>
      <c r="B15" s="2836"/>
      <c r="C15" s="18" t="s">
        <v>441</v>
      </c>
      <c r="D15" s="10" t="s">
        <v>925</v>
      </c>
      <c r="E15" s="10" t="s">
        <v>445</v>
      </c>
      <c r="F15" s="8" t="s">
        <v>380</v>
      </c>
      <c r="G15" s="9">
        <v>1</v>
      </c>
      <c r="H15" s="10" t="s">
        <v>921</v>
      </c>
      <c r="I15" s="1480">
        <v>1</v>
      </c>
      <c r="J15" s="1480">
        <v>1</v>
      </c>
      <c r="K15" s="255">
        <v>1</v>
      </c>
      <c r="L15" s="1476" t="s">
        <v>1953</v>
      </c>
      <c r="M15" s="916"/>
    </row>
    <row r="16" spans="1:14" ht="108" customHeight="1" thickTop="1" thickBot="1">
      <c r="A16" s="2920"/>
      <c r="B16" s="2836"/>
      <c r="C16" s="18" t="s">
        <v>441</v>
      </c>
      <c r="D16" s="10" t="s">
        <v>927</v>
      </c>
      <c r="E16" s="10" t="s">
        <v>739</v>
      </c>
      <c r="F16" s="8" t="s">
        <v>380</v>
      </c>
      <c r="G16" s="9">
        <v>1</v>
      </c>
      <c r="H16" s="10" t="s">
        <v>921</v>
      </c>
      <c r="I16" s="274">
        <v>1</v>
      </c>
      <c r="J16" s="258"/>
      <c r="K16" s="255"/>
      <c r="L16" s="1476" t="s">
        <v>1954</v>
      </c>
      <c r="M16" s="916"/>
    </row>
    <row r="17" spans="1:14" ht="72.75" customHeight="1" thickTop="1" thickBot="1">
      <c r="A17" s="2920"/>
      <c r="B17" s="2836"/>
      <c r="C17" s="18" t="s">
        <v>441</v>
      </c>
      <c r="D17" s="10" t="s">
        <v>929</v>
      </c>
      <c r="E17" s="10" t="s">
        <v>451</v>
      </c>
      <c r="F17" s="8" t="s">
        <v>380</v>
      </c>
      <c r="G17" s="9">
        <v>1</v>
      </c>
      <c r="H17" s="10" t="s">
        <v>921</v>
      </c>
      <c r="I17" s="274">
        <v>1</v>
      </c>
      <c r="J17" s="258" t="s">
        <v>381</v>
      </c>
      <c r="K17" s="255">
        <v>1</v>
      </c>
      <c r="L17" s="1476" t="s">
        <v>1955</v>
      </c>
      <c r="M17" s="916"/>
    </row>
    <row r="18" spans="1:14" ht="108" customHeight="1" thickTop="1" thickBot="1">
      <c r="A18" s="2920"/>
      <c r="B18" s="2836"/>
      <c r="C18" s="18" t="s">
        <v>441</v>
      </c>
      <c r="D18" s="10" t="s">
        <v>931</v>
      </c>
      <c r="E18" s="10" t="s">
        <v>454</v>
      </c>
      <c r="F18" s="8" t="s">
        <v>380</v>
      </c>
      <c r="G18" s="9">
        <v>1</v>
      </c>
      <c r="H18" s="10" t="s">
        <v>921</v>
      </c>
      <c r="I18" s="274">
        <v>1</v>
      </c>
      <c r="J18" s="1480">
        <v>1</v>
      </c>
      <c r="K18" s="255">
        <v>1</v>
      </c>
      <c r="L18" s="1476" t="s">
        <v>1956</v>
      </c>
      <c r="M18" s="916"/>
    </row>
    <row r="19" spans="1:14" ht="126.75" customHeight="1" thickTop="1" thickBot="1">
      <c r="A19" s="2920"/>
      <c r="B19" s="2836"/>
      <c r="C19" s="18" t="s">
        <v>441</v>
      </c>
      <c r="D19" s="10" t="s">
        <v>933</v>
      </c>
      <c r="E19" s="10" t="s">
        <v>457</v>
      </c>
      <c r="F19" s="8" t="s">
        <v>380</v>
      </c>
      <c r="G19" s="9">
        <v>1</v>
      </c>
      <c r="H19" s="10" t="s">
        <v>921</v>
      </c>
      <c r="I19" s="274">
        <v>1</v>
      </c>
      <c r="J19" s="274">
        <v>1</v>
      </c>
      <c r="K19" s="255">
        <v>1</v>
      </c>
      <c r="L19" s="1476" t="s">
        <v>1957</v>
      </c>
      <c r="M19" s="916"/>
    </row>
    <row r="20" spans="1:14" s="1486" customFormat="1" ht="127.5" customHeight="1" thickTop="1" thickBot="1">
      <c r="A20" s="2920"/>
      <c r="B20" s="2837"/>
      <c r="C20" s="1481" t="s">
        <v>1958</v>
      </c>
      <c r="D20" s="10" t="s">
        <v>1959</v>
      </c>
      <c r="E20" s="1481" t="s">
        <v>1960</v>
      </c>
      <c r="F20" s="8" t="s">
        <v>88</v>
      </c>
      <c r="G20" s="9">
        <v>1</v>
      </c>
      <c r="H20" s="1481" t="s">
        <v>1961</v>
      </c>
      <c r="I20" s="274">
        <v>1</v>
      </c>
      <c r="J20" s="274">
        <v>1</v>
      </c>
      <c r="K20" s="255">
        <v>1</v>
      </c>
      <c r="L20" s="1476" t="s">
        <v>1962</v>
      </c>
      <c r="M20" s="916"/>
      <c r="N20"/>
    </row>
    <row r="21" spans="1:14" s="290" customFormat="1" ht="139.5" customHeight="1" thickTop="1" thickBot="1">
      <c r="A21" s="2920"/>
      <c r="B21" s="2868" t="s">
        <v>237</v>
      </c>
      <c r="C21" s="2891" t="s">
        <v>459</v>
      </c>
      <c r="D21" s="8" t="s">
        <v>239</v>
      </c>
      <c r="E21" s="8" t="s">
        <v>240</v>
      </c>
      <c r="F21" s="8" t="s">
        <v>88</v>
      </c>
      <c r="G21" s="42">
        <v>1</v>
      </c>
      <c r="H21" s="8" t="s">
        <v>241</v>
      </c>
      <c r="I21" s="289">
        <v>1</v>
      </c>
      <c r="J21" s="289">
        <v>0.98649999999999993</v>
      </c>
      <c r="K21" s="1479">
        <v>0.98649999999999993</v>
      </c>
      <c r="L21" s="1476" t="s">
        <v>1963</v>
      </c>
      <c r="M21" s="916"/>
      <c r="N21"/>
    </row>
    <row r="22" spans="1:14" s="290" customFormat="1" ht="55.5" customHeight="1" thickTop="1" thickBot="1">
      <c r="A22" s="2921"/>
      <c r="B22" s="2868"/>
      <c r="C22" s="2892"/>
      <c r="D22" s="8" t="s">
        <v>244</v>
      </c>
      <c r="E22" s="8" t="s">
        <v>245</v>
      </c>
      <c r="F22" s="8" t="s">
        <v>88</v>
      </c>
      <c r="G22" s="42">
        <v>1</v>
      </c>
      <c r="H22" s="8" t="s">
        <v>246</v>
      </c>
      <c r="I22" s="274">
        <v>1</v>
      </c>
      <c r="J22" s="258" t="s">
        <v>381</v>
      </c>
      <c r="K22" s="255">
        <v>1</v>
      </c>
      <c r="L22" s="1476" t="s">
        <v>1964</v>
      </c>
      <c r="M22" s="916"/>
      <c r="N22"/>
    </row>
    <row r="23" spans="1:14" ht="16.5" thickTop="1" thickBot="1">
      <c r="A23" s="2844" t="s">
        <v>82</v>
      </c>
      <c r="B23" s="2844"/>
      <c r="C23" s="2844"/>
      <c r="D23" s="2844"/>
      <c r="E23" s="2844"/>
      <c r="F23" s="2844"/>
      <c r="G23" s="2844"/>
      <c r="H23" s="2844"/>
      <c r="I23" s="2870"/>
      <c r="J23" s="2870"/>
      <c r="K23" s="2870"/>
      <c r="L23" s="2870"/>
      <c r="M23" s="922"/>
    </row>
    <row r="24" spans="1:14" ht="144" customHeight="1" thickTop="1" thickBot="1">
      <c r="A24" s="2843" t="s">
        <v>83</v>
      </c>
      <c r="B24" s="2868" t="s">
        <v>462</v>
      </c>
      <c r="C24" s="2891" t="s">
        <v>1965</v>
      </c>
      <c r="D24" s="8" t="s">
        <v>464</v>
      </c>
      <c r="E24" s="8" t="s">
        <v>465</v>
      </c>
      <c r="F24" s="8" t="s">
        <v>88</v>
      </c>
      <c r="G24" s="17">
        <v>0.8</v>
      </c>
      <c r="H24" s="43" t="s">
        <v>907</v>
      </c>
      <c r="I24" s="258" t="s">
        <v>1031</v>
      </c>
      <c r="J24" s="265"/>
      <c r="K24" s="255"/>
      <c r="L24" s="1482" t="s">
        <v>1966</v>
      </c>
      <c r="M24" s="922"/>
    </row>
    <row r="25" spans="1:14" ht="84" customHeight="1" thickTop="1" thickBot="1">
      <c r="A25" s="2987"/>
      <c r="B25" s="2868"/>
      <c r="C25" s="2965"/>
      <c r="D25" s="8" t="s">
        <v>468</v>
      </c>
      <c r="E25" s="8" t="s">
        <v>469</v>
      </c>
      <c r="F25" s="8" t="s">
        <v>178</v>
      </c>
      <c r="G25" s="8">
        <v>12</v>
      </c>
      <c r="H25" s="43" t="s">
        <v>907</v>
      </c>
      <c r="I25" s="600">
        <v>12</v>
      </c>
      <c r="J25" s="265"/>
      <c r="K25" s="255"/>
      <c r="L25" s="1482" t="s">
        <v>1966</v>
      </c>
      <c r="M25" s="916"/>
    </row>
    <row r="26" spans="1:14" ht="95.25" customHeight="1" thickTop="1" thickBot="1">
      <c r="A26" s="2987"/>
      <c r="B26" s="2868"/>
      <c r="C26" s="2892"/>
      <c r="D26" s="8" t="s">
        <v>471</v>
      </c>
      <c r="E26" s="8" t="s">
        <v>472</v>
      </c>
      <c r="F26" s="8" t="s">
        <v>178</v>
      </c>
      <c r="G26" s="8">
        <v>35</v>
      </c>
      <c r="H26" s="43" t="s">
        <v>907</v>
      </c>
      <c r="I26" s="600">
        <v>35</v>
      </c>
      <c r="J26" s="600">
        <v>25.25</v>
      </c>
      <c r="K26" s="1062">
        <v>1.386138613861386</v>
      </c>
      <c r="L26" s="1482" t="s">
        <v>1967</v>
      </c>
      <c r="M26" s="926"/>
      <c r="N26" s="290"/>
    </row>
    <row r="27" spans="1:14" ht="65.25" customHeight="1" thickTop="1" thickBot="1">
      <c r="A27" s="2987"/>
      <c r="B27" s="2835" t="s">
        <v>84</v>
      </c>
      <c r="C27" s="14" t="s">
        <v>474</v>
      </c>
      <c r="D27" s="8" t="s">
        <v>182</v>
      </c>
      <c r="E27" s="8" t="s">
        <v>475</v>
      </c>
      <c r="F27" s="15" t="s">
        <v>184</v>
      </c>
      <c r="G27" s="15">
        <v>10.199999999999999</v>
      </c>
      <c r="H27" s="8" t="s">
        <v>938</v>
      </c>
      <c r="I27" s="600">
        <v>10.199999999999999</v>
      </c>
      <c r="J27" s="600">
        <v>10.199999999999999</v>
      </c>
      <c r="K27" s="255">
        <v>1</v>
      </c>
      <c r="L27" s="1476" t="s">
        <v>1968</v>
      </c>
      <c r="M27" s="926"/>
      <c r="N27" s="290"/>
    </row>
    <row r="28" spans="1:14" s="1486" customFormat="1" ht="134.25" customHeight="1" thickTop="1" thickBot="1">
      <c r="A28" s="2987"/>
      <c r="B28" s="2836"/>
      <c r="C28" s="1483" t="s">
        <v>1969</v>
      </c>
      <c r="D28" s="8" t="s">
        <v>1970</v>
      </c>
      <c r="E28" s="1379" t="s">
        <v>1971</v>
      </c>
      <c r="F28" s="1484" t="s">
        <v>88</v>
      </c>
      <c r="G28" s="1485">
        <v>0.4</v>
      </c>
      <c r="H28" s="1484" t="s">
        <v>1972</v>
      </c>
      <c r="I28" s="258" t="s">
        <v>500</v>
      </c>
      <c r="J28" s="274">
        <v>0.52</v>
      </c>
      <c r="K28" s="255">
        <v>1.3</v>
      </c>
      <c r="L28" s="1476" t="s">
        <v>1973</v>
      </c>
      <c r="M28" s="922"/>
      <c r="N28"/>
    </row>
    <row r="29" spans="1:14" s="1486" customFormat="1" ht="309.75" customHeight="1" thickTop="1" thickBot="1">
      <c r="A29" s="2957"/>
      <c r="B29" s="2837"/>
      <c r="C29" s="1487" t="s">
        <v>1974</v>
      </c>
      <c r="D29" s="8" t="s">
        <v>1975</v>
      </c>
      <c r="E29" s="1487" t="s">
        <v>1976</v>
      </c>
      <c r="F29" s="1487" t="s">
        <v>312</v>
      </c>
      <c r="G29" s="1487">
        <v>4</v>
      </c>
      <c r="H29" s="1487" t="s">
        <v>1977</v>
      </c>
      <c r="I29" s="600">
        <v>4</v>
      </c>
      <c r="J29" s="1475">
        <v>6</v>
      </c>
      <c r="K29" s="255">
        <v>1.5</v>
      </c>
      <c r="L29" s="1476" t="s">
        <v>1978</v>
      </c>
      <c r="M29" s="916"/>
      <c r="N29"/>
    </row>
    <row r="30" spans="1:14" ht="22.5" customHeight="1" thickTop="1" thickBot="1">
      <c r="A30" s="2906" t="s">
        <v>482</v>
      </c>
      <c r="B30" s="3041"/>
      <c r="C30" s="2902"/>
      <c r="D30" s="2902"/>
      <c r="E30" s="2902"/>
      <c r="F30" s="2902"/>
      <c r="G30" s="2902"/>
      <c r="H30" s="2907"/>
      <c r="I30" s="2852"/>
      <c r="J30" s="2853"/>
      <c r="K30" s="2854"/>
      <c r="L30" s="2854"/>
    </row>
    <row r="31" spans="1:14" s="6" customFormat="1" ht="214.5" customHeight="1" thickTop="1" thickBot="1">
      <c r="A31" s="2903" t="s">
        <v>103</v>
      </c>
      <c r="B31" s="2859" t="s">
        <v>339</v>
      </c>
      <c r="C31" s="1488" t="s">
        <v>1979</v>
      </c>
      <c r="D31" s="36" t="s">
        <v>484</v>
      </c>
      <c r="E31" s="36" t="s">
        <v>485</v>
      </c>
      <c r="F31" s="10" t="s">
        <v>1149</v>
      </c>
      <c r="G31" s="33">
        <v>72000000</v>
      </c>
      <c r="H31" s="399" t="s">
        <v>487</v>
      </c>
      <c r="I31" s="33">
        <v>72000000</v>
      </c>
      <c r="J31" s="33">
        <v>127675805</v>
      </c>
      <c r="K31" s="255">
        <v>1.7732750694444444</v>
      </c>
      <c r="L31" s="1476" t="s">
        <v>1980</v>
      </c>
      <c r="M31"/>
      <c r="N31"/>
    </row>
    <row r="32" spans="1:14" ht="165" customHeight="1" thickTop="1" thickBot="1">
      <c r="A32" s="2905"/>
      <c r="B32" s="2861"/>
      <c r="C32" s="1488" t="s">
        <v>535</v>
      </c>
      <c r="D32" s="10" t="s">
        <v>259</v>
      </c>
      <c r="E32" s="10" t="s">
        <v>260</v>
      </c>
      <c r="F32" s="11" t="s">
        <v>88</v>
      </c>
      <c r="G32" s="24">
        <v>0.61</v>
      </c>
      <c r="H32" s="10" t="s">
        <v>261</v>
      </c>
      <c r="I32" s="274">
        <v>0.61</v>
      </c>
      <c r="J32" s="1363">
        <v>0.84759999999999991</v>
      </c>
      <c r="K32" s="255">
        <v>1.3895081967213114</v>
      </c>
      <c r="L32" s="1476" t="s">
        <v>1981</v>
      </c>
    </row>
    <row r="33" spans="1:14" ht="35.1" customHeight="1" thickTop="1" thickBot="1">
      <c r="A33" s="2897" t="s">
        <v>143</v>
      </c>
      <c r="B33" s="2897"/>
      <c r="C33" s="2897"/>
      <c r="D33" s="2897"/>
      <c r="E33" s="2897"/>
      <c r="F33" s="2897"/>
      <c r="G33" s="2897"/>
      <c r="H33" s="2897"/>
      <c r="I33" s="2852"/>
      <c r="J33" s="2853"/>
      <c r="K33" s="2854"/>
      <c r="L33" s="2854"/>
    </row>
    <row r="34" spans="1:14" ht="147.75" customHeight="1" thickTop="1" thickBot="1">
      <c r="A34" s="2911" t="s">
        <v>193</v>
      </c>
      <c r="B34" s="2835" t="s">
        <v>194</v>
      </c>
      <c r="C34" s="14" t="s">
        <v>491</v>
      </c>
      <c r="D34" s="8" t="s">
        <v>970</v>
      </c>
      <c r="E34" s="8" t="s">
        <v>492</v>
      </c>
      <c r="F34" s="8" t="s">
        <v>380</v>
      </c>
      <c r="G34" s="9">
        <v>0.9</v>
      </c>
      <c r="H34" s="8" t="s">
        <v>921</v>
      </c>
      <c r="I34" s="274">
        <v>0.9</v>
      </c>
      <c r="J34" s="274">
        <v>1.33335</v>
      </c>
      <c r="K34" s="255">
        <v>1.4815</v>
      </c>
      <c r="L34" s="1476" t="s">
        <v>1982</v>
      </c>
    </row>
    <row r="35" spans="1:14" s="6" customFormat="1" ht="111" customHeight="1" thickTop="1" thickBot="1">
      <c r="A35" s="2966"/>
      <c r="B35" s="2837"/>
      <c r="C35" s="35" t="s">
        <v>407</v>
      </c>
      <c r="D35" s="8" t="s">
        <v>272</v>
      </c>
      <c r="E35" s="8" t="s">
        <v>972</v>
      </c>
      <c r="F35" s="15" t="s">
        <v>88</v>
      </c>
      <c r="G35" s="42">
        <v>1</v>
      </c>
      <c r="H35" s="8" t="s">
        <v>274</v>
      </c>
      <c r="I35" s="274">
        <v>1</v>
      </c>
      <c r="J35" s="261">
        <v>1.07</v>
      </c>
      <c r="K35" s="280">
        <v>1.07</v>
      </c>
      <c r="L35" s="1476" t="s">
        <v>1983</v>
      </c>
      <c r="M35"/>
      <c r="N35"/>
    </row>
    <row r="36" spans="1:14" ht="93" customHeight="1" thickTop="1" thickBot="1">
      <c r="J36" s="2269" t="s">
        <v>2992</v>
      </c>
      <c r="K36" s="2255">
        <v>1.2106948591707645</v>
      </c>
      <c r="M36" s="109" t="s">
        <v>91</v>
      </c>
      <c r="N36" s="469"/>
    </row>
    <row r="37" spans="1:14" ht="16.5" thickTop="1"/>
    <row r="42" spans="1:14" ht="17.25">
      <c r="I42" s="106"/>
      <c r="J42" s="106"/>
    </row>
    <row r="43" spans="1:14">
      <c r="I43" s="107"/>
      <c r="J43" s="107"/>
    </row>
    <row r="45" spans="1:14" ht="16.5">
      <c r="M45" s="6"/>
      <c r="N45" s="6"/>
    </row>
    <row r="46" spans="1:14">
      <c r="M46" s="469"/>
      <c r="N46" s="469"/>
    </row>
  </sheetData>
  <sheetProtection algorithmName="SHA-512" hashValue="nW5Wp6Mp0x7DGUdGPFAL8xX2Az4VNtUI0NhnHz33MORLFfpCJotM7+bAfT7dZ+x6qliCAYA+OJPGz5RfQaCZ/Q==" saltValue="IkPwPxje5ZzjDTie1L9V6A==" spinCount="100000" sheet="1" objects="1" scenarios="1"/>
  <mergeCells count="30">
    <mergeCell ref="A1:H1"/>
    <mergeCell ref="I1:L1"/>
    <mergeCell ref="I2:K4"/>
    <mergeCell ref="L2:L5"/>
    <mergeCell ref="A3:A5"/>
    <mergeCell ref="B3:B5"/>
    <mergeCell ref="C3:C5"/>
    <mergeCell ref="D3:D5"/>
    <mergeCell ref="E3:E5"/>
    <mergeCell ref="F3:F5"/>
    <mergeCell ref="G3:G5"/>
    <mergeCell ref="H3:H5"/>
    <mergeCell ref="A7:A22"/>
    <mergeCell ref="B7:B20"/>
    <mergeCell ref="B21:B22"/>
    <mergeCell ref="C21:C22"/>
    <mergeCell ref="I23:L23"/>
    <mergeCell ref="A23:H23"/>
    <mergeCell ref="A24:A29"/>
    <mergeCell ref="B24:B26"/>
    <mergeCell ref="C24:C26"/>
    <mergeCell ref="B27:B29"/>
    <mergeCell ref="A30:H30"/>
    <mergeCell ref="I30:L30"/>
    <mergeCell ref="A31:A32"/>
    <mergeCell ref="B31:B32"/>
    <mergeCell ref="A34:A35"/>
    <mergeCell ref="B34:B35"/>
    <mergeCell ref="I33:L33"/>
    <mergeCell ref="A33:H33"/>
  </mergeCells>
  <conditionalFormatting sqref="K7:K22 K24:K29 K31:K32 K34:K36">
    <cfRule type="containsBlanks" dxfId="2099" priority="261">
      <formula>LEN(TRIM(K7))=0</formula>
    </cfRule>
    <cfRule type="cellIs" dxfId="2098" priority="262" operator="greaterThan">
      <formula>1.1</formula>
    </cfRule>
    <cfRule type="cellIs" dxfId="2097" priority="263" operator="between">
      <formula>100%</formula>
      <formula>110%</formula>
    </cfRule>
    <cfRule type="cellIs" dxfId="2096" priority="264" operator="between">
      <formula>70%</formula>
      <formula>99.9999999%</formula>
    </cfRule>
    <cfRule type="cellIs" dxfId="2095" priority="265" operator="between">
      <formula>0</formula>
      <formula>0.6999999999999</formula>
    </cfRule>
  </conditionalFormatting>
  <hyperlinks>
    <hyperlink ref="M36" location="Principal!A1" display="volver al índice" xr:uid="{96C22972-D6C5-48D1-8BC7-92820242ED75}"/>
  </hyperlinks>
  <pageMargins left="0.7" right="0.7" top="0.75" bottom="0.75" header="0.3" footer="0.3"/>
  <pageSetup orientation="portrait" horizontalDpi="1200" verticalDpi="12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11904-2DF5-417E-BD3C-2F84080C0EDA}">
  <sheetPr>
    <tabColor theme="7" tint="0.59999389629810485"/>
  </sheetPr>
  <dimension ref="A1:CU46"/>
  <sheetViews>
    <sheetView zoomScale="70" zoomScaleNormal="70" workbookViewId="0">
      <pane xSplit="6" ySplit="6" topLeftCell="I7" activePane="bottomRight" state="frozen"/>
      <selection activeCell="D50" sqref="D50"/>
      <selection pane="topRight" activeCell="D50" sqref="D50"/>
      <selection pane="bottomLeft" activeCell="D50" sqref="D50"/>
      <selection pane="bottomRight" activeCell="I7" sqref="I7"/>
    </sheetView>
  </sheetViews>
  <sheetFormatPr baseColWidth="10" defaultColWidth="11.42578125" defaultRowHeight="51.6" customHeight="1"/>
  <cols>
    <col min="1" max="1" width="25.7109375" customWidth="1"/>
    <col min="2" max="2" width="37" customWidth="1"/>
    <col min="3" max="3" width="39.5703125" customWidth="1"/>
    <col min="4" max="4" width="29.42578125" customWidth="1"/>
    <col min="5" max="5" width="32.140625" customWidth="1"/>
    <col min="6" max="6" width="15.85546875" hidden="1" customWidth="1"/>
    <col min="7" max="7" width="19.140625" customWidth="1"/>
    <col min="8" max="8" width="28.140625" customWidth="1"/>
    <col min="9" max="9" width="20" style="472" customWidth="1"/>
    <col min="10" max="10" width="21.85546875" style="472" customWidth="1"/>
    <col min="11" max="11" width="20.42578125" style="472" customWidth="1"/>
    <col min="12" max="12" width="87.42578125" style="472" customWidth="1"/>
    <col min="13" max="13" width="60.140625" customWidth="1"/>
    <col min="14" max="14" width="60.28515625" customWidth="1"/>
    <col min="15" max="96" width="0" hidden="1" customWidth="1"/>
    <col min="97" max="97" width="2.28515625" customWidth="1"/>
    <col min="98" max="98" width="4.7109375" customWidth="1"/>
    <col min="99" max="99" width="24.5703125" customWidth="1"/>
  </cols>
  <sheetData>
    <row r="1" spans="1:99" ht="84" customHeight="1" thickTop="1" thickBot="1">
      <c r="A1" s="2823" t="s">
        <v>604</v>
      </c>
      <c r="B1" s="2823"/>
      <c r="C1" s="2823"/>
      <c r="D1" s="2823"/>
      <c r="E1" s="2823"/>
      <c r="F1" s="2823"/>
      <c r="G1" s="2823"/>
      <c r="H1" s="2823"/>
      <c r="I1" s="134"/>
      <c r="J1" s="134"/>
      <c r="K1" s="134"/>
      <c r="L1" s="134"/>
      <c r="M1" s="2093"/>
      <c r="N1" s="2094"/>
    </row>
    <row r="2" spans="1:99" s="247" customFormat="1" ht="16.5" thickTop="1" thickBot="1">
      <c r="A2" s="2831" t="s">
        <v>66</v>
      </c>
      <c r="B2" s="2831" t="s">
        <v>355</v>
      </c>
      <c r="C2" s="2831" t="s">
        <v>68</v>
      </c>
      <c r="D2" s="2831" t="s">
        <v>69</v>
      </c>
      <c r="E2" s="2831" t="s">
        <v>111</v>
      </c>
      <c r="F2" s="2831" t="s">
        <v>71</v>
      </c>
      <c r="G2" s="2831" t="s">
        <v>72</v>
      </c>
      <c r="H2" s="2831" t="s">
        <v>73</v>
      </c>
      <c r="I2" s="2718" t="s">
        <v>606</v>
      </c>
      <c r="J2" s="2719"/>
      <c r="K2" s="2720"/>
      <c r="L2" s="2684" t="s">
        <v>113</v>
      </c>
      <c r="M2" s="2095"/>
      <c r="N2" s="2096"/>
    </row>
    <row r="3" spans="1:99" s="247" customFormat="1" ht="26.45" customHeight="1" thickTop="1" thickBot="1">
      <c r="A3" s="2832"/>
      <c r="B3" s="2832"/>
      <c r="C3" s="2832"/>
      <c r="D3" s="2832"/>
      <c r="E3" s="2832"/>
      <c r="F3" s="2832"/>
      <c r="G3" s="2832"/>
      <c r="H3" s="2832"/>
      <c r="I3" s="2888"/>
      <c r="J3" s="2889"/>
      <c r="K3" s="3070"/>
      <c r="L3" s="3073"/>
      <c r="M3" s="2097"/>
      <c r="N3" s="2098"/>
    </row>
    <row r="4" spans="1:99" s="249" customFormat="1" ht="16.5" thickTop="1" thickBot="1">
      <c r="A4" s="2832"/>
      <c r="B4" s="2832"/>
      <c r="C4" s="2832"/>
      <c r="D4" s="2832"/>
      <c r="E4" s="2832"/>
      <c r="F4" s="2832"/>
      <c r="G4" s="2832"/>
      <c r="H4" s="2832"/>
      <c r="I4" s="2890"/>
      <c r="J4" s="3071"/>
      <c r="K4" s="3072"/>
      <c r="L4" s="3073"/>
      <c r="M4" s="2099"/>
      <c r="N4" s="2098"/>
    </row>
    <row r="5" spans="1:99" s="247" customFormat="1" ht="33" thickTop="1" thickBot="1">
      <c r="A5" s="2832"/>
      <c r="B5" s="2832"/>
      <c r="C5" s="2832"/>
      <c r="D5" s="2832"/>
      <c r="E5" s="2832"/>
      <c r="F5" s="2832"/>
      <c r="G5" s="2832"/>
      <c r="H5" s="2832"/>
      <c r="I5" s="89" t="s">
        <v>361</v>
      </c>
      <c r="J5" s="89" t="s">
        <v>362</v>
      </c>
      <c r="K5" s="137" t="s">
        <v>79</v>
      </c>
      <c r="L5" s="2685"/>
      <c r="M5" s="2099"/>
      <c r="N5" s="2098"/>
    </row>
    <row r="6" spans="1:99" ht="24.75" customHeight="1" thickTop="1" thickBot="1">
      <c r="A6" s="2805" t="s">
        <v>120</v>
      </c>
      <c r="B6" s="2805"/>
      <c r="C6" s="2805"/>
      <c r="D6" s="2805"/>
      <c r="E6" s="2805"/>
      <c r="F6" s="2805"/>
      <c r="G6" s="2805"/>
      <c r="H6" s="2805"/>
      <c r="I6" s="139"/>
      <c r="J6" s="139"/>
      <c r="K6" s="139"/>
      <c r="L6" s="140"/>
      <c r="M6" s="2099"/>
      <c r="N6" s="2098"/>
    </row>
    <row r="7" spans="1:99" ht="105.75" customHeight="1" thickTop="1" thickBot="1">
      <c r="A7" s="2919" t="s">
        <v>122</v>
      </c>
      <c r="B7" s="2859" t="s">
        <v>123</v>
      </c>
      <c r="C7" s="10" t="s">
        <v>363</v>
      </c>
      <c r="D7" s="10" t="s">
        <v>364</v>
      </c>
      <c r="E7" s="10" t="s">
        <v>365</v>
      </c>
      <c r="F7" s="10" t="s">
        <v>366</v>
      </c>
      <c r="G7" s="413">
        <v>143618</v>
      </c>
      <c r="H7" s="414" t="s">
        <v>607</v>
      </c>
      <c r="I7" s="253">
        <v>143618</v>
      </c>
      <c r="J7" s="253">
        <v>143534</v>
      </c>
      <c r="K7" s="281">
        <v>0.99941511509699343</v>
      </c>
      <c r="L7" s="417" t="s">
        <v>608</v>
      </c>
      <c r="CU7" s="419"/>
    </row>
    <row r="8" spans="1:99" ht="154.9" customHeight="1" thickTop="1" thickBot="1">
      <c r="A8" s="2920"/>
      <c r="B8" s="2860"/>
      <c r="C8" s="8" t="s">
        <v>415</v>
      </c>
      <c r="D8" s="8" t="s">
        <v>416</v>
      </c>
      <c r="E8" s="8" t="s">
        <v>417</v>
      </c>
      <c r="F8" s="8" t="s">
        <v>366</v>
      </c>
      <c r="G8" s="420">
        <v>42210</v>
      </c>
      <c r="H8" s="421" t="s">
        <v>609</v>
      </c>
      <c r="I8" s="253">
        <v>42209.98</v>
      </c>
      <c r="J8" s="253">
        <v>45962.247702000001</v>
      </c>
      <c r="K8" s="281">
        <v>1.0888952731557797</v>
      </c>
      <c r="L8" s="418" t="s">
        <v>610</v>
      </c>
    </row>
    <row r="9" spans="1:99" ht="139.5" customHeight="1" thickTop="1" thickBot="1">
      <c r="A9" s="2920"/>
      <c r="B9" s="2860"/>
      <c r="C9" s="10" t="s">
        <v>369</v>
      </c>
      <c r="D9" s="10" t="s">
        <v>370</v>
      </c>
      <c r="E9" s="10" t="s">
        <v>371</v>
      </c>
      <c r="F9" s="10" t="s">
        <v>127</v>
      </c>
      <c r="G9" s="33">
        <v>149</v>
      </c>
      <c r="H9" s="414" t="s">
        <v>413</v>
      </c>
      <c r="I9" s="45">
        <v>149</v>
      </c>
      <c r="J9" s="45">
        <v>130</v>
      </c>
      <c r="K9" s="281">
        <v>0.87248322147651003</v>
      </c>
      <c r="L9" s="417" t="s">
        <v>611</v>
      </c>
    </row>
    <row r="10" spans="1:99" ht="106.5" customHeight="1" thickTop="1" thickBot="1">
      <c r="A10" s="2920"/>
      <c r="B10" s="2860"/>
      <c r="C10" s="8" t="s">
        <v>377</v>
      </c>
      <c r="D10" s="8" t="s">
        <v>378</v>
      </c>
      <c r="E10" s="8" t="s">
        <v>379</v>
      </c>
      <c r="F10" s="8" t="s">
        <v>380</v>
      </c>
      <c r="G10" s="42">
        <v>1</v>
      </c>
      <c r="H10" s="2348" t="s">
        <v>3</v>
      </c>
      <c r="I10" s="42">
        <v>1</v>
      </c>
      <c r="J10" s="42">
        <v>1.05</v>
      </c>
      <c r="K10" s="100">
        <v>1.05</v>
      </c>
      <c r="L10" s="417" t="s">
        <v>612</v>
      </c>
    </row>
    <row r="11" spans="1:99" ht="142.5" customHeight="1" thickTop="1" thickBot="1">
      <c r="A11" s="2920"/>
      <c r="B11" s="2860"/>
      <c r="C11" s="10" t="s">
        <v>383</v>
      </c>
      <c r="D11" s="10" t="s">
        <v>384</v>
      </c>
      <c r="E11" s="263" t="s">
        <v>423</v>
      </c>
      <c r="F11" s="10" t="s">
        <v>127</v>
      </c>
      <c r="G11" s="29">
        <v>810.00000000000011</v>
      </c>
      <c r="H11" s="414" t="s">
        <v>386</v>
      </c>
      <c r="I11" s="329">
        <v>810.00000000000011</v>
      </c>
      <c r="J11" s="329">
        <v>1539</v>
      </c>
      <c r="K11" s="100">
        <v>1.8999999999999997</v>
      </c>
      <c r="L11" s="422" t="s">
        <v>613</v>
      </c>
    </row>
    <row r="12" spans="1:99" ht="95.25" customHeight="1" thickTop="1" thickBot="1">
      <c r="A12" s="2920"/>
      <c r="B12" s="2860"/>
      <c r="C12" s="8" t="s">
        <v>392</v>
      </c>
      <c r="D12" s="8" t="s">
        <v>393</v>
      </c>
      <c r="E12" s="8" t="s">
        <v>394</v>
      </c>
      <c r="F12" s="8" t="s">
        <v>127</v>
      </c>
      <c r="G12" s="29">
        <v>2012.5652865036711</v>
      </c>
      <c r="H12" s="426" t="s">
        <v>386</v>
      </c>
      <c r="I12" s="329">
        <v>383</v>
      </c>
      <c r="J12" s="329">
        <v>589</v>
      </c>
      <c r="K12" s="100">
        <v>1.5378590078328982</v>
      </c>
      <c r="L12" s="55" t="s">
        <v>614</v>
      </c>
    </row>
    <row r="13" spans="1:99" ht="165" customHeight="1" thickTop="1" thickBot="1">
      <c r="A13" s="2920"/>
      <c r="B13" s="428"/>
      <c r="C13" s="10" t="s">
        <v>426</v>
      </c>
      <c r="D13" s="10" t="s">
        <v>427</v>
      </c>
      <c r="E13" s="10" t="s">
        <v>615</v>
      </c>
      <c r="F13" s="10" t="s">
        <v>429</v>
      </c>
      <c r="G13" s="33">
        <v>14927000000</v>
      </c>
      <c r="H13" s="429" t="s">
        <v>616</v>
      </c>
      <c r="I13" s="253">
        <v>14927000000</v>
      </c>
      <c r="J13" s="253">
        <v>14594662000</v>
      </c>
      <c r="K13" s="281">
        <v>0.97773578079989276</v>
      </c>
      <c r="L13" s="372" t="s">
        <v>617</v>
      </c>
    </row>
    <row r="14" spans="1:99" ht="144.75" customHeight="1" thickTop="1" thickBot="1">
      <c r="A14" s="2920"/>
      <c r="B14" s="3074" t="s">
        <v>123</v>
      </c>
      <c r="C14" s="10" t="s">
        <v>441</v>
      </c>
      <c r="D14" s="10" t="s">
        <v>166</v>
      </c>
      <c r="E14" s="10" t="s">
        <v>442</v>
      </c>
      <c r="F14" s="8" t="s">
        <v>380</v>
      </c>
      <c r="G14" s="288">
        <v>0.65100000000000002</v>
      </c>
      <c r="H14" s="432" t="s">
        <v>168</v>
      </c>
      <c r="I14" s="16">
        <v>0.65100000000000002</v>
      </c>
      <c r="J14" s="16">
        <v>1</v>
      </c>
      <c r="K14" s="100">
        <v>1.5360983102918586</v>
      </c>
      <c r="L14" s="431" t="s">
        <v>618</v>
      </c>
    </row>
    <row r="15" spans="1:99" ht="108.75" customHeight="1" thickTop="1" thickBot="1">
      <c r="A15" s="2920"/>
      <c r="B15" s="3075"/>
      <c r="C15" s="10" t="s">
        <v>441</v>
      </c>
      <c r="D15" s="10" t="s">
        <v>444</v>
      </c>
      <c r="E15" s="10" t="s">
        <v>445</v>
      </c>
      <c r="F15" s="8" t="s">
        <v>380</v>
      </c>
      <c r="G15" s="9">
        <v>1</v>
      </c>
      <c r="H15" s="432" t="s">
        <v>168</v>
      </c>
      <c r="I15" s="42">
        <v>1</v>
      </c>
      <c r="J15" s="10">
        <v>0</v>
      </c>
      <c r="K15" s="100"/>
      <c r="L15" s="430" t="s">
        <v>619</v>
      </c>
      <c r="CU15" s="434"/>
    </row>
    <row r="16" spans="1:99" ht="135.75" customHeight="1" thickTop="1" thickBot="1">
      <c r="A16" s="2920"/>
      <c r="B16" s="3075"/>
      <c r="C16" s="10" t="s">
        <v>441</v>
      </c>
      <c r="D16" s="10" t="s">
        <v>447</v>
      </c>
      <c r="E16" s="10" t="s">
        <v>448</v>
      </c>
      <c r="F16" s="8" t="s">
        <v>380</v>
      </c>
      <c r="G16" s="9">
        <v>1</v>
      </c>
      <c r="H16" s="432" t="s">
        <v>168</v>
      </c>
      <c r="I16" s="42">
        <v>1</v>
      </c>
      <c r="J16" s="24">
        <v>1</v>
      </c>
      <c r="K16" s="100">
        <v>1</v>
      </c>
      <c r="L16" s="430" t="s">
        <v>621</v>
      </c>
    </row>
    <row r="17" spans="1:99" ht="70.900000000000006" customHeight="1" thickTop="1" thickBot="1">
      <c r="A17" s="2920"/>
      <c r="B17" s="3075"/>
      <c r="C17" s="10" t="s">
        <v>441</v>
      </c>
      <c r="D17" s="10" t="s">
        <v>450</v>
      </c>
      <c r="E17" s="10" t="s">
        <v>451</v>
      </c>
      <c r="F17" s="8" t="s">
        <v>380</v>
      </c>
      <c r="G17" s="9">
        <v>1</v>
      </c>
      <c r="H17" s="432" t="s">
        <v>168</v>
      </c>
      <c r="I17" s="42">
        <v>1</v>
      </c>
      <c r="J17" s="42">
        <v>1</v>
      </c>
      <c r="K17" s="100">
        <v>1</v>
      </c>
      <c r="L17" s="435" t="s">
        <v>622</v>
      </c>
    </row>
    <row r="18" spans="1:99" ht="144.75" customHeight="1" thickTop="1" thickBot="1">
      <c r="A18" s="2920"/>
      <c r="B18" s="3075"/>
      <c r="C18" s="10" t="s">
        <v>441</v>
      </c>
      <c r="D18" s="10" t="s">
        <v>453</v>
      </c>
      <c r="E18" s="10" t="s">
        <v>454</v>
      </c>
      <c r="F18" s="8" t="s">
        <v>380</v>
      </c>
      <c r="G18" s="9">
        <v>1</v>
      </c>
      <c r="H18" s="432" t="s">
        <v>168</v>
      </c>
      <c r="I18" s="42">
        <v>1</v>
      </c>
      <c r="J18" s="42">
        <v>1</v>
      </c>
      <c r="K18" s="100">
        <v>1</v>
      </c>
      <c r="L18" s="417" t="s">
        <v>623</v>
      </c>
    </row>
    <row r="19" spans="1:99" ht="124.5" customHeight="1" thickTop="1" thickBot="1">
      <c r="A19" s="2920"/>
      <c r="B19" s="3076"/>
      <c r="C19" s="10" t="s">
        <v>441</v>
      </c>
      <c r="D19" s="10" t="s">
        <v>456</v>
      </c>
      <c r="E19" s="10" t="s">
        <v>457</v>
      </c>
      <c r="F19" s="8" t="s">
        <v>380</v>
      </c>
      <c r="G19" s="9">
        <v>1</v>
      </c>
      <c r="H19" s="432" t="s">
        <v>168</v>
      </c>
      <c r="I19" s="42">
        <v>1</v>
      </c>
      <c r="J19" s="42">
        <v>1</v>
      </c>
      <c r="K19" s="100">
        <v>1</v>
      </c>
      <c r="L19" s="417" t="s">
        <v>624</v>
      </c>
    </row>
    <row r="20" spans="1:99" ht="144" customHeight="1" thickTop="1" thickBot="1">
      <c r="A20" s="2920"/>
      <c r="B20" s="2868" t="s">
        <v>237</v>
      </c>
      <c r="C20" s="2891" t="s">
        <v>459</v>
      </c>
      <c r="D20" s="8" t="s">
        <v>239</v>
      </c>
      <c r="E20" s="8" t="s">
        <v>240</v>
      </c>
      <c r="F20" s="8" t="s">
        <v>88</v>
      </c>
      <c r="G20" s="42">
        <v>1</v>
      </c>
      <c r="H20" s="269" t="s">
        <v>241</v>
      </c>
      <c r="I20" s="436">
        <v>0.99999999999999978</v>
      </c>
      <c r="J20" s="436">
        <v>0.88400000000000001</v>
      </c>
      <c r="K20" s="216">
        <v>0.88400000000000023</v>
      </c>
      <c r="L20" s="439" t="s">
        <v>625</v>
      </c>
    </row>
    <row r="21" spans="1:99" ht="96" customHeight="1" thickTop="1" thickBot="1">
      <c r="A21" s="2921"/>
      <c r="B21" s="2868"/>
      <c r="C21" s="2892"/>
      <c r="D21" s="8" t="s">
        <v>244</v>
      </c>
      <c r="E21" s="8" t="s">
        <v>245</v>
      </c>
      <c r="F21" s="8" t="s">
        <v>88</v>
      </c>
      <c r="G21" s="42">
        <v>1</v>
      </c>
      <c r="H21" s="269" t="s">
        <v>246</v>
      </c>
      <c r="I21" s="17">
        <v>1</v>
      </c>
      <c r="J21" s="17">
        <v>1</v>
      </c>
      <c r="K21" s="281">
        <v>1</v>
      </c>
      <c r="L21" s="441" t="s">
        <v>626</v>
      </c>
    </row>
    <row r="22" spans="1:99" ht="28.9" customHeight="1" thickTop="1" thickBot="1">
      <c r="A22" s="2844" t="s">
        <v>82</v>
      </c>
      <c r="B22" s="2844"/>
      <c r="C22" s="2844"/>
      <c r="D22" s="2844"/>
      <c r="E22" s="2844"/>
      <c r="F22" s="2844"/>
      <c r="G22" s="2844"/>
      <c r="H22" s="2844"/>
      <c r="I22" s="442"/>
      <c r="J22" s="442"/>
      <c r="K22" s="442"/>
      <c r="L22" s="442"/>
    </row>
    <row r="23" spans="1:99" ht="132.75" customHeight="1" thickTop="1" thickBot="1">
      <c r="A23" s="2843" t="s">
        <v>83</v>
      </c>
      <c r="B23" s="2868" t="s">
        <v>462</v>
      </c>
      <c r="C23" s="2891" t="s">
        <v>463</v>
      </c>
      <c r="D23" s="8" t="s">
        <v>464</v>
      </c>
      <c r="E23" s="8" t="s">
        <v>465</v>
      </c>
      <c r="F23" s="8" t="s">
        <v>88</v>
      </c>
      <c r="G23" s="17">
        <v>0.8</v>
      </c>
      <c r="H23" s="426" t="s">
        <v>627</v>
      </c>
      <c r="I23" s="260">
        <v>0.8</v>
      </c>
      <c r="J23" s="10">
        <v>0</v>
      </c>
      <c r="K23" s="100"/>
      <c r="L23" s="430" t="s">
        <v>628</v>
      </c>
    </row>
    <row r="24" spans="1:99" s="290" customFormat="1" ht="85.9" customHeight="1" thickTop="1" thickBot="1">
      <c r="A24" s="2987"/>
      <c r="B24" s="2868"/>
      <c r="C24" s="2965"/>
      <c r="D24" s="8" t="s">
        <v>468</v>
      </c>
      <c r="E24" s="8" t="s">
        <v>469</v>
      </c>
      <c r="F24" s="8" t="s">
        <v>178</v>
      </c>
      <c r="G24" s="8">
        <v>12</v>
      </c>
      <c r="H24" s="426" t="s">
        <v>627</v>
      </c>
      <c r="I24" s="45">
        <v>12</v>
      </c>
      <c r="J24" s="10">
        <v>0</v>
      </c>
      <c r="K24" s="100"/>
      <c r="L24" s="430" t="s">
        <v>628</v>
      </c>
      <c r="M24"/>
      <c r="N24"/>
    </row>
    <row r="25" spans="1:99" s="290" customFormat="1" ht="142.15" customHeight="1" thickTop="1" thickBot="1">
      <c r="A25" s="2987"/>
      <c r="B25" s="2868"/>
      <c r="C25" s="2892"/>
      <c r="D25" s="8" t="s">
        <v>471</v>
      </c>
      <c r="E25" s="8" t="s">
        <v>472</v>
      </c>
      <c r="F25" s="8" t="s">
        <v>178</v>
      </c>
      <c r="G25" s="8">
        <v>35</v>
      </c>
      <c r="H25" s="426" t="s">
        <v>627</v>
      </c>
      <c r="I25" s="45">
        <v>35</v>
      </c>
      <c r="J25" s="45">
        <v>26</v>
      </c>
      <c r="K25" s="100">
        <v>1.3461538461538463</v>
      </c>
      <c r="L25" s="443" t="s">
        <v>629</v>
      </c>
      <c r="M25"/>
      <c r="N25"/>
    </row>
    <row r="26" spans="1:99" s="53" customFormat="1" ht="91.15" customHeight="1" thickTop="1" thickBot="1">
      <c r="A26" s="2987"/>
      <c r="B26" s="2835" t="s">
        <v>84</v>
      </c>
      <c r="C26" s="8" t="s">
        <v>474</v>
      </c>
      <c r="D26" s="8" t="s">
        <v>182</v>
      </c>
      <c r="E26" s="8" t="s">
        <v>475</v>
      </c>
      <c r="F26" s="15" t="s">
        <v>184</v>
      </c>
      <c r="G26" s="15">
        <v>10.199999999999999</v>
      </c>
      <c r="H26" s="269" t="s">
        <v>185</v>
      </c>
      <c r="I26" s="15">
        <v>10.199999999999999</v>
      </c>
      <c r="J26" s="10">
        <v>9</v>
      </c>
      <c r="K26" s="100">
        <v>1.1333333333333333</v>
      </c>
      <c r="L26" s="430" t="s">
        <v>630</v>
      </c>
      <c r="M26" s="290"/>
      <c r="N26" s="290"/>
      <c r="O26"/>
      <c r="CU26" s="445"/>
    </row>
    <row r="27" spans="1:99" s="452" customFormat="1" ht="130.5" customHeight="1" thickTop="1" thickBot="1">
      <c r="A27" s="2957"/>
      <c r="B27" s="2837"/>
      <c r="C27" s="446" t="s">
        <v>631</v>
      </c>
      <c r="D27" s="8" t="s">
        <v>632</v>
      </c>
      <c r="E27" s="447" t="s">
        <v>633</v>
      </c>
      <c r="F27" s="448" t="s">
        <v>88</v>
      </c>
      <c r="G27" s="449">
        <v>0.8</v>
      </c>
      <c r="H27" s="2349" t="s">
        <v>634</v>
      </c>
      <c r="I27" s="17">
        <v>0.8</v>
      </c>
      <c r="J27" s="17">
        <v>1</v>
      </c>
      <c r="K27" s="100">
        <v>1.25</v>
      </c>
      <c r="L27" s="430" t="s">
        <v>635</v>
      </c>
      <c r="M27" s="290"/>
      <c r="N27" s="290"/>
      <c r="O27" s="290"/>
    </row>
    <row r="28" spans="1:99" ht="51.6" customHeight="1" thickTop="1" thickBot="1">
      <c r="A28" s="2906" t="s">
        <v>482</v>
      </c>
      <c r="B28" s="3041"/>
      <c r="C28" s="2902"/>
      <c r="D28" s="2902"/>
      <c r="E28" s="2902"/>
      <c r="F28" s="2902"/>
      <c r="G28" s="2902"/>
      <c r="H28" s="2907"/>
      <c r="I28" s="453"/>
      <c r="J28" s="453"/>
      <c r="K28" s="453"/>
      <c r="L28" s="453"/>
    </row>
    <row r="29" spans="1:99" ht="107.45" customHeight="1" thickTop="1" thickBot="1">
      <c r="A29" s="2903" t="s">
        <v>103</v>
      </c>
      <c r="B29" s="310" t="s">
        <v>339</v>
      </c>
      <c r="C29" s="311" t="s">
        <v>533</v>
      </c>
      <c r="D29" s="36" t="s">
        <v>484</v>
      </c>
      <c r="E29" s="36" t="s">
        <v>485</v>
      </c>
      <c r="F29" s="10" t="s">
        <v>636</v>
      </c>
      <c r="G29" s="33">
        <v>96000000</v>
      </c>
      <c r="H29" s="454" t="s">
        <v>637</v>
      </c>
      <c r="I29" s="253">
        <v>96000000</v>
      </c>
      <c r="J29" s="253">
        <v>102262549</v>
      </c>
      <c r="K29" s="281">
        <v>1.0652348854166667</v>
      </c>
      <c r="L29" s="417" t="s">
        <v>638</v>
      </c>
    </row>
    <row r="30" spans="1:99" ht="174" customHeight="1" thickTop="1" thickBot="1">
      <c r="A30" s="2905"/>
      <c r="B30" s="310" t="s">
        <v>254</v>
      </c>
      <c r="C30" s="311" t="s">
        <v>489</v>
      </c>
      <c r="D30" s="10" t="s">
        <v>259</v>
      </c>
      <c r="E30" s="10" t="s">
        <v>260</v>
      </c>
      <c r="F30" s="11" t="s">
        <v>88</v>
      </c>
      <c r="G30" s="24">
        <v>0.65</v>
      </c>
      <c r="H30" s="432" t="s">
        <v>261</v>
      </c>
      <c r="I30" s="54">
        <v>0.65095429849634323</v>
      </c>
      <c r="J30" s="54">
        <v>0.90700000000000003</v>
      </c>
      <c r="K30" s="155">
        <v>1.3933389826215199</v>
      </c>
      <c r="L30" s="457" t="s">
        <v>639</v>
      </c>
    </row>
    <row r="31" spans="1:99" ht="51.6" customHeight="1" thickTop="1" thickBot="1">
      <c r="A31" s="2897" t="s">
        <v>143</v>
      </c>
      <c r="B31" s="2897"/>
      <c r="C31" s="2897"/>
      <c r="D31" s="2897"/>
      <c r="E31" s="2897"/>
      <c r="F31" s="2897"/>
      <c r="G31" s="2897"/>
      <c r="H31" s="2897"/>
      <c r="I31" s="461"/>
      <c r="J31" s="461"/>
      <c r="K31" s="461"/>
      <c r="L31" s="461"/>
    </row>
    <row r="32" spans="1:99" ht="90.75" customHeight="1" thickTop="1" thickBot="1">
      <c r="A32" s="2911" t="s">
        <v>193</v>
      </c>
      <c r="B32" s="2835" t="s">
        <v>194</v>
      </c>
      <c r="C32" s="8" t="s">
        <v>491</v>
      </c>
      <c r="D32" s="8" t="s">
        <v>196</v>
      </c>
      <c r="E32" s="8" t="s">
        <v>492</v>
      </c>
      <c r="F32" s="8" t="s">
        <v>88</v>
      </c>
      <c r="G32" s="9">
        <v>0.9</v>
      </c>
      <c r="H32" s="269" t="s">
        <v>168</v>
      </c>
      <c r="I32" s="24">
        <v>0.9</v>
      </c>
      <c r="J32" s="24">
        <v>1</v>
      </c>
      <c r="K32" s="100">
        <v>1.1111111111111112</v>
      </c>
      <c r="L32" s="457" t="s">
        <v>640</v>
      </c>
    </row>
    <row r="33" spans="1:14" ht="209.25" customHeight="1" thickTop="1" thickBot="1">
      <c r="A33" s="2966"/>
      <c r="B33" s="2837"/>
      <c r="C33" s="273" t="s">
        <v>407</v>
      </c>
      <c r="D33" s="8" t="s">
        <v>272</v>
      </c>
      <c r="E33" s="8" t="s">
        <v>408</v>
      </c>
      <c r="F33" s="15" t="s">
        <v>88</v>
      </c>
      <c r="G33" s="42">
        <v>1</v>
      </c>
      <c r="H33" s="269" t="s">
        <v>274</v>
      </c>
      <c r="I33" s="42">
        <v>1</v>
      </c>
      <c r="J33" s="464">
        <v>1.1100000000000001</v>
      </c>
      <c r="K33" s="465">
        <v>1.1100000000000001</v>
      </c>
      <c r="L33" s="462" t="s">
        <v>641</v>
      </c>
    </row>
    <row r="34" spans="1:14" ht="123.6" customHeight="1" thickTop="1" thickBot="1">
      <c r="I34" s="468"/>
      <c r="J34" s="2264" t="s">
        <v>2992</v>
      </c>
      <c r="K34" s="2265">
        <v>1.155</v>
      </c>
      <c r="L34" s="468"/>
    </row>
    <row r="35" spans="1:14" ht="86.25" customHeight="1">
      <c r="I35" s="468"/>
      <c r="J35" s="468"/>
      <c r="K35" s="468"/>
      <c r="L35" s="468"/>
      <c r="M35" s="109" t="s">
        <v>91</v>
      </c>
    </row>
    <row r="36" spans="1:14" ht="51.6" customHeight="1">
      <c r="I36" s="468"/>
      <c r="J36" s="468"/>
      <c r="K36" s="468"/>
      <c r="L36" s="468"/>
      <c r="M36" s="469"/>
      <c r="N36" s="469"/>
    </row>
    <row r="37" spans="1:14" ht="51.6" customHeight="1">
      <c r="I37" s="468"/>
      <c r="J37" s="468"/>
      <c r="K37" s="468"/>
      <c r="L37" s="468"/>
    </row>
    <row r="38" spans="1:14" ht="51.6" customHeight="1">
      <c r="I38" s="468"/>
      <c r="J38" s="468"/>
      <c r="K38" s="468"/>
      <c r="L38" s="468"/>
    </row>
    <row r="39" spans="1:14" ht="51.6" customHeight="1">
      <c r="I39" s="468"/>
      <c r="J39" s="468"/>
      <c r="K39" s="468"/>
      <c r="L39" s="468"/>
    </row>
    <row r="40" spans="1:14" ht="51.6" customHeight="1">
      <c r="I40" s="468"/>
      <c r="J40" s="468"/>
      <c r="K40" s="468"/>
      <c r="L40" s="468"/>
    </row>
    <row r="41" spans="1:14" ht="51.6" customHeight="1">
      <c r="I41" s="468"/>
      <c r="J41" s="468"/>
      <c r="K41" s="468"/>
      <c r="L41" s="468"/>
    </row>
    <row r="42" spans="1:14" ht="51.6" customHeight="1">
      <c r="I42" s="468"/>
      <c r="J42" s="468"/>
      <c r="K42" s="468"/>
      <c r="L42" s="468"/>
    </row>
    <row r="43" spans="1:14" ht="51.6" customHeight="1">
      <c r="I43" s="471"/>
      <c r="J43" s="471"/>
      <c r="K43" s="471"/>
      <c r="L43" s="471"/>
    </row>
    <row r="44" spans="1:14" ht="51.6" customHeight="1">
      <c r="I44" s="468"/>
      <c r="J44" s="468"/>
      <c r="K44" s="468"/>
      <c r="L44" s="468"/>
    </row>
    <row r="45" spans="1:14" ht="51.6" customHeight="1">
      <c r="I45" s="468"/>
      <c r="J45" s="468"/>
      <c r="K45" s="468"/>
      <c r="L45" s="468"/>
      <c r="M45" s="6"/>
      <c r="N45" s="6"/>
    </row>
    <row r="46" spans="1:14" ht="51.6" customHeight="1">
      <c r="I46" s="468"/>
      <c r="J46" s="468"/>
      <c r="K46" s="468"/>
      <c r="L46" s="468"/>
      <c r="M46" s="469"/>
      <c r="N46" s="469"/>
    </row>
  </sheetData>
  <sheetProtection algorithmName="SHA-512" hashValue="wtXvSG7d0cTy5gsrrsdnekuF+Q3nLQvr+9O+06QvXkvCqCowX6Z2nC01Mf814vuu3EQrWACDJZFMfqZ9+D6jWA==" saltValue="vRpnn9oi2m3d8daW0WCw3g==" spinCount="100000" sheet="1" objects="1" scenarios="1"/>
  <mergeCells count="27">
    <mergeCell ref="A32:A33"/>
    <mergeCell ref="B32:B33"/>
    <mergeCell ref="A29:A30"/>
    <mergeCell ref="A31:H31"/>
    <mergeCell ref="A28:H28"/>
    <mergeCell ref="A23:A27"/>
    <mergeCell ref="B23:B25"/>
    <mergeCell ref="C23:C25"/>
    <mergeCell ref="B26:B27"/>
    <mergeCell ref="A22:H22"/>
    <mergeCell ref="I2:K4"/>
    <mergeCell ref="L2:L5"/>
    <mergeCell ref="A6:H6"/>
    <mergeCell ref="A7:A21"/>
    <mergeCell ref="B7:B12"/>
    <mergeCell ref="B14:B19"/>
    <mergeCell ref="B20:B21"/>
    <mergeCell ref="C20:C21"/>
    <mergeCell ref="F2:F5"/>
    <mergeCell ref="A1:H1"/>
    <mergeCell ref="A2:A5"/>
    <mergeCell ref="B2:B5"/>
    <mergeCell ref="C2:C5"/>
    <mergeCell ref="D2:D5"/>
    <mergeCell ref="E2:E5"/>
    <mergeCell ref="G2:G5"/>
    <mergeCell ref="H2:H5"/>
  </mergeCells>
  <conditionalFormatting sqref="K7:K8">
    <cfRule type="containsBlanks" dxfId="2094" priority="171">
      <formula>LEN(TRIM(K7))=0</formula>
    </cfRule>
    <cfRule type="cellIs" dxfId="2093" priority="172" operator="greaterThan">
      <formula>1.1</formula>
    </cfRule>
    <cfRule type="cellIs" dxfId="2092" priority="173" operator="between">
      <formula>100%</formula>
      <formula>110%</formula>
    </cfRule>
    <cfRule type="cellIs" dxfId="2091" priority="174" operator="between">
      <formula>70%</formula>
      <formula>99.9999999%</formula>
    </cfRule>
    <cfRule type="cellIs" dxfId="2090" priority="175" operator="between">
      <formula>0</formula>
      <formula>0.6999999999999</formula>
    </cfRule>
  </conditionalFormatting>
  <conditionalFormatting sqref="K23:K27 K29:K30 K32:K33 K21 K14:K19">
    <cfRule type="containsBlanks" dxfId="2089" priority="166">
      <formula>LEN(TRIM(K14))=0</formula>
    </cfRule>
    <cfRule type="cellIs" dxfId="2088" priority="167" operator="greaterThan">
      <formula>1.1</formula>
    </cfRule>
    <cfRule type="cellIs" dxfId="2087" priority="168" operator="between">
      <formula>100%</formula>
      <formula>110%</formula>
    </cfRule>
    <cfRule type="cellIs" dxfId="2086" priority="169" operator="between">
      <formula>70%</formula>
      <formula>99.9999999%</formula>
    </cfRule>
    <cfRule type="cellIs" dxfId="2085" priority="170" operator="between">
      <formula>0</formula>
      <formula>0.6999999999999</formula>
    </cfRule>
  </conditionalFormatting>
  <conditionalFormatting sqref="K9">
    <cfRule type="containsBlanks" dxfId="2084" priority="161">
      <formula>LEN(TRIM(K9))=0</formula>
    </cfRule>
    <cfRule type="cellIs" dxfId="2083" priority="162" operator="greaterThan">
      <formula>1.1</formula>
    </cfRule>
    <cfRule type="cellIs" dxfId="2082" priority="163" operator="between">
      <formula>100%</formula>
      <formula>110%</formula>
    </cfRule>
    <cfRule type="cellIs" dxfId="2081" priority="164" operator="between">
      <formula>70%</formula>
      <formula>99.9999999%</formula>
    </cfRule>
    <cfRule type="cellIs" dxfId="2080" priority="165" operator="between">
      <formula>0</formula>
      <formula>0.6999999999999</formula>
    </cfRule>
  </conditionalFormatting>
  <conditionalFormatting sqref="K10">
    <cfRule type="containsBlanks" dxfId="2079" priority="156">
      <formula>LEN(TRIM(K10))=0</formula>
    </cfRule>
    <cfRule type="cellIs" dxfId="2078" priority="157" operator="greaterThan">
      <formula>1.1</formula>
    </cfRule>
    <cfRule type="cellIs" dxfId="2077" priority="158" operator="between">
      <formula>100%</formula>
      <formula>110%</formula>
    </cfRule>
    <cfRule type="cellIs" dxfId="2076" priority="159" operator="between">
      <formula>70%</formula>
      <formula>99.9999999%</formula>
    </cfRule>
    <cfRule type="cellIs" dxfId="2075" priority="160" operator="between">
      <formula>0</formula>
      <formula>0.6999999999999</formula>
    </cfRule>
  </conditionalFormatting>
  <conditionalFormatting sqref="K11">
    <cfRule type="containsBlanks" dxfId="2074" priority="151">
      <formula>LEN(TRIM(K11))=0</formula>
    </cfRule>
    <cfRule type="cellIs" dxfId="2073" priority="152" operator="greaterThan">
      <formula>1.1</formula>
    </cfRule>
    <cfRule type="cellIs" dxfId="2072" priority="153" operator="between">
      <formula>100%</formula>
      <formula>110%</formula>
    </cfRule>
    <cfRule type="cellIs" dxfId="2071" priority="154" operator="between">
      <formula>70%</formula>
      <formula>99.9999999%</formula>
    </cfRule>
    <cfRule type="cellIs" dxfId="2070" priority="155" operator="between">
      <formula>0</formula>
      <formula>0.6999999999999</formula>
    </cfRule>
  </conditionalFormatting>
  <conditionalFormatting sqref="K20">
    <cfRule type="cellIs" dxfId="2069" priority="146" operator="greaterThan">
      <formula>1.1</formula>
    </cfRule>
    <cfRule type="cellIs" dxfId="2068" priority="147" operator="between">
      <formula>100%</formula>
      <formula>110%</formula>
    </cfRule>
    <cfRule type="cellIs" dxfId="2067" priority="148" operator="between">
      <formula>70%</formula>
      <formula>99.9999999%</formula>
    </cfRule>
    <cfRule type="cellIs" dxfId="2066" priority="149" operator="between">
      <formula>0.00001%</formula>
      <formula>0.6999999999999</formula>
    </cfRule>
    <cfRule type="cellIs" dxfId="2065" priority="150" operator="equal">
      <formula>0</formula>
    </cfRule>
  </conditionalFormatting>
  <conditionalFormatting sqref="K13">
    <cfRule type="containsBlanks" dxfId="2064" priority="26">
      <formula>LEN(TRIM(K13))=0</formula>
    </cfRule>
    <cfRule type="cellIs" dxfId="2063" priority="27" operator="greaterThan">
      <formula>1.1</formula>
    </cfRule>
    <cfRule type="cellIs" dxfId="2062" priority="28" operator="between">
      <formula>100%</formula>
      <formula>110%</formula>
    </cfRule>
    <cfRule type="cellIs" dxfId="2061" priority="29" operator="between">
      <formula>70%</formula>
      <formula>99.9999999%</formula>
    </cfRule>
    <cfRule type="cellIs" dxfId="2060" priority="30" operator="between">
      <formula>0</formula>
      <formula>0.6999999999999</formula>
    </cfRule>
  </conditionalFormatting>
  <conditionalFormatting sqref="K12">
    <cfRule type="containsBlanks" dxfId="2059" priority="21">
      <formula>LEN(TRIM(K12))=0</formula>
    </cfRule>
    <cfRule type="cellIs" dxfId="2058" priority="22" operator="greaterThan">
      <formula>1.1</formula>
    </cfRule>
    <cfRule type="cellIs" dxfId="2057" priority="23" operator="between">
      <formula>100%</formula>
      <formula>110%</formula>
    </cfRule>
    <cfRule type="cellIs" dxfId="2056" priority="24" operator="between">
      <formula>70%</formula>
      <formula>99.9999999%</formula>
    </cfRule>
    <cfRule type="cellIs" dxfId="2055" priority="25" operator="between">
      <formula>0</formula>
      <formula>0.6999999999999</formula>
    </cfRule>
  </conditionalFormatting>
  <conditionalFormatting sqref="K34">
    <cfRule type="containsBlanks" dxfId="2054" priority="1">
      <formula>LEN(TRIM(K34))=0</formula>
    </cfRule>
    <cfRule type="cellIs" dxfId="2053" priority="2" operator="greaterThan">
      <formula>1.1</formula>
    </cfRule>
    <cfRule type="cellIs" dxfId="2052" priority="3" operator="between">
      <formula>100%</formula>
      <formula>110%</formula>
    </cfRule>
    <cfRule type="cellIs" dxfId="2051" priority="4" operator="between">
      <formula>70%</formula>
      <formula>99.9999999%</formula>
    </cfRule>
    <cfRule type="cellIs" dxfId="2050" priority="5" operator="between">
      <formula>0</formula>
      <formula>0.6999999999999</formula>
    </cfRule>
  </conditionalFormatting>
  <dataValidations count="3">
    <dataValidation allowBlank="1" showInputMessage="1" sqref="J15:J16" xr:uid="{25579C2F-3D6B-4001-8266-ECAD052457AC}"/>
    <dataValidation type="decimal" operator="equal" allowBlank="1" showInputMessage="1" showErrorMessage="1" error="El Total debe coincidir con la meta total de la seccional" prompt="Confirme que la meta Seccional sea igual al total " sqref="K15:K18" xr:uid="{2618AE87-703D-40F1-B91C-9B94CA8A55B6}">
      <formula1>J15</formula1>
    </dataValidation>
    <dataValidation type="decimal" operator="equal" allowBlank="1" showInputMessage="1" showErrorMessage="1" error="El Total debe coincidir con la meta total de la seccional" prompt="Confirme que la meta Seccional sea igual al total " sqref="I12:J12" xr:uid="{AC1CED0E-7590-4A59-9E8F-8CA53AF347C5}">
      <formula1>#REF!</formula1>
    </dataValidation>
  </dataValidations>
  <hyperlinks>
    <hyperlink ref="M35" location="Principal!A1" display="volver al índice" xr:uid="{8E2C3B90-9933-4B49-AFBE-8FD6EBD37077}"/>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B789F-0B0B-4415-9872-11E8CA2D3A84}">
  <sheetPr>
    <tabColor theme="7" tint="0.59999389629810485"/>
  </sheetPr>
  <dimension ref="A1:CQ808"/>
  <sheetViews>
    <sheetView topLeftCell="D2" zoomScale="60" zoomScaleNormal="60" workbookViewId="0">
      <pane xSplit="1" ySplit="5" topLeftCell="E7" activePane="bottomRight" state="frozen"/>
      <selection activeCell="FP45" sqref="FP45"/>
      <selection pane="topRight" activeCell="FP45" sqref="FP45"/>
      <selection pane="bottomLeft" activeCell="FP45" sqref="FP45"/>
      <selection pane="bottomRight" activeCell="H7" sqref="H7"/>
    </sheetView>
  </sheetViews>
  <sheetFormatPr baseColWidth="10" defaultColWidth="11.42578125" defaultRowHeight="15"/>
  <cols>
    <col min="1" max="1" width="25.7109375" style="92" customWidth="1"/>
    <col min="2" max="2" width="37" style="92" customWidth="1"/>
    <col min="3" max="3" width="35.7109375" style="92" customWidth="1"/>
    <col min="4" max="4" width="45.85546875" style="92" customWidth="1"/>
    <col min="5" max="5" width="39.85546875" style="92" customWidth="1"/>
    <col min="6" max="6" width="12.5703125" style="92" customWidth="1"/>
    <col min="7" max="7" width="22.42578125" style="92" customWidth="1"/>
    <col min="8" max="8" width="41.42578125" style="92" customWidth="1"/>
    <col min="9" max="9" width="32" style="92" customWidth="1"/>
    <col min="10" max="10" width="24.140625" style="92" customWidth="1"/>
    <col min="11" max="11" width="37.140625" style="92" customWidth="1"/>
    <col min="12" max="12" width="134.28515625" style="92" customWidth="1"/>
    <col min="13" max="13" width="64" style="634" customWidth="1"/>
    <col min="14" max="14" width="38" style="634" customWidth="1"/>
    <col min="15" max="47" width="11.42578125" style="634" customWidth="1"/>
    <col min="48" max="95" width="11.42578125" style="634"/>
    <col min="96" max="16384" width="11.42578125" style="92"/>
  </cols>
  <sheetData>
    <row r="1" spans="1:95" ht="70.5" customHeight="1" thickTop="1" thickBot="1">
      <c r="A1" s="2531" t="s">
        <v>1984</v>
      </c>
      <c r="B1" s="2531"/>
      <c r="C1" s="2531"/>
      <c r="D1" s="2531"/>
      <c r="E1" s="2531"/>
      <c r="F1" s="2531"/>
      <c r="G1" s="2531"/>
      <c r="H1" s="2527"/>
      <c r="I1" s="134"/>
      <c r="J1" s="134"/>
      <c r="K1" s="1489"/>
      <c r="L1" s="134"/>
      <c r="M1" s="85" t="s">
        <v>64</v>
      </c>
      <c r="N1" s="86" t="s">
        <v>65</v>
      </c>
    </row>
    <row r="2" spans="1:95" ht="16.5" customHeight="1" thickTop="1" thickBot="1">
      <c r="A2" s="3028" t="s">
        <v>66</v>
      </c>
      <c r="B2" s="3028" t="s">
        <v>355</v>
      </c>
      <c r="C2" s="3028" t="s">
        <v>68</v>
      </c>
      <c r="D2" s="3028" t="s">
        <v>69</v>
      </c>
      <c r="E2" s="3028" t="s">
        <v>111</v>
      </c>
      <c r="F2" s="3028" t="s">
        <v>71</v>
      </c>
      <c r="G2" s="3028" t="s">
        <v>72</v>
      </c>
      <c r="H2" s="3028" t="s">
        <v>73</v>
      </c>
      <c r="I2" s="2718" t="s">
        <v>164</v>
      </c>
      <c r="J2" s="2719"/>
      <c r="K2" s="2720"/>
      <c r="L2" s="2684" t="s">
        <v>113</v>
      </c>
      <c r="M2" s="2085"/>
      <c r="N2" s="2086"/>
    </row>
    <row r="3" spans="1:95" ht="18" customHeight="1" thickTop="1" thickBot="1">
      <c r="A3" s="3029"/>
      <c r="B3" s="3029"/>
      <c r="C3" s="3029"/>
      <c r="D3" s="3029"/>
      <c r="E3" s="3029"/>
      <c r="F3" s="3029"/>
      <c r="G3" s="3029"/>
      <c r="H3" s="3029"/>
      <c r="I3" s="2888"/>
      <c r="J3" s="2889"/>
      <c r="K3" s="3070"/>
      <c r="L3" s="3073"/>
      <c r="M3" s="2087"/>
      <c r="N3" s="2088"/>
    </row>
    <row r="4" spans="1:95" s="169" customFormat="1" ht="16.5" customHeight="1" thickTop="1" thickBot="1">
      <c r="A4" s="3029"/>
      <c r="B4" s="3029"/>
      <c r="C4" s="3029"/>
      <c r="D4" s="3029"/>
      <c r="E4" s="3029"/>
      <c r="F4" s="3029"/>
      <c r="G4" s="3029"/>
      <c r="H4" s="3029"/>
      <c r="I4" s="2890"/>
      <c r="J4" s="3071"/>
      <c r="K4" s="3072"/>
      <c r="L4" s="3073"/>
      <c r="M4" s="2089"/>
      <c r="N4" s="2088"/>
      <c r="O4" s="1490"/>
      <c r="P4" s="1490"/>
      <c r="Q4" s="1490"/>
      <c r="R4" s="1490"/>
      <c r="S4" s="1490"/>
      <c r="T4" s="1490"/>
      <c r="U4" s="1490"/>
      <c r="V4" s="1490"/>
      <c r="W4" s="1490"/>
      <c r="X4" s="1490"/>
      <c r="Y4" s="1490"/>
      <c r="Z4" s="1490"/>
      <c r="AA4" s="1490"/>
      <c r="AB4" s="1490"/>
      <c r="AC4" s="1490"/>
      <c r="AD4" s="1490"/>
      <c r="AE4" s="1490"/>
      <c r="AF4" s="1490"/>
      <c r="AG4" s="1490"/>
      <c r="AH4" s="1490"/>
      <c r="AI4" s="1490"/>
      <c r="AJ4" s="1490"/>
      <c r="AK4" s="1490"/>
      <c r="AL4" s="1490"/>
      <c r="AM4" s="1490"/>
      <c r="AN4" s="1490"/>
      <c r="AO4" s="1490"/>
      <c r="AP4" s="1490"/>
      <c r="AQ4" s="1490"/>
      <c r="AR4" s="1490"/>
      <c r="AS4" s="1490"/>
      <c r="AT4" s="1490"/>
      <c r="AU4" s="1490"/>
      <c r="AV4" s="1490"/>
      <c r="AW4" s="1490"/>
      <c r="AX4" s="1490"/>
      <c r="AY4" s="1490"/>
      <c r="AZ4" s="1490"/>
      <c r="BA4" s="1490"/>
      <c r="BB4" s="1490"/>
      <c r="BC4" s="1490"/>
      <c r="BD4" s="1490"/>
      <c r="BE4" s="1490"/>
      <c r="BF4" s="1490"/>
      <c r="BG4" s="1490"/>
      <c r="BH4" s="1490"/>
      <c r="BI4" s="1490"/>
      <c r="BJ4" s="1490"/>
      <c r="BK4" s="1490"/>
      <c r="BL4" s="1490"/>
      <c r="BM4" s="1490"/>
      <c r="BN4" s="1490"/>
      <c r="BO4" s="1490"/>
      <c r="BP4" s="1490"/>
      <c r="BQ4" s="1490"/>
      <c r="BR4" s="1490"/>
      <c r="BS4" s="1490"/>
      <c r="BT4" s="1490"/>
      <c r="BU4" s="1490"/>
      <c r="BV4" s="1490"/>
      <c r="BW4" s="1490"/>
      <c r="BX4" s="1490"/>
      <c r="BY4" s="1490"/>
      <c r="BZ4" s="1490"/>
      <c r="CA4" s="1490"/>
      <c r="CB4" s="1490"/>
      <c r="CC4" s="1490"/>
      <c r="CD4" s="1490"/>
      <c r="CE4" s="1490"/>
      <c r="CF4" s="1490"/>
      <c r="CG4" s="1490"/>
      <c r="CH4" s="1490"/>
      <c r="CI4" s="1490"/>
      <c r="CJ4" s="1490"/>
      <c r="CK4" s="1490"/>
      <c r="CL4" s="1490"/>
      <c r="CM4" s="1490"/>
      <c r="CN4" s="1490"/>
      <c r="CO4" s="1490"/>
      <c r="CP4" s="1490"/>
      <c r="CQ4" s="1490"/>
    </row>
    <row r="5" spans="1:95" ht="33" thickTop="1" thickBot="1">
      <c r="A5" s="3029"/>
      <c r="B5" s="3029"/>
      <c r="C5" s="3029"/>
      <c r="D5" s="3029"/>
      <c r="E5" s="3029"/>
      <c r="F5" s="3029"/>
      <c r="G5" s="3029"/>
      <c r="H5" s="3029"/>
      <c r="I5" s="89" t="s">
        <v>361</v>
      </c>
      <c r="J5" s="89" t="s">
        <v>362</v>
      </c>
      <c r="K5" s="137" t="s">
        <v>79</v>
      </c>
      <c r="L5" s="2685"/>
      <c r="M5" s="2089"/>
      <c r="N5" s="2088"/>
    </row>
    <row r="6" spans="1:95" ht="54" customHeight="1" thickTop="1" thickBot="1">
      <c r="A6" s="3098" t="s">
        <v>120</v>
      </c>
      <c r="B6" s="3098"/>
      <c r="C6" s="3098"/>
      <c r="D6" s="3098"/>
      <c r="E6" s="3098"/>
      <c r="F6" s="3098"/>
      <c r="G6" s="3098"/>
      <c r="H6" s="3098"/>
      <c r="I6" s="626"/>
      <c r="J6" s="626"/>
      <c r="K6" s="1491"/>
      <c r="L6" s="140"/>
      <c r="M6" s="2089"/>
      <c r="N6" s="2088"/>
    </row>
    <row r="7" spans="1:95" ht="309" customHeight="1" thickTop="1" thickBot="1">
      <c r="A7" s="3099" t="s">
        <v>122</v>
      </c>
      <c r="B7" s="3079" t="s">
        <v>123</v>
      </c>
      <c r="C7" s="1492" t="s">
        <v>363</v>
      </c>
      <c r="D7" s="1492" t="s">
        <v>364</v>
      </c>
      <c r="E7" s="1492" t="s">
        <v>365</v>
      </c>
      <c r="F7" s="1492" t="s">
        <v>366</v>
      </c>
      <c r="G7" s="1332">
        <v>566929.32032556296</v>
      </c>
      <c r="H7" s="1493" t="s">
        <v>413</v>
      </c>
      <c r="I7" s="253">
        <v>566929</v>
      </c>
      <c r="J7" s="283">
        <v>554361</v>
      </c>
      <c r="K7" s="281">
        <v>0.97783143921020088</v>
      </c>
      <c r="L7" s="510" t="s">
        <v>1985</v>
      </c>
      <c r="M7" s="1495"/>
    </row>
    <row r="8" spans="1:95" ht="279" customHeight="1" thickTop="1" thickBot="1">
      <c r="A8" s="3100"/>
      <c r="B8" s="3080"/>
      <c r="C8" s="1496" t="s">
        <v>415</v>
      </c>
      <c r="D8" s="1496" t="s">
        <v>416</v>
      </c>
      <c r="E8" s="1496" t="s">
        <v>417</v>
      </c>
      <c r="F8" s="1496" t="s">
        <v>366</v>
      </c>
      <c r="G8" s="1497">
        <v>160235.65000000005</v>
      </c>
      <c r="H8" s="1493" t="s">
        <v>609</v>
      </c>
      <c r="I8" s="283">
        <v>160236</v>
      </c>
      <c r="J8" s="385">
        <v>167710.601949</v>
      </c>
      <c r="K8" s="281">
        <v>1.0466474571819067</v>
      </c>
      <c r="L8" s="510" t="s">
        <v>1986</v>
      </c>
      <c r="M8" s="1498"/>
    </row>
    <row r="9" spans="1:95" ht="228" customHeight="1" thickTop="1" thickBot="1">
      <c r="A9" s="3100"/>
      <c r="B9" s="3080"/>
      <c r="C9" s="1492" t="s">
        <v>369</v>
      </c>
      <c r="D9" s="1492" t="s">
        <v>370</v>
      </c>
      <c r="E9" s="1492" t="s">
        <v>371</v>
      </c>
      <c r="F9" s="1492" t="s">
        <v>127</v>
      </c>
      <c r="G9" s="494">
        <v>462</v>
      </c>
      <c r="H9" s="1493" t="s">
        <v>413</v>
      </c>
      <c r="I9" s="283">
        <v>462</v>
      </c>
      <c r="J9" s="283">
        <v>480</v>
      </c>
      <c r="K9" s="100">
        <v>1.0389610389610389</v>
      </c>
      <c r="L9" s="510" t="s">
        <v>1987</v>
      </c>
      <c r="M9" s="1499"/>
    </row>
    <row r="10" spans="1:95" ht="357.75" customHeight="1" thickTop="1" thickBot="1">
      <c r="A10" s="3100"/>
      <c r="B10" s="3080"/>
      <c r="C10" s="1496" t="s">
        <v>1988</v>
      </c>
      <c r="D10" s="1496" t="s">
        <v>378</v>
      </c>
      <c r="E10" s="1496" t="s">
        <v>379</v>
      </c>
      <c r="F10" s="1496" t="s">
        <v>380</v>
      </c>
      <c r="G10" s="260">
        <v>1</v>
      </c>
      <c r="H10" s="1493" t="s">
        <v>3</v>
      </c>
      <c r="I10" s="1500">
        <v>1</v>
      </c>
      <c r="J10" s="1500">
        <v>1.33</v>
      </c>
      <c r="K10" s="100">
        <v>1.33</v>
      </c>
      <c r="L10" s="510" t="s">
        <v>1989</v>
      </c>
    </row>
    <row r="11" spans="1:95" ht="409.6" customHeight="1" thickTop="1" thickBot="1">
      <c r="A11" s="3100"/>
      <c r="B11" s="3080"/>
      <c r="C11" s="1492" t="s">
        <v>383</v>
      </c>
      <c r="D11" s="1492" t="s">
        <v>384</v>
      </c>
      <c r="E11" s="1501" t="s">
        <v>385</v>
      </c>
      <c r="F11" s="1492" t="s">
        <v>127</v>
      </c>
      <c r="G11" s="499">
        <v>2815</v>
      </c>
      <c r="H11" s="1493" t="s">
        <v>386</v>
      </c>
      <c r="I11" s="283">
        <v>2815</v>
      </c>
      <c r="J11" s="283">
        <v>4994</v>
      </c>
      <c r="K11" s="100">
        <v>1.7740674955595026</v>
      </c>
      <c r="L11" s="1494" t="s">
        <v>1990</v>
      </c>
      <c r="M11" s="1499"/>
    </row>
    <row r="12" spans="1:95" ht="409.6" customHeight="1" thickTop="1" thickBot="1">
      <c r="A12" s="3100"/>
      <c r="B12" s="3080"/>
      <c r="C12" s="1496" t="s">
        <v>392</v>
      </c>
      <c r="D12" s="1496" t="s">
        <v>393</v>
      </c>
      <c r="E12" s="1496" t="s">
        <v>394</v>
      </c>
      <c r="F12" s="1496" t="s">
        <v>127</v>
      </c>
      <c r="G12" s="499">
        <v>1170</v>
      </c>
      <c r="H12" s="1493" t="s">
        <v>386</v>
      </c>
      <c r="I12" s="283">
        <v>1170</v>
      </c>
      <c r="J12" s="283">
        <v>1613</v>
      </c>
      <c r="K12" s="100">
        <v>1.3786324786324786</v>
      </c>
      <c r="L12" s="510" t="s">
        <v>1991</v>
      </c>
      <c r="M12" s="1498"/>
      <c r="N12" s="1490"/>
    </row>
    <row r="13" spans="1:95" ht="409.6" customHeight="1" thickTop="1" thickBot="1">
      <c r="A13" s="3100"/>
      <c r="B13" s="3080"/>
      <c r="C13" s="1492" t="s">
        <v>426</v>
      </c>
      <c r="D13" s="1492" t="s">
        <v>427</v>
      </c>
      <c r="E13" s="1492" t="s">
        <v>428</v>
      </c>
      <c r="F13" s="1492" t="s">
        <v>429</v>
      </c>
      <c r="G13" s="494">
        <v>89476000000</v>
      </c>
      <c r="H13" s="1502" t="s">
        <v>616</v>
      </c>
      <c r="I13" s="283">
        <v>89476000000</v>
      </c>
      <c r="J13" s="253">
        <v>120448755526</v>
      </c>
      <c r="K13" s="281">
        <v>1.3461571318118826</v>
      </c>
      <c r="L13" s="510" t="s">
        <v>1992</v>
      </c>
      <c r="M13" s="1498"/>
    </row>
    <row r="14" spans="1:95" ht="232.5" customHeight="1" thickTop="1" thickBot="1">
      <c r="A14" s="3100"/>
      <c r="B14" s="3080"/>
      <c r="C14" s="1492" t="s">
        <v>441</v>
      </c>
      <c r="D14" s="1492" t="s">
        <v>166</v>
      </c>
      <c r="E14" s="1492" t="s">
        <v>442</v>
      </c>
      <c r="F14" s="1496" t="s">
        <v>380</v>
      </c>
      <c r="G14" s="1503">
        <v>0.65100000000000002</v>
      </c>
      <c r="H14" s="1504" t="s">
        <v>168</v>
      </c>
      <c r="I14" s="606">
        <v>0.65100000000000002</v>
      </c>
      <c r="J14" s="606">
        <v>1</v>
      </c>
      <c r="K14" s="100">
        <v>1.5360983102918586</v>
      </c>
      <c r="L14" s="510" t="s">
        <v>1993</v>
      </c>
    </row>
    <row r="15" spans="1:95" ht="250.5" customHeight="1" thickTop="1" thickBot="1">
      <c r="A15" s="3100"/>
      <c r="B15" s="3080"/>
      <c r="C15" s="1492" t="s">
        <v>441</v>
      </c>
      <c r="D15" s="1492" t="s">
        <v>444</v>
      </c>
      <c r="E15" s="1492" t="s">
        <v>445</v>
      </c>
      <c r="F15" s="1496" t="s">
        <v>380</v>
      </c>
      <c r="G15" s="1505">
        <v>1</v>
      </c>
      <c r="H15" s="1504" t="s">
        <v>168</v>
      </c>
      <c r="I15" s="606">
        <v>1</v>
      </c>
      <c r="J15" s="606">
        <v>1</v>
      </c>
      <c r="K15" s="100">
        <v>1</v>
      </c>
      <c r="L15" s="510" t="s">
        <v>1994</v>
      </c>
    </row>
    <row r="16" spans="1:95" ht="342" customHeight="1" thickTop="1" thickBot="1">
      <c r="A16" s="3100"/>
      <c r="B16" s="3080"/>
      <c r="C16" s="1492" t="s">
        <v>441</v>
      </c>
      <c r="D16" s="1492" t="s">
        <v>447</v>
      </c>
      <c r="E16" s="1492" t="s">
        <v>1995</v>
      </c>
      <c r="F16" s="1496" t="s">
        <v>380</v>
      </c>
      <c r="G16" s="1505">
        <v>1</v>
      </c>
      <c r="H16" s="1504" t="s">
        <v>168</v>
      </c>
      <c r="I16" s="606">
        <v>1</v>
      </c>
      <c r="J16" s="606">
        <v>1</v>
      </c>
      <c r="K16" s="100">
        <v>1</v>
      </c>
      <c r="L16" s="1494" t="s">
        <v>1996</v>
      </c>
    </row>
    <row r="17" spans="1:95" ht="201.6" customHeight="1" thickTop="1" thickBot="1">
      <c r="A17" s="3100"/>
      <c r="B17" s="3080"/>
      <c r="C17" s="1492" t="s">
        <v>441</v>
      </c>
      <c r="D17" s="1492" t="s">
        <v>450</v>
      </c>
      <c r="E17" s="1492" t="s">
        <v>451</v>
      </c>
      <c r="F17" s="1496" t="s">
        <v>380</v>
      </c>
      <c r="G17" s="1505">
        <v>1</v>
      </c>
      <c r="H17" s="1504" t="s">
        <v>168</v>
      </c>
      <c r="I17" s="261">
        <v>1</v>
      </c>
      <c r="J17" s="99">
        <v>1</v>
      </c>
      <c r="K17" s="155">
        <v>1</v>
      </c>
      <c r="L17" s="510" t="s">
        <v>1997</v>
      </c>
    </row>
    <row r="18" spans="1:95" ht="295.5" customHeight="1" thickTop="1" thickBot="1">
      <c r="A18" s="3100"/>
      <c r="B18" s="3080"/>
      <c r="C18" s="1492" t="s">
        <v>441</v>
      </c>
      <c r="D18" s="1492" t="s">
        <v>453</v>
      </c>
      <c r="E18" s="1492" t="s">
        <v>454</v>
      </c>
      <c r="F18" s="1496" t="s">
        <v>380</v>
      </c>
      <c r="G18" s="1505">
        <v>1</v>
      </c>
      <c r="H18" s="1504" t="s">
        <v>168</v>
      </c>
      <c r="I18" s="510"/>
      <c r="J18" s="283"/>
      <c r="K18" s="100"/>
      <c r="L18" s="1494" t="s">
        <v>1998</v>
      </c>
    </row>
    <row r="19" spans="1:95" ht="119.25" customHeight="1" thickTop="1" thickBot="1">
      <c r="A19" s="3100"/>
      <c r="B19" s="3102"/>
      <c r="C19" s="1492" t="s">
        <v>441</v>
      </c>
      <c r="D19" s="1492" t="s">
        <v>456</v>
      </c>
      <c r="E19" s="1492" t="s">
        <v>457</v>
      </c>
      <c r="F19" s="1496" t="s">
        <v>380</v>
      </c>
      <c r="G19" s="1505">
        <v>1</v>
      </c>
      <c r="H19" s="1504" t="s">
        <v>168</v>
      </c>
      <c r="I19" s="261">
        <v>1</v>
      </c>
      <c r="J19" s="99">
        <v>1</v>
      </c>
      <c r="K19" s="155">
        <v>1</v>
      </c>
      <c r="L19" s="1494" t="s">
        <v>1999</v>
      </c>
    </row>
    <row r="20" spans="1:95" ht="201" customHeight="1" thickTop="1" thickBot="1">
      <c r="A20" s="3100"/>
      <c r="B20" s="3103" t="s">
        <v>237</v>
      </c>
      <c r="C20" s="1506" t="s">
        <v>459</v>
      </c>
      <c r="D20" s="1496" t="s">
        <v>239</v>
      </c>
      <c r="E20" s="1496" t="s">
        <v>240</v>
      </c>
      <c r="F20" s="1496" t="s">
        <v>88</v>
      </c>
      <c r="G20" s="260">
        <v>1</v>
      </c>
      <c r="H20" s="493" t="s">
        <v>241</v>
      </c>
      <c r="I20" s="436">
        <v>1</v>
      </c>
      <c r="J20" s="437">
        <v>0.87710605612010939</v>
      </c>
      <c r="K20" s="801">
        <v>0.87710605612010939</v>
      </c>
      <c r="L20" s="574" t="s">
        <v>2000</v>
      </c>
      <c r="M20" s="1507"/>
    </row>
    <row r="21" spans="1:95" ht="200.25" customHeight="1" thickTop="1" thickBot="1">
      <c r="A21" s="3101"/>
      <c r="B21" s="3103"/>
      <c r="C21" s="1506" t="s">
        <v>459</v>
      </c>
      <c r="D21" s="1496" t="s">
        <v>244</v>
      </c>
      <c r="E21" s="1496" t="s">
        <v>245</v>
      </c>
      <c r="F21" s="1496" t="s">
        <v>88</v>
      </c>
      <c r="G21" s="260">
        <v>1</v>
      </c>
      <c r="H21" s="493" t="s">
        <v>246</v>
      </c>
      <c r="I21" s="260">
        <v>1</v>
      </c>
      <c r="J21" s="261">
        <v>1</v>
      </c>
      <c r="K21" s="100">
        <v>1</v>
      </c>
      <c r="L21" s="510" t="s">
        <v>2001</v>
      </c>
    </row>
    <row r="22" spans="1:95" ht="17.25" thickTop="1" thickBot="1">
      <c r="A22" s="3088" t="s">
        <v>82</v>
      </c>
      <c r="B22" s="3088"/>
      <c r="C22" s="3088"/>
      <c r="D22" s="3088"/>
      <c r="E22" s="3088"/>
      <c r="F22" s="3088"/>
      <c r="G22" s="3088"/>
      <c r="H22" s="3088"/>
      <c r="I22" s="1854"/>
      <c r="J22" s="3088"/>
      <c r="K22" s="3088"/>
      <c r="L22" s="3088"/>
    </row>
    <row r="23" spans="1:95" ht="130.5" customHeight="1" thickTop="1" thickBot="1">
      <c r="A23" s="3089" t="s">
        <v>748</v>
      </c>
      <c r="B23" s="3092" t="s">
        <v>462</v>
      </c>
      <c r="C23" s="3095" t="s">
        <v>1169</v>
      </c>
      <c r="D23" s="1496" t="s">
        <v>464</v>
      </c>
      <c r="E23" s="1496" t="s">
        <v>465</v>
      </c>
      <c r="F23" s="1496" t="s">
        <v>88</v>
      </c>
      <c r="G23" s="99">
        <v>0.8</v>
      </c>
      <c r="H23" s="1508" t="s">
        <v>627</v>
      </c>
      <c r="I23" s="510"/>
      <c r="J23" s="283"/>
      <c r="K23" s="100"/>
      <c r="L23" s="1494" t="s">
        <v>2002</v>
      </c>
    </row>
    <row r="24" spans="1:95" s="634" customFormat="1" ht="61.5" thickTop="1" thickBot="1">
      <c r="A24" s="3090"/>
      <c r="B24" s="3093"/>
      <c r="C24" s="3096"/>
      <c r="D24" s="1496" t="s">
        <v>468</v>
      </c>
      <c r="E24" s="1496" t="s">
        <v>469</v>
      </c>
      <c r="F24" s="1496" t="s">
        <v>178</v>
      </c>
      <c r="G24" s="1496">
        <v>12</v>
      </c>
      <c r="H24" s="1508" t="s">
        <v>627</v>
      </c>
      <c r="I24" s="149">
        <v>12</v>
      </c>
      <c r="J24" s="283"/>
      <c r="K24" s="100"/>
      <c r="L24" s="1494" t="s">
        <v>2003</v>
      </c>
    </row>
    <row r="25" spans="1:95" s="634" customFormat="1" ht="114.6" customHeight="1" thickTop="1" thickBot="1">
      <c r="A25" s="3090"/>
      <c r="B25" s="3093"/>
      <c r="C25" s="3097"/>
      <c r="D25" s="1496" t="s">
        <v>471</v>
      </c>
      <c r="E25" s="1496" t="s">
        <v>472</v>
      </c>
      <c r="F25" s="1496" t="s">
        <v>178</v>
      </c>
      <c r="G25" s="1496">
        <v>35</v>
      </c>
      <c r="H25" s="1508" t="s">
        <v>627</v>
      </c>
      <c r="I25" s="149">
        <v>35</v>
      </c>
      <c r="J25" s="1509">
        <v>28.25</v>
      </c>
      <c r="K25" s="100">
        <v>1.2389380530973451</v>
      </c>
      <c r="L25" s="1494" t="s">
        <v>2004</v>
      </c>
      <c r="M25" s="1499"/>
    </row>
    <row r="26" spans="1:95" s="1514" customFormat="1" ht="226.5" customHeight="1" thickTop="1" thickBot="1">
      <c r="A26" s="3090"/>
      <c r="B26" s="3094"/>
      <c r="C26" s="1510" t="s">
        <v>2005</v>
      </c>
      <c r="D26" s="1496" t="s">
        <v>2006</v>
      </c>
      <c r="E26" s="1511" t="s">
        <v>2007</v>
      </c>
      <c r="F26" s="1511" t="s">
        <v>88</v>
      </c>
      <c r="G26" s="1512">
        <v>0.8</v>
      </c>
      <c r="H26" s="1508" t="s">
        <v>1011</v>
      </c>
      <c r="I26" s="260">
        <v>0.8</v>
      </c>
      <c r="J26" s="260">
        <v>1</v>
      </c>
      <c r="K26" s="100">
        <v>1.25</v>
      </c>
      <c r="L26" s="1494" t="s">
        <v>2008</v>
      </c>
      <c r="M26" s="1513"/>
      <c r="N26" s="1513"/>
      <c r="O26" s="1513"/>
      <c r="P26" s="1513"/>
      <c r="Q26" s="1513"/>
      <c r="R26" s="1513"/>
      <c r="S26" s="1513"/>
      <c r="T26" s="1513"/>
      <c r="U26" s="1513"/>
      <c r="V26" s="1513"/>
      <c r="W26" s="1513"/>
      <c r="X26" s="1513"/>
      <c r="Y26" s="1513"/>
      <c r="Z26" s="1513"/>
      <c r="AA26" s="1513"/>
      <c r="AB26" s="1513"/>
      <c r="AC26" s="1513"/>
      <c r="AD26" s="1513"/>
      <c r="AE26" s="1513"/>
      <c r="AF26" s="1513"/>
      <c r="AG26" s="1513"/>
      <c r="AH26" s="1513"/>
      <c r="AI26" s="1513"/>
      <c r="AJ26" s="1513"/>
      <c r="AK26" s="1513"/>
      <c r="AL26" s="1513"/>
      <c r="AM26" s="1513"/>
      <c r="AN26" s="1513"/>
      <c r="AO26" s="1513"/>
      <c r="AP26" s="1513"/>
      <c r="AQ26" s="1513"/>
      <c r="AR26" s="1513"/>
      <c r="AS26" s="1513"/>
      <c r="AT26" s="1513"/>
      <c r="AU26" s="1513"/>
      <c r="AV26" s="1513"/>
      <c r="AW26" s="1513"/>
      <c r="AX26" s="1513"/>
      <c r="AY26" s="1513"/>
      <c r="AZ26" s="1513"/>
      <c r="BA26" s="1513"/>
      <c r="BB26" s="1513"/>
      <c r="BC26" s="1513"/>
      <c r="BD26" s="1513"/>
      <c r="BE26" s="1513"/>
      <c r="BF26" s="1513"/>
      <c r="BG26" s="1513"/>
      <c r="BH26" s="1513"/>
      <c r="BI26" s="1513"/>
      <c r="BJ26" s="1513"/>
      <c r="BK26" s="1513"/>
      <c r="BL26" s="1513"/>
      <c r="BM26" s="1513"/>
      <c r="BN26" s="1513"/>
      <c r="BO26" s="1513"/>
      <c r="BP26" s="1513"/>
      <c r="BQ26" s="1513"/>
      <c r="BR26" s="1513"/>
      <c r="BS26" s="1513"/>
      <c r="BT26" s="1513"/>
      <c r="BU26" s="1513"/>
      <c r="BV26" s="1513"/>
      <c r="BW26" s="1513"/>
      <c r="BX26" s="1513"/>
      <c r="BY26" s="1513"/>
      <c r="BZ26" s="1513"/>
      <c r="CA26" s="1513"/>
      <c r="CB26" s="1513"/>
      <c r="CC26" s="1513"/>
      <c r="CD26" s="1513"/>
      <c r="CE26" s="1513"/>
      <c r="CF26" s="1513"/>
      <c r="CG26" s="1513"/>
      <c r="CH26" s="1513"/>
      <c r="CI26" s="1513"/>
      <c r="CJ26" s="1513"/>
      <c r="CK26" s="1513"/>
      <c r="CL26" s="1513"/>
      <c r="CM26" s="1513"/>
      <c r="CN26" s="1513"/>
      <c r="CO26" s="1513"/>
      <c r="CP26" s="1513"/>
      <c r="CQ26" s="1513"/>
    </row>
    <row r="27" spans="1:95" s="1519" customFormat="1" ht="102.75" customHeight="1" thickTop="1" thickBot="1">
      <c r="A27" s="3091"/>
      <c r="B27" s="1515" t="s">
        <v>84</v>
      </c>
      <c r="C27" s="1496" t="s">
        <v>474</v>
      </c>
      <c r="D27" s="1496" t="s">
        <v>182</v>
      </c>
      <c r="E27" s="1496" t="s">
        <v>475</v>
      </c>
      <c r="F27" s="1516" t="s">
        <v>184</v>
      </c>
      <c r="G27" s="1516">
        <v>10.199999999999999</v>
      </c>
      <c r="H27" s="1508" t="s">
        <v>185</v>
      </c>
      <c r="I27" s="1509">
        <v>10.199999999999999</v>
      </c>
      <c r="J27" s="1517">
        <v>8.94</v>
      </c>
      <c r="K27" s="100">
        <v>1.1409395973154361</v>
      </c>
      <c r="L27" s="1494" t="s">
        <v>2009</v>
      </c>
      <c r="M27" s="1518"/>
      <c r="N27" s="1513"/>
      <c r="O27" s="1513"/>
      <c r="P27" s="1513"/>
      <c r="Q27" s="1513"/>
      <c r="R27" s="1513"/>
      <c r="S27" s="1513"/>
      <c r="T27" s="1513"/>
      <c r="U27" s="1513"/>
      <c r="V27" s="1513"/>
      <c r="W27" s="1513"/>
      <c r="X27" s="1513"/>
      <c r="Y27" s="1513"/>
      <c r="Z27" s="1513"/>
      <c r="AA27" s="1513"/>
      <c r="AB27" s="1513"/>
      <c r="AC27" s="1513"/>
      <c r="AD27" s="1513"/>
      <c r="AE27" s="1513"/>
      <c r="AF27" s="1513"/>
      <c r="AG27" s="1513"/>
      <c r="AH27" s="1513"/>
      <c r="AI27" s="1513"/>
      <c r="AJ27" s="1513"/>
      <c r="AK27" s="1513"/>
      <c r="AL27" s="1513"/>
      <c r="AM27" s="1513"/>
      <c r="AN27" s="1513"/>
      <c r="AO27" s="1513"/>
      <c r="AP27" s="1513"/>
      <c r="AQ27" s="1513"/>
      <c r="AR27" s="1513"/>
      <c r="AS27" s="1513"/>
      <c r="AT27" s="1513"/>
      <c r="AU27" s="1513"/>
      <c r="AV27" s="1513"/>
      <c r="AW27" s="1513"/>
      <c r="AX27" s="1513"/>
      <c r="AY27" s="1513"/>
      <c r="AZ27" s="1513"/>
      <c r="BA27" s="1513"/>
      <c r="BB27" s="1513"/>
      <c r="BC27" s="1513"/>
      <c r="BD27" s="1513"/>
      <c r="BE27" s="1513"/>
      <c r="BF27" s="1513"/>
      <c r="BG27" s="1513"/>
      <c r="BH27" s="1513"/>
      <c r="BI27" s="1513"/>
      <c r="BJ27" s="1513"/>
      <c r="BK27" s="1513"/>
      <c r="BL27" s="1513"/>
      <c r="BM27" s="1513"/>
      <c r="BN27" s="1513"/>
      <c r="BO27" s="1513"/>
      <c r="BP27" s="1513"/>
      <c r="BQ27" s="1513"/>
      <c r="BR27" s="1513"/>
      <c r="BS27" s="1513"/>
      <c r="BT27" s="1513"/>
      <c r="BU27" s="1513"/>
      <c r="BV27" s="1513"/>
      <c r="BW27" s="1513"/>
      <c r="BX27" s="1513"/>
      <c r="BY27" s="1513"/>
      <c r="BZ27" s="1513"/>
      <c r="CA27" s="1513"/>
      <c r="CB27" s="1513"/>
      <c r="CC27" s="1513"/>
      <c r="CD27" s="1513"/>
      <c r="CE27" s="1513"/>
      <c r="CF27" s="1513"/>
      <c r="CG27" s="1513"/>
      <c r="CH27" s="1513"/>
      <c r="CI27" s="1513"/>
      <c r="CJ27" s="1513"/>
      <c r="CK27" s="1513"/>
      <c r="CL27" s="1513"/>
      <c r="CM27" s="1513"/>
      <c r="CN27" s="1513"/>
      <c r="CO27" s="1513"/>
      <c r="CP27" s="1513"/>
      <c r="CQ27" s="1513"/>
    </row>
    <row r="28" spans="1:95" ht="22.5" customHeight="1" thickTop="1" thickBot="1">
      <c r="A28" s="3081" t="s">
        <v>482</v>
      </c>
      <c r="B28" s="3082"/>
      <c r="C28" s="3083"/>
      <c r="D28" s="3083"/>
      <c r="E28" s="3083"/>
      <c r="F28" s="3083"/>
      <c r="G28" s="3083"/>
      <c r="H28" s="3084"/>
      <c r="I28" s="1855"/>
      <c r="J28" s="1520"/>
      <c r="K28" s="3081"/>
      <c r="L28" s="3082"/>
    </row>
    <row r="29" spans="1:95" ht="389.25" customHeight="1" thickTop="1" thickBot="1">
      <c r="A29" s="3086" t="s">
        <v>103</v>
      </c>
      <c r="B29" s="1521" t="s">
        <v>339</v>
      </c>
      <c r="C29" s="1522" t="s">
        <v>533</v>
      </c>
      <c r="D29" s="1523" t="s">
        <v>484</v>
      </c>
      <c r="E29" s="1523" t="s">
        <v>485</v>
      </c>
      <c r="F29" s="1492" t="s">
        <v>636</v>
      </c>
      <c r="G29" s="494">
        <v>372000000</v>
      </c>
      <c r="H29" s="1502" t="s">
        <v>637</v>
      </c>
      <c r="I29" s="283">
        <v>372000000</v>
      </c>
      <c r="J29" s="283">
        <v>417560518</v>
      </c>
      <c r="K29" s="100">
        <v>1.1224745107526881</v>
      </c>
      <c r="L29" s="510" t="s">
        <v>2010</v>
      </c>
      <c r="M29" s="1498"/>
    </row>
    <row r="30" spans="1:95" ht="157.5" customHeight="1" thickTop="1" thickBot="1">
      <c r="A30" s="3087"/>
      <c r="B30" s="1521" t="s">
        <v>254</v>
      </c>
      <c r="C30" s="1522" t="s">
        <v>535</v>
      </c>
      <c r="D30" s="1492" t="s">
        <v>259</v>
      </c>
      <c r="E30" s="1492" t="s">
        <v>260</v>
      </c>
      <c r="F30" s="1524" t="s">
        <v>88</v>
      </c>
      <c r="G30" s="1348">
        <v>0.62</v>
      </c>
      <c r="H30" s="1504" t="s">
        <v>261</v>
      </c>
      <c r="I30" s="260">
        <v>0.62</v>
      </c>
      <c r="J30" s="261">
        <v>1.03</v>
      </c>
      <c r="K30" s="100">
        <v>1.66</v>
      </c>
      <c r="L30" s="1494" t="s">
        <v>2011</v>
      </c>
    </row>
    <row r="31" spans="1:95" ht="35.1" customHeight="1" thickTop="1" thickBot="1">
      <c r="A31" s="3085" t="s">
        <v>143</v>
      </c>
      <c r="B31" s="3085"/>
      <c r="C31" s="3085"/>
      <c r="D31" s="3085"/>
      <c r="E31" s="3085"/>
      <c r="F31" s="3085"/>
      <c r="G31" s="3085"/>
      <c r="H31" s="3085"/>
      <c r="I31" s="3085"/>
      <c r="J31" s="3085"/>
      <c r="K31" s="3085"/>
      <c r="L31" s="1525"/>
    </row>
    <row r="32" spans="1:95" ht="409.6" customHeight="1" thickTop="1" thickBot="1">
      <c r="A32" s="3077" t="s">
        <v>193</v>
      </c>
      <c r="B32" s="3079" t="s">
        <v>145</v>
      </c>
      <c r="C32" s="1526" t="s">
        <v>407</v>
      </c>
      <c r="D32" s="1496" t="s">
        <v>272</v>
      </c>
      <c r="E32" s="1496" t="s">
        <v>408</v>
      </c>
      <c r="F32" s="1516" t="s">
        <v>88</v>
      </c>
      <c r="G32" s="260">
        <v>1</v>
      </c>
      <c r="H32" s="493" t="s">
        <v>274</v>
      </c>
      <c r="I32" s="261">
        <v>1</v>
      </c>
      <c r="J32" s="1347">
        <v>0.91083333333333327</v>
      </c>
      <c r="K32" s="285">
        <v>0.91083333333333327</v>
      </c>
      <c r="L32" s="1494" t="s">
        <v>2012</v>
      </c>
    </row>
    <row r="33" spans="1:13" ht="168.75" customHeight="1" thickTop="1" thickBot="1">
      <c r="A33" s="3078"/>
      <c r="B33" s="3080"/>
      <c r="C33" s="1496" t="s">
        <v>491</v>
      </c>
      <c r="D33" s="1496" t="s">
        <v>196</v>
      </c>
      <c r="E33" s="1496" t="s">
        <v>492</v>
      </c>
      <c r="F33" s="1516" t="s">
        <v>88</v>
      </c>
      <c r="G33" s="1505">
        <v>0.9</v>
      </c>
      <c r="H33" s="493" t="s">
        <v>168</v>
      </c>
      <c r="I33" s="274">
        <v>0.9</v>
      </c>
      <c r="J33" s="261">
        <v>1.25</v>
      </c>
      <c r="K33" s="100">
        <v>1.3888888888888888</v>
      </c>
      <c r="L33" s="510" t="s">
        <v>2013</v>
      </c>
    </row>
    <row r="34" spans="1:13" s="634" customFormat="1" ht="86.25" customHeight="1" thickTop="1">
      <c r="J34" s="2271" t="s">
        <v>2992</v>
      </c>
      <c r="K34" s="2270" t="s">
        <v>2014</v>
      </c>
      <c r="L34" s="1527"/>
      <c r="M34" s="109" t="s">
        <v>91</v>
      </c>
    </row>
    <row r="35" spans="1:13" s="634" customFormat="1"/>
    <row r="36" spans="1:13" s="634" customFormat="1"/>
    <row r="37" spans="1:13" s="634" customFormat="1"/>
    <row r="38" spans="1:13" s="634" customFormat="1"/>
    <row r="39" spans="1:13" s="634" customFormat="1"/>
    <row r="40" spans="1:13" s="634" customFormat="1"/>
    <row r="41" spans="1:13" s="634" customFormat="1"/>
    <row r="42" spans="1:13" s="634" customFormat="1"/>
    <row r="43" spans="1:13" s="634" customFormat="1"/>
    <row r="44" spans="1:13" s="634" customFormat="1"/>
    <row r="45" spans="1:13" s="634" customFormat="1"/>
    <row r="46" spans="1:13" s="634" customFormat="1"/>
    <row r="47" spans="1:13" s="634" customFormat="1"/>
    <row r="48" spans="1:13" s="634" customFormat="1"/>
    <row r="49" s="634" customFormat="1"/>
    <row r="50" s="634" customFormat="1"/>
    <row r="51" s="634" customFormat="1"/>
    <row r="52" s="634" customFormat="1"/>
    <row r="53" s="634" customFormat="1"/>
    <row r="54" s="634" customFormat="1"/>
    <row r="55" s="634" customFormat="1"/>
    <row r="56" s="634" customFormat="1"/>
    <row r="57" s="634" customFormat="1"/>
    <row r="58" s="634" customFormat="1"/>
    <row r="59" s="634" customFormat="1"/>
    <row r="60" s="634" customFormat="1"/>
    <row r="61" s="634" customFormat="1"/>
    <row r="62" s="634" customFormat="1"/>
    <row r="63" s="634" customFormat="1"/>
    <row r="64" s="634" customFormat="1"/>
    <row r="65" s="634" customFormat="1"/>
    <row r="66" s="634" customFormat="1"/>
    <row r="67" s="634" customFormat="1"/>
    <row r="68" s="634" customFormat="1"/>
    <row r="69" s="634" customFormat="1"/>
    <row r="70" s="634" customFormat="1"/>
    <row r="71" s="634" customFormat="1"/>
    <row r="72" s="634" customFormat="1"/>
    <row r="73" s="634" customFormat="1"/>
    <row r="74" s="634" customFormat="1"/>
    <row r="75" s="634" customFormat="1"/>
    <row r="76" s="634" customFormat="1"/>
    <row r="77" s="634" customFormat="1"/>
    <row r="78" s="634" customFormat="1"/>
    <row r="79" s="634" customFormat="1"/>
    <row r="80" s="634" customFormat="1"/>
    <row r="81" s="634" customFormat="1"/>
    <row r="82" s="634" customFormat="1"/>
    <row r="83" s="634" customFormat="1"/>
    <row r="84" s="634" customFormat="1"/>
    <row r="85" s="634" customFormat="1"/>
    <row r="86" s="634" customFormat="1"/>
    <row r="87" s="634" customFormat="1"/>
    <row r="88" s="634" customFormat="1"/>
    <row r="89" s="634" customFormat="1"/>
    <row r="90" s="634" customFormat="1"/>
    <row r="91" s="634" customFormat="1"/>
    <row r="92" s="634" customFormat="1"/>
    <row r="93" s="634" customFormat="1"/>
    <row r="94" s="634" customFormat="1"/>
    <row r="95" s="634" customFormat="1"/>
    <row r="96" s="634" customFormat="1"/>
    <row r="97" s="634" customFormat="1"/>
    <row r="98" s="634" customFormat="1"/>
    <row r="99" s="634" customFormat="1"/>
    <row r="100" s="634" customFormat="1"/>
    <row r="101" s="634" customFormat="1"/>
    <row r="102" s="634" customFormat="1"/>
    <row r="103" s="634" customFormat="1"/>
    <row r="104" s="634" customFormat="1"/>
    <row r="105" s="634" customFormat="1"/>
    <row r="106" s="634" customFormat="1"/>
    <row r="107" s="634" customFormat="1"/>
    <row r="108" s="634" customFormat="1"/>
    <row r="109" s="634" customFormat="1"/>
    <row r="110" s="634" customFormat="1"/>
    <row r="111" s="634" customFormat="1"/>
    <row r="112" s="634" customFormat="1"/>
    <row r="113" s="634" customFormat="1"/>
    <row r="114" s="634" customFormat="1"/>
    <row r="115" s="634" customFormat="1"/>
    <row r="116" s="634" customFormat="1"/>
    <row r="117" s="634" customFormat="1"/>
    <row r="118" s="634" customFormat="1"/>
    <row r="119" s="634" customFormat="1"/>
    <row r="120" s="634" customFormat="1"/>
    <row r="121" s="634" customFormat="1"/>
    <row r="122" s="634" customFormat="1"/>
    <row r="123" s="634" customFormat="1"/>
    <row r="124" s="634" customFormat="1"/>
    <row r="125" s="634" customFormat="1"/>
    <row r="126" s="634" customFormat="1"/>
    <row r="127" s="634" customFormat="1"/>
    <row r="128" s="634" customFormat="1"/>
    <row r="129" s="634" customFormat="1"/>
    <row r="130" s="634" customFormat="1"/>
    <row r="131" s="634" customFormat="1"/>
    <row r="132" s="634" customFormat="1"/>
    <row r="133" s="634" customFormat="1"/>
    <row r="134" s="634" customFormat="1"/>
    <row r="135" s="634" customFormat="1"/>
    <row r="136" s="634" customFormat="1"/>
    <row r="137" s="634" customFormat="1"/>
    <row r="138" s="634" customFormat="1"/>
    <row r="139" s="634" customFormat="1"/>
    <row r="140" s="634" customFormat="1"/>
    <row r="141" s="634" customFormat="1"/>
    <row r="142" s="634" customFormat="1"/>
    <row r="143" s="634" customFormat="1"/>
    <row r="144" s="634" customFormat="1"/>
    <row r="145" s="634" customFormat="1"/>
    <row r="146" s="634" customFormat="1"/>
    <row r="147" s="634" customFormat="1"/>
    <row r="148" s="634" customFormat="1"/>
    <row r="149" s="634" customFormat="1"/>
    <row r="150" s="634" customFormat="1"/>
    <row r="151" s="634" customFormat="1"/>
    <row r="152" s="634" customFormat="1"/>
    <row r="153" s="634" customFormat="1"/>
    <row r="154" s="634" customFormat="1"/>
    <row r="155" s="634" customFormat="1"/>
    <row r="156" s="634" customFormat="1"/>
    <row r="157" s="634" customFormat="1"/>
    <row r="158" s="634" customFormat="1"/>
    <row r="159" s="634" customFormat="1"/>
    <row r="160" s="634" customFormat="1"/>
    <row r="161" s="634" customFormat="1"/>
    <row r="162" s="634" customFormat="1"/>
    <row r="163" s="634" customFormat="1"/>
    <row r="164" s="634" customFormat="1"/>
    <row r="165" s="634" customFormat="1"/>
    <row r="166" s="634" customFormat="1"/>
    <row r="167" s="634" customFormat="1"/>
    <row r="168" s="634" customFormat="1"/>
    <row r="169" s="634" customFormat="1"/>
    <row r="170" s="634" customFormat="1"/>
    <row r="171" s="634" customFormat="1"/>
    <row r="172" s="634" customFormat="1"/>
    <row r="173" s="634" customFormat="1"/>
    <row r="174" s="634" customFormat="1"/>
    <row r="175" s="634" customFormat="1"/>
    <row r="176" s="634" customFormat="1"/>
    <row r="177" s="634" customFormat="1"/>
    <row r="178" s="634" customFormat="1"/>
    <row r="179" s="634" customFormat="1"/>
    <row r="180" s="634" customFormat="1"/>
    <row r="181" s="634" customFormat="1"/>
    <row r="182" s="634" customFormat="1"/>
    <row r="183" s="634" customFormat="1"/>
    <row r="184" s="634" customFormat="1"/>
    <row r="185" s="634" customFormat="1"/>
    <row r="186" s="634" customFormat="1"/>
    <row r="187" s="634" customFormat="1"/>
    <row r="188" s="634" customFormat="1"/>
    <row r="189" s="634" customFormat="1"/>
    <row r="190" s="634" customFormat="1"/>
    <row r="191" s="634" customFormat="1"/>
    <row r="192" s="634" customFormat="1"/>
    <row r="193" s="634" customFormat="1"/>
    <row r="194" s="634" customFormat="1"/>
    <row r="195" s="634" customFormat="1"/>
    <row r="196" s="634" customFormat="1"/>
    <row r="197" s="634" customFormat="1"/>
    <row r="198" s="634" customFormat="1"/>
    <row r="199" s="634" customFormat="1"/>
    <row r="200" s="634" customFormat="1"/>
    <row r="201" s="634" customFormat="1"/>
    <row r="202" s="634" customFormat="1"/>
    <row r="203" s="634" customFormat="1"/>
    <row r="204" s="634" customFormat="1"/>
    <row r="205" s="634" customFormat="1"/>
    <row r="206" s="634" customFormat="1"/>
    <row r="207" s="634" customFormat="1"/>
    <row r="208" s="634" customFormat="1"/>
    <row r="209" s="634" customFormat="1"/>
    <row r="210" s="634" customFormat="1"/>
    <row r="211" s="634" customFormat="1"/>
    <row r="212" s="634" customFormat="1"/>
    <row r="213" s="634" customFormat="1"/>
    <row r="214" s="634" customFormat="1"/>
    <row r="215" s="634" customFormat="1"/>
    <row r="216" s="634" customFormat="1"/>
    <row r="217" s="634" customFormat="1"/>
    <row r="218" s="634" customFormat="1"/>
    <row r="219" s="634" customFormat="1"/>
    <row r="220" s="634" customFormat="1"/>
    <row r="221" s="634" customFormat="1"/>
    <row r="222" s="634" customFormat="1"/>
    <row r="223" s="634" customFormat="1"/>
    <row r="224" s="634" customFormat="1"/>
    <row r="225" s="634" customFormat="1"/>
    <row r="226" s="634" customFormat="1"/>
    <row r="227" s="634" customFormat="1"/>
    <row r="228" s="634" customFormat="1"/>
    <row r="229" s="634" customFormat="1"/>
    <row r="230" s="634" customFormat="1"/>
    <row r="231" s="634" customFormat="1"/>
    <row r="232" s="634" customFormat="1"/>
    <row r="233" s="634" customFormat="1"/>
    <row r="234" s="634" customFormat="1"/>
    <row r="235" s="634" customFormat="1"/>
    <row r="236" s="634" customFormat="1"/>
    <row r="237" s="634" customFormat="1"/>
    <row r="238" s="634" customFormat="1"/>
    <row r="239" s="634" customFormat="1"/>
    <row r="240" s="634" customFormat="1"/>
    <row r="241" s="634" customFormat="1"/>
    <row r="242" s="634" customFormat="1"/>
    <row r="243" s="634" customFormat="1"/>
    <row r="244" s="634" customFormat="1"/>
    <row r="245" s="634" customFormat="1"/>
    <row r="246" s="634" customFormat="1"/>
    <row r="247" s="634" customFormat="1"/>
    <row r="248" s="634" customFormat="1"/>
    <row r="249" s="634" customFormat="1"/>
    <row r="250" s="634" customFormat="1"/>
    <row r="251" s="634" customFormat="1"/>
    <row r="252" s="634" customFormat="1"/>
    <row r="253" s="634" customFormat="1"/>
    <row r="254" s="634" customFormat="1"/>
    <row r="255" s="634" customFormat="1"/>
    <row r="256" s="634" customFormat="1"/>
    <row r="257" s="634" customFormat="1"/>
    <row r="258" s="634" customFormat="1"/>
    <row r="259" s="634" customFormat="1"/>
    <row r="260" s="634" customFormat="1"/>
    <row r="261" s="634" customFormat="1"/>
    <row r="262" s="634" customFormat="1"/>
    <row r="263" s="634" customFormat="1"/>
    <row r="264" s="634" customFormat="1"/>
    <row r="265" s="634" customFormat="1"/>
    <row r="266" s="634" customFormat="1"/>
    <row r="267" s="634" customFormat="1"/>
    <row r="268" s="634" customFormat="1"/>
    <row r="269" s="634" customFormat="1"/>
    <row r="270" s="634" customFormat="1"/>
    <row r="271" s="634" customFormat="1"/>
    <row r="272" s="634" customFormat="1"/>
    <row r="273" s="634" customFormat="1"/>
    <row r="274" s="634" customFormat="1"/>
    <row r="275" s="634" customFormat="1"/>
    <row r="276" s="634" customFormat="1"/>
    <row r="277" s="634" customFormat="1"/>
    <row r="278" s="634" customFormat="1"/>
    <row r="279" s="634" customFormat="1"/>
    <row r="280" s="634" customFormat="1"/>
    <row r="281" s="634" customFormat="1"/>
    <row r="282" s="634" customFormat="1"/>
    <row r="283" s="634" customFormat="1"/>
    <row r="284" s="634" customFormat="1"/>
    <row r="285" s="634" customFormat="1"/>
    <row r="286" s="634" customFormat="1"/>
    <row r="287" s="634" customFormat="1"/>
    <row r="288" s="634" customFormat="1"/>
    <row r="289" s="634" customFormat="1"/>
    <row r="290" s="634" customFormat="1"/>
    <row r="291" s="634" customFormat="1"/>
    <row r="292" s="634" customFormat="1"/>
    <row r="293" s="634" customFormat="1"/>
    <row r="294" s="634" customFormat="1"/>
    <row r="295" s="634" customFormat="1"/>
    <row r="296" s="634" customFormat="1"/>
    <row r="297" s="634" customFormat="1"/>
    <row r="298" s="634" customFormat="1"/>
    <row r="299" s="634" customFormat="1"/>
    <row r="300" s="634" customFormat="1"/>
    <row r="301" s="634" customFormat="1"/>
    <row r="302" s="634" customFormat="1"/>
    <row r="303" s="634" customFormat="1"/>
    <row r="304" s="634" customFormat="1"/>
    <row r="305" s="634" customFormat="1"/>
    <row r="306" s="634" customFormat="1"/>
    <row r="307" s="634" customFormat="1"/>
    <row r="308" s="634" customFormat="1"/>
    <row r="309" s="634" customFormat="1"/>
    <row r="310" s="634" customFormat="1"/>
    <row r="311" s="634" customFormat="1"/>
    <row r="312" s="634" customFormat="1"/>
    <row r="313" s="634" customFormat="1"/>
    <row r="314" s="634" customFormat="1"/>
    <row r="315" s="634" customFormat="1"/>
    <row r="316" s="634" customFormat="1"/>
    <row r="317" s="634" customFormat="1"/>
    <row r="318" s="634" customFormat="1"/>
    <row r="319" s="634" customFormat="1"/>
    <row r="320" s="634" customFormat="1"/>
    <row r="321" s="634" customFormat="1"/>
    <row r="322" s="634" customFormat="1"/>
    <row r="323" s="634" customFormat="1"/>
    <row r="324" s="634" customFormat="1"/>
    <row r="325" s="634" customFormat="1"/>
    <row r="326" s="634" customFormat="1"/>
    <row r="327" s="634" customFormat="1"/>
    <row r="328" s="634" customFormat="1"/>
    <row r="329" s="634" customFormat="1"/>
    <row r="330" s="634" customFormat="1"/>
    <row r="331" s="634" customFormat="1"/>
    <row r="332" s="634" customFormat="1"/>
    <row r="333" s="634" customFormat="1"/>
    <row r="334" s="634" customFormat="1"/>
    <row r="335" s="634" customFormat="1"/>
    <row r="336" s="634" customFormat="1"/>
    <row r="337" s="634" customFormat="1"/>
    <row r="338" s="634" customFormat="1"/>
    <row r="339" s="634" customFormat="1"/>
    <row r="340" s="634" customFormat="1"/>
    <row r="341" s="634" customFormat="1"/>
    <row r="342" s="634" customFormat="1"/>
    <row r="343" s="634" customFormat="1"/>
    <row r="344" s="634" customFormat="1"/>
    <row r="345" s="634" customFormat="1"/>
    <row r="346" s="634" customFormat="1"/>
    <row r="347" s="634" customFormat="1"/>
    <row r="348" s="634" customFormat="1"/>
    <row r="349" s="634" customFormat="1"/>
    <row r="350" s="634" customFormat="1"/>
    <row r="351" s="634" customFormat="1"/>
    <row r="352" s="634" customFormat="1"/>
    <row r="353" s="634" customFormat="1"/>
    <row r="354" s="634" customFormat="1"/>
    <row r="355" s="634" customFormat="1"/>
    <row r="356" s="634" customFormat="1"/>
    <row r="357" s="634" customFormat="1"/>
    <row r="358" s="634" customFormat="1"/>
    <row r="359" s="634" customFormat="1"/>
    <row r="360" s="634" customFormat="1"/>
    <row r="361" s="634" customFormat="1"/>
    <row r="362" s="634" customFormat="1"/>
    <row r="363" s="634" customFormat="1"/>
    <row r="364" s="634" customFormat="1"/>
    <row r="365" s="634" customFormat="1"/>
    <row r="366" s="634" customFormat="1"/>
    <row r="367" s="634" customFormat="1"/>
    <row r="368" s="634" customFormat="1"/>
    <row r="369" s="634" customFormat="1"/>
    <row r="370" s="634" customFormat="1"/>
    <row r="371" s="634" customFormat="1"/>
    <row r="372" s="634" customFormat="1"/>
    <row r="373" s="634" customFormat="1"/>
    <row r="374" s="634" customFormat="1"/>
    <row r="375" s="634" customFormat="1"/>
    <row r="376" s="634" customFormat="1"/>
    <row r="377" s="634" customFormat="1"/>
    <row r="378" s="634" customFormat="1"/>
    <row r="379" s="634" customFormat="1"/>
    <row r="380" s="634" customFormat="1"/>
    <row r="381" s="634" customFormat="1"/>
    <row r="382" s="634" customFormat="1"/>
    <row r="383" s="634" customFormat="1"/>
    <row r="384" s="634" customFormat="1"/>
    <row r="385" s="634" customFormat="1"/>
    <row r="386" s="634" customFormat="1"/>
    <row r="387" s="634" customFormat="1"/>
    <row r="388" s="634" customFormat="1"/>
    <row r="389" s="634" customFormat="1"/>
    <row r="390" s="634" customFormat="1"/>
    <row r="391" s="634" customFormat="1"/>
    <row r="392" s="634" customFormat="1"/>
    <row r="393" s="634" customFormat="1"/>
    <row r="394" s="634" customFormat="1"/>
    <row r="395" s="634" customFormat="1"/>
    <row r="396" s="634" customFormat="1"/>
    <row r="397" s="634" customFormat="1"/>
    <row r="398" s="634" customFormat="1"/>
    <row r="399" s="634" customFormat="1"/>
    <row r="400" s="634" customFormat="1"/>
    <row r="401" s="634" customFormat="1"/>
    <row r="402" s="634" customFormat="1"/>
    <row r="403" s="634" customFormat="1"/>
    <row r="404" s="634" customFormat="1"/>
    <row r="405" s="634" customFormat="1"/>
    <row r="406" s="634" customFormat="1"/>
    <row r="407" s="634" customFormat="1"/>
    <row r="408" s="634" customFormat="1"/>
    <row r="409" s="634" customFormat="1"/>
    <row r="410" s="634" customFormat="1"/>
    <row r="411" s="634" customFormat="1"/>
    <row r="412" s="634" customFormat="1"/>
    <row r="413" s="634" customFormat="1"/>
    <row r="414" s="634" customFormat="1"/>
    <row r="415" s="634" customFormat="1"/>
    <row r="416" s="634" customFormat="1"/>
    <row r="417" s="634" customFormat="1"/>
    <row r="418" s="634" customFormat="1"/>
    <row r="419" s="634" customFormat="1"/>
    <row r="420" s="634" customFormat="1"/>
    <row r="421" s="634" customFormat="1"/>
    <row r="422" s="634" customFormat="1"/>
    <row r="423" s="634" customFormat="1"/>
    <row r="424" s="634" customFormat="1"/>
    <row r="425" s="634" customFormat="1"/>
    <row r="426" s="634" customFormat="1"/>
    <row r="427" s="634" customFormat="1"/>
    <row r="428" s="634" customFormat="1"/>
    <row r="429" s="634" customFormat="1"/>
    <row r="430" s="634" customFormat="1"/>
    <row r="431" s="634" customFormat="1"/>
    <row r="432" s="634" customFormat="1"/>
    <row r="433" s="634" customFormat="1"/>
    <row r="434" s="634" customFormat="1"/>
    <row r="435" s="634" customFormat="1"/>
    <row r="436" s="634" customFormat="1"/>
    <row r="437" s="634" customFormat="1"/>
    <row r="438" s="634" customFormat="1"/>
    <row r="439" s="634" customFormat="1"/>
    <row r="440" s="634" customFormat="1"/>
    <row r="441" s="634" customFormat="1"/>
    <row r="442" s="634" customFormat="1"/>
    <row r="443" s="634" customFormat="1"/>
    <row r="444" s="634" customFormat="1"/>
    <row r="445" s="634" customFormat="1"/>
    <row r="446" s="634" customFormat="1"/>
    <row r="447" s="634" customFormat="1"/>
    <row r="448" s="634" customFormat="1"/>
    <row r="449" s="634" customFormat="1"/>
    <row r="450" s="634" customFormat="1"/>
    <row r="451" s="634" customFormat="1"/>
    <row r="452" s="634" customFormat="1"/>
    <row r="453" s="634" customFormat="1"/>
    <row r="454" s="634" customFormat="1"/>
    <row r="455" s="634" customFormat="1"/>
    <row r="456" s="634" customFormat="1"/>
    <row r="457" s="634" customFormat="1"/>
    <row r="458" s="634" customFormat="1"/>
    <row r="459" s="634" customFormat="1"/>
    <row r="460" s="634" customFormat="1"/>
    <row r="461" s="634" customFormat="1"/>
    <row r="462" s="634" customFormat="1"/>
    <row r="463" s="634" customFormat="1"/>
    <row r="464" s="634" customFormat="1"/>
    <row r="465" s="634" customFormat="1"/>
    <row r="466" s="634" customFormat="1"/>
    <row r="467" s="634" customFormat="1"/>
    <row r="468" s="634" customFormat="1"/>
    <row r="469" s="634" customFormat="1"/>
    <row r="470" s="634" customFormat="1"/>
    <row r="471" s="634" customFormat="1"/>
    <row r="472" s="634" customFormat="1"/>
    <row r="473" s="634" customFormat="1"/>
    <row r="474" s="634" customFormat="1"/>
    <row r="475" s="634" customFormat="1"/>
    <row r="476" s="634" customFormat="1"/>
    <row r="477" s="634" customFormat="1"/>
    <row r="478" s="634" customFormat="1"/>
    <row r="479" s="634" customFormat="1"/>
    <row r="480" s="634" customFormat="1"/>
    <row r="481" s="634" customFormat="1"/>
    <row r="482" s="634" customFormat="1"/>
    <row r="483" s="634" customFormat="1"/>
    <row r="484" s="634" customFormat="1"/>
    <row r="485" s="634" customFormat="1"/>
    <row r="486" s="634" customFormat="1"/>
    <row r="487" s="634" customFormat="1"/>
    <row r="488" s="634" customFormat="1"/>
    <row r="489" s="634" customFormat="1"/>
    <row r="490" s="634" customFormat="1"/>
    <row r="491" s="634" customFormat="1"/>
    <row r="492" s="634" customFormat="1"/>
    <row r="493" s="634" customFormat="1"/>
    <row r="494" s="634" customFormat="1"/>
    <row r="495" s="634" customFormat="1"/>
    <row r="496" s="634" customFormat="1"/>
    <row r="497" s="634" customFormat="1"/>
    <row r="498" s="634" customFormat="1"/>
    <row r="499" s="634" customFormat="1"/>
    <row r="500" s="634" customFormat="1"/>
    <row r="501" s="634" customFormat="1"/>
    <row r="502" s="634" customFormat="1"/>
    <row r="503" s="634" customFormat="1"/>
    <row r="504" s="634" customFormat="1"/>
    <row r="505" s="634" customFormat="1"/>
    <row r="506" s="634" customFormat="1"/>
    <row r="507" s="634" customFormat="1"/>
    <row r="508" s="634" customFormat="1"/>
    <row r="509" s="634" customFormat="1"/>
    <row r="510" s="634" customFormat="1"/>
    <row r="511" s="634" customFormat="1"/>
    <row r="512" s="634" customFormat="1"/>
    <row r="513" s="634" customFormat="1"/>
    <row r="514" s="634" customFormat="1"/>
    <row r="515" s="634" customFormat="1"/>
    <row r="516" s="634" customFormat="1"/>
    <row r="517" s="634" customFormat="1"/>
    <row r="518" s="634" customFormat="1"/>
    <row r="519" s="634" customFormat="1"/>
    <row r="520" s="634" customFormat="1"/>
    <row r="521" s="634" customFormat="1"/>
    <row r="522" s="634" customFormat="1"/>
    <row r="523" s="634" customFormat="1"/>
    <row r="524" s="634" customFormat="1"/>
    <row r="525" s="634" customFormat="1"/>
    <row r="526" s="634" customFormat="1"/>
    <row r="527" s="634" customFormat="1"/>
    <row r="528" s="634" customFormat="1"/>
    <row r="529" s="634" customFormat="1"/>
    <row r="530" s="634" customFormat="1"/>
    <row r="531" s="634" customFormat="1"/>
    <row r="532" s="634" customFormat="1"/>
    <row r="533" s="634" customFormat="1"/>
    <row r="534" s="634" customFormat="1"/>
    <row r="535" s="634" customFormat="1"/>
    <row r="536" s="634" customFormat="1"/>
    <row r="537" s="634" customFormat="1"/>
    <row r="538" s="634" customFormat="1"/>
    <row r="539" s="634" customFormat="1"/>
    <row r="540" s="634" customFormat="1"/>
    <row r="541" s="634" customFormat="1"/>
    <row r="542" s="634" customFormat="1"/>
    <row r="543" s="634" customFormat="1"/>
    <row r="544" s="634" customFormat="1"/>
    <row r="545" s="634" customFormat="1"/>
    <row r="546" s="634" customFormat="1"/>
    <row r="547" s="634" customFormat="1"/>
    <row r="548" s="634" customFormat="1"/>
    <row r="549" s="634" customFormat="1"/>
    <row r="550" s="634" customFormat="1"/>
    <row r="551" s="634" customFormat="1"/>
    <row r="552" s="634" customFormat="1"/>
    <row r="553" s="634" customFormat="1"/>
    <row r="554" s="634" customFormat="1"/>
    <row r="555" s="634" customFormat="1"/>
    <row r="556" s="634" customFormat="1"/>
    <row r="557" s="634" customFormat="1"/>
    <row r="558" s="634" customFormat="1"/>
    <row r="559" s="634" customFormat="1"/>
    <row r="560" s="634" customFormat="1"/>
    <row r="561" s="634" customFormat="1"/>
    <row r="562" s="634" customFormat="1"/>
    <row r="563" s="634" customFormat="1"/>
    <row r="564" s="634" customFormat="1"/>
    <row r="565" s="634" customFormat="1"/>
    <row r="566" s="634" customFormat="1"/>
    <row r="567" s="634" customFormat="1"/>
    <row r="568" s="634" customFormat="1"/>
    <row r="569" s="634" customFormat="1"/>
    <row r="570" s="634" customFormat="1"/>
    <row r="571" s="634" customFormat="1"/>
    <row r="572" s="634" customFormat="1"/>
    <row r="573" s="634" customFormat="1"/>
    <row r="574" s="634" customFormat="1"/>
    <row r="575" s="634" customFormat="1"/>
    <row r="576" s="634" customFormat="1"/>
    <row r="577" s="634" customFormat="1"/>
    <row r="578" s="634" customFormat="1"/>
    <row r="579" s="634" customFormat="1"/>
    <row r="580" s="634" customFormat="1"/>
    <row r="581" s="634" customFormat="1"/>
    <row r="582" s="634" customFormat="1"/>
    <row r="583" s="634" customFormat="1"/>
    <row r="584" s="634" customFormat="1"/>
    <row r="585" s="634" customFormat="1"/>
    <row r="586" s="634" customFormat="1"/>
    <row r="587" s="634" customFormat="1"/>
    <row r="588" s="634" customFormat="1"/>
    <row r="589" s="634" customFormat="1"/>
    <row r="590" s="634" customFormat="1"/>
    <row r="591" s="634" customFormat="1"/>
    <row r="592" s="634" customFormat="1"/>
    <row r="593" s="634" customFormat="1"/>
    <row r="594" s="634" customFormat="1"/>
    <row r="595" s="634" customFormat="1"/>
    <row r="596" s="634" customFormat="1"/>
    <row r="597" s="634" customFormat="1"/>
    <row r="598" s="634" customFormat="1"/>
    <row r="599" s="634" customFormat="1"/>
    <row r="600" s="634" customFormat="1"/>
    <row r="601" s="634" customFormat="1"/>
    <row r="602" s="634" customFormat="1"/>
    <row r="603" s="634" customFormat="1"/>
    <row r="604" s="634" customFormat="1"/>
    <row r="605" s="634" customFormat="1"/>
    <row r="606" s="634" customFormat="1"/>
    <row r="607" s="634" customFormat="1"/>
    <row r="608" s="634" customFormat="1"/>
    <row r="609" s="634" customFormat="1"/>
    <row r="610" s="634" customFormat="1"/>
    <row r="611" s="634" customFormat="1"/>
    <row r="612" s="634" customFormat="1"/>
    <row r="613" s="634" customFormat="1"/>
    <row r="614" s="634" customFormat="1"/>
    <row r="615" s="634" customFormat="1"/>
    <row r="616" s="634" customFormat="1"/>
    <row r="617" s="634" customFormat="1"/>
    <row r="618" s="634" customFormat="1"/>
    <row r="619" s="634" customFormat="1"/>
    <row r="620" s="634" customFormat="1"/>
    <row r="621" s="634" customFormat="1"/>
    <row r="622" s="634" customFormat="1"/>
    <row r="623" s="634" customFormat="1"/>
    <row r="624" s="634" customFormat="1"/>
    <row r="625" s="634" customFormat="1"/>
    <row r="626" s="634" customFormat="1"/>
    <row r="627" s="634" customFormat="1"/>
    <row r="628" s="634" customFormat="1"/>
    <row r="629" s="634" customFormat="1"/>
    <row r="630" s="634" customFormat="1"/>
    <row r="631" s="634" customFormat="1"/>
    <row r="632" s="634" customFormat="1"/>
    <row r="633" s="634" customFormat="1"/>
    <row r="634" s="634" customFormat="1"/>
    <row r="635" s="634" customFormat="1"/>
    <row r="636" s="634" customFormat="1"/>
    <row r="637" s="634" customFormat="1"/>
    <row r="638" s="634" customFormat="1"/>
    <row r="639" s="634" customFormat="1"/>
    <row r="640" s="634" customFormat="1"/>
    <row r="641" s="634" customFormat="1"/>
    <row r="642" s="634" customFormat="1"/>
    <row r="643" s="634" customFormat="1"/>
    <row r="644" s="634" customFormat="1"/>
    <row r="645" s="634" customFormat="1"/>
    <row r="646" s="634" customFormat="1"/>
    <row r="647" s="634" customFormat="1"/>
    <row r="648" s="634" customFormat="1"/>
    <row r="649" s="634" customFormat="1"/>
    <row r="650" s="634" customFormat="1"/>
    <row r="651" s="634" customFormat="1"/>
    <row r="652" s="634" customFormat="1"/>
    <row r="653" s="634" customFormat="1"/>
    <row r="654" s="634" customFormat="1"/>
    <row r="655" s="634" customFormat="1"/>
    <row r="656" s="634" customFormat="1"/>
    <row r="657" s="634" customFormat="1"/>
    <row r="658" s="634" customFormat="1"/>
    <row r="659" s="634" customFormat="1"/>
    <row r="660" s="634" customFormat="1"/>
    <row r="661" s="634" customFormat="1"/>
    <row r="662" s="634" customFormat="1"/>
    <row r="663" s="634" customFormat="1"/>
    <row r="664" s="634" customFormat="1"/>
    <row r="665" s="634" customFormat="1"/>
    <row r="666" s="634" customFormat="1"/>
    <row r="667" s="634" customFormat="1"/>
    <row r="668" s="634" customFormat="1"/>
    <row r="669" s="634" customFormat="1"/>
    <row r="670" s="634" customFormat="1"/>
    <row r="671" s="634" customFormat="1"/>
    <row r="672" s="634" customFormat="1"/>
    <row r="673" s="634" customFormat="1"/>
    <row r="674" s="634" customFormat="1"/>
    <row r="675" s="634" customFormat="1"/>
    <row r="676" s="634" customFormat="1"/>
    <row r="677" s="634" customFormat="1"/>
    <row r="678" s="634" customFormat="1"/>
    <row r="679" s="634" customFormat="1"/>
    <row r="680" s="634" customFormat="1"/>
    <row r="681" s="634" customFormat="1"/>
    <row r="682" s="634" customFormat="1"/>
    <row r="683" s="634" customFormat="1"/>
    <row r="684" s="634" customFormat="1"/>
    <row r="685" s="634" customFormat="1"/>
    <row r="686" s="634" customFormat="1"/>
    <row r="687" s="634" customFormat="1"/>
    <row r="688" s="634" customFormat="1"/>
    <row r="689" s="634" customFormat="1"/>
    <row r="690" s="634" customFormat="1"/>
    <row r="691" s="634" customFormat="1"/>
    <row r="692" s="634" customFormat="1"/>
    <row r="693" s="634" customFormat="1"/>
    <row r="694" s="634" customFormat="1"/>
    <row r="695" s="634" customFormat="1"/>
    <row r="696" s="634" customFormat="1"/>
    <row r="697" s="634" customFormat="1"/>
    <row r="698" s="634" customFormat="1"/>
    <row r="699" s="634" customFormat="1"/>
    <row r="700" s="634" customFormat="1"/>
    <row r="701" s="634" customFormat="1"/>
    <row r="702" s="634" customFormat="1"/>
    <row r="703" s="634" customFormat="1"/>
    <row r="704" s="634" customFormat="1"/>
    <row r="705" s="634" customFormat="1"/>
    <row r="706" s="634" customFormat="1"/>
    <row r="707" s="634" customFormat="1"/>
    <row r="708" s="634" customFormat="1"/>
    <row r="709" s="634" customFormat="1"/>
    <row r="710" s="634" customFormat="1"/>
    <row r="711" s="634" customFormat="1"/>
    <row r="712" s="634" customFormat="1"/>
    <row r="713" s="634" customFormat="1"/>
    <row r="714" s="634" customFormat="1"/>
    <row r="715" s="634" customFormat="1"/>
    <row r="716" s="634" customFormat="1"/>
    <row r="717" s="634" customFormat="1"/>
    <row r="718" s="634" customFormat="1"/>
    <row r="719" s="634" customFormat="1"/>
    <row r="720" s="634" customFormat="1"/>
    <row r="721" s="634" customFormat="1"/>
    <row r="722" s="634" customFormat="1"/>
    <row r="723" s="634" customFormat="1"/>
    <row r="724" s="634" customFormat="1"/>
    <row r="725" s="634" customFormat="1"/>
    <row r="726" s="634" customFormat="1"/>
    <row r="727" s="634" customFormat="1"/>
    <row r="728" s="634" customFormat="1"/>
    <row r="729" s="634" customFormat="1"/>
    <row r="730" s="634" customFormat="1"/>
    <row r="731" s="634" customFormat="1"/>
    <row r="732" s="634" customFormat="1"/>
    <row r="733" s="634" customFormat="1"/>
    <row r="734" s="634" customFormat="1"/>
    <row r="735" s="634" customFormat="1"/>
    <row r="736" s="634" customFormat="1"/>
    <row r="737" s="634" customFormat="1"/>
    <row r="738" s="634" customFormat="1"/>
    <row r="739" s="634" customFormat="1"/>
    <row r="740" s="634" customFormat="1"/>
    <row r="741" s="634" customFormat="1"/>
    <row r="742" s="634" customFormat="1"/>
    <row r="743" s="634" customFormat="1"/>
    <row r="744" s="634" customFormat="1"/>
    <row r="745" s="634" customFormat="1"/>
    <row r="746" s="634" customFormat="1"/>
    <row r="747" s="634" customFormat="1"/>
    <row r="748" s="634" customFormat="1"/>
    <row r="749" s="634" customFormat="1"/>
    <row r="750" s="634" customFormat="1"/>
    <row r="751" s="634" customFormat="1"/>
    <row r="752" s="634" customFormat="1"/>
    <row r="753" s="634" customFormat="1"/>
    <row r="754" s="634" customFormat="1"/>
    <row r="755" s="634" customFormat="1"/>
    <row r="756" s="634" customFormat="1"/>
    <row r="757" s="634" customFormat="1"/>
    <row r="758" s="634" customFormat="1"/>
    <row r="759" s="634" customFormat="1"/>
    <row r="760" s="634" customFormat="1"/>
    <row r="761" s="634" customFormat="1"/>
    <row r="762" s="634" customFormat="1"/>
    <row r="763" s="634" customFormat="1"/>
    <row r="764" s="634" customFormat="1"/>
    <row r="765" s="634" customFormat="1"/>
    <row r="766" s="634" customFormat="1"/>
    <row r="767" s="634" customFormat="1"/>
    <row r="768" s="634" customFormat="1"/>
    <row r="769" s="634" customFormat="1"/>
    <row r="770" s="634" customFormat="1"/>
    <row r="771" s="634" customFormat="1"/>
    <row r="772" s="634" customFormat="1"/>
    <row r="773" s="634" customFormat="1"/>
    <row r="774" s="634" customFormat="1"/>
    <row r="775" s="634" customFormat="1"/>
    <row r="776" s="634" customFormat="1"/>
    <row r="777" s="634" customFormat="1"/>
    <row r="778" s="634" customFormat="1"/>
    <row r="779" s="634" customFormat="1"/>
    <row r="780" s="634" customFormat="1"/>
    <row r="781" s="634" customFormat="1"/>
    <row r="782" s="634" customFormat="1"/>
    <row r="783" s="634" customFormat="1"/>
    <row r="784" s="634" customFormat="1"/>
    <row r="785" s="634" customFormat="1"/>
    <row r="786" s="634" customFormat="1"/>
    <row r="787" s="634" customFormat="1"/>
    <row r="788" s="634" customFormat="1"/>
    <row r="789" s="634" customFormat="1"/>
    <row r="790" s="634" customFormat="1"/>
    <row r="791" s="634" customFormat="1"/>
    <row r="792" s="634" customFormat="1"/>
    <row r="793" s="634" customFormat="1"/>
    <row r="794" s="634" customFormat="1"/>
    <row r="795" s="634" customFormat="1"/>
    <row r="796" s="634" customFormat="1"/>
    <row r="797" s="634" customFormat="1"/>
    <row r="798" s="634" customFormat="1"/>
    <row r="799" s="634" customFormat="1"/>
    <row r="800" s="634" customFormat="1"/>
    <row r="801" s="634" customFormat="1"/>
    <row r="802" s="634" customFormat="1"/>
    <row r="803" s="634" customFormat="1"/>
    <row r="804" s="634" customFormat="1"/>
    <row r="805" s="634" customFormat="1"/>
    <row r="806" s="634" customFormat="1"/>
    <row r="807" s="634" customFormat="1"/>
    <row r="808" s="634" customFormat="1"/>
  </sheetData>
  <sheetProtection algorithmName="SHA-512" hashValue="9/XHiWt85dR+lIVOltKaECsCHwX6+n/GK2ys/+qsaUa91hJXfdQl6obKVVBPAFCOdsyWnwk6H2VdqLNIF90rtw==" saltValue="zBbHvmVAaQAPY/asoCXhSA==" spinCount="100000" sheet="1" objects="1" scenarios="1"/>
  <protectedRanges>
    <protectedRange algorithmName="SHA-512" hashValue="Uds9cYMsxnQI1SjFHe8NNqfDC/fFeray9QhmtAdG/GCgT0L97QBkFAQ9tCw5vTy3J/lQFdDpBTyQoZDg0KZNmQ==" saltValue="0HoWkw5WsZ+PdZDtJpkerg==" spinCount="100000" sqref="H7" name="Rango1_2_2"/>
    <protectedRange algorithmName="SHA-512" hashValue="Uds9cYMsxnQI1SjFHe8NNqfDC/fFeray9QhmtAdG/GCgT0L97QBkFAQ9tCw5vTy3J/lQFdDpBTyQoZDg0KZNmQ==" saltValue="0HoWkw5WsZ+PdZDtJpkerg==" spinCount="100000" sqref="H8" name="Rango1_2_2_1"/>
    <protectedRange algorithmName="SHA-512" hashValue="Uds9cYMsxnQI1SjFHe8NNqfDC/fFeray9QhmtAdG/GCgT0L97QBkFAQ9tCw5vTy3J/lQFdDpBTyQoZDg0KZNmQ==" saltValue="0HoWkw5WsZ+PdZDtJpkerg==" spinCount="100000" sqref="H9" name="Rango1_2_2_2"/>
  </protectedRanges>
  <mergeCells count="27">
    <mergeCell ref="A1:H1"/>
    <mergeCell ref="A2:A5"/>
    <mergeCell ref="B2:B5"/>
    <mergeCell ref="C2:C5"/>
    <mergeCell ref="D2:D5"/>
    <mergeCell ref="E2:E5"/>
    <mergeCell ref="F2:F5"/>
    <mergeCell ref="G2:G5"/>
    <mergeCell ref="H2:H5"/>
    <mergeCell ref="L2:L5"/>
    <mergeCell ref="J22:L22"/>
    <mergeCell ref="A23:A27"/>
    <mergeCell ref="B23:B26"/>
    <mergeCell ref="C23:C25"/>
    <mergeCell ref="A22:H22"/>
    <mergeCell ref="A6:H6"/>
    <mergeCell ref="A7:A21"/>
    <mergeCell ref="B7:B19"/>
    <mergeCell ref="B20:B21"/>
    <mergeCell ref="I2:K4"/>
    <mergeCell ref="A32:A33"/>
    <mergeCell ref="B32:B33"/>
    <mergeCell ref="K28:L28"/>
    <mergeCell ref="A28:H28"/>
    <mergeCell ref="I31:K31"/>
    <mergeCell ref="A29:A30"/>
    <mergeCell ref="A31:H31"/>
  </mergeCells>
  <conditionalFormatting sqref="K7">
    <cfRule type="containsBlanks" dxfId="2049" priority="766">
      <formula>LEN(TRIM(K7))=0</formula>
    </cfRule>
    <cfRule type="cellIs" dxfId="2048" priority="767" operator="greaterThan">
      <formula>1.1</formula>
    </cfRule>
    <cfRule type="cellIs" dxfId="2047" priority="768" operator="between">
      <formula>100%</formula>
      <formula>110%</formula>
    </cfRule>
    <cfRule type="cellIs" dxfId="2046" priority="769" operator="between">
      <formula>70%</formula>
      <formula>99.9999999%</formula>
    </cfRule>
    <cfRule type="cellIs" dxfId="2045" priority="770" operator="between">
      <formula>0</formula>
      <formula>0.6999999999999</formula>
    </cfRule>
  </conditionalFormatting>
  <conditionalFormatting sqref="K11:K12">
    <cfRule type="containsBlanks" dxfId="2044" priority="761">
      <formula>LEN(TRIM(K11))=0</formula>
    </cfRule>
    <cfRule type="cellIs" dxfId="2043" priority="762" operator="greaterThan">
      <formula>1.1</formula>
    </cfRule>
    <cfRule type="cellIs" dxfId="2042" priority="763" operator="between">
      <formula>100%</formula>
      <formula>110%</formula>
    </cfRule>
    <cfRule type="cellIs" dxfId="2041" priority="764" operator="between">
      <formula>70%</formula>
      <formula>99.9999999%</formula>
    </cfRule>
    <cfRule type="cellIs" dxfId="2040" priority="765" operator="between">
      <formula>0</formula>
      <formula>0.6999999999999</formula>
    </cfRule>
  </conditionalFormatting>
  <conditionalFormatting sqref="K15">
    <cfRule type="containsBlanks" dxfId="2039" priority="756">
      <formula>LEN(TRIM(K15))=0</formula>
    </cfRule>
    <cfRule type="cellIs" dxfId="2038" priority="757" operator="greaterThan">
      <formula>1.1</formula>
    </cfRule>
    <cfRule type="cellIs" dxfId="2037" priority="758" operator="between">
      <formula>100%</formula>
      <formula>110%</formula>
    </cfRule>
    <cfRule type="cellIs" dxfId="2036" priority="759" operator="between">
      <formula>70%</formula>
      <formula>99.9999999%</formula>
    </cfRule>
    <cfRule type="cellIs" dxfId="2035" priority="760" operator="between">
      <formula>0</formula>
      <formula>0.6999999999999</formula>
    </cfRule>
  </conditionalFormatting>
  <conditionalFormatting sqref="K18">
    <cfRule type="containsBlanks" dxfId="2034" priority="751">
      <formula>LEN(TRIM(K18))=0</formula>
    </cfRule>
    <cfRule type="cellIs" dxfId="2033" priority="752" operator="greaterThan">
      <formula>1.1</formula>
    </cfRule>
    <cfRule type="cellIs" dxfId="2032" priority="753" operator="between">
      <formula>100%</formula>
      <formula>110%</formula>
    </cfRule>
    <cfRule type="cellIs" dxfId="2031" priority="754" operator="between">
      <formula>70%</formula>
      <formula>99.9999999%</formula>
    </cfRule>
    <cfRule type="cellIs" dxfId="2030" priority="755" operator="between">
      <formula>0</formula>
      <formula>0.6999999999999</formula>
    </cfRule>
  </conditionalFormatting>
  <conditionalFormatting sqref="K27">
    <cfRule type="containsBlanks" dxfId="2029" priority="731">
      <formula>LEN(TRIM(K27))=0</formula>
    </cfRule>
    <cfRule type="cellIs" dxfId="2028" priority="732" operator="greaterThan">
      <formula>1.1</formula>
    </cfRule>
    <cfRule type="cellIs" dxfId="2027" priority="733" operator="between">
      <formula>100%</formula>
      <formula>110%</formula>
    </cfRule>
    <cfRule type="cellIs" dxfId="2026" priority="734" operator="between">
      <formula>70%</formula>
      <formula>99.9999999%</formula>
    </cfRule>
    <cfRule type="cellIs" dxfId="2025" priority="735" operator="between">
      <formula>0</formula>
      <formula>0.6999999999999</formula>
    </cfRule>
  </conditionalFormatting>
  <conditionalFormatting sqref="K32:K33">
    <cfRule type="containsBlanks" dxfId="2024" priority="706">
      <formula>LEN(TRIM(K32))=0</formula>
    </cfRule>
    <cfRule type="cellIs" dxfId="2023" priority="707" operator="greaterThan">
      <formula>1.1</formula>
    </cfRule>
    <cfRule type="cellIs" dxfId="2022" priority="708" operator="between">
      <formula>100%</formula>
      <formula>110%</formula>
    </cfRule>
    <cfRule type="cellIs" dxfId="2021" priority="709" operator="between">
      <formula>70%</formula>
      <formula>99.9999999%</formula>
    </cfRule>
    <cfRule type="cellIs" dxfId="2020" priority="710" operator="between">
      <formula>0</formula>
      <formula>0.6999999999999</formula>
    </cfRule>
  </conditionalFormatting>
  <conditionalFormatting sqref="K8">
    <cfRule type="containsBlanks" dxfId="2019" priority="276">
      <formula>LEN(TRIM(K8))=0</formula>
    </cfRule>
    <cfRule type="cellIs" dxfId="2018" priority="277" operator="greaterThan">
      <formula>1.1</formula>
    </cfRule>
    <cfRule type="cellIs" dxfId="2017" priority="278" operator="between">
      <formula>100%</formula>
      <formula>110%</formula>
    </cfRule>
    <cfRule type="cellIs" dxfId="2016" priority="279" operator="between">
      <formula>70%</formula>
      <formula>99.9999999%</formula>
    </cfRule>
    <cfRule type="cellIs" dxfId="2015" priority="280" operator="between">
      <formula>0</formula>
      <formula>0.6999999999999</formula>
    </cfRule>
  </conditionalFormatting>
  <conditionalFormatting sqref="K9">
    <cfRule type="containsBlanks" dxfId="2014" priority="271">
      <formula>LEN(TRIM(K9))=0</formula>
    </cfRule>
    <cfRule type="cellIs" dxfId="2013" priority="272" operator="greaterThan">
      <formula>1.1</formula>
    </cfRule>
    <cfRule type="cellIs" dxfId="2012" priority="273" operator="between">
      <formula>100%</formula>
      <formula>110%</formula>
    </cfRule>
    <cfRule type="cellIs" dxfId="2011" priority="274" operator="between">
      <formula>70%</formula>
      <formula>99.9999999%</formula>
    </cfRule>
    <cfRule type="cellIs" dxfId="2010" priority="275" operator="between">
      <formula>0</formula>
      <formula>0.6999999999999</formula>
    </cfRule>
  </conditionalFormatting>
  <conditionalFormatting sqref="K10">
    <cfRule type="containsBlanks" dxfId="2009" priority="266">
      <formula>LEN(TRIM(K10))=0</formula>
    </cfRule>
    <cfRule type="cellIs" dxfId="2008" priority="267" operator="greaterThan">
      <formula>1.1</formula>
    </cfRule>
    <cfRule type="cellIs" dxfId="2007" priority="268" operator="between">
      <formula>100%</formula>
      <formula>110%</formula>
    </cfRule>
    <cfRule type="cellIs" dxfId="2006" priority="269" operator="between">
      <formula>70%</formula>
      <formula>99.9999999%</formula>
    </cfRule>
    <cfRule type="cellIs" dxfId="2005" priority="270" operator="between">
      <formula>0</formula>
      <formula>0.6999999999999</formula>
    </cfRule>
  </conditionalFormatting>
  <conditionalFormatting sqref="K13">
    <cfRule type="containsBlanks" dxfId="2004" priority="256">
      <formula>LEN(TRIM(K13))=0</formula>
    </cfRule>
    <cfRule type="cellIs" dxfId="2003" priority="257" operator="greaterThan">
      <formula>1.1</formula>
    </cfRule>
    <cfRule type="cellIs" dxfId="2002" priority="258" operator="between">
      <formula>100%</formula>
      <formula>110%</formula>
    </cfRule>
    <cfRule type="cellIs" dxfId="2001" priority="259" operator="between">
      <formula>70%</formula>
      <formula>99.9999999%</formula>
    </cfRule>
    <cfRule type="cellIs" dxfId="2000" priority="260" operator="between">
      <formula>0</formula>
      <formula>0.6999999999999</formula>
    </cfRule>
  </conditionalFormatting>
  <conditionalFormatting sqref="K14">
    <cfRule type="containsBlanks" dxfId="1999" priority="251">
      <formula>LEN(TRIM(K14))=0</formula>
    </cfRule>
    <cfRule type="cellIs" dxfId="1998" priority="252" operator="greaterThan">
      <formula>1.1</formula>
    </cfRule>
    <cfRule type="cellIs" dxfId="1997" priority="253" operator="between">
      <formula>100%</formula>
      <formula>110%</formula>
    </cfRule>
    <cfRule type="cellIs" dxfId="1996" priority="254" operator="between">
      <formula>70%</formula>
      <formula>99.9999999%</formula>
    </cfRule>
    <cfRule type="cellIs" dxfId="1995" priority="255" operator="between">
      <formula>0</formula>
      <formula>0.6999999999999</formula>
    </cfRule>
  </conditionalFormatting>
  <conditionalFormatting sqref="K16">
    <cfRule type="containsBlanks" dxfId="1994" priority="246">
      <formula>LEN(TRIM(K16))=0</formula>
    </cfRule>
    <cfRule type="cellIs" dxfId="1993" priority="247" operator="greaterThan">
      <formula>1.1</formula>
    </cfRule>
    <cfRule type="cellIs" dxfId="1992" priority="248" operator="between">
      <formula>100%</formula>
      <formula>110%</formula>
    </cfRule>
    <cfRule type="cellIs" dxfId="1991" priority="249" operator="between">
      <formula>70%</formula>
      <formula>99.9999999%</formula>
    </cfRule>
    <cfRule type="cellIs" dxfId="1990" priority="250" operator="between">
      <formula>0</formula>
      <formula>0.6999999999999</formula>
    </cfRule>
  </conditionalFormatting>
  <conditionalFormatting sqref="K17">
    <cfRule type="containsBlanks" dxfId="1989" priority="236">
      <formula>LEN(TRIM(K17))=0</formula>
    </cfRule>
    <cfRule type="cellIs" dxfId="1988" priority="237" operator="greaterThan">
      <formula>1.1</formula>
    </cfRule>
    <cfRule type="cellIs" dxfId="1987" priority="238" operator="between">
      <formula>100%</formula>
      <formula>110%</formula>
    </cfRule>
    <cfRule type="cellIs" dxfId="1986" priority="239" operator="between">
      <formula>70%</formula>
      <formula>99.9999999%</formula>
    </cfRule>
    <cfRule type="cellIs" dxfId="1985" priority="240" operator="between">
      <formula>0</formula>
      <formula>0.6999999999999</formula>
    </cfRule>
  </conditionalFormatting>
  <conditionalFormatting sqref="K19">
    <cfRule type="containsBlanks" dxfId="1984" priority="226">
      <formula>LEN(TRIM(K19))=0</formula>
    </cfRule>
    <cfRule type="cellIs" dxfId="1983" priority="227" operator="greaterThan">
      <formula>1.1</formula>
    </cfRule>
    <cfRule type="cellIs" dxfId="1982" priority="228" operator="between">
      <formula>100%</formula>
      <formula>110%</formula>
    </cfRule>
    <cfRule type="cellIs" dxfId="1981" priority="229" operator="between">
      <formula>70%</formula>
      <formula>99.9999999%</formula>
    </cfRule>
    <cfRule type="cellIs" dxfId="1980" priority="230" operator="between">
      <formula>0</formula>
      <formula>0.6999999999999</formula>
    </cfRule>
  </conditionalFormatting>
  <conditionalFormatting sqref="K20">
    <cfRule type="containsBlanks" dxfId="1979" priority="216">
      <formula>LEN(TRIM(K20))=0</formula>
    </cfRule>
    <cfRule type="cellIs" dxfId="1978" priority="217" operator="greaterThan">
      <formula>1.1</formula>
    </cfRule>
    <cfRule type="cellIs" dxfId="1977" priority="218" operator="between">
      <formula>100%</formula>
      <formula>110%</formula>
    </cfRule>
    <cfRule type="cellIs" dxfId="1976" priority="219" operator="between">
      <formula>70%</formula>
      <formula>99.9999999%</formula>
    </cfRule>
    <cfRule type="cellIs" dxfId="1975" priority="220" operator="between">
      <formula>0</formula>
      <formula>0.6999999999999</formula>
    </cfRule>
  </conditionalFormatting>
  <conditionalFormatting sqref="K21">
    <cfRule type="containsBlanks" dxfId="1974" priority="206">
      <formula>LEN(TRIM(K21))=0</formula>
    </cfRule>
    <cfRule type="cellIs" dxfId="1973" priority="207" operator="greaterThan">
      <formula>1.1</formula>
    </cfRule>
    <cfRule type="cellIs" dxfId="1972" priority="208" operator="between">
      <formula>100%</formula>
      <formula>110%</formula>
    </cfRule>
    <cfRule type="cellIs" dxfId="1971" priority="209" operator="between">
      <formula>70%</formula>
      <formula>99.9999999%</formula>
    </cfRule>
    <cfRule type="cellIs" dxfId="1970" priority="210" operator="between">
      <formula>0</formula>
      <formula>0.6999999999999</formula>
    </cfRule>
  </conditionalFormatting>
  <conditionalFormatting sqref="K30">
    <cfRule type="containsBlanks" dxfId="1969" priority="196">
      <formula>LEN(TRIM(K30))=0</formula>
    </cfRule>
    <cfRule type="cellIs" dxfId="1968" priority="197" operator="greaterThan">
      <formula>1.1</formula>
    </cfRule>
    <cfRule type="cellIs" dxfId="1967" priority="198" operator="between">
      <formula>100%</formula>
      <formula>110%</formula>
    </cfRule>
    <cfRule type="cellIs" dxfId="1966" priority="199" operator="between">
      <formula>70%</formula>
      <formula>99.9999999%</formula>
    </cfRule>
    <cfRule type="cellIs" dxfId="1965" priority="200" operator="between">
      <formula>0</formula>
      <formula>0.6999999999999</formula>
    </cfRule>
  </conditionalFormatting>
  <conditionalFormatting sqref="K23:K24">
    <cfRule type="containsBlanks" dxfId="1964" priority="191">
      <formula>LEN(TRIM(K23))=0</formula>
    </cfRule>
    <cfRule type="cellIs" dxfId="1963" priority="192" operator="greaterThan">
      <formula>1.1</formula>
    </cfRule>
    <cfRule type="cellIs" dxfId="1962" priority="193" operator="between">
      <formula>100%</formula>
      <formula>110%</formula>
    </cfRule>
    <cfRule type="cellIs" dxfId="1961" priority="194" operator="between">
      <formula>70%</formula>
      <formula>99.9999999%</formula>
    </cfRule>
    <cfRule type="cellIs" dxfId="1960" priority="195" operator="between">
      <formula>0</formula>
      <formula>0.6999999999999</formula>
    </cfRule>
  </conditionalFormatting>
  <conditionalFormatting sqref="K25">
    <cfRule type="containsBlanks" dxfId="1959" priority="181">
      <formula>LEN(TRIM(K25))=0</formula>
    </cfRule>
    <cfRule type="cellIs" dxfId="1958" priority="182" operator="greaterThan">
      <formula>1.1</formula>
    </cfRule>
    <cfRule type="cellIs" dxfId="1957" priority="183" operator="between">
      <formula>100%</formula>
      <formula>110%</formula>
    </cfRule>
    <cfRule type="cellIs" dxfId="1956" priority="184" operator="between">
      <formula>70%</formula>
      <formula>99.9999999%</formula>
    </cfRule>
    <cfRule type="cellIs" dxfId="1955" priority="185" operator="between">
      <formula>0</formula>
      <formula>0.6999999999999</formula>
    </cfRule>
  </conditionalFormatting>
  <conditionalFormatting sqref="K26">
    <cfRule type="containsBlanks" dxfId="1954" priority="176">
      <formula>LEN(TRIM(K26))=0</formula>
    </cfRule>
    <cfRule type="cellIs" dxfId="1953" priority="177" operator="greaterThan">
      <formula>1.1</formula>
    </cfRule>
    <cfRule type="cellIs" dxfId="1952" priority="178" operator="between">
      <formula>100%</formula>
      <formula>110%</formula>
    </cfRule>
    <cfRule type="cellIs" dxfId="1951" priority="179" operator="between">
      <formula>70%</formula>
      <formula>99.9999999%</formula>
    </cfRule>
    <cfRule type="cellIs" dxfId="1950" priority="180" operator="between">
      <formula>0</formula>
      <formula>0.6999999999999</formula>
    </cfRule>
  </conditionalFormatting>
  <conditionalFormatting sqref="K29">
    <cfRule type="containsBlanks" dxfId="1949" priority="166">
      <formula>LEN(TRIM(K29))=0</formula>
    </cfRule>
    <cfRule type="cellIs" dxfId="1948" priority="167" operator="greaterThan">
      <formula>1.1</formula>
    </cfRule>
    <cfRule type="cellIs" dxfId="1947" priority="168" operator="between">
      <formula>100%</formula>
      <formula>110%</formula>
    </cfRule>
    <cfRule type="cellIs" dxfId="1946" priority="169" operator="between">
      <formula>70%</formula>
      <formula>99.9999999%</formula>
    </cfRule>
    <cfRule type="cellIs" dxfId="1945" priority="170" operator="between">
      <formula>0</formula>
      <formula>0.6999999999999</formula>
    </cfRule>
  </conditionalFormatting>
  <dataValidations count="1">
    <dataValidation type="decimal" operator="equal" allowBlank="1" showInputMessage="1" showErrorMessage="1" error="El Total debe coincidir con la meta total de la seccional" prompt="Confirme que la meta Seccional sea igual al total " sqref="J17 J19" xr:uid="{3ABF254C-D9FA-487E-A435-761661FA0156}">
      <formula1>I17</formula1>
    </dataValidation>
  </dataValidations>
  <hyperlinks>
    <hyperlink ref="M34" location="Principal!A1" display="volver al índice" xr:uid="{A3B6677C-9D50-4CF8-A441-83A51D5620B8}"/>
  </hyperlinks>
  <pageMargins left="0.7" right="0.7" top="0.75" bottom="0.75" header="0.3" footer="0.3"/>
  <pageSetup orientation="portrait" r:id="rId1"/>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81557-BCBD-477F-9AF0-D3F64274752B}">
  <sheetPr>
    <tabColor theme="7" tint="0.59999389629810485"/>
  </sheetPr>
  <dimension ref="A1:AM317"/>
  <sheetViews>
    <sheetView zoomScale="80" zoomScaleNormal="80" workbookViewId="0">
      <selection activeCell="I5" sqref="I5"/>
    </sheetView>
  </sheetViews>
  <sheetFormatPr baseColWidth="10" defaultColWidth="11.42578125" defaultRowHeight="19.5"/>
  <cols>
    <col min="1" max="1" width="25.7109375" customWidth="1"/>
    <col min="2" max="2" width="28.42578125" customWidth="1"/>
    <col min="3" max="3" width="48.140625" customWidth="1"/>
    <col min="4" max="4" width="22.42578125" customWidth="1"/>
    <col min="5" max="5" width="55.85546875" customWidth="1"/>
    <col min="6" max="6" width="23.85546875" bestFit="1" customWidth="1"/>
    <col min="7" max="7" width="29.7109375" style="27" bestFit="1" customWidth="1"/>
    <col min="8" max="8" width="22" customWidth="1"/>
    <col min="9" max="9" width="40.140625" style="529" customWidth="1"/>
    <col min="10" max="10" width="40.140625" style="2492" customWidth="1"/>
    <col min="11" max="11" width="40.140625" style="466" customWidth="1"/>
    <col min="12" max="12" width="82.7109375" style="466" customWidth="1"/>
    <col min="13" max="13" width="67.7109375" customWidth="1"/>
    <col min="14" max="14" width="2.7109375" customWidth="1"/>
    <col min="15" max="15" width="20.140625" style="473" customWidth="1"/>
  </cols>
  <sheetData>
    <row r="1" spans="1:16" ht="93" customHeight="1" thickTop="1" thickBot="1">
      <c r="A1" s="2823" t="s">
        <v>642</v>
      </c>
      <c r="B1" s="2823"/>
      <c r="C1" s="2823"/>
      <c r="D1" s="2823"/>
      <c r="E1" s="2823"/>
      <c r="F1" s="2823"/>
      <c r="G1" s="2823"/>
      <c r="H1" s="2988"/>
      <c r="I1" s="2466"/>
      <c r="J1" s="2467"/>
      <c r="K1" s="246"/>
      <c r="L1" s="246"/>
      <c r="M1" s="2122"/>
      <c r="N1" s="2123"/>
      <c r="O1" s="514"/>
    </row>
    <row r="2" spans="1:16" ht="16.5" customHeight="1" thickTop="1" thickBot="1">
      <c r="A2" s="2800" t="s">
        <v>66</v>
      </c>
      <c r="B2" s="2800" t="s">
        <v>355</v>
      </c>
      <c r="C2" s="2800" t="s">
        <v>68</v>
      </c>
      <c r="D2" s="2800" t="s">
        <v>69</v>
      </c>
      <c r="E2" s="2800" t="s">
        <v>111</v>
      </c>
      <c r="F2" s="2800" t="s">
        <v>71</v>
      </c>
      <c r="G2" s="3104" t="s">
        <v>72</v>
      </c>
      <c r="H2" s="2800" t="s">
        <v>73</v>
      </c>
      <c r="I2" s="2583" t="s">
        <v>164</v>
      </c>
      <c r="J2" s="2584"/>
      <c r="K2" s="2584"/>
      <c r="L2" s="2802" t="s">
        <v>113</v>
      </c>
      <c r="M2" s="2124"/>
      <c r="N2" s="2125"/>
      <c r="O2" s="514"/>
    </row>
    <row r="3" spans="1:16" ht="18" customHeight="1" thickTop="1" thickBot="1">
      <c r="A3" s="2801"/>
      <c r="B3" s="2801"/>
      <c r="C3" s="2801"/>
      <c r="D3" s="2801"/>
      <c r="E3" s="2801"/>
      <c r="F3" s="2801"/>
      <c r="G3" s="3105"/>
      <c r="H3" s="2801"/>
      <c r="I3" s="2586"/>
      <c r="J3" s="2587"/>
      <c r="K3" s="2587"/>
      <c r="L3" s="2803"/>
      <c r="M3" s="2126"/>
      <c r="N3" s="2127"/>
      <c r="O3" s="514"/>
    </row>
    <row r="4" spans="1:16" s="28" customFormat="1" ht="16.5" customHeight="1" thickTop="1" thickBot="1">
      <c r="A4" s="2801"/>
      <c r="B4" s="2801"/>
      <c r="C4" s="2801"/>
      <c r="D4" s="2801"/>
      <c r="E4" s="2801"/>
      <c r="F4" s="2801"/>
      <c r="G4" s="3105"/>
      <c r="H4" s="2801"/>
      <c r="I4" s="2586"/>
      <c r="J4" s="2587"/>
      <c r="K4" s="2587"/>
      <c r="L4" s="2803"/>
      <c r="M4" s="2128"/>
      <c r="N4" s="2127"/>
      <c r="O4" s="2132"/>
    </row>
    <row r="5" spans="1:16" ht="60.75" customHeight="1" thickTop="1" thickBot="1">
      <c r="A5" s="2801"/>
      <c r="B5" s="2801"/>
      <c r="C5" s="2801"/>
      <c r="D5" s="2801"/>
      <c r="E5" s="2801"/>
      <c r="F5" s="2801"/>
      <c r="G5" s="3105"/>
      <c r="H5" s="2801"/>
      <c r="I5" s="2468" t="s">
        <v>361</v>
      </c>
      <c r="J5" s="2469" t="s">
        <v>362</v>
      </c>
      <c r="K5" s="475" t="s">
        <v>412</v>
      </c>
      <c r="L5" s="2804"/>
      <c r="M5" s="2128"/>
      <c r="N5" s="2127"/>
      <c r="O5" s="514"/>
    </row>
    <row r="6" spans="1:16" ht="18" customHeight="1" thickTop="1" thickBot="1">
      <c r="A6" s="2805" t="s">
        <v>120</v>
      </c>
      <c r="B6" s="2805"/>
      <c r="C6" s="2805"/>
      <c r="D6" s="2805"/>
      <c r="E6" s="2805"/>
      <c r="F6" s="2805"/>
      <c r="G6" s="2805"/>
      <c r="H6" s="2805"/>
      <c r="I6" s="2470"/>
      <c r="J6" s="1727"/>
      <c r="K6" s="478"/>
      <c r="L6" s="140"/>
      <c r="M6" s="2133"/>
      <c r="N6" s="2127"/>
      <c r="O6" s="514"/>
    </row>
    <row r="7" spans="1:16" ht="121.5" thickTop="1" thickBot="1">
      <c r="A7" s="2919" t="s">
        <v>122</v>
      </c>
      <c r="B7" s="2875" t="s">
        <v>123</v>
      </c>
      <c r="C7" s="10" t="s">
        <v>363</v>
      </c>
      <c r="D7" s="10" t="s">
        <v>364</v>
      </c>
      <c r="E7" s="10" t="s">
        <v>365</v>
      </c>
      <c r="F7" s="10" t="s">
        <v>366</v>
      </c>
      <c r="G7" s="685">
        <v>296496.62479562667</v>
      </c>
      <c r="H7" s="479" t="s">
        <v>643</v>
      </c>
      <c r="I7" s="2471">
        <v>296497.00261714403</v>
      </c>
      <c r="J7" s="2472">
        <v>402101.59126700001</v>
      </c>
      <c r="K7" s="481">
        <v>1.3561742200349305</v>
      </c>
      <c r="L7" s="482" t="s">
        <v>644</v>
      </c>
      <c r="O7" s="483"/>
    </row>
    <row r="8" spans="1:16" ht="84" customHeight="1" thickTop="1" thickBot="1">
      <c r="A8" s="2920"/>
      <c r="B8" s="2876"/>
      <c r="C8" s="817" t="s">
        <v>392</v>
      </c>
      <c r="D8" s="817" t="s">
        <v>393</v>
      </c>
      <c r="E8" s="817" t="s">
        <v>394</v>
      </c>
      <c r="F8" s="484" t="s">
        <v>127</v>
      </c>
      <c r="G8" s="1616">
        <v>0</v>
      </c>
      <c r="H8" s="479" t="s">
        <v>386</v>
      </c>
      <c r="I8" s="2473"/>
      <c r="J8" s="2474"/>
      <c r="K8" s="487"/>
      <c r="L8" s="486"/>
      <c r="M8" t="s">
        <v>645</v>
      </c>
      <c r="O8" s="483"/>
    </row>
    <row r="9" spans="1:16" ht="122.25" customHeight="1" thickTop="1" thickBot="1">
      <c r="A9" s="2920"/>
      <c r="B9" s="2876"/>
      <c r="C9" s="10" t="s">
        <v>426</v>
      </c>
      <c r="D9" s="10" t="s">
        <v>646</v>
      </c>
      <c r="E9" s="10" t="s">
        <v>436</v>
      </c>
      <c r="F9" s="10" t="s">
        <v>486</v>
      </c>
      <c r="G9" s="1164">
        <v>1200000000</v>
      </c>
      <c r="H9" s="479" t="s">
        <v>18</v>
      </c>
      <c r="I9" s="2475">
        <v>1200000000</v>
      </c>
      <c r="J9" s="873">
        <v>38227645</v>
      </c>
      <c r="K9" s="488">
        <v>3.1856370833333335E-2</v>
      </c>
      <c r="L9" s="489" t="s">
        <v>648</v>
      </c>
    </row>
    <row r="10" spans="1:16" ht="408.75" customHeight="1" thickTop="1" thickBot="1">
      <c r="A10" s="2920"/>
      <c r="B10" s="2876"/>
      <c r="C10" s="10" t="s">
        <v>426</v>
      </c>
      <c r="D10" s="10" t="s">
        <v>649</v>
      </c>
      <c r="E10" s="10" t="s">
        <v>650</v>
      </c>
      <c r="F10" s="10" t="s">
        <v>636</v>
      </c>
      <c r="G10" s="1164">
        <v>8400000000</v>
      </c>
      <c r="H10" s="479" t="s">
        <v>18</v>
      </c>
      <c r="I10" s="2476">
        <v>8400000000</v>
      </c>
      <c r="J10" s="2477">
        <v>1569796059</v>
      </c>
      <c r="K10" s="488">
        <v>0.18688048321428571</v>
      </c>
      <c r="L10" s="489" t="s">
        <v>651</v>
      </c>
      <c r="O10" s="490"/>
      <c r="P10" s="491"/>
    </row>
    <row r="11" spans="1:16" ht="121.5" customHeight="1" thickTop="1" thickBot="1">
      <c r="A11" s="2920"/>
      <c r="B11" s="2876"/>
      <c r="C11" s="18" t="s">
        <v>434</v>
      </c>
      <c r="D11" s="349" t="s">
        <v>435</v>
      </c>
      <c r="E11" s="10" t="s">
        <v>436</v>
      </c>
      <c r="F11" s="10" t="s">
        <v>429</v>
      </c>
      <c r="G11" s="1164">
        <v>1000000000</v>
      </c>
      <c r="H11" s="479" t="s">
        <v>543</v>
      </c>
      <c r="I11" s="2475">
        <v>1000000000</v>
      </c>
      <c r="J11" s="873">
        <v>45387615</v>
      </c>
      <c r="K11" s="488">
        <v>4.5387614999999999E-2</v>
      </c>
      <c r="L11" s="492" t="s">
        <v>652</v>
      </c>
    </row>
    <row r="12" spans="1:16" ht="162.75" customHeight="1" thickTop="1" thickBot="1">
      <c r="A12" s="2920"/>
      <c r="B12" s="2876"/>
      <c r="C12" s="18" t="s">
        <v>434</v>
      </c>
      <c r="D12" s="349" t="s">
        <v>439</v>
      </c>
      <c r="E12" s="10" t="s">
        <v>436</v>
      </c>
      <c r="F12" s="10" t="s">
        <v>429</v>
      </c>
      <c r="G12" s="1164">
        <v>929050000</v>
      </c>
      <c r="H12" s="479" t="s">
        <v>543</v>
      </c>
      <c r="I12" s="2475">
        <v>929050000</v>
      </c>
      <c r="J12" s="877">
        <v>972777200</v>
      </c>
      <c r="K12" s="488">
        <v>1.0470665733814111</v>
      </c>
      <c r="L12" s="493" t="s">
        <v>653</v>
      </c>
    </row>
    <row r="13" spans="1:16" ht="114" customHeight="1" thickTop="1" thickBot="1">
      <c r="A13" s="2920"/>
      <c r="B13" s="2876"/>
      <c r="C13" s="10" t="s">
        <v>426</v>
      </c>
      <c r="D13" s="10" t="s">
        <v>654</v>
      </c>
      <c r="E13" s="10" t="s">
        <v>655</v>
      </c>
      <c r="F13" s="10" t="s">
        <v>636</v>
      </c>
      <c r="G13" s="1164">
        <v>600000000</v>
      </c>
      <c r="H13" s="479" t="s">
        <v>487</v>
      </c>
      <c r="I13" s="494">
        <v>600000000</v>
      </c>
      <c r="J13" s="873">
        <v>580663482</v>
      </c>
      <c r="K13" s="495">
        <v>0.96777247</v>
      </c>
      <c r="L13" s="493" t="s">
        <v>656</v>
      </c>
      <c r="M13" s="28"/>
    </row>
    <row r="14" spans="1:16" ht="72.75" customHeight="1" thickTop="1" thickBot="1">
      <c r="A14" s="2920"/>
      <c r="B14" s="2876"/>
      <c r="C14" s="10" t="s">
        <v>426</v>
      </c>
      <c r="D14" s="10" t="s">
        <v>657</v>
      </c>
      <c r="E14" s="10" t="s">
        <v>658</v>
      </c>
      <c r="F14" s="10" t="s">
        <v>636</v>
      </c>
      <c r="G14" s="1164">
        <v>6500000000</v>
      </c>
      <c r="H14" s="479" t="s">
        <v>487</v>
      </c>
      <c r="I14" s="494">
        <v>6500000000</v>
      </c>
      <c r="J14" s="2478">
        <v>3561334975</v>
      </c>
      <c r="K14" s="488">
        <v>0.54789768846153841</v>
      </c>
      <c r="L14" s="493" t="s">
        <v>659</v>
      </c>
    </row>
    <row r="15" spans="1:16" ht="115.5" customHeight="1" thickTop="1" thickBot="1">
      <c r="A15" s="2920"/>
      <c r="B15" s="2876"/>
      <c r="C15" s="10" t="s">
        <v>660</v>
      </c>
      <c r="D15" s="10" t="s">
        <v>661</v>
      </c>
      <c r="E15" s="10" t="s">
        <v>662</v>
      </c>
      <c r="F15" s="71" t="s">
        <v>663</v>
      </c>
      <c r="G15" s="32">
        <v>2</v>
      </c>
      <c r="H15" s="479" t="s">
        <v>487</v>
      </c>
      <c r="I15" s="496">
        <v>2</v>
      </c>
      <c r="J15" s="2479">
        <v>2</v>
      </c>
      <c r="K15" s="488">
        <v>1</v>
      </c>
      <c r="L15" s="493" t="s">
        <v>664</v>
      </c>
    </row>
    <row r="16" spans="1:16" ht="96.75" customHeight="1" thickTop="1" thickBot="1">
      <c r="A16" s="2920"/>
      <c r="B16" s="2876"/>
      <c r="C16" s="10" t="s">
        <v>660</v>
      </c>
      <c r="D16" s="10" t="s">
        <v>665</v>
      </c>
      <c r="E16" s="10" t="s">
        <v>666</v>
      </c>
      <c r="F16" s="71" t="s">
        <v>663</v>
      </c>
      <c r="G16" s="32">
        <v>2</v>
      </c>
      <c r="H16" s="479" t="s">
        <v>487</v>
      </c>
      <c r="I16" s="496">
        <v>2</v>
      </c>
      <c r="J16" s="2480">
        <v>2</v>
      </c>
      <c r="K16" s="488">
        <v>1</v>
      </c>
      <c r="L16" s="493" t="s">
        <v>667</v>
      </c>
    </row>
    <row r="17" spans="1:39" s="500" customFormat="1" ht="172.5" thickTop="1" thickBot="1">
      <c r="A17" s="2920"/>
      <c r="B17" s="2877"/>
      <c r="C17" s="498" t="s">
        <v>668</v>
      </c>
      <c r="D17" s="498" t="s">
        <v>547</v>
      </c>
      <c r="E17" s="498" t="s">
        <v>548</v>
      </c>
      <c r="F17" s="498" t="s">
        <v>366</v>
      </c>
      <c r="G17" s="2351">
        <v>2800</v>
      </c>
      <c r="H17" s="479" t="s">
        <v>549</v>
      </c>
      <c r="I17" s="499">
        <v>2800</v>
      </c>
      <c r="J17" s="2480">
        <v>1895</v>
      </c>
      <c r="K17" s="488">
        <v>0.67678571428571432</v>
      </c>
      <c r="L17" s="493" t="s">
        <v>669</v>
      </c>
      <c r="N17" s="491"/>
      <c r="O17" s="501"/>
    </row>
    <row r="18" spans="1:39" s="290" customFormat="1" ht="325.5" customHeight="1" thickTop="1" thickBot="1">
      <c r="A18" s="2920"/>
      <c r="B18" s="2895" t="s">
        <v>237</v>
      </c>
      <c r="C18" s="2955" t="s">
        <v>459</v>
      </c>
      <c r="D18" s="10" t="s">
        <v>239</v>
      </c>
      <c r="E18" s="10" t="s">
        <v>240</v>
      </c>
      <c r="F18" s="10" t="s">
        <v>88</v>
      </c>
      <c r="G18" s="24">
        <v>1</v>
      </c>
      <c r="H18" s="479" t="s">
        <v>670</v>
      </c>
      <c r="I18" s="99">
        <v>0.99999999999999989</v>
      </c>
      <c r="J18" s="2481">
        <v>0.9476</v>
      </c>
      <c r="K18" s="495">
        <v>0.94760000000000011</v>
      </c>
      <c r="L18" s="493" t="s">
        <v>671</v>
      </c>
      <c r="M18"/>
      <c r="N18"/>
      <c r="O18" s="473"/>
      <c r="P18"/>
      <c r="Q18"/>
      <c r="R18"/>
      <c r="S18"/>
      <c r="T18"/>
      <c r="U18"/>
      <c r="V18"/>
      <c r="W18"/>
      <c r="X18"/>
      <c r="Y18"/>
      <c r="Z18"/>
      <c r="AA18"/>
      <c r="AB18"/>
      <c r="AC18"/>
      <c r="AD18"/>
      <c r="AE18"/>
      <c r="AF18"/>
      <c r="AG18"/>
      <c r="AH18"/>
      <c r="AI18"/>
      <c r="AJ18"/>
      <c r="AK18"/>
      <c r="AL18"/>
      <c r="AM18"/>
    </row>
    <row r="19" spans="1:39" s="290" customFormat="1" ht="130.5" customHeight="1" thickTop="1" thickBot="1">
      <c r="A19" s="2921"/>
      <c r="B19" s="2896"/>
      <c r="C19" s="2956"/>
      <c r="D19" s="10" t="s">
        <v>244</v>
      </c>
      <c r="E19" s="10" t="s">
        <v>245</v>
      </c>
      <c r="F19" s="10" t="s">
        <v>88</v>
      </c>
      <c r="G19" s="24">
        <v>1</v>
      </c>
      <c r="H19" s="502" t="s">
        <v>670</v>
      </c>
      <c r="I19" s="99">
        <v>1</v>
      </c>
      <c r="J19" s="2481">
        <v>0.79166666666666663</v>
      </c>
      <c r="K19" s="495">
        <v>0.79166666666666663</v>
      </c>
      <c r="L19" s="482" t="s">
        <v>672</v>
      </c>
      <c r="M19"/>
      <c r="N19"/>
      <c r="O19" s="473"/>
      <c r="P19"/>
      <c r="Q19"/>
      <c r="R19"/>
      <c r="S19"/>
      <c r="T19"/>
      <c r="U19"/>
      <c r="V19"/>
      <c r="W19"/>
      <c r="X19"/>
      <c r="Y19"/>
      <c r="Z19"/>
      <c r="AA19"/>
      <c r="AB19"/>
      <c r="AC19"/>
      <c r="AD19"/>
      <c r="AE19"/>
      <c r="AF19"/>
      <c r="AG19"/>
      <c r="AH19"/>
      <c r="AI19"/>
      <c r="AJ19"/>
      <c r="AK19"/>
      <c r="AL19"/>
      <c r="AM19"/>
    </row>
    <row r="20" spans="1:39" ht="35.1" customHeight="1" thickTop="1" thickBot="1">
      <c r="A20" s="3106" t="s">
        <v>82</v>
      </c>
      <c r="B20" s="3107"/>
      <c r="C20" s="2870"/>
      <c r="D20" s="2870"/>
      <c r="E20" s="2870"/>
      <c r="F20" s="2870"/>
      <c r="G20" s="2870"/>
      <c r="H20" s="2871"/>
      <c r="I20" s="2482"/>
      <c r="J20" s="2482"/>
      <c r="K20" s="503"/>
      <c r="L20" s="503"/>
    </row>
    <row r="21" spans="1:39" ht="119.25" customHeight="1" thickTop="1" thickBot="1">
      <c r="A21" s="3113" t="s">
        <v>83</v>
      </c>
      <c r="B21" s="3116" t="s">
        <v>84</v>
      </c>
      <c r="C21" s="504" t="s">
        <v>560</v>
      </c>
      <c r="D21" s="10" t="s">
        <v>561</v>
      </c>
      <c r="E21" s="10" t="s">
        <v>562</v>
      </c>
      <c r="F21" s="11" t="s">
        <v>88</v>
      </c>
      <c r="G21" s="24">
        <v>1</v>
      </c>
      <c r="H21" s="502" t="s">
        <v>563</v>
      </c>
      <c r="I21" s="2483">
        <v>1</v>
      </c>
      <c r="J21" s="2484">
        <v>1</v>
      </c>
      <c r="K21" s="506">
        <v>1</v>
      </c>
      <c r="L21" s="507" t="s">
        <v>673</v>
      </c>
    </row>
    <row r="22" spans="1:39" ht="106.5" customHeight="1" thickTop="1" thickBot="1">
      <c r="A22" s="3114"/>
      <c r="B22" s="3117"/>
      <c r="C22" s="504" t="s">
        <v>560</v>
      </c>
      <c r="D22" s="10" t="s">
        <v>565</v>
      </c>
      <c r="E22" s="10" t="s">
        <v>566</v>
      </c>
      <c r="F22" s="10" t="s">
        <v>88</v>
      </c>
      <c r="G22" s="54">
        <v>1</v>
      </c>
      <c r="H22" s="502" t="s">
        <v>563</v>
      </c>
      <c r="I22" s="2483">
        <v>1</v>
      </c>
      <c r="J22" s="2484">
        <v>1</v>
      </c>
      <c r="K22" s="506">
        <v>1</v>
      </c>
      <c r="L22" s="507" t="s">
        <v>674</v>
      </c>
      <c r="M22" s="290"/>
    </row>
    <row r="23" spans="1:39" s="290" customFormat="1" ht="409.5" customHeight="1" thickTop="1" thickBot="1">
      <c r="A23" s="3115"/>
      <c r="B23" s="3118"/>
      <c r="C23" s="508" t="s">
        <v>675</v>
      </c>
      <c r="D23" s="10" t="s">
        <v>676</v>
      </c>
      <c r="E23" s="509" t="s">
        <v>677</v>
      </c>
      <c r="F23" s="509" t="s">
        <v>88</v>
      </c>
      <c r="G23" s="2352">
        <v>1</v>
      </c>
      <c r="H23" s="502" t="s">
        <v>678</v>
      </c>
      <c r="I23" s="2483">
        <v>1</v>
      </c>
      <c r="J23" s="2484">
        <v>1</v>
      </c>
      <c r="K23" s="506">
        <v>1</v>
      </c>
      <c r="L23" s="505" t="s">
        <v>679</v>
      </c>
      <c r="N23"/>
      <c r="O23" s="473"/>
      <c r="P23"/>
      <c r="Q23"/>
      <c r="R23"/>
      <c r="S23"/>
      <c r="T23"/>
      <c r="U23"/>
      <c r="V23"/>
      <c r="W23"/>
      <c r="X23"/>
      <c r="Y23"/>
      <c r="Z23"/>
      <c r="AA23"/>
      <c r="AB23"/>
      <c r="AC23"/>
      <c r="AD23"/>
      <c r="AE23"/>
      <c r="AF23"/>
      <c r="AG23"/>
    </row>
    <row r="24" spans="1:39" ht="22.5" customHeight="1" thickTop="1" thickBot="1">
      <c r="A24" s="3119" t="s">
        <v>482</v>
      </c>
      <c r="B24" s="2878"/>
      <c r="C24" s="2854"/>
      <c r="D24" s="2854"/>
      <c r="E24" s="2854"/>
      <c r="F24" s="2854"/>
      <c r="G24" s="2854"/>
      <c r="H24" s="2855"/>
      <c r="I24" s="3111"/>
      <c r="J24" s="3112"/>
      <c r="K24" s="2780"/>
      <c r="L24" s="2780"/>
    </row>
    <row r="25" spans="1:39" ht="117" customHeight="1" thickTop="1" thickBot="1">
      <c r="A25" s="3108" t="s">
        <v>103</v>
      </c>
      <c r="B25" s="2835" t="s">
        <v>339</v>
      </c>
      <c r="C25" s="76" t="s">
        <v>533</v>
      </c>
      <c r="D25" s="71" t="s">
        <v>484</v>
      </c>
      <c r="E25" s="71" t="s">
        <v>485</v>
      </c>
      <c r="F25" s="10" t="s">
        <v>636</v>
      </c>
      <c r="G25" s="33">
        <v>20464000000</v>
      </c>
      <c r="H25" s="502" t="s">
        <v>487</v>
      </c>
      <c r="I25" s="2479">
        <v>20464000000</v>
      </c>
      <c r="J25" s="877">
        <v>12449319229</v>
      </c>
      <c r="K25" s="511">
        <v>0.60835219062744328</v>
      </c>
      <c r="L25" s="505" t="s">
        <v>680</v>
      </c>
    </row>
    <row r="26" spans="1:39" ht="73.5" customHeight="1" thickTop="1" thickBot="1">
      <c r="A26" s="3109"/>
      <c r="B26" s="2836"/>
      <c r="C26" s="76" t="s">
        <v>681</v>
      </c>
      <c r="D26" s="10" t="s">
        <v>584</v>
      </c>
      <c r="E26" s="10" t="s">
        <v>585</v>
      </c>
      <c r="F26" s="11" t="s">
        <v>88</v>
      </c>
      <c r="G26" s="24">
        <v>0.02</v>
      </c>
      <c r="H26" s="502" t="s">
        <v>549</v>
      </c>
      <c r="I26" s="2483">
        <v>0.02</v>
      </c>
      <c r="J26" s="2481">
        <v>0.05</v>
      </c>
      <c r="K26" s="512">
        <v>2</v>
      </c>
      <c r="L26" s="505" t="s">
        <v>682</v>
      </c>
      <c r="M26" s="290"/>
      <c r="N26" s="513" t="s">
        <v>683</v>
      </c>
      <c r="O26" s="514"/>
    </row>
    <row r="27" spans="1:39" ht="115.5" customHeight="1" thickTop="1" thickBot="1">
      <c r="A27" s="3109"/>
      <c r="B27" s="2836"/>
      <c r="C27" s="76" t="s">
        <v>681</v>
      </c>
      <c r="D27" s="10" t="s">
        <v>589</v>
      </c>
      <c r="E27" s="10" t="s">
        <v>590</v>
      </c>
      <c r="F27" s="11" t="s">
        <v>88</v>
      </c>
      <c r="G27" s="24">
        <v>0.03</v>
      </c>
      <c r="H27" s="502" t="s">
        <v>549</v>
      </c>
      <c r="I27" s="2483">
        <v>0.03</v>
      </c>
      <c r="J27" s="2481">
        <v>3.8126578458681525E-2</v>
      </c>
      <c r="K27" s="511">
        <v>1.2708859486227175</v>
      </c>
      <c r="L27" s="505" t="s">
        <v>684</v>
      </c>
      <c r="M27" s="290"/>
      <c r="N27" s="290"/>
      <c r="O27" s="514"/>
    </row>
    <row r="28" spans="1:39" ht="89.25" customHeight="1" thickTop="1" thickBot="1">
      <c r="A28" s="3109"/>
      <c r="B28" s="2836"/>
      <c r="C28" s="76" t="s">
        <v>681</v>
      </c>
      <c r="D28" s="10" t="s">
        <v>685</v>
      </c>
      <c r="E28" s="10" t="s">
        <v>686</v>
      </c>
      <c r="F28" s="11" t="s">
        <v>88</v>
      </c>
      <c r="G28" s="24">
        <v>0.01</v>
      </c>
      <c r="H28" s="502" t="s">
        <v>549</v>
      </c>
      <c r="I28" s="2485"/>
      <c r="J28" s="144"/>
      <c r="K28" s="516"/>
      <c r="L28" s="505" t="s">
        <v>687</v>
      </c>
    </row>
    <row r="29" spans="1:39" ht="105.6" customHeight="1" thickTop="1" thickBot="1">
      <c r="A29" s="3109"/>
      <c r="B29" s="2836"/>
      <c r="C29" s="76" t="s">
        <v>681</v>
      </c>
      <c r="D29" s="10" t="s">
        <v>594</v>
      </c>
      <c r="E29" s="10" t="s">
        <v>595</v>
      </c>
      <c r="F29" s="11" t="s">
        <v>88</v>
      </c>
      <c r="G29" s="24">
        <v>0.3</v>
      </c>
      <c r="H29" s="502" t="s">
        <v>596</v>
      </c>
      <c r="I29" s="2483">
        <v>0.3</v>
      </c>
      <c r="J29" s="2486">
        <v>1</v>
      </c>
      <c r="K29" s="511">
        <v>2</v>
      </c>
      <c r="L29" s="505" t="s">
        <v>688</v>
      </c>
    </row>
    <row r="30" spans="1:39" ht="117.75" customHeight="1" thickTop="1" thickBot="1">
      <c r="A30" s="3109"/>
      <c r="B30" s="2836"/>
      <c r="C30" s="76" t="s">
        <v>681</v>
      </c>
      <c r="D30" s="10" t="s">
        <v>599</v>
      </c>
      <c r="E30" s="10" t="s">
        <v>600</v>
      </c>
      <c r="F30" s="11" t="s">
        <v>88</v>
      </c>
      <c r="G30" s="24">
        <v>0.5</v>
      </c>
      <c r="H30" s="502" t="s">
        <v>596</v>
      </c>
      <c r="I30" s="2483">
        <v>0.5</v>
      </c>
      <c r="J30" s="2486">
        <v>1</v>
      </c>
      <c r="K30" s="511">
        <v>2</v>
      </c>
      <c r="L30" s="505" t="s">
        <v>689</v>
      </c>
    </row>
    <row r="31" spans="1:39" ht="78" customHeight="1" thickTop="1" thickBot="1">
      <c r="A31" s="3109"/>
      <c r="B31" s="2836"/>
      <c r="C31" s="10" t="s">
        <v>690</v>
      </c>
      <c r="D31" s="10" t="s">
        <v>214</v>
      </c>
      <c r="E31" s="10" t="s">
        <v>215</v>
      </c>
      <c r="F31" s="10" t="s">
        <v>216</v>
      </c>
      <c r="G31" s="33">
        <v>3500</v>
      </c>
      <c r="H31" s="502" t="s">
        <v>691</v>
      </c>
      <c r="I31" s="2479">
        <v>3500</v>
      </c>
      <c r="J31" s="2480">
        <v>3776</v>
      </c>
      <c r="K31" s="512">
        <v>1.078857142857143</v>
      </c>
      <c r="L31" s="510" t="s">
        <v>692</v>
      </c>
    </row>
    <row r="32" spans="1:39" s="452" customFormat="1" ht="93" customHeight="1" thickTop="1" thickBot="1">
      <c r="A32" s="3109"/>
      <c r="B32" s="2836"/>
      <c r="C32" s="517" t="s">
        <v>693</v>
      </c>
      <c r="D32" s="10" t="s">
        <v>694</v>
      </c>
      <c r="E32" s="10" t="s">
        <v>695</v>
      </c>
      <c r="F32" s="10" t="s">
        <v>88</v>
      </c>
      <c r="G32" s="1378">
        <v>1</v>
      </c>
      <c r="H32" s="502" t="s">
        <v>580</v>
      </c>
      <c r="I32" s="2487">
        <v>1</v>
      </c>
      <c r="J32" s="2484">
        <v>1</v>
      </c>
      <c r="K32" s="518">
        <v>1</v>
      </c>
      <c r="L32" s="482" t="s">
        <v>696</v>
      </c>
      <c r="M32" s="290"/>
      <c r="N32"/>
      <c r="O32" s="473"/>
      <c r="P32"/>
      <c r="Q32"/>
      <c r="R32"/>
      <c r="S32"/>
      <c r="T32"/>
      <c r="U32"/>
      <c r="V32"/>
      <c r="W32"/>
      <c r="X32"/>
      <c r="Y32"/>
      <c r="Z32"/>
      <c r="AA32"/>
      <c r="AB32"/>
      <c r="AC32"/>
      <c r="AD32"/>
      <c r="AE32"/>
      <c r="AF32"/>
      <c r="AG32"/>
      <c r="AH32"/>
      <c r="AI32" s="290"/>
      <c r="AJ32" s="290"/>
      <c r="AK32" s="290"/>
      <c r="AL32" s="290"/>
    </row>
    <row r="33" spans="1:38" s="452" customFormat="1" ht="93" customHeight="1" thickTop="1" thickBot="1">
      <c r="A33" s="3109"/>
      <c r="B33" s="2837"/>
      <c r="C33" s="517" t="s">
        <v>697</v>
      </c>
      <c r="D33" s="10" t="s">
        <v>698</v>
      </c>
      <c r="E33" s="10" t="s">
        <v>699</v>
      </c>
      <c r="F33" s="10" t="s">
        <v>127</v>
      </c>
      <c r="G33" s="2353">
        <v>2</v>
      </c>
      <c r="H33" s="502" t="s">
        <v>580</v>
      </c>
      <c r="I33" s="2479">
        <v>2</v>
      </c>
      <c r="J33" s="2480">
        <v>2</v>
      </c>
      <c r="K33" s="512">
        <v>1</v>
      </c>
      <c r="L33" s="482" t="s">
        <v>700</v>
      </c>
      <c r="M33" s="290"/>
      <c r="N33"/>
      <c r="O33" s="473"/>
      <c r="P33"/>
      <c r="Q33"/>
      <c r="R33"/>
      <c r="S33"/>
      <c r="T33"/>
      <c r="U33"/>
      <c r="V33"/>
      <c r="W33"/>
      <c r="X33"/>
      <c r="Y33"/>
      <c r="Z33"/>
      <c r="AA33"/>
      <c r="AB33"/>
      <c r="AC33"/>
      <c r="AD33"/>
      <c r="AE33"/>
      <c r="AF33"/>
      <c r="AG33"/>
      <c r="AH33"/>
      <c r="AI33" s="290"/>
      <c r="AJ33" s="290"/>
      <c r="AK33" s="290"/>
      <c r="AL33" s="290"/>
    </row>
    <row r="34" spans="1:38" ht="196.5" customHeight="1" thickTop="1" thickBot="1">
      <c r="A34" s="3110"/>
      <c r="B34" s="519" t="s">
        <v>254</v>
      </c>
      <c r="C34" s="10" t="s">
        <v>535</v>
      </c>
      <c r="D34" s="10" t="s">
        <v>259</v>
      </c>
      <c r="E34" s="10" t="s">
        <v>260</v>
      </c>
      <c r="F34" s="11" t="s">
        <v>88</v>
      </c>
      <c r="G34" s="24">
        <v>0.63</v>
      </c>
      <c r="H34" s="502" t="s">
        <v>261</v>
      </c>
      <c r="I34" s="2487">
        <v>0.63243593754860516</v>
      </c>
      <c r="J34" s="2481">
        <v>0.59969000000000006</v>
      </c>
      <c r="K34" s="520">
        <v>0.95022252246522843</v>
      </c>
      <c r="L34" s="521" t="s">
        <v>701</v>
      </c>
    </row>
    <row r="35" spans="1:38" ht="35.1" customHeight="1" thickTop="1" thickBot="1">
      <c r="A35" s="2751" t="s">
        <v>143</v>
      </c>
      <c r="B35" s="2751"/>
      <c r="C35" s="2751"/>
      <c r="D35" s="2751"/>
      <c r="E35" s="2751"/>
      <c r="F35" s="2751"/>
      <c r="G35" s="2751"/>
      <c r="H35" s="2751"/>
      <c r="I35" s="2488"/>
      <c r="J35" s="2488"/>
      <c r="K35" s="522"/>
      <c r="L35" s="522"/>
    </row>
    <row r="36" spans="1:38" ht="102.75" customHeight="1" thickTop="1" thickBot="1">
      <c r="A36" s="523" t="s">
        <v>144</v>
      </c>
      <c r="B36" s="154" t="s">
        <v>145</v>
      </c>
      <c r="C36" s="273" t="s">
        <v>702</v>
      </c>
      <c r="D36" s="8" t="s">
        <v>272</v>
      </c>
      <c r="E36" s="8" t="s">
        <v>408</v>
      </c>
      <c r="F36" s="15" t="s">
        <v>88</v>
      </c>
      <c r="G36" s="42">
        <v>1</v>
      </c>
      <c r="H36" s="498" t="s">
        <v>409</v>
      </c>
      <c r="I36" s="2489">
        <v>1</v>
      </c>
      <c r="J36" s="2481">
        <v>0.79249999999999998</v>
      </c>
      <c r="K36" s="511">
        <v>0.79249999999999998</v>
      </c>
      <c r="L36" s="524" t="s">
        <v>703</v>
      </c>
      <c r="M36" s="469"/>
      <c r="N36" s="469"/>
      <c r="O36" s="525"/>
    </row>
    <row r="37" spans="1:38" s="290" customFormat="1" ht="114.75" customHeight="1" thickTop="1" thickBot="1">
      <c r="G37" s="93"/>
      <c r="I37" s="527"/>
      <c r="J37" s="2490" t="s">
        <v>2992</v>
      </c>
      <c r="K37" s="2278">
        <v>0.97381172885801659</v>
      </c>
      <c r="L37" s="526"/>
      <c r="M37" s="109" t="s">
        <v>91</v>
      </c>
      <c r="O37" s="514"/>
    </row>
    <row r="38" spans="1:38" s="290" customFormat="1" ht="27.75" thickTop="1">
      <c r="G38" s="93"/>
      <c r="I38" s="527"/>
      <c r="J38" s="526"/>
      <c r="L38" s="526"/>
      <c r="O38" s="514"/>
    </row>
    <row r="39" spans="1:38" s="290" customFormat="1">
      <c r="G39" s="93"/>
      <c r="I39" s="528"/>
      <c r="J39" s="2491"/>
      <c r="K39" s="472"/>
      <c r="L39" s="472"/>
      <c r="O39" s="514"/>
    </row>
    <row r="40" spans="1:38" s="290" customFormat="1">
      <c r="G40" s="93"/>
      <c r="I40" s="528"/>
      <c r="J40" s="2491"/>
      <c r="K40" s="472"/>
      <c r="L40" s="472"/>
      <c r="O40" s="514"/>
    </row>
    <row r="41" spans="1:38" s="290" customFormat="1">
      <c r="G41" s="93"/>
      <c r="I41" s="528"/>
      <c r="J41" s="2491"/>
      <c r="K41" s="472"/>
      <c r="L41" s="472"/>
      <c r="O41" s="514"/>
    </row>
    <row r="42" spans="1:38" s="290" customFormat="1">
      <c r="G42" s="93"/>
      <c r="I42" s="528"/>
      <c r="J42" s="2491"/>
      <c r="K42" s="472"/>
      <c r="L42" s="472"/>
      <c r="O42" s="514"/>
    </row>
    <row r="43" spans="1:38" s="290" customFormat="1">
      <c r="G43" s="93"/>
      <c r="I43" s="528"/>
      <c r="J43" s="2491"/>
      <c r="K43" s="472"/>
      <c r="L43" s="472"/>
      <c r="O43" s="514"/>
    </row>
    <row r="44" spans="1:38" s="290" customFormat="1">
      <c r="G44" s="93"/>
      <c r="I44" s="528"/>
      <c r="J44" s="2491"/>
      <c r="K44" s="472"/>
      <c r="L44" s="472"/>
      <c r="O44" s="514"/>
    </row>
    <row r="45" spans="1:38" s="290" customFormat="1">
      <c r="G45" s="93"/>
      <c r="I45" s="528"/>
      <c r="J45" s="2491"/>
      <c r="K45" s="472"/>
      <c r="L45" s="472"/>
      <c r="O45" s="514"/>
    </row>
    <row r="46" spans="1:38" s="290" customFormat="1">
      <c r="G46" s="93"/>
      <c r="I46" s="528"/>
      <c r="J46" s="2491"/>
      <c r="K46" s="472"/>
      <c r="L46" s="472"/>
      <c r="O46" s="514"/>
    </row>
    <row r="47" spans="1:38" s="290" customFormat="1">
      <c r="G47" s="93"/>
      <c r="I47" s="528"/>
      <c r="J47" s="2491"/>
      <c r="K47" s="472"/>
      <c r="L47" s="472"/>
      <c r="O47" s="514"/>
    </row>
    <row r="48" spans="1:38" s="290" customFormat="1">
      <c r="G48" s="93"/>
      <c r="I48" s="528"/>
      <c r="J48" s="2491"/>
      <c r="K48" s="472"/>
      <c r="L48" s="472"/>
      <c r="O48" s="514"/>
    </row>
    <row r="49" spans="7:15" s="290" customFormat="1">
      <c r="G49" s="93"/>
      <c r="I49" s="528"/>
      <c r="J49" s="2491"/>
      <c r="K49" s="472"/>
      <c r="L49" s="472"/>
      <c r="O49" s="514"/>
    </row>
    <row r="50" spans="7:15" s="290" customFormat="1">
      <c r="G50" s="93"/>
      <c r="I50" s="528"/>
      <c r="J50" s="2491"/>
      <c r="K50" s="472"/>
      <c r="L50" s="472"/>
      <c r="O50" s="514"/>
    </row>
    <row r="51" spans="7:15" s="290" customFormat="1">
      <c r="G51" s="93"/>
      <c r="I51" s="528"/>
      <c r="J51" s="2491"/>
      <c r="K51" s="472"/>
      <c r="L51" s="472"/>
      <c r="O51" s="514"/>
    </row>
    <row r="52" spans="7:15" s="290" customFormat="1">
      <c r="G52" s="93"/>
      <c r="I52" s="528"/>
      <c r="J52" s="2491"/>
      <c r="K52" s="472"/>
      <c r="L52" s="472"/>
      <c r="O52" s="514"/>
    </row>
    <row r="53" spans="7:15" s="290" customFormat="1">
      <c r="G53" s="93"/>
      <c r="I53" s="528"/>
      <c r="J53" s="2491"/>
      <c r="K53" s="472"/>
      <c r="L53" s="472"/>
      <c r="O53" s="514"/>
    </row>
    <row r="54" spans="7:15" s="290" customFormat="1">
      <c r="G54" s="93"/>
      <c r="I54" s="528"/>
      <c r="J54" s="2491"/>
      <c r="K54" s="472"/>
      <c r="L54" s="472"/>
      <c r="O54" s="514"/>
    </row>
    <row r="55" spans="7:15" s="290" customFormat="1">
      <c r="G55" s="93"/>
      <c r="I55" s="528"/>
      <c r="J55" s="2491"/>
      <c r="K55" s="472"/>
      <c r="L55" s="472"/>
      <c r="O55" s="514"/>
    </row>
    <row r="56" spans="7:15" s="290" customFormat="1">
      <c r="G56" s="93"/>
      <c r="I56" s="528"/>
      <c r="J56" s="2491"/>
      <c r="K56" s="472"/>
      <c r="L56" s="472"/>
      <c r="O56" s="514"/>
    </row>
    <row r="57" spans="7:15" s="290" customFormat="1">
      <c r="G57" s="93"/>
      <c r="I57" s="528"/>
      <c r="J57" s="2491"/>
      <c r="K57" s="472"/>
      <c r="L57" s="472"/>
      <c r="O57" s="514"/>
    </row>
    <row r="58" spans="7:15" s="290" customFormat="1">
      <c r="G58" s="93"/>
      <c r="I58" s="528"/>
      <c r="J58" s="2491"/>
      <c r="K58" s="472"/>
      <c r="L58" s="472"/>
      <c r="O58" s="514"/>
    </row>
    <row r="59" spans="7:15" s="290" customFormat="1">
      <c r="G59" s="93"/>
      <c r="I59" s="528"/>
      <c r="J59" s="2491"/>
      <c r="K59" s="472"/>
      <c r="L59" s="472"/>
      <c r="O59" s="514"/>
    </row>
    <row r="60" spans="7:15" s="290" customFormat="1">
      <c r="G60" s="93"/>
      <c r="I60" s="528"/>
      <c r="J60" s="2491"/>
      <c r="K60" s="472"/>
      <c r="L60" s="472"/>
      <c r="O60" s="514"/>
    </row>
    <row r="61" spans="7:15" s="290" customFormat="1">
      <c r="G61" s="93"/>
      <c r="I61" s="528"/>
      <c r="J61" s="2491"/>
      <c r="K61" s="472"/>
      <c r="L61" s="472"/>
      <c r="O61" s="514"/>
    </row>
    <row r="62" spans="7:15" s="290" customFormat="1">
      <c r="G62" s="93"/>
      <c r="I62" s="528"/>
      <c r="J62" s="2491"/>
      <c r="K62" s="472"/>
      <c r="L62" s="472"/>
      <c r="O62" s="514"/>
    </row>
    <row r="63" spans="7:15" s="290" customFormat="1">
      <c r="G63" s="93"/>
      <c r="I63" s="528"/>
      <c r="J63" s="2491"/>
      <c r="K63" s="472"/>
      <c r="L63" s="472"/>
      <c r="O63" s="514"/>
    </row>
    <row r="64" spans="7:15" s="290" customFormat="1">
      <c r="G64" s="93"/>
      <c r="I64" s="528"/>
      <c r="J64" s="2491"/>
      <c r="K64" s="472"/>
      <c r="L64" s="472"/>
      <c r="O64" s="514"/>
    </row>
    <row r="65" spans="7:15" s="290" customFormat="1">
      <c r="G65" s="93"/>
      <c r="I65" s="528"/>
      <c r="J65" s="2491"/>
      <c r="K65" s="472"/>
      <c r="L65" s="472"/>
      <c r="O65" s="514"/>
    </row>
    <row r="66" spans="7:15" s="290" customFormat="1">
      <c r="G66" s="93"/>
      <c r="I66" s="528"/>
      <c r="J66" s="2491"/>
      <c r="K66" s="472"/>
      <c r="L66" s="472"/>
      <c r="O66" s="514"/>
    </row>
    <row r="67" spans="7:15" s="290" customFormat="1">
      <c r="G67" s="93"/>
      <c r="I67" s="528"/>
      <c r="J67" s="2491"/>
      <c r="K67" s="472"/>
      <c r="L67" s="472"/>
      <c r="O67" s="514"/>
    </row>
    <row r="68" spans="7:15" s="290" customFormat="1">
      <c r="G68" s="93"/>
      <c r="I68" s="528"/>
      <c r="J68" s="2491"/>
      <c r="K68" s="472"/>
      <c r="L68" s="472"/>
      <c r="O68" s="514"/>
    </row>
    <row r="69" spans="7:15" s="290" customFormat="1">
      <c r="G69" s="93"/>
      <c r="I69" s="528"/>
      <c r="J69" s="2491"/>
      <c r="K69" s="472"/>
      <c r="L69" s="472"/>
      <c r="O69" s="514"/>
    </row>
    <row r="70" spans="7:15" s="290" customFormat="1">
      <c r="G70" s="93"/>
      <c r="I70" s="528"/>
      <c r="J70" s="2491"/>
      <c r="K70" s="472"/>
      <c r="L70" s="472"/>
      <c r="O70" s="514"/>
    </row>
    <row r="71" spans="7:15" s="290" customFormat="1">
      <c r="G71" s="93"/>
      <c r="I71" s="528"/>
      <c r="J71" s="2491"/>
      <c r="K71" s="472"/>
      <c r="L71" s="472"/>
      <c r="O71" s="514"/>
    </row>
    <row r="72" spans="7:15" s="290" customFormat="1">
      <c r="G72" s="93"/>
      <c r="I72" s="528"/>
      <c r="J72" s="2491"/>
      <c r="K72" s="472"/>
      <c r="L72" s="472"/>
      <c r="O72" s="514"/>
    </row>
    <row r="73" spans="7:15" s="290" customFormat="1">
      <c r="G73" s="93"/>
      <c r="I73" s="528"/>
      <c r="J73" s="2491"/>
      <c r="K73" s="472"/>
      <c r="L73" s="472"/>
      <c r="O73" s="514"/>
    </row>
    <row r="74" spans="7:15" s="290" customFormat="1">
      <c r="G74" s="93"/>
      <c r="I74" s="528"/>
      <c r="J74" s="2491"/>
      <c r="K74" s="472"/>
      <c r="L74" s="472"/>
      <c r="O74" s="514"/>
    </row>
    <row r="75" spans="7:15" s="290" customFormat="1">
      <c r="G75" s="93"/>
      <c r="I75" s="528"/>
      <c r="J75" s="2491"/>
      <c r="K75" s="472"/>
      <c r="L75" s="472"/>
      <c r="O75" s="514"/>
    </row>
    <row r="76" spans="7:15" s="290" customFormat="1">
      <c r="G76" s="93"/>
      <c r="I76" s="528"/>
      <c r="J76" s="2491"/>
      <c r="K76" s="472"/>
      <c r="L76" s="472"/>
      <c r="O76" s="514"/>
    </row>
    <row r="77" spans="7:15" s="290" customFormat="1">
      <c r="G77" s="93"/>
      <c r="I77" s="528"/>
      <c r="J77" s="2491"/>
      <c r="K77" s="472"/>
      <c r="L77" s="472"/>
      <c r="O77" s="514"/>
    </row>
    <row r="78" spans="7:15" s="290" customFormat="1">
      <c r="G78" s="93"/>
      <c r="I78" s="528"/>
      <c r="J78" s="2491"/>
      <c r="K78" s="472"/>
      <c r="L78" s="472"/>
      <c r="O78" s="514"/>
    </row>
    <row r="79" spans="7:15" s="290" customFormat="1">
      <c r="G79" s="93"/>
      <c r="I79" s="528"/>
      <c r="J79" s="2491"/>
      <c r="K79" s="472"/>
      <c r="L79" s="472"/>
      <c r="O79" s="514"/>
    </row>
    <row r="80" spans="7:15" s="290" customFormat="1">
      <c r="G80" s="93"/>
      <c r="I80" s="528"/>
      <c r="J80" s="2491"/>
      <c r="K80" s="472"/>
      <c r="L80" s="472"/>
      <c r="O80" s="514"/>
    </row>
    <row r="81" spans="7:15" s="290" customFormat="1">
      <c r="G81" s="93"/>
      <c r="I81" s="528"/>
      <c r="J81" s="2491"/>
      <c r="K81" s="472"/>
      <c r="L81" s="472"/>
      <c r="O81" s="514"/>
    </row>
    <row r="82" spans="7:15" s="290" customFormat="1">
      <c r="G82" s="93"/>
      <c r="I82" s="528"/>
      <c r="J82" s="2491"/>
      <c r="K82" s="472"/>
      <c r="L82" s="472"/>
      <c r="O82" s="514"/>
    </row>
    <row r="83" spans="7:15" s="290" customFormat="1">
      <c r="G83" s="93"/>
      <c r="I83" s="528"/>
      <c r="J83" s="2491"/>
      <c r="K83" s="472"/>
      <c r="L83" s="472"/>
      <c r="O83" s="514"/>
    </row>
    <row r="84" spans="7:15" s="290" customFormat="1">
      <c r="G84" s="93"/>
      <c r="I84" s="528"/>
      <c r="J84" s="2491"/>
      <c r="K84" s="472"/>
      <c r="L84" s="472"/>
      <c r="O84" s="514"/>
    </row>
    <row r="85" spans="7:15" s="290" customFormat="1">
      <c r="G85" s="93"/>
      <c r="I85" s="528"/>
      <c r="J85" s="2491"/>
      <c r="K85" s="472"/>
      <c r="L85" s="472"/>
      <c r="O85" s="514"/>
    </row>
    <row r="86" spans="7:15" s="290" customFormat="1">
      <c r="G86" s="93"/>
      <c r="I86" s="528"/>
      <c r="J86" s="2491"/>
      <c r="K86" s="472"/>
      <c r="L86" s="472"/>
      <c r="O86" s="514"/>
    </row>
    <row r="87" spans="7:15" s="290" customFormat="1">
      <c r="G87" s="93"/>
      <c r="I87" s="528"/>
      <c r="J87" s="2491"/>
      <c r="K87" s="472"/>
      <c r="L87" s="472"/>
      <c r="O87" s="514"/>
    </row>
    <row r="88" spans="7:15" s="290" customFormat="1">
      <c r="G88" s="93"/>
      <c r="I88" s="528"/>
      <c r="J88" s="2491"/>
      <c r="K88" s="472"/>
      <c r="L88" s="472"/>
      <c r="O88" s="514"/>
    </row>
    <row r="89" spans="7:15" s="290" customFormat="1">
      <c r="G89" s="93"/>
      <c r="I89" s="528"/>
      <c r="J89" s="2491"/>
      <c r="K89" s="472"/>
      <c r="L89" s="472"/>
      <c r="O89" s="514"/>
    </row>
    <row r="90" spans="7:15" s="290" customFormat="1">
      <c r="G90" s="93"/>
      <c r="I90" s="528"/>
      <c r="J90" s="2491"/>
      <c r="K90" s="472"/>
      <c r="L90" s="472"/>
      <c r="O90" s="514"/>
    </row>
    <row r="91" spans="7:15" s="290" customFormat="1">
      <c r="G91" s="93"/>
      <c r="I91" s="528"/>
      <c r="J91" s="2491"/>
      <c r="K91" s="472"/>
      <c r="L91" s="472"/>
      <c r="O91" s="514"/>
    </row>
    <row r="92" spans="7:15" s="290" customFormat="1">
      <c r="G92" s="93"/>
      <c r="I92" s="528"/>
      <c r="J92" s="2491"/>
      <c r="K92" s="472"/>
      <c r="L92" s="472"/>
      <c r="O92" s="514"/>
    </row>
    <row r="93" spans="7:15" s="290" customFormat="1">
      <c r="G93" s="93"/>
      <c r="I93" s="528"/>
      <c r="J93" s="2491"/>
      <c r="K93" s="472"/>
      <c r="L93" s="472"/>
      <c r="O93" s="514"/>
    </row>
    <row r="94" spans="7:15" s="290" customFormat="1">
      <c r="G94" s="93"/>
      <c r="I94" s="528"/>
      <c r="J94" s="2491"/>
      <c r="K94" s="472"/>
      <c r="L94" s="472"/>
      <c r="O94" s="514"/>
    </row>
    <row r="95" spans="7:15" s="290" customFormat="1">
      <c r="G95" s="93"/>
      <c r="I95" s="528"/>
      <c r="J95" s="2491"/>
      <c r="K95" s="472"/>
      <c r="L95" s="472"/>
      <c r="O95" s="514"/>
    </row>
    <row r="96" spans="7:15" s="290" customFormat="1">
      <c r="G96" s="93"/>
      <c r="I96" s="528"/>
      <c r="J96" s="2491"/>
      <c r="K96" s="472"/>
      <c r="L96" s="472"/>
      <c r="O96" s="514"/>
    </row>
    <row r="97" spans="7:15" s="290" customFormat="1">
      <c r="G97" s="93"/>
      <c r="I97" s="528"/>
      <c r="J97" s="2491"/>
      <c r="K97" s="472"/>
      <c r="L97" s="472"/>
      <c r="O97" s="514"/>
    </row>
    <row r="98" spans="7:15" s="290" customFormat="1">
      <c r="G98" s="93"/>
      <c r="I98" s="528"/>
      <c r="J98" s="2491"/>
      <c r="K98" s="472"/>
      <c r="L98" s="472"/>
      <c r="O98" s="514"/>
    </row>
    <row r="99" spans="7:15" s="290" customFormat="1">
      <c r="G99" s="93"/>
      <c r="I99" s="528"/>
      <c r="J99" s="2491"/>
      <c r="K99" s="472"/>
      <c r="L99" s="472"/>
      <c r="O99" s="514"/>
    </row>
    <row r="100" spans="7:15" s="290" customFormat="1">
      <c r="G100" s="93"/>
      <c r="I100" s="528"/>
      <c r="J100" s="2491"/>
      <c r="K100" s="472"/>
      <c r="L100" s="472"/>
      <c r="O100" s="514"/>
    </row>
    <row r="101" spans="7:15" s="290" customFormat="1">
      <c r="G101" s="93"/>
      <c r="I101" s="528"/>
      <c r="J101" s="2491"/>
      <c r="K101" s="472"/>
      <c r="L101" s="472"/>
      <c r="O101" s="514"/>
    </row>
    <row r="102" spans="7:15" s="290" customFormat="1">
      <c r="G102" s="93"/>
      <c r="I102" s="528"/>
      <c r="J102" s="2491"/>
      <c r="K102" s="472"/>
      <c r="L102" s="472"/>
      <c r="O102" s="514"/>
    </row>
    <row r="103" spans="7:15" s="290" customFormat="1">
      <c r="G103" s="93"/>
      <c r="I103" s="528"/>
      <c r="J103" s="2491"/>
      <c r="K103" s="472"/>
      <c r="L103" s="472"/>
      <c r="O103" s="514"/>
    </row>
    <row r="104" spans="7:15" s="290" customFormat="1">
      <c r="G104" s="93"/>
      <c r="I104" s="528"/>
      <c r="J104" s="2491"/>
      <c r="K104" s="472"/>
      <c r="L104" s="472"/>
      <c r="O104" s="514"/>
    </row>
    <row r="105" spans="7:15" s="290" customFormat="1">
      <c r="G105" s="93"/>
      <c r="I105" s="528"/>
      <c r="J105" s="2491"/>
      <c r="K105" s="472"/>
      <c r="L105" s="472"/>
      <c r="O105" s="514"/>
    </row>
    <row r="106" spans="7:15" s="290" customFormat="1">
      <c r="G106" s="93"/>
      <c r="I106" s="528"/>
      <c r="J106" s="2491"/>
      <c r="K106" s="472"/>
      <c r="L106" s="472"/>
      <c r="O106" s="514"/>
    </row>
    <row r="107" spans="7:15" s="290" customFormat="1">
      <c r="G107" s="93"/>
      <c r="I107" s="528"/>
      <c r="J107" s="2491"/>
      <c r="K107" s="472"/>
      <c r="L107" s="472"/>
      <c r="O107" s="514"/>
    </row>
    <row r="108" spans="7:15" s="290" customFormat="1">
      <c r="G108" s="93"/>
      <c r="I108" s="528"/>
      <c r="J108" s="2491"/>
      <c r="K108" s="472"/>
      <c r="L108" s="472"/>
      <c r="O108" s="514"/>
    </row>
    <row r="109" spans="7:15" s="290" customFormat="1">
      <c r="G109" s="93"/>
      <c r="I109" s="528"/>
      <c r="J109" s="2491"/>
      <c r="K109" s="472"/>
      <c r="L109" s="472"/>
      <c r="O109" s="514"/>
    </row>
    <row r="110" spans="7:15" s="290" customFormat="1">
      <c r="G110" s="93"/>
      <c r="I110" s="528"/>
      <c r="J110" s="2491"/>
      <c r="K110" s="472"/>
      <c r="L110" s="472"/>
      <c r="O110" s="514"/>
    </row>
    <row r="111" spans="7:15" s="290" customFormat="1">
      <c r="G111" s="93"/>
      <c r="I111" s="528"/>
      <c r="J111" s="2491"/>
      <c r="K111" s="472"/>
      <c r="L111" s="472"/>
      <c r="O111" s="514"/>
    </row>
    <row r="112" spans="7:15" s="290" customFormat="1">
      <c r="G112" s="93"/>
      <c r="I112" s="528"/>
      <c r="J112" s="2491"/>
      <c r="K112" s="472"/>
      <c r="L112" s="472"/>
      <c r="O112" s="514"/>
    </row>
    <row r="113" spans="7:15" s="290" customFormat="1">
      <c r="G113" s="93"/>
      <c r="I113" s="528"/>
      <c r="J113" s="2491"/>
      <c r="K113" s="472"/>
      <c r="L113" s="472"/>
      <c r="O113" s="514"/>
    </row>
    <row r="114" spans="7:15" s="290" customFormat="1">
      <c r="G114" s="93"/>
      <c r="I114" s="528"/>
      <c r="J114" s="2491"/>
      <c r="K114" s="472"/>
      <c r="L114" s="472"/>
      <c r="O114" s="514"/>
    </row>
    <row r="115" spans="7:15" s="290" customFormat="1">
      <c r="G115" s="93"/>
      <c r="I115" s="528"/>
      <c r="J115" s="2491"/>
      <c r="K115" s="472"/>
      <c r="L115" s="472"/>
      <c r="O115" s="514"/>
    </row>
    <row r="116" spans="7:15" s="290" customFormat="1">
      <c r="G116" s="93"/>
      <c r="I116" s="528"/>
      <c r="J116" s="2491"/>
      <c r="K116" s="472"/>
      <c r="L116" s="472"/>
      <c r="O116" s="514"/>
    </row>
    <row r="117" spans="7:15" s="290" customFormat="1">
      <c r="G117" s="93"/>
      <c r="I117" s="528"/>
      <c r="J117" s="2491"/>
      <c r="K117" s="472"/>
      <c r="L117" s="472"/>
      <c r="O117" s="514"/>
    </row>
    <row r="118" spans="7:15" s="290" customFormat="1">
      <c r="G118" s="93"/>
      <c r="I118" s="528"/>
      <c r="J118" s="2491"/>
      <c r="K118" s="472"/>
      <c r="L118" s="472"/>
      <c r="O118" s="514"/>
    </row>
    <row r="119" spans="7:15" s="290" customFormat="1">
      <c r="G119" s="93"/>
      <c r="I119" s="528"/>
      <c r="J119" s="2491"/>
      <c r="K119" s="472"/>
      <c r="L119" s="472"/>
      <c r="O119" s="514"/>
    </row>
    <row r="120" spans="7:15" s="290" customFormat="1">
      <c r="G120" s="93"/>
      <c r="I120" s="528"/>
      <c r="J120" s="2491"/>
      <c r="K120" s="472"/>
      <c r="L120" s="472"/>
      <c r="O120" s="514"/>
    </row>
    <row r="121" spans="7:15" s="290" customFormat="1">
      <c r="G121" s="93"/>
      <c r="I121" s="528"/>
      <c r="J121" s="2491"/>
      <c r="K121" s="472"/>
      <c r="L121" s="472"/>
      <c r="O121" s="514"/>
    </row>
    <row r="122" spans="7:15" s="290" customFormat="1">
      <c r="G122" s="93"/>
      <c r="I122" s="528"/>
      <c r="J122" s="2491"/>
      <c r="K122" s="472"/>
      <c r="L122" s="472"/>
      <c r="O122" s="514"/>
    </row>
    <row r="123" spans="7:15" s="290" customFormat="1">
      <c r="G123" s="93"/>
      <c r="I123" s="528"/>
      <c r="J123" s="2491"/>
      <c r="K123" s="472"/>
      <c r="L123" s="472"/>
      <c r="O123" s="514"/>
    </row>
    <row r="124" spans="7:15" s="290" customFormat="1">
      <c r="G124" s="93"/>
      <c r="I124" s="528"/>
      <c r="J124" s="2491"/>
      <c r="K124" s="472"/>
      <c r="L124" s="472"/>
      <c r="O124" s="514"/>
    </row>
    <row r="125" spans="7:15" s="290" customFormat="1">
      <c r="G125" s="93"/>
      <c r="I125" s="528"/>
      <c r="J125" s="2491"/>
      <c r="K125" s="472"/>
      <c r="L125" s="472"/>
      <c r="O125" s="514"/>
    </row>
    <row r="126" spans="7:15" s="290" customFormat="1">
      <c r="G126" s="93"/>
      <c r="I126" s="528"/>
      <c r="J126" s="2491"/>
      <c r="K126" s="472"/>
      <c r="L126" s="472"/>
      <c r="O126" s="514"/>
    </row>
    <row r="127" spans="7:15" s="290" customFormat="1">
      <c r="G127" s="93"/>
      <c r="I127" s="528"/>
      <c r="J127" s="2491"/>
      <c r="K127" s="472"/>
      <c r="L127" s="472"/>
      <c r="O127" s="514"/>
    </row>
    <row r="128" spans="7:15" s="290" customFormat="1">
      <c r="G128" s="93"/>
      <c r="I128" s="528"/>
      <c r="J128" s="2491"/>
      <c r="K128" s="472"/>
      <c r="L128" s="472"/>
      <c r="O128" s="514"/>
    </row>
    <row r="129" spans="7:15" s="290" customFormat="1">
      <c r="G129" s="93"/>
      <c r="I129" s="528"/>
      <c r="J129" s="2491"/>
      <c r="K129" s="472"/>
      <c r="L129" s="472"/>
      <c r="O129" s="514"/>
    </row>
    <row r="130" spans="7:15" s="290" customFormat="1">
      <c r="G130" s="93"/>
      <c r="I130" s="528"/>
      <c r="J130" s="2491"/>
      <c r="K130" s="472"/>
      <c r="L130" s="472"/>
      <c r="O130" s="514"/>
    </row>
    <row r="131" spans="7:15" s="290" customFormat="1">
      <c r="G131" s="93"/>
      <c r="I131" s="528"/>
      <c r="J131" s="2491"/>
      <c r="K131" s="472"/>
      <c r="L131" s="472"/>
      <c r="O131" s="514"/>
    </row>
    <row r="132" spans="7:15" s="290" customFormat="1">
      <c r="G132" s="93"/>
      <c r="I132" s="528"/>
      <c r="J132" s="2491"/>
      <c r="K132" s="472"/>
      <c r="L132" s="472"/>
      <c r="O132" s="514"/>
    </row>
    <row r="133" spans="7:15" s="290" customFormat="1">
      <c r="G133" s="93"/>
      <c r="I133" s="528"/>
      <c r="J133" s="2491"/>
      <c r="K133" s="472"/>
      <c r="L133" s="472"/>
      <c r="O133" s="514"/>
    </row>
    <row r="134" spans="7:15" s="290" customFormat="1">
      <c r="G134" s="93"/>
      <c r="I134" s="528"/>
      <c r="J134" s="2491"/>
      <c r="K134" s="472"/>
      <c r="L134" s="472"/>
      <c r="O134" s="514"/>
    </row>
    <row r="135" spans="7:15" s="290" customFormat="1">
      <c r="G135" s="93"/>
      <c r="I135" s="528"/>
      <c r="J135" s="2491"/>
      <c r="K135" s="472"/>
      <c r="L135" s="472"/>
      <c r="O135" s="514"/>
    </row>
    <row r="136" spans="7:15" s="290" customFormat="1">
      <c r="G136" s="93"/>
      <c r="I136" s="528"/>
      <c r="J136" s="2491"/>
      <c r="K136" s="472"/>
      <c r="L136" s="472"/>
      <c r="O136" s="514"/>
    </row>
    <row r="137" spans="7:15" s="290" customFormat="1">
      <c r="G137" s="93"/>
      <c r="I137" s="528"/>
      <c r="J137" s="2491"/>
      <c r="K137" s="472"/>
      <c r="L137" s="472"/>
      <c r="O137" s="514"/>
    </row>
    <row r="138" spans="7:15" s="290" customFormat="1">
      <c r="G138" s="93"/>
      <c r="I138" s="528"/>
      <c r="J138" s="2491"/>
      <c r="K138" s="472"/>
      <c r="L138" s="472"/>
      <c r="O138" s="514"/>
    </row>
    <row r="139" spans="7:15" s="290" customFormat="1">
      <c r="G139" s="93"/>
      <c r="I139" s="528"/>
      <c r="J139" s="2491"/>
      <c r="K139" s="472"/>
      <c r="L139" s="472"/>
      <c r="O139" s="514"/>
    </row>
    <row r="140" spans="7:15" s="290" customFormat="1">
      <c r="G140" s="93"/>
      <c r="I140" s="528"/>
      <c r="J140" s="2491"/>
      <c r="K140" s="472"/>
      <c r="L140" s="472"/>
      <c r="O140" s="514"/>
    </row>
    <row r="141" spans="7:15" s="290" customFormat="1">
      <c r="G141" s="93"/>
      <c r="I141" s="528"/>
      <c r="J141" s="2491"/>
      <c r="K141" s="472"/>
      <c r="L141" s="472"/>
      <c r="O141" s="514"/>
    </row>
    <row r="142" spans="7:15" s="290" customFormat="1">
      <c r="G142" s="93"/>
      <c r="I142" s="528"/>
      <c r="J142" s="2491"/>
      <c r="K142" s="472"/>
      <c r="L142" s="472"/>
      <c r="O142" s="514"/>
    </row>
    <row r="143" spans="7:15" s="290" customFormat="1">
      <c r="G143" s="93"/>
      <c r="I143" s="528"/>
      <c r="J143" s="2491"/>
      <c r="K143" s="472"/>
      <c r="L143" s="472"/>
      <c r="O143" s="514"/>
    </row>
    <row r="144" spans="7:15" s="290" customFormat="1">
      <c r="G144" s="93"/>
      <c r="I144" s="528"/>
      <c r="J144" s="2491"/>
      <c r="K144" s="472"/>
      <c r="L144" s="472"/>
      <c r="O144" s="514"/>
    </row>
    <row r="145" spans="7:15" s="290" customFormat="1">
      <c r="G145" s="93"/>
      <c r="I145" s="528"/>
      <c r="J145" s="2491"/>
      <c r="K145" s="472"/>
      <c r="L145" s="472"/>
      <c r="O145" s="514"/>
    </row>
    <row r="146" spans="7:15" s="290" customFormat="1">
      <c r="G146" s="93"/>
      <c r="I146" s="528"/>
      <c r="J146" s="2491"/>
      <c r="K146" s="472"/>
      <c r="L146" s="472"/>
      <c r="O146" s="514"/>
    </row>
    <row r="147" spans="7:15" s="290" customFormat="1">
      <c r="G147" s="93"/>
      <c r="I147" s="528"/>
      <c r="J147" s="2491"/>
      <c r="K147" s="472"/>
      <c r="L147" s="472"/>
      <c r="O147" s="514"/>
    </row>
    <row r="148" spans="7:15" s="290" customFormat="1">
      <c r="G148" s="93"/>
      <c r="I148" s="528"/>
      <c r="J148" s="2491"/>
      <c r="K148" s="472"/>
      <c r="L148" s="472"/>
      <c r="O148" s="514"/>
    </row>
    <row r="149" spans="7:15" s="290" customFormat="1">
      <c r="G149" s="93"/>
      <c r="I149" s="528"/>
      <c r="J149" s="2491"/>
      <c r="K149" s="472"/>
      <c r="L149" s="472"/>
      <c r="O149" s="514"/>
    </row>
    <row r="150" spans="7:15" s="290" customFormat="1">
      <c r="G150" s="93"/>
      <c r="I150" s="528"/>
      <c r="J150" s="2491"/>
      <c r="K150" s="472"/>
      <c r="L150" s="472"/>
      <c r="O150" s="514"/>
    </row>
    <row r="151" spans="7:15" s="290" customFormat="1">
      <c r="G151" s="93"/>
      <c r="I151" s="528"/>
      <c r="J151" s="2491"/>
      <c r="K151" s="472"/>
      <c r="L151" s="472"/>
      <c r="O151" s="514"/>
    </row>
    <row r="152" spans="7:15" s="290" customFormat="1">
      <c r="G152" s="93"/>
      <c r="I152" s="528"/>
      <c r="J152" s="2491"/>
      <c r="K152" s="472"/>
      <c r="L152" s="472"/>
      <c r="O152" s="514"/>
    </row>
    <row r="153" spans="7:15" s="290" customFormat="1">
      <c r="G153" s="93"/>
      <c r="I153" s="528"/>
      <c r="J153" s="2491"/>
      <c r="K153" s="472"/>
      <c r="L153" s="472"/>
      <c r="O153" s="514"/>
    </row>
    <row r="154" spans="7:15" s="290" customFormat="1">
      <c r="G154" s="93"/>
      <c r="I154" s="528"/>
      <c r="J154" s="2491"/>
      <c r="K154" s="472"/>
      <c r="L154" s="472"/>
      <c r="O154" s="514"/>
    </row>
    <row r="155" spans="7:15" s="290" customFormat="1">
      <c r="G155" s="93"/>
      <c r="I155" s="528"/>
      <c r="J155" s="2491"/>
      <c r="K155" s="472"/>
      <c r="L155" s="472"/>
      <c r="O155" s="514"/>
    </row>
    <row r="156" spans="7:15" s="290" customFormat="1">
      <c r="G156" s="93"/>
      <c r="I156" s="528"/>
      <c r="J156" s="2491"/>
      <c r="K156" s="472"/>
      <c r="L156" s="472"/>
      <c r="O156" s="514"/>
    </row>
    <row r="157" spans="7:15" s="290" customFormat="1">
      <c r="G157" s="93"/>
      <c r="I157" s="528"/>
      <c r="J157" s="2491"/>
      <c r="K157" s="472"/>
      <c r="L157" s="472"/>
      <c r="O157" s="514"/>
    </row>
    <row r="158" spans="7:15" s="290" customFormat="1">
      <c r="G158" s="93"/>
      <c r="I158" s="528"/>
      <c r="J158" s="2491"/>
      <c r="K158" s="472"/>
      <c r="L158" s="472"/>
      <c r="O158" s="514"/>
    </row>
    <row r="159" spans="7:15" s="290" customFormat="1">
      <c r="G159" s="93"/>
      <c r="I159" s="528"/>
      <c r="J159" s="2491"/>
      <c r="K159" s="472"/>
      <c r="L159" s="472"/>
      <c r="O159" s="514"/>
    </row>
    <row r="160" spans="7:15" s="290" customFormat="1">
      <c r="G160" s="93"/>
      <c r="I160" s="528"/>
      <c r="J160" s="2491"/>
      <c r="K160" s="472"/>
      <c r="L160" s="472"/>
      <c r="O160" s="514"/>
    </row>
    <row r="161" spans="7:15" s="290" customFormat="1">
      <c r="G161" s="93"/>
      <c r="I161" s="528"/>
      <c r="J161" s="2491"/>
      <c r="K161" s="472"/>
      <c r="L161" s="472"/>
      <c r="O161" s="514"/>
    </row>
    <row r="162" spans="7:15" s="290" customFormat="1">
      <c r="G162" s="93"/>
      <c r="I162" s="528"/>
      <c r="J162" s="2491"/>
      <c r="K162" s="472"/>
      <c r="L162" s="472"/>
      <c r="O162" s="514"/>
    </row>
    <row r="163" spans="7:15" s="290" customFormat="1">
      <c r="G163" s="93"/>
      <c r="I163" s="528"/>
      <c r="J163" s="2491"/>
      <c r="K163" s="472"/>
      <c r="L163" s="472"/>
      <c r="O163" s="514"/>
    </row>
    <row r="164" spans="7:15" s="290" customFormat="1">
      <c r="G164" s="93"/>
      <c r="I164" s="528"/>
      <c r="J164" s="2491"/>
      <c r="K164" s="472"/>
      <c r="L164" s="472"/>
      <c r="O164" s="514"/>
    </row>
    <row r="165" spans="7:15" s="290" customFormat="1">
      <c r="G165" s="93"/>
      <c r="I165" s="528"/>
      <c r="J165" s="2491"/>
      <c r="K165" s="472"/>
      <c r="L165" s="472"/>
      <c r="O165" s="514"/>
    </row>
    <row r="166" spans="7:15" s="290" customFormat="1">
      <c r="G166" s="93"/>
      <c r="I166" s="528"/>
      <c r="J166" s="2491"/>
      <c r="K166" s="472"/>
      <c r="L166" s="472"/>
      <c r="O166" s="514"/>
    </row>
    <row r="167" spans="7:15" s="290" customFormat="1">
      <c r="G167" s="93"/>
      <c r="I167" s="528"/>
      <c r="J167" s="2491"/>
      <c r="K167" s="472"/>
      <c r="L167" s="472"/>
      <c r="O167" s="514"/>
    </row>
    <row r="168" spans="7:15" s="290" customFormat="1">
      <c r="G168" s="93"/>
      <c r="I168" s="528"/>
      <c r="J168" s="2491"/>
      <c r="K168" s="472"/>
      <c r="L168" s="472"/>
      <c r="O168" s="514"/>
    </row>
    <row r="169" spans="7:15" s="290" customFormat="1">
      <c r="G169" s="93"/>
      <c r="I169" s="528"/>
      <c r="J169" s="2491"/>
      <c r="K169" s="472"/>
      <c r="L169" s="472"/>
      <c r="O169" s="514"/>
    </row>
    <row r="170" spans="7:15" s="290" customFormat="1">
      <c r="G170" s="93"/>
      <c r="I170" s="528"/>
      <c r="J170" s="2491"/>
      <c r="K170" s="472"/>
      <c r="L170" s="472"/>
      <c r="O170" s="514"/>
    </row>
    <row r="171" spans="7:15" s="290" customFormat="1">
      <c r="G171" s="93"/>
      <c r="I171" s="528"/>
      <c r="J171" s="2491"/>
      <c r="K171" s="472"/>
      <c r="L171" s="472"/>
      <c r="O171" s="514"/>
    </row>
    <row r="172" spans="7:15" s="290" customFormat="1">
      <c r="G172" s="93"/>
      <c r="I172" s="528"/>
      <c r="J172" s="2491"/>
      <c r="K172" s="472"/>
      <c r="L172" s="472"/>
      <c r="O172" s="514"/>
    </row>
    <row r="173" spans="7:15" s="290" customFormat="1">
      <c r="G173" s="93"/>
      <c r="I173" s="528"/>
      <c r="J173" s="2491"/>
      <c r="K173" s="472"/>
      <c r="L173" s="472"/>
      <c r="O173" s="514"/>
    </row>
    <row r="174" spans="7:15" s="290" customFormat="1">
      <c r="G174" s="93"/>
      <c r="I174" s="528"/>
      <c r="J174" s="2491"/>
      <c r="K174" s="472"/>
      <c r="L174" s="472"/>
      <c r="O174" s="514"/>
    </row>
    <row r="175" spans="7:15" s="290" customFormat="1">
      <c r="G175" s="93"/>
      <c r="I175" s="528"/>
      <c r="J175" s="2491"/>
      <c r="K175" s="472"/>
      <c r="L175" s="472"/>
      <c r="O175" s="514"/>
    </row>
    <row r="176" spans="7:15" s="290" customFormat="1">
      <c r="G176" s="93"/>
      <c r="I176" s="528"/>
      <c r="J176" s="2491"/>
      <c r="K176" s="472"/>
      <c r="L176" s="472"/>
      <c r="O176" s="514"/>
    </row>
    <row r="177" spans="7:15" s="290" customFormat="1">
      <c r="G177" s="93"/>
      <c r="I177" s="528"/>
      <c r="J177" s="2491"/>
      <c r="K177" s="472"/>
      <c r="L177" s="472"/>
      <c r="O177" s="514"/>
    </row>
    <row r="178" spans="7:15" s="290" customFormat="1">
      <c r="G178" s="93"/>
      <c r="I178" s="528"/>
      <c r="J178" s="2491"/>
      <c r="K178" s="472"/>
      <c r="L178" s="472"/>
      <c r="O178" s="514"/>
    </row>
    <row r="179" spans="7:15" s="290" customFormat="1">
      <c r="G179" s="93"/>
      <c r="I179" s="528"/>
      <c r="J179" s="2491"/>
      <c r="K179" s="472"/>
      <c r="L179" s="472"/>
      <c r="O179" s="514"/>
    </row>
    <row r="180" spans="7:15" s="290" customFormat="1">
      <c r="G180" s="93"/>
      <c r="I180" s="528"/>
      <c r="J180" s="2491"/>
      <c r="K180" s="472"/>
      <c r="L180" s="472"/>
      <c r="O180" s="514"/>
    </row>
    <row r="181" spans="7:15" s="290" customFormat="1">
      <c r="G181" s="93"/>
      <c r="I181" s="528"/>
      <c r="J181" s="2491"/>
      <c r="K181" s="472"/>
      <c r="L181" s="472"/>
      <c r="O181" s="514"/>
    </row>
    <row r="182" spans="7:15" s="290" customFormat="1">
      <c r="G182" s="93"/>
      <c r="I182" s="528"/>
      <c r="J182" s="2491"/>
      <c r="K182" s="472"/>
      <c r="L182" s="472"/>
      <c r="O182" s="514"/>
    </row>
    <row r="183" spans="7:15" s="290" customFormat="1">
      <c r="G183" s="93"/>
      <c r="I183" s="528"/>
      <c r="J183" s="2491"/>
      <c r="K183" s="472"/>
      <c r="L183" s="472"/>
      <c r="O183" s="514"/>
    </row>
    <row r="184" spans="7:15" s="290" customFormat="1">
      <c r="G184" s="93"/>
      <c r="I184" s="528"/>
      <c r="J184" s="2491"/>
      <c r="K184" s="472"/>
      <c r="L184" s="472"/>
      <c r="O184" s="514"/>
    </row>
    <row r="185" spans="7:15" s="290" customFormat="1">
      <c r="G185" s="93"/>
      <c r="I185" s="528"/>
      <c r="J185" s="2491"/>
      <c r="K185" s="472"/>
      <c r="L185" s="472"/>
      <c r="O185" s="514"/>
    </row>
    <row r="186" spans="7:15" s="290" customFormat="1">
      <c r="G186" s="93"/>
      <c r="I186" s="528"/>
      <c r="J186" s="2491"/>
      <c r="K186" s="472"/>
      <c r="L186" s="472"/>
      <c r="O186" s="514"/>
    </row>
    <row r="187" spans="7:15" s="290" customFormat="1">
      <c r="G187" s="93"/>
      <c r="I187" s="528"/>
      <c r="J187" s="2491"/>
      <c r="K187" s="472"/>
      <c r="L187" s="472"/>
      <c r="O187" s="514"/>
    </row>
    <row r="188" spans="7:15" s="290" customFormat="1">
      <c r="G188" s="93"/>
      <c r="I188" s="528"/>
      <c r="J188" s="2491"/>
      <c r="K188" s="472"/>
      <c r="L188" s="472"/>
      <c r="O188" s="514"/>
    </row>
    <row r="189" spans="7:15" s="290" customFormat="1">
      <c r="G189" s="93"/>
      <c r="I189" s="528"/>
      <c r="J189" s="2491"/>
      <c r="K189" s="472"/>
      <c r="L189" s="472"/>
      <c r="O189" s="514"/>
    </row>
    <row r="190" spans="7:15" s="290" customFormat="1">
      <c r="G190" s="93"/>
      <c r="I190" s="528"/>
      <c r="J190" s="2491"/>
      <c r="K190" s="472"/>
      <c r="L190" s="472"/>
      <c r="O190" s="514"/>
    </row>
    <row r="191" spans="7:15" s="290" customFormat="1">
      <c r="G191" s="93"/>
      <c r="I191" s="528"/>
      <c r="J191" s="2491"/>
      <c r="K191" s="472"/>
      <c r="L191" s="472"/>
      <c r="O191" s="514"/>
    </row>
    <row r="192" spans="7:15" s="290" customFormat="1">
      <c r="G192" s="93"/>
      <c r="I192" s="528"/>
      <c r="J192" s="2491"/>
      <c r="K192" s="472"/>
      <c r="L192" s="472"/>
      <c r="O192" s="514"/>
    </row>
    <row r="193" spans="7:15" s="290" customFormat="1">
      <c r="G193" s="93"/>
      <c r="I193" s="528"/>
      <c r="J193" s="2491"/>
      <c r="K193" s="472"/>
      <c r="L193" s="472"/>
      <c r="O193" s="514"/>
    </row>
    <row r="194" spans="7:15" s="290" customFormat="1">
      <c r="G194" s="93"/>
      <c r="I194" s="528"/>
      <c r="J194" s="2491"/>
      <c r="K194" s="472"/>
      <c r="L194" s="472"/>
      <c r="O194" s="514"/>
    </row>
    <row r="195" spans="7:15" s="290" customFormat="1">
      <c r="G195" s="93"/>
      <c r="I195" s="528"/>
      <c r="J195" s="2491"/>
      <c r="K195" s="472"/>
      <c r="L195" s="472"/>
      <c r="O195" s="514"/>
    </row>
    <row r="196" spans="7:15" s="290" customFormat="1">
      <c r="G196" s="93"/>
      <c r="I196" s="528"/>
      <c r="J196" s="2491"/>
      <c r="K196" s="472"/>
      <c r="L196" s="472"/>
      <c r="O196" s="514"/>
    </row>
    <row r="197" spans="7:15" s="290" customFormat="1">
      <c r="G197" s="93"/>
      <c r="I197" s="528"/>
      <c r="J197" s="2491"/>
      <c r="K197" s="472"/>
      <c r="L197" s="472"/>
      <c r="O197" s="514"/>
    </row>
    <row r="198" spans="7:15" s="290" customFormat="1">
      <c r="G198" s="93"/>
      <c r="I198" s="528"/>
      <c r="J198" s="2491"/>
      <c r="K198" s="472"/>
      <c r="L198" s="472"/>
      <c r="O198" s="514"/>
    </row>
    <row r="199" spans="7:15" s="290" customFormat="1">
      <c r="G199" s="93"/>
      <c r="I199" s="528"/>
      <c r="J199" s="2491"/>
      <c r="K199" s="472"/>
      <c r="L199" s="472"/>
      <c r="O199" s="514"/>
    </row>
    <row r="200" spans="7:15" s="290" customFormat="1">
      <c r="G200" s="93"/>
      <c r="I200" s="528"/>
      <c r="J200" s="2491"/>
      <c r="K200" s="472"/>
      <c r="L200" s="472"/>
      <c r="O200" s="514"/>
    </row>
    <row r="201" spans="7:15" s="290" customFormat="1">
      <c r="G201" s="93"/>
      <c r="I201" s="528"/>
      <c r="J201" s="2491"/>
      <c r="K201" s="472"/>
      <c r="L201" s="472"/>
      <c r="O201" s="514"/>
    </row>
    <row r="202" spans="7:15" s="290" customFormat="1">
      <c r="G202" s="93"/>
      <c r="I202" s="528"/>
      <c r="J202" s="2491"/>
      <c r="K202" s="472"/>
      <c r="L202" s="472"/>
      <c r="O202" s="514"/>
    </row>
    <row r="203" spans="7:15" s="290" customFormat="1">
      <c r="G203" s="93"/>
      <c r="I203" s="528"/>
      <c r="J203" s="2491"/>
      <c r="K203" s="472"/>
      <c r="L203" s="472"/>
      <c r="O203" s="514"/>
    </row>
    <row r="204" spans="7:15" s="290" customFormat="1">
      <c r="G204" s="93"/>
      <c r="I204" s="528"/>
      <c r="J204" s="2491"/>
      <c r="K204" s="472"/>
      <c r="L204" s="472"/>
      <c r="O204" s="514"/>
    </row>
    <row r="205" spans="7:15" s="290" customFormat="1">
      <c r="G205" s="93"/>
      <c r="I205" s="528"/>
      <c r="J205" s="2491"/>
      <c r="K205" s="472"/>
      <c r="L205" s="472"/>
      <c r="O205" s="514"/>
    </row>
    <row r="206" spans="7:15" s="290" customFormat="1">
      <c r="G206" s="93"/>
      <c r="I206" s="528"/>
      <c r="J206" s="2491"/>
      <c r="K206" s="472"/>
      <c r="L206" s="472"/>
      <c r="O206" s="514"/>
    </row>
    <row r="207" spans="7:15" s="290" customFormat="1">
      <c r="G207" s="93"/>
      <c r="I207" s="528"/>
      <c r="J207" s="2491"/>
      <c r="K207" s="472"/>
      <c r="L207" s="472"/>
      <c r="O207" s="514"/>
    </row>
    <row r="208" spans="7:15" s="290" customFormat="1">
      <c r="G208" s="93"/>
      <c r="I208" s="528"/>
      <c r="J208" s="2491"/>
      <c r="K208" s="472"/>
      <c r="L208" s="472"/>
      <c r="O208" s="514"/>
    </row>
    <row r="209" spans="7:15" s="290" customFormat="1">
      <c r="G209" s="93"/>
      <c r="I209" s="528"/>
      <c r="J209" s="2491"/>
      <c r="K209" s="472"/>
      <c r="L209" s="472"/>
      <c r="O209" s="514"/>
    </row>
    <row r="210" spans="7:15" s="290" customFormat="1">
      <c r="G210" s="93"/>
      <c r="I210" s="528"/>
      <c r="J210" s="2491"/>
      <c r="K210" s="472"/>
      <c r="L210" s="472"/>
      <c r="O210" s="514"/>
    </row>
    <row r="211" spans="7:15" s="290" customFormat="1">
      <c r="G211" s="93"/>
      <c r="I211" s="528"/>
      <c r="J211" s="2491"/>
      <c r="K211" s="472"/>
      <c r="L211" s="472"/>
      <c r="O211" s="514"/>
    </row>
    <row r="212" spans="7:15" s="290" customFormat="1">
      <c r="G212" s="93"/>
      <c r="I212" s="528"/>
      <c r="J212" s="2491"/>
      <c r="K212" s="472"/>
      <c r="L212" s="472"/>
      <c r="O212" s="514"/>
    </row>
    <row r="213" spans="7:15" s="290" customFormat="1">
      <c r="G213" s="93"/>
      <c r="I213" s="528"/>
      <c r="J213" s="2491"/>
      <c r="K213" s="472"/>
      <c r="L213" s="472"/>
      <c r="O213" s="514"/>
    </row>
    <row r="214" spans="7:15" s="290" customFormat="1">
      <c r="G214" s="93"/>
      <c r="I214" s="528"/>
      <c r="J214" s="2491"/>
      <c r="K214" s="472"/>
      <c r="L214" s="472"/>
      <c r="O214" s="514"/>
    </row>
    <row r="215" spans="7:15" s="290" customFormat="1">
      <c r="G215" s="93"/>
      <c r="I215" s="528"/>
      <c r="J215" s="2491"/>
      <c r="K215" s="472"/>
      <c r="L215" s="472"/>
      <c r="O215" s="514"/>
    </row>
    <row r="216" spans="7:15" s="290" customFormat="1">
      <c r="G216" s="93"/>
      <c r="I216" s="528"/>
      <c r="J216" s="2491"/>
      <c r="K216" s="472"/>
      <c r="L216" s="472"/>
      <c r="O216" s="514"/>
    </row>
    <row r="217" spans="7:15" s="290" customFormat="1">
      <c r="G217" s="93"/>
      <c r="I217" s="528"/>
      <c r="J217" s="2491"/>
      <c r="K217" s="472"/>
      <c r="L217" s="472"/>
      <c r="O217" s="514"/>
    </row>
    <row r="218" spans="7:15" s="290" customFormat="1">
      <c r="G218" s="93"/>
      <c r="I218" s="528"/>
      <c r="J218" s="2491"/>
      <c r="K218" s="472"/>
      <c r="L218" s="472"/>
      <c r="O218" s="514"/>
    </row>
    <row r="219" spans="7:15" s="290" customFormat="1">
      <c r="G219" s="93"/>
      <c r="I219" s="528"/>
      <c r="J219" s="2491"/>
      <c r="K219" s="472"/>
      <c r="L219" s="472"/>
      <c r="O219" s="514"/>
    </row>
    <row r="220" spans="7:15" s="290" customFormat="1">
      <c r="G220" s="93"/>
      <c r="I220" s="528"/>
      <c r="J220" s="2491"/>
      <c r="K220" s="472"/>
      <c r="L220" s="472"/>
      <c r="O220" s="514"/>
    </row>
    <row r="221" spans="7:15" s="290" customFormat="1">
      <c r="G221" s="93"/>
      <c r="I221" s="528"/>
      <c r="J221" s="2491"/>
      <c r="K221" s="472"/>
      <c r="L221" s="472"/>
      <c r="O221" s="514"/>
    </row>
    <row r="222" spans="7:15" s="290" customFormat="1">
      <c r="G222" s="93"/>
      <c r="I222" s="528"/>
      <c r="J222" s="2491"/>
      <c r="K222" s="472"/>
      <c r="L222" s="472"/>
      <c r="O222" s="514"/>
    </row>
    <row r="223" spans="7:15" s="290" customFormat="1">
      <c r="G223" s="93"/>
      <c r="I223" s="528"/>
      <c r="J223" s="2491"/>
      <c r="K223" s="472"/>
      <c r="L223" s="472"/>
      <c r="O223" s="514"/>
    </row>
    <row r="224" spans="7:15" s="290" customFormat="1">
      <c r="G224" s="93"/>
      <c r="I224" s="528"/>
      <c r="J224" s="2491"/>
      <c r="K224" s="472"/>
      <c r="L224" s="472"/>
      <c r="O224" s="514"/>
    </row>
    <row r="225" spans="7:15" s="290" customFormat="1">
      <c r="G225" s="93"/>
      <c r="I225" s="528"/>
      <c r="J225" s="2491"/>
      <c r="K225" s="472"/>
      <c r="L225" s="472"/>
      <c r="O225" s="514"/>
    </row>
    <row r="226" spans="7:15" s="290" customFormat="1">
      <c r="G226" s="93"/>
      <c r="I226" s="528"/>
      <c r="J226" s="2491"/>
      <c r="K226" s="472"/>
      <c r="L226" s="472"/>
      <c r="O226" s="514"/>
    </row>
    <row r="227" spans="7:15" s="290" customFormat="1">
      <c r="G227" s="93"/>
      <c r="I227" s="528"/>
      <c r="J227" s="2491"/>
      <c r="K227" s="472"/>
      <c r="L227" s="472"/>
      <c r="O227" s="514"/>
    </row>
    <row r="228" spans="7:15" s="290" customFormat="1">
      <c r="G228" s="93"/>
      <c r="I228" s="528"/>
      <c r="J228" s="2491"/>
      <c r="K228" s="472"/>
      <c r="L228" s="472"/>
      <c r="O228" s="514"/>
    </row>
    <row r="229" spans="7:15" s="290" customFormat="1">
      <c r="G229" s="93"/>
      <c r="I229" s="528"/>
      <c r="J229" s="2491"/>
      <c r="K229" s="472"/>
      <c r="L229" s="472"/>
      <c r="O229" s="514"/>
    </row>
    <row r="230" spans="7:15" s="290" customFormat="1">
      <c r="G230" s="93"/>
      <c r="I230" s="528"/>
      <c r="J230" s="2491"/>
      <c r="K230" s="472"/>
      <c r="L230" s="472"/>
      <c r="O230" s="514"/>
    </row>
    <row r="231" spans="7:15" s="290" customFormat="1">
      <c r="G231" s="93"/>
      <c r="I231" s="528"/>
      <c r="J231" s="2491"/>
      <c r="K231" s="472"/>
      <c r="L231" s="472"/>
      <c r="O231" s="514"/>
    </row>
    <row r="232" spans="7:15" s="290" customFormat="1">
      <c r="G232" s="93"/>
      <c r="I232" s="528"/>
      <c r="J232" s="2491"/>
      <c r="K232" s="472"/>
      <c r="L232" s="472"/>
      <c r="O232" s="514"/>
    </row>
    <row r="233" spans="7:15" s="290" customFormat="1">
      <c r="G233" s="93"/>
      <c r="I233" s="528"/>
      <c r="J233" s="2491"/>
      <c r="K233" s="472"/>
      <c r="L233" s="472"/>
      <c r="O233" s="514"/>
    </row>
    <row r="234" spans="7:15" s="290" customFormat="1">
      <c r="G234" s="93"/>
      <c r="I234" s="528"/>
      <c r="J234" s="2491"/>
      <c r="K234" s="472"/>
      <c r="L234" s="472"/>
      <c r="O234" s="514"/>
    </row>
    <row r="235" spans="7:15" s="290" customFormat="1">
      <c r="G235" s="93"/>
      <c r="I235" s="528"/>
      <c r="J235" s="2491"/>
      <c r="K235" s="472"/>
      <c r="L235" s="472"/>
      <c r="O235" s="514"/>
    </row>
    <row r="236" spans="7:15" s="290" customFormat="1">
      <c r="G236" s="93"/>
      <c r="I236" s="528"/>
      <c r="J236" s="2491"/>
      <c r="K236" s="472"/>
      <c r="L236" s="472"/>
      <c r="O236" s="514"/>
    </row>
    <row r="237" spans="7:15" s="290" customFormat="1">
      <c r="G237" s="93"/>
      <c r="I237" s="528"/>
      <c r="J237" s="2491"/>
      <c r="K237" s="472"/>
      <c r="L237" s="472"/>
      <c r="O237" s="514"/>
    </row>
    <row r="238" spans="7:15" s="290" customFormat="1">
      <c r="G238" s="93"/>
      <c r="I238" s="528"/>
      <c r="J238" s="2491"/>
      <c r="K238" s="472"/>
      <c r="L238" s="472"/>
      <c r="O238" s="514"/>
    </row>
    <row r="239" spans="7:15" s="290" customFormat="1">
      <c r="G239" s="93"/>
      <c r="I239" s="528"/>
      <c r="J239" s="2491"/>
      <c r="K239" s="472"/>
      <c r="L239" s="472"/>
      <c r="O239" s="514"/>
    </row>
    <row r="240" spans="7:15" s="290" customFormat="1">
      <c r="G240" s="93"/>
      <c r="I240" s="528"/>
      <c r="J240" s="2491"/>
      <c r="K240" s="472"/>
      <c r="L240" s="472"/>
      <c r="O240" s="514"/>
    </row>
    <row r="241" spans="7:15" s="290" customFormat="1">
      <c r="G241" s="93"/>
      <c r="I241" s="528"/>
      <c r="J241" s="2491"/>
      <c r="K241" s="472"/>
      <c r="L241" s="472"/>
      <c r="O241" s="514"/>
    </row>
    <row r="242" spans="7:15" s="290" customFormat="1">
      <c r="G242" s="93"/>
      <c r="I242" s="528"/>
      <c r="J242" s="2491"/>
      <c r="K242" s="472"/>
      <c r="L242" s="472"/>
      <c r="O242" s="514"/>
    </row>
    <row r="243" spans="7:15" s="290" customFormat="1">
      <c r="G243" s="93"/>
      <c r="I243" s="528"/>
      <c r="J243" s="2491"/>
      <c r="K243" s="472"/>
      <c r="L243" s="472"/>
      <c r="O243" s="514"/>
    </row>
    <row r="244" spans="7:15" s="290" customFormat="1">
      <c r="G244" s="93"/>
      <c r="I244" s="528"/>
      <c r="J244" s="2491"/>
      <c r="K244" s="472"/>
      <c r="L244" s="472"/>
      <c r="O244" s="514"/>
    </row>
    <row r="245" spans="7:15" s="290" customFormat="1">
      <c r="G245" s="93"/>
      <c r="I245" s="528"/>
      <c r="J245" s="2491"/>
      <c r="K245" s="472"/>
      <c r="L245" s="472"/>
      <c r="O245" s="514"/>
    </row>
    <row r="246" spans="7:15" s="290" customFormat="1">
      <c r="G246" s="93"/>
      <c r="I246" s="528"/>
      <c r="J246" s="2491"/>
      <c r="K246" s="472"/>
      <c r="L246" s="472"/>
      <c r="O246" s="514"/>
    </row>
    <row r="247" spans="7:15" s="290" customFormat="1">
      <c r="G247" s="93"/>
      <c r="I247" s="528"/>
      <c r="J247" s="2491"/>
      <c r="K247" s="472"/>
      <c r="L247" s="472"/>
      <c r="O247" s="514"/>
    </row>
    <row r="248" spans="7:15" s="290" customFormat="1">
      <c r="G248" s="93"/>
      <c r="I248" s="528"/>
      <c r="J248" s="2491"/>
      <c r="K248" s="472"/>
      <c r="L248" s="472"/>
      <c r="O248" s="514"/>
    </row>
    <row r="249" spans="7:15" s="290" customFormat="1">
      <c r="G249" s="93"/>
      <c r="I249" s="528"/>
      <c r="J249" s="2491"/>
      <c r="K249" s="472"/>
      <c r="L249" s="472"/>
      <c r="O249" s="514"/>
    </row>
    <row r="250" spans="7:15" s="290" customFormat="1">
      <c r="G250" s="93"/>
      <c r="I250" s="528"/>
      <c r="J250" s="2491"/>
      <c r="K250" s="472"/>
      <c r="L250" s="472"/>
      <c r="O250" s="514"/>
    </row>
    <row r="251" spans="7:15" s="290" customFormat="1">
      <c r="G251" s="93"/>
      <c r="I251" s="528"/>
      <c r="J251" s="2491"/>
      <c r="K251" s="472"/>
      <c r="L251" s="472"/>
      <c r="O251" s="514"/>
    </row>
    <row r="252" spans="7:15" s="290" customFormat="1">
      <c r="G252" s="93"/>
      <c r="I252" s="528"/>
      <c r="J252" s="2491"/>
      <c r="K252" s="472"/>
      <c r="L252" s="472"/>
      <c r="O252" s="514"/>
    </row>
    <row r="253" spans="7:15" s="290" customFormat="1">
      <c r="G253" s="93"/>
      <c r="I253" s="528"/>
      <c r="J253" s="2491"/>
      <c r="K253" s="472"/>
      <c r="L253" s="472"/>
      <c r="O253" s="514"/>
    </row>
    <row r="254" spans="7:15" s="290" customFormat="1">
      <c r="G254" s="93"/>
      <c r="I254" s="528"/>
      <c r="J254" s="2491"/>
      <c r="K254" s="472"/>
      <c r="L254" s="472"/>
      <c r="O254" s="514"/>
    </row>
    <row r="255" spans="7:15" s="290" customFormat="1">
      <c r="G255" s="93"/>
      <c r="I255" s="528"/>
      <c r="J255" s="2491"/>
      <c r="K255" s="472"/>
      <c r="L255" s="472"/>
      <c r="O255" s="514"/>
    </row>
    <row r="256" spans="7:15" s="290" customFormat="1">
      <c r="G256" s="93"/>
      <c r="I256" s="528"/>
      <c r="J256" s="2491"/>
      <c r="K256" s="472"/>
      <c r="L256" s="472"/>
      <c r="O256" s="514"/>
    </row>
    <row r="257" spans="7:15" s="290" customFormat="1">
      <c r="G257" s="93"/>
      <c r="I257" s="528"/>
      <c r="J257" s="2491"/>
      <c r="K257" s="472"/>
      <c r="L257" s="472"/>
      <c r="O257" s="514"/>
    </row>
    <row r="258" spans="7:15" s="290" customFormat="1">
      <c r="G258" s="93"/>
      <c r="I258" s="528"/>
      <c r="J258" s="2491"/>
      <c r="K258" s="472"/>
      <c r="L258" s="472"/>
      <c r="O258" s="514"/>
    </row>
    <row r="259" spans="7:15" s="290" customFormat="1">
      <c r="G259" s="93"/>
      <c r="I259" s="528"/>
      <c r="J259" s="2491"/>
      <c r="K259" s="472"/>
      <c r="L259" s="472"/>
      <c r="O259" s="514"/>
    </row>
    <row r="260" spans="7:15" s="290" customFormat="1">
      <c r="G260" s="93"/>
      <c r="I260" s="528"/>
      <c r="J260" s="2491"/>
      <c r="K260" s="472"/>
      <c r="L260" s="472"/>
      <c r="O260" s="514"/>
    </row>
    <row r="261" spans="7:15" s="290" customFormat="1">
      <c r="G261" s="93"/>
      <c r="I261" s="528"/>
      <c r="J261" s="2491"/>
      <c r="K261" s="472"/>
      <c r="L261" s="472"/>
      <c r="O261" s="514"/>
    </row>
    <row r="262" spans="7:15" s="290" customFormat="1">
      <c r="G262" s="93"/>
      <c r="I262" s="528"/>
      <c r="J262" s="2491"/>
      <c r="K262" s="472"/>
      <c r="L262" s="472"/>
      <c r="O262" s="514"/>
    </row>
    <row r="263" spans="7:15" s="290" customFormat="1">
      <c r="G263" s="93"/>
      <c r="I263" s="528"/>
      <c r="J263" s="2491"/>
      <c r="K263" s="472"/>
      <c r="L263" s="472"/>
      <c r="O263" s="514"/>
    </row>
    <row r="264" spans="7:15" s="290" customFormat="1">
      <c r="G264" s="93"/>
      <c r="I264" s="528"/>
      <c r="J264" s="2491"/>
      <c r="K264" s="472"/>
      <c r="L264" s="472"/>
      <c r="O264" s="514"/>
    </row>
    <row r="265" spans="7:15" s="290" customFormat="1">
      <c r="G265" s="93"/>
      <c r="I265" s="528"/>
      <c r="J265" s="2491"/>
      <c r="K265" s="472"/>
      <c r="L265" s="472"/>
      <c r="O265" s="514"/>
    </row>
    <row r="266" spans="7:15" s="290" customFormat="1">
      <c r="G266" s="93"/>
      <c r="I266" s="528"/>
      <c r="J266" s="2491"/>
      <c r="K266" s="472"/>
      <c r="L266" s="472"/>
      <c r="O266" s="514"/>
    </row>
    <row r="267" spans="7:15" s="290" customFormat="1">
      <c r="G267" s="93"/>
      <c r="I267" s="528"/>
      <c r="J267" s="2491"/>
      <c r="K267" s="472"/>
      <c r="L267" s="472"/>
      <c r="O267" s="514"/>
    </row>
    <row r="268" spans="7:15" s="290" customFormat="1">
      <c r="G268" s="93"/>
      <c r="I268" s="528"/>
      <c r="J268" s="2491"/>
      <c r="K268" s="472"/>
      <c r="L268" s="472"/>
      <c r="O268" s="514"/>
    </row>
    <row r="269" spans="7:15" s="290" customFormat="1">
      <c r="G269" s="93"/>
      <c r="I269" s="528"/>
      <c r="J269" s="2491"/>
      <c r="K269" s="472"/>
      <c r="L269" s="472"/>
      <c r="O269" s="514"/>
    </row>
    <row r="270" spans="7:15" s="290" customFormat="1">
      <c r="G270" s="93"/>
      <c r="I270" s="528"/>
      <c r="J270" s="2491"/>
      <c r="K270" s="472"/>
      <c r="L270" s="472"/>
      <c r="O270" s="514"/>
    </row>
    <row r="271" spans="7:15" s="290" customFormat="1">
      <c r="G271" s="93"/>
      <c r="I271" s="528"/>
      <c r="J271" s="2491"/>
      <c r="K271" s="472"/>
      <c r="L271" s="472"/>
      <c r="O271" s="514"/>
    </row>
    <row r="272" spans="7:15" s="290" customFormat="1">
      <c r="G272" s="93"/>
      <c r="I272" s="528"/>
      <c r="J272" s="2491"/>
      <c r="K272" s="472"/>
      <c r="L272" s="472"/>
      <c r="O272" s="514"/>
    </row>
    <row r="273" spans="7:15" s="290" customFormat="1">
      <c r="G273" s="93"/>
      <c r="I273" s="528"/>
      <c r="J273" s="2491"/>
      <c r="K273" s="472"/>
      <c r="L273" s="472"/>
      <c r="O273" s="514"/>
    </row>
    <row r="274" spans="7:15" s="290" customFormat="1">
      <c r="G274" s="93"/>
      <c r="I274" s="528"/>
      <c r="J274" s="2491"/>
      <c r="K274" s="472"/>
      <c r="L274" s="472"/>
      <c r="O274" s="514"/>
    </row>
    <row r="275" spans="7:15" s="290" customFormat="1">
      <c r="G275" s="93"/>
      <c r="I275" s="528"/>
      <c r="J275" s="2491"/>
      <c r="K275" s="472"/>
      <c r="L275" s="472"/>
      <c r="O275" s="514"/>
    </row>
    <row r="276" spans="7:15" s="290" customFormat="1">
      <c r="G276" s="93"/>
      <c r="I276" s="528"/>
      <c r="J276" s="2491"/>
      <c r="K276" s="472"/>
      <c r="L276" s="472"/>
      <c r="O276" s="514"/>
    </row>
    <row r="277" spans="7:15" s="290" customFormat="1">
      <c r="G277" s="93"/>
      <c r="I277" s="528"/>
      <c r="J277" s="2491"/>
      <c r="K277" s="472"/>
      <c r="L277" s="472"/>
      <c r="O277" s="514"/>
    </row>
    <row r="278" spans="7:15" s="290" customFormat="1">
      <c r="G278" s="93"/>
      <c r="I278" s="528"/>
      <c r="J278" s="2491"/>
      <c r="K278" s="472"/>
      <c r="L278" s="472"/>
      <c r="O278" s="514"/>
    </row>
    <row r="279" spans="7:15" s="290" customFormat="1">
      <c r="G279" s="93"/>
      <c r="I279" s="528"/>
      <c r="J279" s="2491"/>
      <c r="K279" s="472"/>
      <c r="L279" s="472"/>
      <c r="O279" s="514"/>
    </row>
    <row r="280" spans="7:15" s="290" customFormat="1">
      <c r="G280" s="93"/>
      <c r="I280" s="528"/>
      <c r="J280" s="2491"/>
      <c r="K280" s="472"/>
      <c r="L280" s="472"/>
      <c r="O280" s="514"/>
    </row>
    <row r="281" spans="7:15" s="290" customFormat="1">
      <c r="G281" s="93"/>
      <c r="I281" s="528"/>
      <c r="J281" s="2491"/>
      <c r="K281" s="472"/>
      <c r="L281" s="472"/>
      <c r="O281" s="514"/>
    </row>
    <row r="282" spans="7:15" s="290" customFormat="1">
      <c r="G282" s="93"/>
      <c r="I282" s="528"/>
      <c r="J282" s="2491"/>
      <c r="K282" s="472"/>
      <c r="L282" s="472"/>
      <c r="O282" s="514"/>
    </row>
    <row r="283" spans="7:15" s="290" customFormat="1">
      <c r="G283" s="93"/>
      <c r="I283" s="528"/>
      <c r="J283" s="2491"/>
      <c r="K283" s="472"/>
      <c r="L283" s="472"/>
      <c r="O283" s="514"/>
    </row>
    <row r="284" spans="7:15" s="290" customFormat="1">
      <c r="G284" s="93"/>
      <c r="I284" s="528"/>
      <c r="J284" s="2491"/>
      <c r="K284" s="472"/>
      <c r="L284" s="472"/>
      <c r="O284" s="514"/>
    </row>
    <row r="285" spans="7:15" s="290" customFormat="1">
      <c r="G285" s="93"/>
      <c r="I285" s="528"/>
      <c r="J285" s="2491"/>
      <c r="K285" s="472"/>
      <c r="L285" s="472"/>
      <c r="O285" s="514"/>
    </row>
    <row r="286" spans="7:15" s="290" customFormat="1">
      <c r="G286" s="93"/>
      <c r="I286" s="528"/>
      <c r="J286" s="2491"/>
      <c r="K286" s="472"/>
      <c r="L286" s="472"/>
      <c r="O286" s="514"/>
    </row>
    <row r="287" spans="7:15" s="290" customFormat="1">
      <c r="G287" s="93"/>
      <c r="I287" s="528"/>
      <c r="J287" s="2491"/>
      <c r="K287" s="472"/>
      <c r="L287" s="472"/>
      <c r="O287" s="514"/>
    </row>
    <row r="288" spans="7:15" s="290" customFormat="1">
      <c r="G288" s="93"/>
      <c r="I288" s="528"/>
      <c r="J288" s="2491"/>
      <c r="K288" s="472"/>
      <c r="L288" s="472"/>
      <c r="O288" s="514"/>
    </row>
    <row r="289" spans="7:15" s="290" customFormat="1">
      <c r="G289" s="93"/>
      <c r="I289" s="528"/>
      <c r="J289" s="2491"/>
      <c r="K289" s="472"/>
      <c r="L289" s="472"/>
      <c r="O289" s="514"/>
    </row>
    <row r="290" spans="7:15" s="290" customFormat="1">
      <c r="G290" s="93"/>
      <c r="I290" s="528"/>
      <c r="J290" s="2491"/>
      <c r="K290" s="472"/>
      <c r="L290" s="472"/>
      <c r="O290" s="514"/>
    </row>
    <row r="291" spans="7:15" s="290" customFormat="1">
      <c r="G291" s="93"/>
      <c r="I291" s="528"/>
      <c r="J291" s="2491"/>
      <c r="K291" s="472"/>
      <c r="L291" s="472"/>
      <c r="O291" s="514"/>
    </row>
    <row r="292" spans="7:15" s="290" customFormat="1">
      <c r="G292" s="93"/>
      <c r="I292" s="528"/>
      <c r="J292" s="2491"/>
      <c r="K292" s="472"/>
      <c r="L292" s="472"/>
      <c r="O292" s="514"/>
    </row>
    <row r="293" spans="7:15" s="290" customFormat="1">
      <c r="G293" s="93"/>
      <c r="I293" s="528"/>
      <c r="J293" s="2491"/>
      <c r="K293" s="472"/>
      <c r="L293" s="472"/>
      <c r="O293" s="514"/>
    </row>
    <row r="294" spans="7:15" s="290" customFormat="1">
      <c r="G294" s="93"/>
      <c r="I294" s="528"/>
      <c r="J294" s="2491"/>
      <c r="K294" s="472"/>
      <c r="L294" s="472"/>
      <c r="O294" s="514"/>
    </row>
    <row r="295" spans="7:15" s="290" customFormat="1">
      <c r="G295" s="93"/>
      <c r="I295" s="528"/>
      <c r="J295" s="2491"/>
      <c r="K295" s="472"/>
      <c r="L295" s="472"/>
      <c r="O295" s="514"/>
    </row>
    <row r="296" spans="7:15" s="290" customFormat="1">
      <c r="G296" s="93"/>
      <c r="I296" s="528"/>
      <c r="J296" s="2491"/>
      <c r="K296" s="472"/>
      <c r="L296" s="472"/>
      <c r="O296" s="514"/>
    </row>
    <row r="297" spans="7:15" s="290" customFormat="1">
      <c r="G297" s="93"/>
      <c r="I297" s="528"/>
      <c r="J297" s="2491"/>
      <c r="K297" s="472"/>
      <c r="L297" s="472"/>
      <c r="O297" s="514"/>
    </row>
    <row r="298" spans="7:15" s="290" customFormat="1">
      <c r="G298" s="93"/>
      <c r="I298" s="528"/>
      <c r="J298" s="2491"/>
      <c r="K298" s="472"/>
      <c r="L298" s="472"/>
      <c r="O298" s="514"/>
    </row>
    <row r="299" spans="7:15" s="290" customFormat="1">
      <c r="G299" s="93"/>
      <c r="I299" s="528"/>
      <c r="J299" s="2491"/>
      <c r="K299" s="472"/>
      <c r="L299" s="472"/>
      <c r="O299" s="514"/>
    </row>
    <row r="300" spans="7:15" s="290" customFormat="1">
      <c r="G300" s="93"/>
      <c r="I300" s="528"/>
      <c r="J300" s="2491"/>
      <c r="K300" s="472"/>
      <c r="L300" s="472"/>
      <c r="O300" s="514"/>
    </row>
    <row r="301" spans="7:15" s="290" customFormat="1">
      <c r="G301" s="93"/>
      <c r="I301" s="528"/>
      <c r="J301" s="2491"/>
      <c r="K301" s="472"/>
      <c r="L301" s="472"/>
      <c r="O301" s="514"/>
    </row>
    <row r="302" spans="7:15" s="290" customFormat="1">
      <c r="G302" s="93"/>
      <c r="I302" s="528"/>
      <c r="J302" s="2491"/>
      <c r="K302" s="472"/>
      <c r="L302" s="472"/>
      <c r="O302" s="514"/>
    </row>
    <row r="303" spans="7:15" s="290" customFormat="1">
      <c r="G303" s="93"/>
      <c r="I303" s="528"/>
      <c r="J303" s="2491"/>
      <c r="K303" s="472"/>
      <c r="L303" s="472"/>
      <c r="O303" s="514"/>
    </row>
    <row r="304" spans="7:15" s="290" customFormat="1">
      <c r="G304" s="93"/>
      <c r="I304" s="528"/>
      <c r="J304" s="2491"/>
      <c r="K304" s="472"/>
      <c r="L304" s="472"/>
      <c r="O304" s="514"/>
    </row>
    <row r="305" spans="7:15" s="290" customFormat="1">
      <c r="G305" s="93"/>
      <c r="I305" s="528"/>
      <c r="J305" s="2491"/>
      <c r="K305" s="472"/>
      <c r="L305" s="472"/>
      <c r="O305" s="514"/>
    </row>
    <row r="306" spans="7:15" s="290" customFormat="1">
      <c r="G306" s="93"/>
      <c r="I306" s="528"/>
      <c r="J306" s="2491"/>
      <c r="K306" s="472"/>
      <c r="L306" s="472"/>
      <c r="O306" s="514"/>
    </row>
    <row r="307" spans="7:15" s="290" customFormat="1">
      <c r="G307" s="93"/>
      <c r="I307" s="528"/>
      <c r="J307" s="2491"/>
      <c r="K307" s="472"/>
      <c r="L307" s="472"/>
      <c r="O307" s="514"/>
    </row>
    <row r="308" spans="7:15" s="290" customFormat="1">
      <c r="G308" s="93"/>
      <c r="I308" s="528"/>
      <c r="J308" s="2491"/>
      <c r="K308" s="472"/>
      <c r="L308" s="472"/>
      <c r="O308" s="514"/>
    </row>
    <row r="309" spans="7:15" s="290" customFormat="1">
      <c r="G309" s="93"/>
      <c r="I309" s="528"/>
      <c r="J309" s="2491"/>
      <c r="K309" s="472"/>
      <c r="L309" s="472"/>
      <c r="O309" s="514"/>
    </row>
    <row r="310" spans="7:15" s="290" customFormat="1">
      <c r="G310" s="93"/>
      <c r="I310" s="528"/>
      <c r="J310" s="2491"/>
      <c r="K310" s="472"/>
      <c r="L310" s="472"/>
      <c r="O310" s="514"/>
    </row>
    <row r="311" spans="7:15" s="290" customFormat="1">
      <c r="G311" s="93"/>
      <c r="I311" s="528"/>
      <c r="J311" s="2491"/>
      <c r="K311" s="472"/>
      <c r="L311" s="472"/>
      <c r="O311" s="514"/>
    </row>
    <row r="312" spans="7:15" s="290" customFormat="1">
      <c r="G312" s="93"/>
      <c r="I312" s="528"/>
      <c r="J312" s="2491"/>
      <c r="K312" s="472"/>
      <c r="L312" s="472"/>
      <c r="O312" s="514"/>
    </row>
    <row r="313" spans="7:15" s="290" customFormat="1">
      <c r="G313" s="93"/>
      <c r="I313" s="528"/>
      <c r="J313" s="2491"/>
      <c r="K313" s="472"/>
      <c r="L313" s="472"/>
      <c r="O313" s="514"/>
    </row>
    <row r="314" spans="7:15" s="290" customFormat="1">
      <c r="G314" s="93"/>
      <c r="I314" s="528"/>
      <c r="J314" s="2491"/>
      <c r="K314" s="472"/>
      <c r="L314" s="472"/>
      <c r="O314" s="514"/>
    </row>
    <row r="315" spans="7:15" s="290" customFormat="1">
      <c r="G315" s="93"/>
      <c r="I315" s="528"/>
      <c r="J315" s="2491"/>
      <c r="K315" s="472"/>
      <c r="L315" s="472"/>
      <c r="O315" s="514"/>
    </row>
    <row r="316" spans="7:15" s="290" customFormat="1">
      <c r="G316" s="93"/>
      <c r="I316" s="528"/>
      <c r="J316" s="2491"/>
      <c r="K316" s="472"/>
      <c r="L316" s="472"/>
      <c r="O316" s="514"/>
    </row>
    <row r="317" spans="7:15" s="290" customFormat="1">
      <c r="G317" s="93"/>
      <c r="I317" s="528"/>
      <c r="J317" s="2491"/>
      <c r="K317" s="472"/>
      <c r="L317" s="472"/>
      <c r="O317" s="514"/>
    </row>
  </sheetData>
  <sheetProtection algorithmName="SHA-512" hashValue="IHwN/FVJAMhTXTAkn3oLuKJUvSHtc6hZqJj8uS6Sd6LbpRymA9DVaXCAM8T4izSPfiTEUq81d75XhTpc/p3Ttw==" saltValue="twM1XsGtx/J6xZyfuftH8g==" spinCount="100000" sheet="1" objects="1" scenarios="1"/>
  <mergeCells count="24">
    <mergeCell ref="A25:A34"/>
    <mergeCell ref="B25:B33"/>
    <mergeCell ref="A35:H35"/>
    <mergeCell ref="I24:L24"/>
    <mergeCell ref="A21:A23"/>
    <mergeCell ref="B21:B23"/>
    <mergeCell ref="A24:H24"/>
    <mergeCell ref="A20:H20"/>
    <mergeCell ref="I2:K4"/>
    <mergeCell ref="L2:L5"/>
    <mergeCell ref="A6:H6"/>
    <mergeCell ref="A7:A19"/>
    <mergeCell ref="B7:B17"/>
    <mergeCell ref="B18:B19"/>
    <mergeCell ref="C18:C19"/>
    <mergeCell ref="F2:F5"/>
    <mergeCell ref="A1:H1"/>
    <mergeCell ref="A2:A5"/>
    <mergeCell ref="B2:B5"/>
    <mergeCell ref="C2:C5"/>
    <mergeCell ref="D2:D5"/>
    <mergeCell ref="E2:E5"/>
    <mergeCell ref="G2:G5"/>
    <mergeCell ref="H2:H5"/>
  </mergeCells>
  <conditionalFormatting sqref="K7 K9:K19 K21:K23 K25:K27 K29:K33 K36">
    <cfRule type="containsBlanks" dxfId="1944" priority="1331">
      <formula>LEN(TRIM(K7))=0</formula>
    </cfRule>
    <cfRule type="cellIs" dxfId="1943" priority="1332" operator="greaterThan">
      <formula>1.1</formula>
    </cfRule>
    <cfRule type="cellIs" dxfId="1942" priority="1333" operator="between">
      <formula>100%</formula>
      <formula>110%</formula>
    </cfRule>
    <cfRule type="cellIs" dxfId="1941" priority="1334" operator="between">
      <formula>70%</formula>
      <formula>99.9999999%</formula>
    </cfRule>
    <cfRule type="cellIs" dxfId="1940" priority="1335" operator="between">
      <formula>0</formula>
      <formula>0.6999999999999</formula>
    </cfRule>
  </conditionalFormatting>
  <conditionalFormatting sqref="K8 K28 K34">
    <cfRule type="cellIs" dxfId="1939" priority="1026" operator="greaterThan">
      <formula>1.1</formula>
    </cfRule>
    <cfRule type="cellIs" dxfId="1938" priority="1027" operator="between">
      <formula>100%</formula>
      <formula>110%</formula>
    </cfRule>
    <cfRule type="cellIs" dxfId="1937" priority="1028" operator="between">
      <formula>70%</formula>
      <formula>99.9999999%</formula>
    </cfRule>
    <cfRule type="cellIs" dxfId="1936" priority="1029" operator="between">
      <formula>0.00001%</formula>
      <formula>0.6999999999999</formula>
    </cfRule>
    <cfRule type="cellIs" dxfId="1935" priority="1030" operator="equal">
      <formula>0</formula>
    </cfRule>
  </conditionalFormatting>
  <dataValidations count="2">
    <dataValidation type="decimal" operator="equal" allowBlank="1" showInputMessage="1" showErrorMessage="1" error="El Total debe coincidir con la meta total de la seccional" prompt="Confirme que la meta Seccional sea igual al total " sqref="I15:I16" xr:uid="{F1FBB0CD-90B0-4E6C-A15E-8E37E4C98D10}">
      <formula1>#REF!</formula1>
    </dataValidation>
    <dataValidation operator="equal" showInputMessage="1" showErrorMessage="1" error="El Total debe coincidir con la meta total de la seccional" prompt="Confirme que la meta Seccional sea igual al total " sqref="L11 I11:J11" xr:uid="{EDF5FCBC-D2E6-47E7-8B61-F2F1C3BCAB7F}"/>
  </dataValidations>
  <hyperlinks>
    <hyperlink ref="M37" location="Principal!A1" display="volver al índice" xr:uid="{B9B1EAAB-D294-4768-B11A-BC159ADB04C2}"/>
  </hyperlink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5832F-9839-47BA-BABD-D08128397CE9}">
  <sheetPr>
    <tabColor theme="7" tint="0.59999389629810485"/>
  </sheetPr>
  <dimension ref="A1:EV31"/>
  <sheetViews>
    <sheetView topLeftCell="F1" zoomScale="60" zoomScaleNormal="60" workbookViewId="0">
      <selection sqref="A1:H1"/>
    </sheetView>
  </sheetViews>
  <sheetFormatPr baseColWidth="10" defaultColWidth="0" defaultRowHeight="271.5" customHeight="1" thickTop="1" thickBottom="1"/>
  <cols>
    <col min="1" max="1" width="25.7109375" style="596" customWidth="1"/>
    <col min="2" max="2" width="37" style="596" customWidth="1"/>
    <col min="3" max="3" width="55.140625" style="596" customWidth="1"/>
    <col min="4" max="4" width="25.85546875" style="596" bestFit="1" customWidth="1"/>
    <col min="5" max="5" width="55.85546875" style="596" customWidth="1"/>
    <col min="6" max="6" width="23.85546875" style="596" bestFit="1" customWidth="1"/>
    <col min="7" max="7" width="22.5703125" style="596" bestFit="1" customWidth="1"/>
    <col min="8" max="8" width="31.5703125" style="596" customWidth="1"/>
    <col min="9" max="9" width="31" style="829" customWidth="1"/>
    <col min="10" max="10" width="29.140625" style="829" customWidth="1"/>
    <col min="11" max="11" width="35.42578125" style="829" customWidth="1"/>
    <col min="12" max="12" width="117.42578125" style="829" customWidth="1"/>
    <col min="13" max="13" width="62" style="596" customWidth="1"/>
    <col min="14" max="14" width="62.85546875" style="596" customWidth="1"/>
    <col min="15" max="17" width="11.42578125" style="596" customWidth="1"/>
    <col min="18" max="86" width="11.42578125" style="596" hidden="1" customWidth="1"/>
    <col min="87" max="87" width="35.7109375" style="596" hidden="1" customWidth="1"/>
    <col min="88" max="150" width="11.42578125" style="596" hidden="1" customWidth="1"/>
    <col min="151" max="152" width="35.7109375" style="596" hidden="1" customWidth="1"/>
    <col min="153" max="16384" width="11.42578125" style="596" hidden="1"/>
  </cols>
  <sheetData>
    <row r="1" spans="1:17" ht="82.5" customHeight="1" thickTop="1" thickBot="1">
      <c r="A1" s="2747" t="s">
        <v>1016</v>
      </c>
      <c r="B1" s="2747"/>
      <c r="C1" s="2747"/>
      <c r="D1" s="2747"/>
      <c r="E1" s="2747"/>
      <c r="F1" s="2747"/>
      <c r="G1" s="2747"/>
      <c r="H1" s="2747"/>
      <c r="I1" s="3120"/>
      <c r="J1" s="3120"/>
      <c r="K1" s="3120"/>
      <c r="L1" s="3121"/>
      <c r="M1" s="2234"/>
    </row>
    <row r="2" spans="1:17" ht="16.5" customHeight="1" thickTop="1" thickBot="1">
      <c r="A2" s="2747" t="s">
        <v>66</v>
      </c>
      <c r="B2" s="2747" t="s">
        <v>355</v>
      </c>
      <c r="C2" s="2747" t="s">
        <v>68</v>
      </c>
      <c r="D2" s="2747" t="s">
        <v>69</v>
      </c>
      <c r="E2" s="2747" t="s">
        <v>111</v>
      </c>
      <c r="F2" s="2747" t="s">
        <v>71</v>
      </c>
      <c r="G2" s="2747" t="s">
        <v>72</v>
      </c>
      <c r="H2" s="2747" t="s">
        <v>73</v>
      </c>
      <c r="I2" s="2826" t="s">
        <v>164</v>
      </c>
      <c r="J2" s="2826"/>
      <c r="K2" s="2826"/>
      <c r="L2" s="2826" t="s">
        <v>113</v>
      </c>
      <c r="M2" s="2235"/>
    </row>
    <row r="3" spans="1:17" ht="18" customHeight="1" thickTop="1" thickBot="1">
      <c r="A3" s="2747"/>
      <c r="B3" s="2747"/>
      <c r="C3" s="2747"/>
      <c r="D3" s="2747"/>
      <c r="E3" s="2747"/>
      <c r="F3" s="2747"/>
      <c r="G3" s="2747"/>
      <c r="H3" s="2747"/>
      <c r="I3" s="2826"/>
      <c r="J3" s="2826"/>
      <c r="K3" s="2826"/>
      <c r="L3" s="2826"/>
      <c r="M3" s="2235"/>
    </row>
    <row r="4" spans="1:17" s="532" customFormat="1" ht="16.5" customHeight="1" thickTop="1" thickBot="1">
      <c r="A4" s="2747"/>
      <c r="B4" s="2747"/>
      <c r="C4" s="2747"/>
      <c r="D4" s="2747"/>
      <c r="E4" s="2747"/>
      <c r="F4" s="2747"/>
      <c r="G4" s="2747"/>
      <c r="H4" s="2747"/>
      <c r="I4" s="2826"/>
      <c r="J4" s="2826"/>
      <c r="K4" s="2826"/>
      <c r="L4" s="2826"/>
      <c r="M4" s="2235"/>
    </row>
    <row r="5" spans="1:17" ht="60.75" customHeight="1" thickTop="1" thickBot="1">
      <c r="A5" s="2747"/>
      <c r="B5" s="2747"/>
      <c r="C5" s="2747"/>
      <c r="D5" s="2747"/>
      <c r="E5" s="2747"/>
      <c r="F5" s="2747"/>
      <c r="G5" s="2747"/>
      <c r="H5" s="2747"/>
      <c r="I5" s="533" t="s">
        <v>361</v>
      </c>
      <c r="J5" s="533" t="s">
        <v>362</v>
      </c>
      <c r="K5" s="534" t="s">
        <v>412</v>
      </c>
      <c r="L5" s="2826"/>
      <c r="M5" s="2235"/>
    </row>
    <row r="6" spans="1:17" ht="35.25" customHeight="1" thickTop="1" thickBot="1">
      <c r="A6" s="2827" t="s">
        <v>120</v>
      </c>
      <c r="B6" s="2827"/>
      <c r="C6" s="2827"/>
      <c r="D6" s="2827"/>
      <c r="E6" s="2827"/>
      <c r="F6" s="2827"/>
      <c r="G6" s="2827"/>
      <c r="H6" s="2827"/>
      <c r="I6" s="535"/>
      <c r="J6" s="535"/>
      <c r="K6" s="536"/>
      <c r="L6" s="535"/>
      <c r="M6" s="2235"/>
    </row>
    <row r="7" spans="1:17" ht="35.25" customHeight="1" thickTop="1" thickBot="1">
      <c r="A7" s="80"/>
      <c r="B7" s="2156"/>
      <c r="C7" s="80"/>
      <c r="D7" s="80"/>
      <c r="E7" s="80"/>
      <c r="F7" s="80"/>
      <c r="G7" s="80"/>
      <c r="H7" s="80"/>
      <c r="I7" s="535"/>
      <c r="J7" s="535"/>
      <c r="K7" s="536"/>
      <c r="L7" s="535"/>
    </row>
    <row r="8" spans="1:17" s="592" customFormat="1" ht="236.25" customHeight="1" thickTop="1" thickBot="1">
      <c r="A8" s="2827" t="s">
        <v>122</v>
      </c>
      <c r="B8" s="2955" t="s">
        <v>123</v>
      </c>
      <c r="C8" s="49" t="s">
        <v>363</v>
      </c>
      <c r="D8" s="10" t="s">
        <v>364</v>
      </c>
      <c r="E8" s="10" t="s">
        <v>365</v>
      </c>
      <c r="F8" s="10" t="s">
        <v>366</v>
      </c>
      <c r="G8" s="685">
        <v>19827</v>
      </c>
      <c r="H8" s="10" t="s">
        <v>351</v>
      </c>
      <c r="I8" s="811">
        <v>19827</v>
      </c>
      <c r="J8" s="811">
        <v>15278</v>
      </c>
      <c r="K8" s="812">
        <v>0.77056539062894036</v>
      </c>
      <c r="L8" s="48" t="s">
        <v>1017</v>
      </c>
      <c r="M8" s="813"/>
      <c r="N8" s="813"/>
      <c r="O8" s="813"/>
      <c r="P8" s="813"/>
      <c r="Q8" s="813"/>
    </row>
    <row r="9" spans="1:17" ht="141.75" customHeight="1" thickTop="1" thickBot="1">
      <c r="A9" s="2827"/>
      <c r="B9" s="3045"/>
      <c r="C9" s="10" t="s">
        <v>415</v>
      </c>
      <c r="D9" s="10" t="s">
        <v>416</v>
      </c>
      <c r="E9" s="10" t="s">
        <v>417</v>
      </c>
      <c r="F9" s="10" t="s">
        <v>366</v>
      </c>
      <c r="G9" s="811" cm="1">
        <f t="array" aca="1" ref="G9" ca="1">+A6+A1:O19+A1:L19+A1:H19</f>
        <v>0</v>
      </c>
      <c r="H9" s="10" t="s">
        <v>881</v>
      </c>
      <c r="I9" s="415">
        <v>6302.1301649904399</v>
      </c>
      <c r="J9" s="415">
        <v>3612.9375</v>
      </c>
      <c r="K9" s="815">
        <v>0.57328830179842549</v>
      </c>
      <c r="L9" s="593" t="s">
        <v>1018</v>
      </c>
    </row>
    <row r="10" spans="1:17" ht="106.5" customHeight="1" thickTop="1" thickBot="1">
      <c r="A10" s="2827"/>
      <c r="B10" s="3045"/>
      <c r="C10" s="10" t="s">
        <v>369</v>
      </c>
      <c r="D10" s="10" t="s">
        <v>370</v>
      </c>
      <c r="E10" s="10" t="s">
        <v>371</v>
      </c>
      <c r="F10" s="10" t="s">
        <v>127</v>
      </c>
      <c r="G10" s="33">
        <v>83</v>
      </c>
      <c r="H10" s="10" t="s">
        <v>883</v>
      </c>
      <c r="I10" s="33">
        <v>83</v>
      </c>
      <c r="J10" s="33">
        <v>1</v>
      </c>
      <c r="K10" s="815">
        <v>1.2048192771084338E-2</v>
      </c>
      <c r="L10" s="417" t="s">
        <v>1019</v>
      </c>
    </row>
    <row r="11" spans="1:17" ht="78.75" customHeight="1" thickTop="1" thickBot="1">
      <c r="A11" s="2827"/>
      <c r="B11" s="3045"/>
      <c r="C11" s="10" t="s">
        <v>981</v>
      </c>
      <c r="D11" s="10" t="s">
        <v>378</v>
      </c>
      <c r="E11" s="10" t="s">
        <v>379</v>
      </c>
      <c r="F11" s="10" t="s">
        <v>380</v>
      </c>
      <c r="G11" s="24">
        <v>1</v>
      </c>
      <c r="H11" s="10" t="s">
        <v>3</v>
      </c>
      <c r="I11" s="42">
        <v>1</v>
      </c>
      <c r="J11" s="42">
        <v>1</v>
      </c>
      <c r="K11" s="815">
        <v>1</v>
      </c>
      <c r="L11" s="593" t="s">
        <v>1020</v>
      </c>
    </row>
    <row r="12" spans="1:17" ht="141.75" customHeight="1" thickTop="1" thickBot="1">
      <c r="A12" s="2827"/>
      <c r="B12" s="3045"/>
      <c r="C12" s="10" t="s">
        <v>383</v>
      </c>
      <c r="D12" s="10" t="s">
        <v>384</v>
      </c>
      <c r="E12" s="10" t="s">
        <v>385</v>
      </c>
      <c r="F12" s="10" t="s">
        <v>127</v>
      </c>
      <c r="G12" s="33">
        <v>146</v>
      </c>
      <c r="H12" s="45" t="s">
        <v>793</v>
      </c>
      <c r="I12" s="29">
        <v>146</v>
      </c>
      <c r="J12" s="33">
        <v>882</v>
      </c>
      <c r="K12" s="815">
        <v>2</v>
      </c>
      <c r="L12" s="597" t="s">
        <v>1021</v>
      </c>
    </row>
    <row r="13" spans="1:17" ht="67.5" customHeight="1" thickTop="1" thickBot="1">
      <c r="A13" s="2827"/>
      <c r="B13" s="3045"/>
      <c r="C13" s="10" t="s">
        <v>392</v>
      </c>
      <c r="D13" s="10" t="s">
        <v>393</v>
      </c>
      <c r="E13" s="10" t="s">
        <v>394</v>
      </c>
      <c r="F13" s="10" t="s">
        <v>127</v>
      </c>
      <c r="G13" s="33">
        <v>45</v>
      </c>
      <c r="H13" s="45" t="s">
        <v>793</v>
      </c>
      <c r="I13" s="818">
        <v>45</v>
      </c>
      <c r="J13" s="8">
        <v>64</v>
      </c>
      <c r="K13" s="815">
        <v>1.4222222222222223</v>
      </c>
      <c r="L13" s="597" t="s">
        <v>1022</v>
      </c>
    </row>
    <row r="14" spans="1:17" ht="218.25" customHeight="1" thickTop="1" thickBot="1">
      <c r="A14" s="2827"/>
      <c r="B14" s="3045"/>
      <c r="C14" s="10" t="s">
        <v>426</v>
      </c>
      <c r="D14" s="10" t="s">
        <v>427</v>
      </c>
      <c r="E14" s="10" t="s">
        <v>428</v>
      </c>
      <c r="F14" s="10" t="s">
        <v>486</v>
      </c>
      <c r="G14" s="33">
        <v>5147000000</v>
      </c>
      <c r="H14" s="45" t="s">
        <v>1023</v>
      </c>
      <c r="I14" s="33">
        <v>5147000000</v>
      </c>
      <c r="J14" s="819">
        <v>5228116000</v>
      </c>
      <c r="K14" s="815">
        <v>1.0157598601126869</v>
      </c>
      <c r="L14" s="48" t="s">
        <v>1024</v>
      </c>
    </row>
    <row r="15" spans="1:17" ht="182.25" customHeight="1" thickTop="1" thickBot="1">
      <c r="A15" s="2827"/>
      <c r="B15" s="3045"/>
      <c r="C15" s="10" t="s">
        <v>426</v>
      </c>
      <c r="D15" s="10" t="s">
        <v>427</v>
      </c>
      <c r="E15" s="10" t="s">
        <v>432</v>
      </c>
      <c r="F15" s="10" t="s">
        <v>486</v>
      </c>
      <c r="G15" s="33">
        <v>70000000</v>
      </c>
      <c r="H15" s="45" t="s">
        <v>1025</v>
      </c>
      <c r="I15" s="33">
        <v>70000000</v>
      </c>
      <c r="J15" s="821">
        <v>90543780</v>
      </c>
      <c r="K15" s="815">
        <v>1.2934825714285714</v>
      </c>
      <c r="L15" s="34" t="s">
        <v>1026</v>
      </c>
    </row>
    <row r="16" spans="1:17" ht="193.5" customHeight="1" thickTop="1" thickBot="1">
      <c r="A16" s="2827"/>
      <c r="B16" s="3045"/>
      <c r="C16" s="10" t="s">
        <v>434</v>
      </c>
      <c r="D16" s="10" t="s">
        <v>435</v>
      </c>
      <c r="E16" s="10" t="s">
        <v>436</v>
      </c>
      <c r="F16" s="10" t="s">
        <v>429</v>
      </c>
      <c r="G16" s="822">
        <v>3000000</v>
      </c>
      <c r="H16" s="10" t="s">
        <v>543</v>
      </c>
      <c r="I16" s="33">
        <v>3000000</v>
      </c>
      <c r="J16" s="783">
        <v>17805205</v>
      </c>
      <c r="K16" s="815">
        <v>2</v>
      </c>
      <c r="L16" s="34" t="s">
        <v>1026</v>
      </c>
    </row>
    <row r="17" spans="1:14" ht="154.5" customHeight="1" thickTop="1" thickBot="1">
      <c r="A17" s="2827"/>
      <c r="B17" s="2956"/>
      <c r="C17" s="10" t="s">
        <v>1027</v>
      </c>
      <c r="D17" s="10" t="s">
        <v>439</v>
      </c>
      <c r="E17" s="10" t="s">
        <v>436</v>
      </c>
      <c r="F17" s="10" t="s">
        <v>429</v>
      </c>
      <c r="G17" s="822">
        <v>17500000</v>
      </c>
      <c r="H17" s="10" t="s">
        <v>543</v>
      </c>
      <c r="I17" s="33">
        <v>17500000</v>
      </c>
      <c r="J17" s="715">
        <v>17668111</v>
      </c>
      <c r="K17" s="815">
        <v>1.0096063428571429</v>
      </c>
      <c r="L17" s="823" t="s">
        <v>1028</v>
      </c>
    </row>
    <row r="18" spans="1:14" ht="139.5" customHeight="1" thickTop="1" thickBot="1">
      <c r="A18" s="2827"/>
      <c r="B18" s="3122" t="s">
        <v>237</v>
      </c>
      <c r="C18" s="2955" t="s">
        <v>459</v>
      </c>
      <c r="D18" s="10" t="s">
        <v>239</v>
      </c>
      <c r="E18" s="10" t="s">
        <v>240</v>
      </c>
      <c r="F18" s="10" t="s">
        <v>88</v>
      </c>
      <c r="G18" s="24">
        <v>1</v>
      </c>
      <c r="H18" s="10" t="s">
        <v>241</v>
      </c>
      <c r="I18" s="42">
        <v>1</v>
      </c>
      <c r="J18" s="16">
        <v>0.9214</v>
      </c>
      <c r="K18" s="812">
        <v>0.9214</v>
      </c>
      <c r="L18" s="58" t="s">
        <v>1029</v>
      </c>
    </row>
    <row r="19" spans="1:14" ht="128.25" customHeight="1" thickTop="1" thickBot="1">
      <c r="A19" s="2827"/>
      <c r="B19" s="3122"/>
      <c r="C19" s="2956"/>
      <c r="D19" s="10" t="s">
        <v>244</v>
      </c>
      <c r="E19" s="10" t="s">
        <v>245</v>
      </c>
      <c r="F19" s="10" t="s">
        <v>88</v>
      </c>
      <c r="G19" s="24">
        <v>1</v>
      </c>
      <c r="H19" s="10" t="s">
        <v>246</v>
      </c>
      <c r="I19" s="42">
        <v>1</v>
      </c>
      <c r="J19" s="24">
        <v>1</v>
      </c>
      <c r="K19" s="815">
        <v>1</v>
      </c>
      <c r="L19" s="48" t="s">
        <v>1030</v>
      </c>
    </row>
    <row r="20" spans="1:14" ht="16.5" thickTop="1" thickBot="1">
      <c r="A20" s="3124" t="s">
        <v>82</v>
      </c>
      <c r="B20" s="3124"/>
      <c r="C20" s="3124"/>
      <c r="D20" s="3124"/>
      <c r="E20" s="3124"/>
      <c r="F20" s="3124"/>
      <c r="G20" s="3124"/>
      <c r="H20" s="3124"/>
      <c r="I20" s="824"/>
      <c r="J20" s="824"/>
      <c r="K20" s="824"/>
      <c r="L20" s="824"/>
    </row>
    <row r="21" spans="1:14" ht="103.5" customHeight="1" thickTop="1" thickBot="1">
      <c r="A21" s="2749" t="s">
        <v>83</v>
      </c>
      <c r="B21" s="2955" t="s">
        <v>462</v>
      </c>
      <c r="C21" s="2955" t="s">
        <v>463</v>
      </c>
      <c r="D21" s="10" t="s">
        <v>464</v>
      </c>
      <c r="E21" s="10" t="s">
        <v>465</v>
      </c>
      <c r="F21" s="10" t="s">
        <v>88</v>
      </c>
      <c r="G21" s="54">
        <v>0.8</v>
      </c>
      <c r="H21" s="45" t="s">
        <v>858</v>
      </c>
      <c r="I21" s="17">
        <v>0.8</v>
      </c>
      <c r="J21" s="551">
        <v>0</v>
      </c>
      <c r="K21" s="812"/>
      <c r="L21" s="34" t="s">
        <v>1032</v>
      </c>
    </row>
    <row r="22" spans="1:14" ht="114" customHeight="1" thickTop="1" thickBot="1">
      <c r="A22" s="2749"/>
      <c r="B22" s="3045"/>
      <c r="C22" s="3045"/>
      <c r="D22" s="10" t="s">
        <v>468</v>
      </c>
      <c r="E22" s="10" t="s">
        <v>469</v>
      </c>
      <c r="F22" s="10" t="s">
        <v>178</v>
      </c>
      <c r="G22" s="10">
        <v>12</v>
      </c>
      <c r="H22" s="45" t="s">
        <v>858</v>
      </c>
      <c r="I22" s="8">
        <v>12</v>
      </c>
      <c r="J22" s="10">
        <v>0</v>
      </c>
      <c r="K22" s="812"/>
      <c r="L22" s="34" t="s">
        <v>1032</v>
      </c>
    </row>
    <row r="23" spans="1:14" ht="198.75" customHeight="1" thickTop="1" thickBot="1">
      <c r="A23" s="2749"/>
      <c r="B23" s="2956"/>
      <c r="C23" s="2956"/>
      <c r="D23" s="10" t="s">
        <v>471</v>
      </c>
      <c r="E23" s="10" t="s">
        <v>472</v>
      </c>
      <c r="F23" s="10" t="s">
        <v>178</v>
      </c>
      <c r="G23" s="10">
        <v>35</v>
      </c>
      <c r="H23" s="45" t="s">
        <v>858</v>
      </c>
      <c r="I23" s="8">
        <v>35</v>
      </c>
      <c r="J23" s="41">
        <v>21.5</v>
      </c>
      <c r="K23" s="815">
        <v>1.6279069767441861</v>
      </c>
      <c r="L23" s="34" t="s">
        <v>1033</v>
      </c>
    </row>
    <row r="24" spans="1:14" ht="146.25" customHeight="1" thickTop="1" thickBot="1">
      <c r="A24" s="2749"/>
      <c r="B24" s="2955" t="s">
        <v>749</v>
      </c>
      <c r="C24" s="2955" t="s">
        <v>1034</v>
      </c>
      <c r="D24" s="10" t="s">
        <v>1035</v>
      </c>
      <c r="E24" s="10" t="s">
        <v>1036</v>
      </c>
      <c r="F24" s="10" t="s">
        <v>312</v>
      </c>
      <c r="G24" s="33"/>
      <c r="H24" s="498" t="s">
        <v>1011</v>
      </c>
      <c r="I24" s="29">
        <v>1</v>
      </c>
      <c r="J24" s="10">
        <v>1</v>
      </c>
      <c r="K24" s="812">
        <v>1</v>
      </c>
      <c r="L24" s="48" t="s">
        <v>1037</v>
      </c>
      <c r="M24" s="813"/>
    </row>
    <row r="25" spans="1:14" ht="114.95" customHeight="1" thickTop="1" thickBot="1">
      <c r="A25" s="2749"/>
      <c r="B25" s="2956"/>
      <c r="C25" s="2956"/>
      <c r="D25" s="10" t="s">
        <v>1038</v>
      </c>
      <c r="E25" s="10" t="s">
        <v>1036</v>
      </c>
      <c r="F25" s="10" t="s">
        <v>312</v>
      </c>
      <c r="G25" s="33"/>
      <c r="H25" s="498" t="s">
        <v>1011</v>
      </c>
      <c r="I25" s="29">
        <v>2</v>
      </c>
      <c r="J25" s="10">
        <v>2</v>
      </c>
      <c r="K25" s="812">
        <v>1</v>
      </c>
      <c r="L25" s="48" t="s">
        <v>1037</v>
      </c>
      <c r="M25" s="813"/>
    </row>
    <row r="26" spans="1:14" ht="21" customHeight="1" thickTop="1" thickBot="1">
      <c r="A26" s="2830" t="s">
        <v>482</v>
      </c>
      <c r="B26" s="2830"/>
      <c r="C26" s="2830"/>
      <c r="D26" s="2830"/>
      <c r="E26" s="2830"/>
      <c r="F26" s="2830"/>
      <c r="G26" s="2830"/>
      <c r="H26" s="2830"/>
      <c r="I26" s="567"/>
      <c r="J26" s="567"/>
      <c r="K26" s="567"/>
      <c r="L26" s="567"/>
    </row>
    <row r="27" spans="1:14" s="825" customFormat="1" ht="192" customHeight="1" thickTop="1" thickBot="1">
      <c r="A27" s="3123" t="s">
        <v>103</v>
      </c>
      <c r="B27" s="10" t="s">
        <v>339</v>
      </c>
      <c r="C27" s="10" t="s">
        <v>533</v>
      </c>
      <c r="D27" s="10" t="s">
        <v>484</v>
      </c>
      <c r="E27" s="10" t="s">
        <v>485</v>
      </c>
      <c r="F27" s="10" t="s">
        <v>486</v>
      </c>
      <c r="G27" s="33">
        <v>100000000</v>
      </c>
      <c r="H27" s="10" t="s">
        <v>487</v>
      </c>
      <c r="I27" s="33">
        <v>100000000</v>
      </c>
      <c r="J27" s="33">
        <v>611697158</v>
      </c>
      <c r="K27" s="815">
        <v>2</v>
      </c>
      <c r="L27" s="48" t="s">
        <v>1039</v>
      </c>
      <c r="M27" s="596"/>
      <c r="N27" s="596"/>
    </row>
    <row r="28" spans="1:14" s="813" customFormat="1" ht="207" customHeight="1" thickTop="1" thickBot="1">
      <c r="A28" s="3123"/>
      <c r="B28" s="10" t="s">
        <v>254</v>
      </c>
      <c r="C28" s="10" t="s">
        <v>535</v>
      </c>
      <c r="D28" s="10" t="s">
        <v>259</v>
      </c>
      <c r="E28" s="10" t="s">
        <v>775</v>
      </c>
      <c r="F28" s="10" t="s">
        <v>88</v>
      </c>
      <c r="G28" s="24">
        <v>0.62</v>
      </c>
      <c r="H28" s="10" t="s">
        <v>261</v>
      </c>
      <c r="I28" s="24">
        <v>0.62</v>
      </c>
      <c r="J28" s="24">
        <v>0.6251000000000001</v>
      </c>
      <c r="K28" s="812">
        <v>1.008225806451613</v>
      </c>
      <c r="L28" s="48" t="s">
        <v>1040</v>
      </c>
      <c r="M28" s="596"/>
      <c r="N28" s="596"/>
    </row>
    <row r="29" spans="1:14" s="826" customFormat="1" ht="32.25" customHeight="1" thickTop="1" thickBot="1">
      <c r="A29" s="2751" t="s">
        <v>143</v>
      </c>
      <c r="B29" s="2751"/>
      <c r="C29" s="2751"/>
      <c r="D29" s="2751"/>
      <c r="E29" s="2751"/>
      <c r="F29" s="2751"/>
      <c r="G29" s="2751"/>
      <c r="H29" s="2751"/>
      <c r="I29" s="576"/>
      <c r="J29" s="576"/>
      <c r="K29" s="576"/>
      <c r="L29" s="576"/>
      <c r="M29" s="596"/>
      <c r="N29" s="596"/>
    </row>
    <row r="30" spans="1:14" s="828" customFormat="1" ht="271.5" customHeight="1" thickTop="1" thickBot="1">
      <c r="A30" s="77" t="s">
        <v>265</v>
      </c>
      <c r="B30" s="10" t="s">
        <v>145</v>
      </c>
      <c r="C30" s="10" t="s">
        <v>407</v>
      </c>
      <c r="D30" s="10" t="s">
        <v>272</v>
      </c>
      <c r="E30" s="10" t="s">
        <v>408</v>
      </c>
      <c r="F30" s="10" t="s">
        <v>88</v>
      </c>
      <c r="G30" s="54">
        <v>1</v>
      </c>
      <c r="H30" s="10" t="s">
        <v>274</v>
      </c>
      <c r="I30" s="42">
        <v>1</v>
      </c>
      <c r="J30" s="24">
        <v>1</v>
      </c>
      <c r="K30" s="812">
        <v>1</v>
      </c>
      <c r="L30" s="48" t="s">
        <v>1041</v>
      </c>
      <c r="M30" s="596"/>
      <c r="N30" s="596"/>
    </row>
    <row r="31" spans="1:14" ht="90" customHeight="1" thickTop="1" thickBot="1">
      <c r="J31" s="2236" t="s">
        <v>2992</v>
      </c>
      <c r="K31" s="2237">
        <v>1.1474725369452707</v>
      </c>
      <c r="M31" s="109" t="s">
        <v>91</v>
      </c>
    </row>
  </sheetData>
  <sheetProtection algorithmName="SHA-512" hashValue="GNsFZ3Kv/xW8RdXv4EwnzpXWM8yvSe/bFZTQYYL1F7dNaj3bI4dOfo4i79H9S0YtSyJD15LYXzGRKTWcSQ9kHg==" saltValue="5N2JeUuboFiBP6Q0hztQ6w==" spinCount="100000" sheet="1" objects="1" scenarios="1"/>
  <mergeCells count="26">
    <mergeCell ref="A26:H26"/>
    <mergeCell ref="A27:A28"/>
    <mergeCell ref="A29:H29"/>
    <mergeCell ref="A20:H20"/>
    <mergeCell ref="A21:A25"/>
    <mergeCell ref="B21:B23"/>
    <mergeCell ref="C21:C23"/>
    <mergeCell ref="B24:B25"/>
    <mergeCell ref="C24:C25"/>
    <mergeCell ref="A6:H6"/>
    <mergeCell ref="A8:A19"/>
    <mergeCell ref="B8:B17"/>
    <mergeCell ref="B18:B19"/>
    <mergeCell ref="C18:C19"/>
    <mergeCell ref="A1:H1"/>
    <mergeCell ref="I1:L1"/>
    <mergeCell ref="A2:A5"/>
    <mergeCell ref="B2:B5"/>
    <mergeCell ref="C2:C5"/>
    <mergeCell ref="D2:D5"/>
    <mergeCell ref="E2:E5"/>
    <mergeCell ref="F2:F5"/>
    <mergeCell ref="G2:G5"/>
    <mergeCell ref="H2:H5"/>
    <mergeCell ref="I2:K4"/>
    <mergeCell ref="L2:L5"/>
  </mergeCells>
  <conditionalFormatting sqref="K8:K19 K27:K28 K30 K21:K25">
    <cfRule type="cellIs" dxfId="1934" priority="1" operator="greaterThan">
      <formula>1.1</formula>
    </cfRule>
    <cfRule type="cellIs" dxfId="1933" priority="2" operator="between">
      <formula>100%</formula>
      <formula>110%</formula>
    </cfRule>
    <cfRule type="cellIs" dxfId="1932" priority="3" operator="between">
      <formula>70%</formula>
      <formula>99.9999999%</formula>
    </cfRule>
    <cfRule type="cellIs" dxfId="1931" priority="4" operator="between">
      <formula>0.00001%</formula>
      <formula>0.6999999999999</formula>
    </cfRule>
    <cfRule type="cellIs" dxfId="1930" priority="5" operator="equal">
      <formula>0</formula>
    </cfRule>
  </conditionalFormatting>
  <dataValidations count="1">
    <dataValidation operator="equal" showInputMessage="1" showErrorMessage="1" error="El Total debe coincidir con la meta total de la seccional" prompt="Confirme que la meta Seccional sea igual al total " sqref="L13 I12:L12" xr:uid="{7D2D3CE7-AEC2-4D32-A576-E313D0EA79C2}"/>
  </dataValidations>
  <hyperlinks>
    <hyperlink ref="M31" location="Principal!A1" display="volver al índice" xr:uid="{E36A0C8E-AE30-4E53-BA72-315FFA20D5B8}"/>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D19C5-AD53-4401-B7A1-29A3D75A66E6}">
  <sheetPr>
    <tabColor theme="7" tint="0.59999389629810485"/>
  </sheetPr>
  <dimension ref="A1:AC77"/>
  <sheetViews>
    <sheetView topLeftCell="D2" zoomScale="70" zoomScaleNormal="70" workbookViewId="0">
      <pane xSplit="1" ySplit="5" topLeftCell="E7" activePane="bottomRight" state="frozen"/>
      <selection activeCell="FP45" sqref="FP45"/>
      <selection pane="topRight" activeCell="FP45" sqref="FP45"/>
      <selection pane="bottomLeft" activeCell="FP45" sqref="FP45"/>
      <selection pane="bottomRight" activeCell="I7" sqref="I7"/>
    </sheetView>
  </sheetViews>
  <sheetFormatPr baseColWidth="10" defaultColWidth="11.42578125" defaultRowHeight="15"/>
  <cols>
    <col min="1" max="1" width="25.7109375" customWidth="1"/>
    <col min="2" max="2" width="37" customWidth="1"/>
    <col min="3" max="3" width="31.42578125" customWidth="1"/>
    <col min="4" max="4" width="36.7109375" customWidth="1"/>
    <col min="5" max="5" width="41.85546875" customWidth="1"/>
    <col min="6" max="6" width="14.7109375" customWidth="1"/>
    <col min="7" max="7" width="21.85546875" customWidth="1"/>
    <col min="8" max="8" width="29.7109375" customWidth="1"/>
    <col min="9" max="9" width="17.85546875" bestFit="1" customWidth="1"/>
    <col min="10" max="10" width="21.5703125" bestFit="1" customWidth="1"/>
    <col min="11" max="11" width="19.28515625" bestFit="1" customWidth="1"/>
    <col min="12" max="12" width="101.42578125" customWidth="1"/>
    <col min="13" max="13" width="52.85546875" customWidth="1"/>
    <col min="14" max="29" width="11.42578125" style="290"/>
  </cols>
  <sheetData>
    <row r="1" spans="1:29" ht="81" customHeight="1" thickTop="1" thickBot="1">
      <c r="A1" s="2823" t="s">
        <v>2015</v>
      </c>
      <c r="B1" s="2823"/>
      <c r="C1" s="2823"/>
      <c r="D1" s="2823"/>
      <c r="E1" s="2823"/>
      <c r="F1" s="2823"/>
      <c r="G1" s="2823"/>
      <c r="H1" s="2988"/>
      <c r="I1" s="134"/>
      <c r="J1" s="134"/>
      <c r="K1" s="134"/>
      <c r="L1" s="134"/>
      <c r="M1" s="86" t="s">
        <v>65</v>
      </c>
    </row>
    <row r="2" spans="1:29" s="247" customFormat="1" ht="16.5" customHeight="1" thickTop="1" thickBot="1">
      <c r="A2" s="2831" t="s">
        <v>66</v>
      </c>
      <c r="B2" s="2831" t="s">
        <v>355</v>
      </c>
      <c r="C2" s="2831" t="s">
        <v>68</v>
      </c>
      <c r="D2" s="2831" t="s">
        <v>69</v>
      </c>
      <c r="E2" s="2831" t="s">
        <v>111</v>
      </c>
      <c r="F2" s="2831" t="s">
        <v>71</v>
      </c>
      <c r="G2" s="2831" t="s">
        <v>72</v>
      </c>
      <c r="H2" s="2831" t="s">
        <v>73</v>
      </c>
      <c r="I2" s="2583" t="s">
        <v>164</v>
      </c>
      <c r="J2" s="2584"/>
      <c r="K2" s="2585"/>
      <c r="L2" s="2802" t="s">
        <v>113</v>
      </c>
      <c r="M2" s="2086"/>
      <c r="N2" s="861"/>
      <c r="O2" s="861"/>
      <c r="P2" s="861"/>
      <c r="Q2" s="861"/>
      <c r="R2" s="861"/>
      <c r="S2" s="861"/>
      <c r="T2" s="861"/>
      <c r="U2" s="861"/>
      <c r="V2" s="861"/>
      <c r="W2" s="861"/>
      <c r="X2" s="861"/>
      <c r="Y2" s="861"/>
      <c r="Z2" s="861"/>
      <c r="AA2" s="861"/>
      <c r="AB2" s="861"/>
      <c r="AC2" s="861"/>
    </row>
    <row r="3" spans="1:29" s="247" customFormat="1" ht="18" customHeight="1" thickTop="1" thickBot="1">
      <c r="A3" s="2832"/>
      <c r="B3" s="2832"/>
      <c r="C3" s="2832"/>
      <c r="D3" s="2832"/>
      <c r="E3" s="2832"/>
      <c r="F3" s="2832"/>
      <c r="G3" s="2832"/>
      <c r="H3" s="2832"/>
      <c r="I3" s="2586"/>
      <c r="J3" s="2587"/>
      <c r="K3" s="2588"/>
      <c r="L3" s="2803"/>
      <c r="M3" s="2088"/>
      <c r="N3" s="861"/>
      <c r="O3" s="861"/>
      <c r="P3" s="861"/>
      <c r="Q3" s="861"/>
      <c r="R3" s="861"/>
      <c r="S3" s="861"/>
      <c r="T3" s="861"/>
      <c r="U3" s="861"/>
      <c r="V3" s="861"/>
      <c r="W3" s="861"/>
      <c r="X3" s="861"/>
      <c r="Y3" s="861"/>
      <c r="Z3" s="861"/>
      <c r="AA3" s="861"/>
      <c r="AB3" s="861"/>
      <c r="AC3" s="861"/>
    </row>
    <row r="4" spans="1:29" s="249" customFormat="1" ht="16.5" thickTop="1" thickBot="1">
      <c r="A4" s="2832"/>
      <c r="B4" s="2832"/>
      <c r="C4" s="2832"/>
      <c r="D4" s="2832"/>
      <c r="E4" s="2832"/>
      <c r="F4" s="2832"/>
      <c r="G4" s="2832"/>
      <c r="H4" s="2832"/>
      <c r="I4" s="2589"/>
      <c r="J4" s="2590"/>
      <c r="K4" s="2591"/>
      <c r="L4" s="2803"/>
      <c r="M4" s="2088"/>
      <c r="N4" s="862"/>
      <c r="O4" s="862"/>
      <c r="P4" s="862"/>
      <c r="Q4" s="862"/>
      <c r="R4" s="862"/>
      <c r="S4" s="862"/>
      <c r="T4" s="862"/>
      <c r="U4" s="862"/>
      <c r="V4" s="862"/>
      <c r="W4" s="862"/>
      <c r="X4" s="862"/>
      <c r="Y4" s="862"/>
      <c r="Z4" s="862"/>
      <c r="AA4" s="862"/>
      <c r="AB4" s="862"/>
      <c r="AC4" s="862"/>
    </row>
    <row r="5" spans="1:29" s="247" customFormat="1" ht="42.75" customHeight="1" thickTop="1" thickBot="1">
      <c r="A5" s="2832"/>
      <c r="B5" s="2832"/>
      <c r="C5" s="2832"/>
      <c r="D5" s="2832"/>
      <c r="E5" s="2832"/>
      <c r="F5" s="2832"/>
      <c r="G5" s="2832"/>
      <c r="H5" s="2832"/>
      <c r="I5" s="251" t="s">
        <v>361</v>
      </c>
      <c r="J5" s="251" t="s">
        <v>362</v>
      </c>
      <c r="K5" s="475" t="s">
        <v>412</v>
      </c>
      <c r="L5" s="2804"/>
      <c r="M5" s="2088"/>
      <c r="N5" s="861"/>
      <c r="O5" s="861"/>
      <c r="P5" s="861"/>
      <c r="Q5" s="861"/>
      <c r="R5" s="861"/>
      <c r="S5" s="861"/>
      <c r="T5" s="861"/>
      <c r="U5" s="861"/>
      <c r="V5" s="861"/>
      <c r="W5" s="861"/>
      <c r="X5" s="861"/>
      <c r="Y5" s="861"/>
      <c r="Z5" s="861"/>
      <c r="AA5" s="861"/>
      <c r="AB5" s="861"/>
      <c r="AC5" s="861"/>
    </row>
    <row r="6" spans="1:29" ht="33" customHeight="1" thickTop="1" thickBot="1">
      <c r="A6" s="2805" t="s">
        <v>120</v>
      </c>
      <c r="B6" s="2805"/>
      <c r="C6" s="2805"/>
      <c r="D6" s="2805"/>
      <c r="E6" s="2805"/>
      <c r="F6" s="2805"/>
      <c r="G6" s="2805"/>
      <c r="H6" s="2805"/>
      <c r="I6" s="139"/>
      <c r="J6" s="139"/>
      <c r="K6" s="477"/>
      <c r="L6" s="140"/>
      <c r="M6" s="2088"/>
    </row>
    <row r="7" spans="1:29" ht="163.5" customHeight="1" thickTop="1" thickBot="1">
      <c r="A7" s="2919" t="s">
        <v>122</v>
      </c>
      <c r="B7" s="2835" t="s">
        <v>123</v>
      </c>
      <c r="C7" s="10" t="s">
        <v>363</v>
      </c>
      <c r="D7" s="10" t="s">
        <v>364</v>
      </c>
      <c r="E7" s="10" t="s">
        <v>365</v>
      </c>
      <c r="F7" s="10" t="s">
        <v>880</v>
      </c>
      <c r="G7" s="685">
        <v>17818.8568795436</v>
      </c>
      <c r="H7" s="45" t="s">
        <v>413</v>
      </c>
      <c r="I7" s="329">
        <v>17820</v>
      </c>
      <c r="J7" s="1529">
        <v>21785</v>
      </c>
      <c r="K7" s="590">
        <v>1.22</v>
      </c>
      <c r="L7" s="969" t="s">
        <v>2016</v>
      </c>
      <c r="M7" s="290"/>
    </row>
    <row r="8" spans="1:29" ht="168.75" customHeight="1" thickTop="1" thickBot="1">
      <c r="A8" s="2920"/>
      <c r="B8" s="2836"/>
      <c r="C8" s="8" t="s">
        <v>392</v>
      </c>
      <c r="D8" s="8" t="s">
        <v>393</v>
      </c>
      <c r="E8" s="8" t="s">
        <v>3169</v>
      </c>
      <c r="F8" s="8" t="s">
        <v>127</v>
      </c>
      <c r="G8" s="814">
        <v>0</v>
      </c>
      <c r="H8" s="43" t="s">
        <v>2017</v>
      </c>
      <c r="I8" s="643"/>
      <c r="J8" s="643"/>
      <c r="K8" s="909"/>
      <c r="L8" s="977" t="s">
        <v>2018</v>
      </c>
      <c r="M8" s="290"/>
    </row>
    <row r="9" spans="1:29" ht="121.5" customHeight="1" thickTop="1" thickBot="1">
      <c r="A9" s="2920"/>
      <c r="B9" s="2836"/>
      <c r="C9" s="10" t="s">
        <v>426</v>
      </c>
      <c r="D9" s="10" t="s">
        <v>707</v>
      </c>
      <c r="E9" s="2493" t="s">
        <v>2019</v>
      </c>
      <c r="F9" s="10" t="s">
        <v>429</v>
      </c>
      <c r="G9" s="33">
        <v>75000000</v>
      </c>
      <c r="H9" s="33" t="s">
        <v>2020</v>
      </c>
      <c r="I9" s="781">
        <v>75000000</v>
      </c>
      <c r="J9" s="33">
        <v>108976700</v>
      </c>
      <c r="K9" s="46">
        <v>1.45</v>
      </c>
      <c r="L9" s="975" t="s">
        <v>2021</v>
      </c>
      <c r="M9" s="290"/>
    </row>
    <row r="10" spans="1:29" ht="134.25" customHeight="1" thickTop="1" thickBot="1">
      <c r="A10" s="2920"/>
      <c r="B10" s="2836"/>
      <c r="C10" s="10" t="s">
        <v>434</v>
      </c>
      <c r="D10" s="10" t="s">
        <v>435</v>
      </c>
      <c r="E10" s="10" t="s">
        <v>2022</v>
      </c>
      <c r="F10" s="10" t="s">
        <v>429</v>
      </c>
      <c r="G10" s="33">
        <v>5000000</v>
      </c>
      <c r="H10" s="33" t="s">
        <v>2020</v>
      </c>
      <c r="I10" s="1389">
        <v>5000000</v>
      </c>
      <c r="J10" s="643">
        <v>93209800</v>
      </c>
      <c r="K10" s="46">
        <v>2</v>
      </c>
      <c r="L10" s="977" t="s">
        <v>2023</v>
      </c>
      <c r="M10" s="290"/>
    </row>
    <row r="11" spans="1:29" ht="176.25" customHeight="1" thickTop="1" thickBot="1">
      <c r="A11" s="2920"/>
      <c r="B11" s="2836"/>
      <c r="C11" s="10" t="s">
        <v>434</v>
      </c>
      <c r="D11" s="10" t="s">
        <v>439</v>
      </c>
      <c r="E11" s="2493" t="s">
        <v>2024</v>
      </c>
      <c r="F11" s="10" t="s">
        <v>429</v>
      </c>
      <c r="G11" s="33">
        <v>35000000</v>
      </c>
      <c r="H11" s="33" t="s">
        <v>2020</v>
      </c>
      <c r="I11" s="781">
        <v>35000000</v>
      </c>
      <c r="J11" s="33">
        <v>37885905</v>
      </c>
      <c r="K11" s="47">
        <v>1.08</v>
      </c>
      <c r="L11" s="975" t="s">
        <v>2025</v>
      </c>
      <c r="M11" s="290"/>
    </row>
    <row r="12" spans="1:29" ht="103.5" customHeight="1" thickTop="1" thickBot="1">
      <c r="A12" s="2920"/>
      <c r="B12" s="2836"/>
      <c r="C12" s="10" t="s">
        <v>426</v>
      </c>
      <c r="D12" s="10" t="s">
        <v>649</v>
      </c>
      <c r="E12" s="10" t="s">
        <v>2026</v>
      </c>
      <c r="F12" s="10" t="s">
        <v>486</v>
      </c>
      <c r="G12" s="33">
        <v>7500000000</v>
      </c>
      <c r="H12" s="33" t="s">
        <v>1726</v>
      </c>
      <c r="I12" s="876">
        <v>7500000000</v>
      </c>
      <c r="J12" s="876">
        <v>7747533750</v>
      </c>
      <c r="K12" s="212">
        <v>1.03</v>
      </c>
      <c r="L12" s="1530" t="s">
        <v>2027</v>
      </c>
      <c r="M12" s="290"/>
    </row>
    <row r="13" spans="1:29" ht="122.25" customHeight="1" thickTop="1" thickBot="1">
      <c r="A13" s="2920"/>
      <c r="B13" s="2836"/>
      <c r="C13" s="10" t="s">
        <v>426</v>
      </c>
      <c r="D13" s="10" t="s">
        <v>654</v>
      </c>
      <c r="E13" s="10" t="s">
        <v>2028</v>
      </c>
      <c r="F13" s="10" t="s">
        <v>486</v>
      </c>
      <c r="G13" s="33">
        <v>40000000</v>
      </c>
      <c r="H13" s="33" t="s">
        <v>1726</v>
      </c>
      <c r="I13" s="781">
        <v>40000000</v>
      </c>
      <c r="J13" s="781">
        <v>47542000</v>
      </c>
      <c r="K13" s="212">
        <v>1.19</v>
      </c>
      <c r="L13" s="549" t="s">
        <v>2029</v>
      </c>
      <c r="M13" s="290"/>
    </row>
    <row r="14" spans="1:29" ht="194.25" customHeight="1" thickTop="1" thickBot="1">
      <c r="A14" s="2920"/>
      <c r="B14" s="2836"/>
      <c r="C14" s="10" t="s">
        <v>426</v>
      </c>
      <c r="D14" s="10" t="s">
        <v>657</v>
      </c>
      <c r="E14" s="10" t="s">
        <v>2030</v>
      </c>
      <c r="F14" s="10" t="s">
        <v>486</v>
      </c>
      <c r="G14" s="33">
        <v>5700000000</v>
      </c>
      <c r="H14" s="33" t="s">
        <v>1726</v>
      </c>
      <c r="I14" s="781">
        <v>5700000000</v>
      </c>
      <c r="J14" s="781">
        <v>7743172470</v>
      </c>
      <c r="K14" s="212">
        <v>1.38</v>
      </c>
      <c r="L14" s="549" t="s">
        <v>2031</v>
      </c>
      <c r="M14" s="290"/>
    </row>
    <row r="15" spans="1:29" ht="76.5" thickTop="1" thickBot="1">
      <c r="A15" s="2920"/>
      <c r="B15" s="2836"/>
      <c r="C15" s="10" t="s">
        <v>426</v>
      </c>
      <c r="D15" s="10" t="s">
        <v>720</v>
      </c>
      <c r="E15" s="10" t="s">
        <v>3170</v>
      </c>
      <c r="F15" s="36" t="s">
        <v>88</v>
      </c>
      <c r="G15" s="9">
        <v>1</v>
      </c>
      <c r="H15" s="33" t="s">
        <v>1726</v>
      </c>
      <c r="I15" s="688">
        <v>1</v>
      </c>
      <c r="J15" s="688">
        <v>1</v>
      </c>
      <c r="K15" s="212">
        <v>1</v>
      </c>
      <c r="L15" s="1531" t="s">
        <v>2032</v>
      </c>
      <c r="M15" s="290"/>
    </row>
    <row r="16" spans="1:29" ht="176.25" customHeight="1" thickTop="1" thickBot="1">
      <c r="A16" s="2920"/>
      <c r="B16" s="2836"/>
      <c r="C16" s="10" t="s">
        <v>426</v>
      </c>
      <c r="D16" s="10" t="s">
        <v>723</v>
      </c>
      <c r="E16" s="10" t="s">
        <v>3171</v>
      </c>
      <c r="F16" s="36" t="s">
        <v>88</v>
      </c>
      <c r="G16" s="9">
        <v>1</v>
      </c>
      <c r="H16" s="33" t="s">
        <v>1726</v>
      </c>
      <c r="I16" s="54">
        <v>1</v>
      </c>
      <c r="J16" s="54">
        <v>1</v>
      </c>
      <c r="K16" s="212">
        <v>1</v>
      </c>
      <c r="L16" s="1530" t="s">
        <v>2033</v>
      </c>
      <c r="M16" s="290"/>
    </row>
    <row r="17" spans="1:29" ht="100.5" customHeight="1" thickTop="1" thickBot="1">
      <c r="A17" s="2920"/>
      <c r="B17" s="2836"/>
      <c r="C17" s="799" t="s">
        <v>660</v>
      </c>
      <c r="D17" s="10" t="s">
        <v>661</v>
      </c>
      <c r="E17" s="10" t="s">
        <v>3172</v>
      </c>
      <c r="F17" s="36" t="s">
        <v>127</v>
      </c>
      <c r="G17" s="30">
        <v>2</v>
      </c>
      <c r="H17" s="33" t="s">
        <v>1726</v>
      </c>
      <c r="I17" s="8">
        <v>2</v>
      </c>
      <c r="J17" s="8">
        <v>2</v>
      </c>
      <c r="K17" s="212">
        <v>1</v>
      </c>
      <c r="L17" s="1530" t="s">
        <v>2034</v>
      </c>
      <c r="M17" s="290"/>
    </row>
    <row r="18" spans="1:29" ht="75.75" customHeight="1" thickTop="1" thickBot="1">
      <c r="A18" s="2920"/>
      <c r="B18" s="2837"/>
      <c r="C18" s="799" t="s">
        <v>660</v>
      </c>
      <c r="D18" s="10" t="s">
        <v>1331</v>
      </c>
      <c r="E18" s="10" t="s">
        <v>3173</v>
      </c>
      <c r="F18" s="36" t="s">
        <v>127</v>
      </c>
      <c r="G18" s="30">
        <v>2</v>
      </c>
      <c r="H18" s="33" t="s">
        <v>1726</v>
      </c>
      <c r="I18" s="8">
        <v>2</v>
      </c>
      <c r="J18" s="8">
        <v>2</v>
      </c>
      <c r="K18" s="212">
        <v>1</v>
      </c>
      <c r="L18" s="549" t="s">
        <v>2035</v>
      </c>
      <c r="M18" s="290"/>
    </row>
    <row r="19" spans="1:29" ht="263.25" customHeight="1" thickTop="1" thickBot="1">
      <c r="A19" s="2920"/>
      <c r="B19" s="2859" t="s">
        <v>237</v>
      </c>
      <c r="C19" s="2891" t="s">
        <v>459</v>
      </c>
      <c r="D19" s="8" t="s">
        <v>239</v>
      </c>
      <c r="E19" s="8" t="s">
        <v>240</v>
      </c>
      <c r="F19" s="8" t="s">
        <v>88</v>
      </c>
      <c r="G19" s="42">
        <v>1</v>
      </c>
      <c r="H19" s="8" t="s">
        <v>241</v>
      </c>
      <c r="I19" s="57">
        <v>1</v>
      </c>
      <c r="J19" s="57">
        <v>0.79200000000000004</v>
      </c>
      <c r="K19" s="463">
        <v>0.79</v>
      </c>
      <c r="L19" s="549" t="s">
        <v>2036</v>
      </c>
      <c r="M19" s="290"/>
    </row>
    <row r="20" spans="1:29" ht="192.75" customHeight="1" thickTop="1" thickBot="1">
      <c r="A20" s="2921"/>
      <c r="B20" s="2861"/>
      <c r="C20" s="2892"/>
      <c r="D20" s="8" t="s">
        <v>244</v>
      </c>
      <c r="E20" s="8" t="s">
        <v>245</v>
      </c>
      <c r="F20" s="8" t="s">
        <v>88</v>
      </c>
      <c r="G20" s="42">
        <v>1</v>
      </c>
      <c r="H20" s="8" t="s">
        <v>246</v>
      </c>
      <c r="I20" s="261">
        <v>1</v>
      </c>
      <c r="J20" s="42">
        <v>1</v>
      </c>
      <c r="K20" s="47">
        <v>1</v>
      </c>
      <c r="L20" s="1530" t="s">
        <v>2037</v>
      </c>
      <c r="M20" s="290"/>
    </row>
    <row r="21" spans="1:29" ht="17.25" customHeight="1" thickTop="1" thickBot="1">
      <c r="A21" s="291"/>
      <c r="B21" s="291"/>
      <c r="C21" s="291"/>
      <c r="D21" s="291"/>
      <c r="E21" s="1763"/>
      <c r="F21" s="1763"/>
      <c r="G21" s="1763"/>
      <c r="H21" s="1763"/>
      <c r="I21" s="291"/>
      <c r="J21" s="291"/>
      <c r="K21" s="1532"/>
      <c r="L21" s="1532"/>
      <c r="M21" s="290"/>
    </row>
    <row r="22" spans="1:29" ht="179.25" customHeight="1" thickTop="1" thickBot="1">
      <c r="A22" s="2958" t="s">
        <v>524</v>
      </c>
      <c r="B22" s="2859" t="s">
        <v>2038</v>
      </c>
      <c r="C22" s="8" t="s">
        <v>2039</v>
      </c>
      <c r="D22" s="8" t="s">
        <v>2040</v>
      </c>
      <c r="E22" s="8" t="s">
        <v>3174</v>
      </c>
      <c r="F22" s="8" t="s">
        <v>88</v>
      </c>
      <c r="G22" s="42">
        <v>1</v>
      </c>
      <c r="H22" s="8" t="s">
        <v>2041</v>
      </c>
      <c r="I22" s="17">
        <v>1</v>
      </c>
      <c r="J22" s="17">
        <v>1</v>
      </c>
      <c r="K22" s="47">
        <v>1</v>
      </c>
      <c r="L22" s="977" t="s">
        <v>2042</v>
      </c>
      <c r="M22" s="290"/>
    </row>
    <row r="23" spans="1:29" ht="91.5" thickTop="1" thickBot="1">
      <c r="A23" s="2960"/>
      <c r="B23" s="2861"/>
      <c r="C23" s="8" t="s">
        <v>2043</v>
      </c>
      <c r="D23" s="8" t="s">
        <v>573</v>
      </c>
      <c r="E23" s="8" t="s">
        <v>3175</v>
      </c>
      <c r="F23" s="8" t="s">
        <v>380</v>
      </c>
      <c r="G23" s="42">
        <v>1</v>
      </c>
      <c r="H23" s="8" t="s">
        <v>575</v>
      </c>
      <c r="I23" s="17">
        <v>1</v>
      </c>
      <c r="J23" s="17">
        <v>1</v>
      </c>
      <c r="K23" s="696">
        <v>1</v>
      </c>
      <c r="L23" s="975" t="s">
        <v>2044</v>
      </c>
      <c r="M23" s="290"/>
    </row>
    <row r="24" spans="1:29" ht="14.25" customHeight="1" thickTop="1" thickBot="1">
      <c r="A24" s="2906" t="s">
        <v>102</v>
      </c>
      <c r="B24" s="2902"/>
      <c r="C24" s="2902"/>
      <c r="D24" s="2902"/>
      <c r="E24" s="2902"/>
      <c r="F24" s="2902"/>
      <c r="G24" s="2902"/>
      <c r="H24" s="2907"/>
      <c r="I24" s="453"/>
      <c r="J24" s="453"/>
      <c r="K24" s="1533"/>
      <c r="L24" s="1533"/>
      <c r="M24" s="290"/>
    </row>
    <row r="25" spans="1:29" ht="195" customHeight="1" thickTop="1" thickBot="1">
      <c r="A25" s="2916" t="s">
        <v>103</v>
      </c>
      <c r="B25" s="2859" t="s">
        <v>339</v>
      </c>
      <c r="C25" s="311" t="s">
        <v>533</v>
      </c>
      <c r="D25" s="36" t="s">
        <v>484</v>
      </c>
      <c r="E25" s="36" t="s">
        <v>485</v>
      </c>
      <c r="F25" s="10" t="s">
        <v>486</v>
      </c>
      <c r="G25" s="33">
        <v>9000000000</v>
      </c>
      <c r="H25" s="33" t="s">
        <v>1726</v>
      </c>
      <c r="I25" s="781">
        <v>9000000000</v>
      </c>
      <c r="J25" s="781">
        <v>9389601770</v>
      </c>
      <c r="K25" s="590">
        <v>1.04</v>
      </c>
      <c r="L25" s="975" t="s">
        <v>2045</v>
      </c>
      <c r="M25" s="290"/>
    </row>
    <row r="26" spans="1:29" s="290" customFormat="1" ht="117.75" customHeight="1" thickTop="1" thickBot="1">
      <c r="A26" s="2917"/>
      <c r="B26" s="2861"/>
      <c r="C26" s="653" t="s">
        <v>681</v>
      </c>
      <c r="D26" s="10" t="s">
        <v>599</v>
      </c>
      <c r="E26" s="10" t="s">
        <v>600</v>
      </c>
      <c r="F26" s="11" t="s">
        <v>88</v>
      </c>
      <c r="G26" s="24">
        <v>0.5</v>
      </c>
      <c r="H26" s="10" t="s">
        <v>596</v>
      </c>
      <c r="I26" s="42">
        <v>0.5</v>
      </c>
      <c r="J26" s="42">
        <v>0.5</v>
      </c>
      <c r="K26" s="46">
        <v>1</v>
      </c>
      <c r="L26" s="1530" t="s">
        <v>2046</v>
      </c>
    </row>
    <row r="27" spans="1:29" s="290" customFormat="1" ht="193.5" customHeight="1" thickTop="1" thickBot="1">
      <c r="A27" s="2918"/>
      <c r="B27" s="154" t="s">
        <v>254</v>
      </c>
      <c r="C27" s="653" t="s">
        <v>535</v>
      </c>
      <c r="D27" s="10" t="s">
        <v>259</v>
      </c>
      <c r="E27" s="10" t="s">
        <v>260</v>
      </c>
      <c r="F27" s="11" t="s">
        <v>88</v>
      </c>
      <c r="G27" s="24">
        <v>0.61</v>
      </c>
      <c r="H27" s="10" t="s">
        <v>261</v>
      </c>
      <c r="I27" s="24">
        <v>0.60929785716629725</v>
      </c>
      <c r="J27" s="24">
        <v>0.90999999999999992</v>
      </c>
      <c r="K27" s="20">
        <v>1.49</v>
      </c>
      <c r="L27" s="549" t="s">
        <v>2047</v>
      </c>
    </row>
    <row r="28" spans="1:29" s="53" customFormat="1" ht="18" customHeight="1" thickTop="1" thickBot="1">
      <c r="A28" s="3125" t="s">
        <v>143</v>
      </c>
      <c r="B28" s="3126"/>
      <c r="C28" s="3126"/>
      <c r="D28" s="3126"/>
      <c r="E28" s="3126"/>
      <c r="F28" s="3126"/>
      <c r="G28" s="3126"/>
      <c r="H28" s="3127"/>
      <c r="I28" s="158"/>
      <c r="J28" s="158"/>
      <c r="K28" s="1534"/>
      <c r="L28" s="1534"/>
      <c r="M28" s="452"/>
      <c r="N28" s="452"/>
      <c r="O28" s="452"/>
      <c r="P28" s="452"/>
      <c r="Q28" s="452"/>
      <c r="R28" s="452"/>
      <c r="S28" s="452"/>
      <c r="T28" s="452"/>
      <c r="U28" s="452"/>
      <c r="V28" s="452"/>
      <c r="W28" s="452"/>
      <c r="X28" s="452"/>
      <c r="Y28" s="452"/>
      <c r="Z28" s="452"/>
      <c r="AA28" s="452"/>
      <c r="AB28" s="452"/>
      <c r="AC28" s="452"/>
    </row>
    <row r="29" spans="1:29" s="452" customFormat="1" ht="165" customHeight="1" thickTop="1" thickBot="1">
      <c r="A29" s="523" t="s">
        <v>144</v>
      </c>
      <c r="B29" s="154" t="s">
        <v>145</v>
      </c>
      <c r="C29" s="273" t="s">
        <v>407</v>
      </c>
      <c r="D29" s="8" t="s">
        <v>272</v>
      </c>
      <c r="E29" s="8" t="s">
        <v>408</v>
      </c>
      <c r="F29" s="15" t="s">
        <v>88</v>
      </c>
      <c r="G29" s="42">
        <v>1</v>
      </c>
      <c r="H29" s="10" t="s">
        <v>274</v>
      </c>
      <c r="I29" s="261">
        <v>1</v>
      </c>
      <c r="J29" s="261">
        <v>1.1000000000000001</v>
      </c>
      <c r="K29" s="590">
        <v>1.1000000000000001</v>
      </c>
      <c r="L29" s="1535" t="s">
        <v>2048</v>
      </c>
    </row>
    <row r="30" spans="1:29" s="290" customFormat="1" ht="82.5" customHeight="1" thickTop="1">
      <c r="J30" s="2147" t="s">
        <v>2992</v>
      </c>
      <c r="K30" s="2238">
        <v>1.1457894736842105</v>
      </c>
      <c r="L30" s="1358" t="s">
        <v>647</v>
      </c>
      <c r="M30" s="109" t="s">
        <v>91</v>
      </c>
    </row>
    <row r="31" spans="1:29" s="290" customFormat="1"/>
    <row r="32" spans="1:29" s="290" customFormat="1"/>
    <row r="33" s="290" customFormat="1"/>
    <row r="34" s="290" customFormat="1"/>
    <row r="35" s="290" customFormat="1"/>
    <row r="36" s="290" customFormat="1"/>
    <row r="37" s="290" customFormat="1"/>
    <row r="38" s="290" customFormat="1"/>
    <row r="39" s="290" customFormat="1"/>
    <row r="40" s="290" customFormat="1"/>
    <row r="41" s="290" customFormat="1"/>
    <row r="42" s="290" customFormat="1"/>
    <row r="43" s="290" customFormat="1"/>
    <row r="44" s="290" customFormat="1"/>
    <row r="45" s="290" customFormat="1"/>
    <row r="46" s="290" customFormat="1"/>
    <row r="47" s="290" customFormat="1"/>
    <row r="48" s="290" customFormat="1"/>
    <row r="49" s="290" customFormat="1"/>
    <row r="50" s="290" customFormat="1"/>
    <row r="51" s="290" customFormat="1"/>
    <row r="52" s="290" customFormat="1"/>
    <row r="53" s="290" customFormat="1"/>
    <row r="54" s="290" customFormat="1"/>
    <row r="55" s="290" customFormat="1"/>
    <row r="56" s="290" customFormat="1"/>
    <row r="57" s="290" customFormat="1"/>
    <row r="58" s="290" customFormat="1"/>
    <row r="59" s="290" customFormat="1"/>
    <row r="60" s="290" customFormat="1"/>
    <row r="61" s="290" customFormat="1"/>
    <row r="62" s="290" customFormat="1"/>
    <row r="63" s="290" customFormat="1"/>
    <row r="64" s="290" customFormat="1"/>
    <row r="65" s="290" customFormat="1"/>
    <row r="66" s="290" customFormat="1"/>
    <row r="67" s="290" customFormat="1"/>
    <row r="68" s="290" customFormat="1"/>
    <row r="69" s="290" customFormat="1"/>
    <row r="70" s="290" customFormat="1"/>
    <row r="71" s="290" customFormat="1"/>
    <row r="72" s="290" customFormat="1"/>
    <row r="73" s="290" customFormat="1"/>
    <row r="74" s="290" customFormat="1"/>
    <row r="75" s="290" customFormat="1"/>
    <row r="76" s="290" customFormat="1"/>
    <row r="77" s="290" customFormat="1"/>
  </sheetData>
  <sheetProtection algorithmName="SHA-512" hashValue="p0mInlqjpSjHn9x+7pVVEvu3BdDnIZjSd514JoSXUsjXDQVCkaYs1/9bnMlsxqybg2F+dNLGWdvsGzUPIjXw7g==" saltValue="+soIdElwHd87AjAc5uN/WA==" spinCount="100000" sheet="1" objects="1" scenarios="1"/>
  <protectedRanges>
    <protectedRange algorithmName="SHA-512" hashValue="Uds9cYMsxnQI1SjFHe8NNqfDC/fFeray9QhmtAdG/GCgT0L97QBkFAQ9tCw5vTy3J/lQFdDpBTyQoZDg0KZNmQ==" saltValue="0HoWkw5WsZ+PdZDtJpkerg==" spinCount="100000" sqref="C22:G23" name="Rango1_1_1_1"/>
    <protectedRange algorithmName="SHA-512" hashValue="Uds9cYMsxnQI1SjFHe8NNqfDC/fFeray9QhmtAdG/GCgT0L97QBkFAQ9tCw5vTy3J/lQFdDpBTyQoZDg0KZNmQ==" saltValue="0HoWkw5WsZ+PdZDtJpkerg==" spinCount="100000" sqref="H22:H23" name="Rango1_3_1_1"/>
  </protectedRanges>
  <dataConsolidate/>
  <mergeCells count="22">
    <mergeCell ref="A1:H1"/>
    <mergeCell ref="F2:F5"/>
    <mergeCell ref="G2:G5"/>
    <mergeCell ref="H2:H5"/>
    <mergeCell ref="A6:H6"/>
    <mergeCell ref="A2:A5"/>
    <mergeCell ref="B2:B5"/>
    <mergeCell ref="C2:C5"/>
    <mergeCell ref="D2:D5"/>
    <mergeCell ref="E2:E5"/>
    <mergeCell ref="A28:H28"/>
    <mergeCell ref="L2:L5"/>
    <mergeCell ref="A22:A23"/>
    <mergeCell ref="B22:B23"/>
    <mergeCell ref="A24:H24"/>
    <mergeCell ref="A25:A27"/>
    <mergeCell ref="B25:B26"/>
    <mergeCell ref="A7:A20"/>
    <mergeCell ref="B7:B18"/>
    <mergeCell ref="B19:B20"/>
    <mergeCell ref="C19:C20"/>
    <mergeCell ref="I2:K4"/>
  </mergeCells>
  <conditionalFormatting sqref="K25">
    <cfRule type="cellIs" dxfId="1929" priority="116" operator="greaterThan">
      <formula>1.1</formula>
    </cfRule>
    <cfRule type="cellIs" dxfId="1928" priority="117" operator="between">
      <formula>100%</formula>
      <formula>110%</formula>
    </cfRule>
    <cfRule type="cellIs" dxfId="1927" priority="118" operator="between">
      <formula>70%</formula>
      <formula>99.9999999%</formula>
    </cfRule>
    <cfRule type="cellIs" dxfId="1926" priority="119" operator="between">
      <formula>0.00001%</formula>
      <formula>0.6999999999999</formula>
    </cfRule>
    <cfRule type="cellIs" dxfId="1925" priority="120" operator="equal">
      <formula>0</formula>
    </cfRule>
  </conditionalFormatting>
  <conditionalFormatting sqref="K29">
    <cfRule type="cellIs" dxfId="1924" priority="111" operator="greaterThan">
      <formula>1.1</formula>
    </cfRule>
    <cfRule type="cellIs" dxfId="1923" priority="112" operator="between">
      <formula>100%</formula>
      <formula>110%</formula>
    </cfRule>
    <cfRule type="cellIs" dxfId="1922" priority="113" operator="between">
      <formula>70%</formula>
      <formula>99.9999999%</formula>
    </cfRule>
    <cfRule type="cellIs" dxfId="1921" priority="114" operator="between">
      <formula>0.00001%</formula>
      <formula>0.6999999999999</formula>
    </cfRule>
    <cfRule type="cellIs" dxfId="1920" priority="115" operator="equal">
      <formula>0</formula>
    </cfRule>
  </conditionalFormatting>
  <conditionalFormatting sqref="K8">
    <cfRule type="cellIs" dxfId="1919" priority="96" operator="greaterThan">
      <formula>1.1</formula>
    </cfRule>
    <cfRule type="cellIs" dxfId="1918" priority="97" operator="between">
      <formula>100%</formula>
      <formula>110%</formula>
    </cfRule>
    <cfRule type="cellIs" dxfId="1917" priority="98" operator="between">
      <formula>70%</formula>
      <formula>99.9999999%</formula>
    </cfRule>
    <cfRule type="cellIs" dxfId="1916" priority="99" operator="between">
      <formula>0.00001%</formula>
      <formula>0.6999999999999</formula>
    </cfRule>
    <cfRule type="cellIs" dxfId="1915" priority="100" operator="equal">
      <formula>0</formula>
    </cfRule>
  </conditionalFormatting>
  <conditionalFormatting sqref="K7">
    <cfRule type="cellIs" dxfId="1914" priority="106" operator="greaterThan">
      <formula>1.1</formula>
    </cfRule>
    <cfRule type="cellIs" dxfId="1913" priority="107" operator="between">
      <formula>100%</formula>
      <formula>110%</formula>
    </cfRule>
    <cfRule type="cellIs" dxfId="1912" priority="108" operator="between">
      <formula>70%</formula>
      <formula>99.9999999%</formula>
    </cfRule>
    <cfRule type="cellIs" dxfId="1911" priority="109" operator="between">
      <formula>0.00001%</formula>
      <formula>0.6999999999999</formula>
    </cfRule>
    <cfRule type="cellIs" dxfId="1910" priority="110" operator="equal">
      <formula>0</formula>
    </cfRule>
  </conditionalFormatting>
  <conditionalFormatting sqref="K11">
    <cfRule type="cellIs" dxfId="1909" priority="101" operator="greaterThan">
      <formula>1.1</formula>
    </cfRule>
    <cfRule type="cellIs" dxfId="1908" priority="102" operator="between">
      <formula>100%</formula>
      <formula>110%</formula>
    </cfRule>
    <cfRule type="cellIs" dxfId="1907" priority="103" operator="between">
      <formula>70%</formula>
      <formula>99.9999999%</formula>
    </cfRule>
    <cfRule type="cellIs" dxfId="1906" priority="104" operator="between">
      <formula>0.00001%</formula>
      <formula>0.6999999999999</formula>
    </cfRule>
    <cfRule type="cellIs" dxfId="1905" priority="105" operator="equal">
      <formula>0</formula>
    </cfRule>
  </conditionalFormatting>
  <conditionalFormatting sqref="K9">
    <cfRule type="cellIs" dxfId="1904" priority="91" operator="greaterThan">
      <formula>1.1</formula>
    </cfRule>
    <cfRule type="cellIs" dxfId="1903" priority="92" operator="between">
      <formula>100%</formula>
      <formula>110%</formula>
    </cfRule>
    <cfRule type="cellIs" dxfId="1902" priority="93" operator="between">
      <formula>70%</formula>
      <formula>99.9999999%</formula>
    </cfRule>
    <cfRule type="cellIs" dxfId="1901" priority="94" operator="between">
      <formula>0.00001%</formula>
      <formula>0.6999999999999</formula>
    </cfRule>
    <cfRule type="cellIs" dxfId="1900" priority="95" operator="equal">
      <formula>0</formula>
    </cfRule>
  </conditionalFormatting>
  <conditionalFormatting sqref="K10">
    <cfRule type="cellIs" dxfId="1899" priority="86" operator="greaterThan">
      <formula>1.1</formula>
    </cfRule>
    <cfRule type="cellIs" dxfId="1898" priority="87" operator="between">
      <formula>100%</formula>
      <formula>110%</formula>
    </cfRule>
    <cfRule type="cellIs" dxfId="1897" priority="88" operator="between">
      <formula>70%</formula>
      <formula>99.9999999%</formula>
    </cfRule>
    <cfRule type="cellIs" dxfId="1896" priority="89" operator="between">
      <formula>0.00001%</formula>
      <formula>0.6999999999999</formula>
    </cfRule>
    <cfRule type="cellIs" dxfId="1895" priority="90" operator="equal">
      <formula>0</formula>
    </cfRule>
  </conditionalFormatting>
  <conditionalFormatting sqref="K12">
    <cfRule type="cellIs" dxfId="1894" priority="81" operator="greaterThan">
      <formula>1.1</formula>
    </cfRule>
    <cfRule type="cellIs" dxfId="1893" priority="82" operator="between">
      <formula>100%</formula>
      <formula>110%</formula>
    </cfRule>
    <cfRule type="cellIs" dxfId="1892" priority="83" operator="between">
      <formula>70%</formula>
      <formula>99.9999999%</formula>
    </cfRule>
    <cfRule type="cellIs" dxfId="1891" priority="84" operator="between">
      <formula>0.00001%</formula>
      <formula>0.6999999999999</formula>
    </cfRule>
    <cfRule type="cellIs" dxfId="1890" priority="85" operator="equal">
      <formula>0</formula>
    </cfRule>
  </conditionalFormatting>
  <conditionalFormatting sqref="K12">
    <cfRule type="containsBlanks" dxfId="1889" priority="76">
      <formula>LEN(TRIM(K12))=0</formula>
    </cfRule>
    <cfRule type="cellIs" dxfId="1888" priority="77" operator="greaterThan">
      <formula>1.1</formula>
    </cfRule>
    <cfRule type="cellIs" dxfId="1887" priority="78" operator="between">
      <formula>100%</formula>
      <formula>110%</formula>
    </cfRule>
    <cfRule type="cellIs" dxfId="1886" priority="79" operator="between">
      <formula>70%</formula>
      <formula>99.9999999%</formula>
    </cfRule>
    <cfRule type="cellIs" dxfId="1885" priority="80" operator="between">
      <formula>0</formula>
      <formula>0.6999999999999</formula>
    </cfRule>
  </conditionalFormatting>
  <conditionalFormatting sqref="K13">
    <cfRule type="cellIs" dxfId="1884" priority="71" operator="greaterThan">
      <formula>1.1</formula>
    </cfRule>
    <cfRule type="cellIs" dxfId="1883" priority="72" operator="between">
      <formula>100%</formula>
      <formula>110%</formula>
    </cfRule>
    <cfRule type="cellIs" dxfId="1882" priority="73" operator="between">
      <formula>70%</formula>
      <formula>99.9999999%</formula>
    </cfRule>
    <cfRule type="cellIs" dxfId="1881" priority="74" operator="between">
      <formula>0.00001%</formula>
      <formula>0.6999999999999</formula>
    </cfRule>
    <cfRule type="cellIs" dxfId="1880" priority="75" operator="equal">
      <formula>0</formula>
    </cfRule>
  </conditionalFormatting>
  <conditionalFormatting sqref="K13">
    <cfRule type="containsBlanks" dxfId="1879" priority="66">
      <formula>LEN(TRIM(K13))=0</formula>
    </cfRule>
    <cfRule type="cellIs" dxfId="1878" priority="67" operator="greaterThan">
      <formula>1.1</formula>
    </cfRule>
    <cfRule type="cellIs" dxfId="1877" priority="68" operator="between">
      <formula>100%</formula>
      <formula>110%</formula>
    </cfRule>
    <cfRule type="cellIs" dxfId="1876" priority="69" operator="between">
      <formula>70%</formula>
      <formula>99.9999999%</formula>
    </cfRule>
    <cfRule type="cellIs" dxfId="1875" priority="70" operator="between">
      <formula>0</formula>
      <formula>0.6999999999999</formula>
    </cfRule>
  </conditionalFormatting>
  <conditionalFormatting sqref="K14">
    <cfRule type="cellIs" dxfId="1874" priority="61" operator="greaterThan">
      <formula>1.1</formula>
    </cfRule>
    <cfRule type="cellIs" dxfId="1873" priority="62" operator="between">
      <formula>100%</formula>
      <formula>110%</formula>
    </cfRule>
    <cfRule type="cellIs" dxfId="1872" priority="63" operator="between">
      <formula>70%</formula>
      <formula>99.9999999%</formula>
    </cfRule>
    <cfRule type="cellIs" dxfId="1871" priority="64" operator="between">
      <formula>0.00001%</formula>
      <formula>0.6999999999999</formula>
    </cfRule>
    <cfRule type="cellIs" dxfId="1870" priority="65" operator="equal">
      <formula>0</formula>
    </cfRule>
  </conditionalFormatting>
  <conditionalFormatting sqref="K14">
    <cfRule type="containsBlanks" dxfId="1869" priority="56">
      <formula>LEN(TRIM(K14))=0</formula>
    </cfRule>
    <cfRule type="cellIs" dxfId="1868" priority="57" operator="greaterThan">
      <formula>1.1</formula>
    </cfRule>
    <cfRule type="cellIs" dxfId="1867" priority="58" operator="between">
      <formula>100%</formula>
      <formula>110%</formula>
    </cfRule>
    <cfRule type="cellIs" dxfId="1866" priority="59" operator="between">
      <formula>70%</formula>
      <formula>99.9999999%</formula>
    </cfRule>
    <cfRule type="cellIs" dxfId="1865" priority="60" operator="between">
      <formula>0</formula>
      <formula>0.6999999999999</formula>
    </cfRule>
  </conditionalFormatting>
  <conditionalFormatting sqref="K15">
    <cfRule type="cellIs" dxfId="1864" priority="51" operator="greaterThan">
      <formula>1.1</formula>
    </cfRule>
    <cfRule type="cellIs" dxfId="1863" priority="52" operator="between">
      <formula>100%</formula>
      <formula>110%</formula>
    </cfRule>
    <cfRule type="cellIs" dxfId="1862" priority="53" operator="between">
      <formula>70%</formula>
      <formula>99.9999999%</formula>
    </cfRule>
    <cfRule type="cellIs" dxfId="1861" priority="54" operator="between">
      <formula>0.00001%</formula>
      <formula>0.6999999999999</formula>
    </cfRule>
    <cfRule type="cellIs" dxfId="1860" priority="55" operator="equal">
      <formula>0</formula>
    </cfRule>
  </conditionalFormatting>
  <conditionalFormatting sqref="K15">
    <cfRule type="containsBlanks" dxfId="1859" priority="46">
      <formula>LEN(TRIM(K15))=0</formula>
    </cfRule>
    <cfRule type="cellIs" dxfId="1858" priority="47" operator="greaterThan">
      <formula>1.1</formula>
    </cfRule>
    <cfRule type="cellIs" dxfId="1857" priority="48" operator="between">
      <formula>100%</formula>
      <formula>110%</formula>
    </cfRule>
    <cfRule type="cellIs" dxfId="1856" priority="49" operator="between">
      <formula>70%</formula>
      <formula>99.9999999%</formula>
    </cfRule>
    <cfRule type="cellIs" dxfId="1855" priority="50" operator="between">
      <formula>0</formula>
      <formula>0.6999999999999</formula>
    </cfRule>
  </conditionalFormatting>
  <conditionalFormatting sqref="K16">
    <cfRule type="containsBlanks" dxfId="1854" priority="41">
      <formula>LEN(TRIM(K16))=0</formula>
    </cfRule>
    <cfRule type="cellIs" dxfId="1853" priority="42" operator="greaterThan">
      <formula>1.1</formula>
    </cfRule>
    <cfRule type="cellIs" dxfId="1852" priority="43" operator="between">
      <formula>100%</formula>
      <formula>110%</formula>
    </cfRule>
    <cfRule type="cellIs" dxfId="1851" priority="44" operator="between">
      <formula>70%</formula>
      <formula>99.9999999%</formula>
    </cfRule>
    <cfRule type="cellIs" dxfId="1850" priority="45" operator="between">
      <formula>0</formula>
      <formula>0.6999999999999</formula>
    </cfRule>
  </conditionalFormatting>
  <conditionalFormatting sqref="K17">
    <cfRule type="containsBlanks" dxfId="1849" priority="36">
      <formula>LEN(TRIM(K17))=0</formula>
    </cfRule>
    <cfRule type="cellIs" dxfId="1848" priority="37" operator="greaterThan">
      <formula>1.1</formula>
    </cfRule>
    <cfRule type="cellIs" dxfId="1847" priority="38" operator="between">
      <formula>100%</formula>
      <formula>110%</formula>
    </cfRule>
    <cfRule type="cellIs" dxfId="1846" priority="39" operator="between">
      <formula>70%</formula>
      <formula>99.9999999%</formula>
    </cfRule>
    <cfRule type="cellIs" dxfId="1845" priority="40" operator="between">
      <formula>0</formula>
      <formula>0.6999999999999</formula>
    </cfRule>
  </conditionalFormatting>
  <conditionalFormatting sqref="K18">
    <cfRule type="containsBlanks" dxfId="1844" priority="31">
      <formula>LEN(TRIM(K18))=0</formula>
    </cfRule>
    <cfRule type="cellIs" dxfId="1843" priority="32" operator="greaterThan">
      <formula>1.1</formula>
    </cfRule>
    <cfRule type="cellIs" dxfId="1842" priority="33" operator="between">
      <formula>100%</formula>
      <formula>110%</formula>
    </cfRule>
    <cfRule type="cellIs" dxfId="1841" priority="34" operator="between">
      <formula>70%</formula>
      <formula>99.9999999%</formula>
    </cfRule>
    <cfRule type="cellIs" dxfId="1840" priority="35" operator="between">
      <formula>0</formula>
      <formula>0.6999999999999</formula>
    </cfRule>
  </conditionalFormatting>
  <conditionalFormatting sqref="K19">
    <cfRule type="cellIs" dxfId="1839" priority="26" operator="greaterThan">
      <formula>1.1</formula>
    </cfRule>
    <cfRule type="cellIs" dxfId="1838" priority="27" operator="between">
      <formula>100%</formula>
      <formula>110%</formula>
    </cfRule>
    <cfRule type="cellIs" dxfId="1837" priority="28" operator="between">
      <formula>70%</formula>
      <formula>99.9999999%</formula>
    </cfRule>
    <cfRule type="cellIs" dxfId="1836" priority="29" operator="between">
      <formula>0.00001%</formula>
      <formula>0.6999999999999</formula>
    </cfRule>
    <cfRule type="cellIs" dxfId="1835" priority="30" operator="equal">
      <formula>0</formula>
    </cfRule>
  </conditionalFormatting>
  <conditionalFormatting sqref="K20">
    <cfRule type="cellIs" dxfId="1834" priority="21" operator="greaterThan">
      <formula>1.1</formula>
    </cfRule>
    <cfRule type="cellIs" dxfId="1833" priority="22" operator="between">
      <formula>100%</formula>
      <formula>110%</formula>
    </cfRule>
    <cfRule type="cellIs" dxfId="1832" priority="23" operator="between">
      <formula>70%</formula>
      <formula>99.9999999%</formula>
    </cfRule>
    <cfRule type="cellIs" dxfId="1831" priority="24" operator="between">
      <formula>0.00001%</formula>
      <formula>0.6999999999999</formula>
    </cfRule>
    <cfRule type="cellIs" dxfId="1830" priority="25" operator="equal">
      <formula>0</formula>
    </cfRule>
  </conditionalFormatting>
  <conditionalFormatting sqref="K22">
    <cfRule type="cellIs" dxfId="1829" priority="16" operator="greaterThan">
      <formula>1.1</formula>
    </cfRule>
    <cfRule type="cellIs" dxfId="1828" priority="17" operator="between">
      <formula>100%</formula>
      <formula>110%</formula>
    </cfRule>
    <cfRule type="cellIs" dxfId="1827" priority="18" operator="between">
      <formula>70%</formula>
      <formula>99.9999999%</formula>
    </cfRule>
    <cfRule type="cellIs" dxfId="1826" priority="19" operator="between">
      <formula>0.00001%</formula>
      <formula>0.6999999999999</formula>
    </cfRule>
    <cfRule type="cellIs" dxfId="1825" priority="20" operator="equal">
      <formula>0</formula>
    </cfRule>
  </conditionalFormatting>
  <conditionalFormatting sqref="K26">
    <cfRule type="cellIs" dxfId="1824" priority="11" operator="greaterThan">
      <formula>1.1</formula>
    </cfRule>
    <cfRule type="cellIs" dxfId="1823" priority="12" operator="between">
      <formula>100%</formula>
      <formula>110%</formula>
    </cfRule>
    <cfRule type="cellIs" dxfId="1822" priority="13" operator="between">
      <formula>70%</formula>
      <formula>99.9999999%</formula>
    </cfRule>
    <cfRule type="cellIs" dxfId="1821" priority="14" operator="between">
      <formula>0.00001%</formula>
      <formula>0.6999999999999</formula>
    </cfRule>
    <cfRule type="cellIs" dxfId="1820" priority="15" operator="equal">
      <formula>0</formula>
    </cfRule>
  </conditionalFormatting>
  <conditionalFormatting sqref="K27">
    <cfRule type="containsBlanks" dxfId="1819" priority="6">
      <formula>LEN(TRIM(K27))=0</formula>
    </cfRule>
    <cfRule type="cellIs" dxfId="1818" priority="7" operator="greaterThan">
      <formula>1.1</formula>
    </cfRule>
    <cfRule type="cellIs" dxfId="1817" priority="8" operator="between">
      <formula>100%</formula>
      <formula>110%</formula>
    </cfRule>
    <cfRule type="cellIs" dxfId="1816" priority="9" operator="between">
      <formula>70%</formula>
      <formula>99.9999999%</formula>
    </cfRule>
    <cfRule type="cellIs" dxfId="1815" priority="10" operator="between">
      <formula>0</formula>
      <formula>0.6999999999999</formula>
    </cfRule>
  </conditionalFormatting>
  <conditionalFormatting sqref="K23">
    <cfRule type="cellIs" dxfId="1814" priority="1" operator="greaterThan">
      <formula>1.1</formula>
    </cfRule>
    <cfRule type="cellIs" dxfId="1813" priority="2" operator="between">
      <formula>100%</formula>
      <formula>110%</formula>
    </cfRule>
    <cfRule type="cellIs" dxfId="1812" priority="3" operator="between">
      <formula>70%</formula>
      <formula>99.9999999%</formula>
    </cfRule>
    <cfRule type="cellIs" dxfId="1811" priority="4" operator="between">
      <formula>0.00001%</formula>
      <formula>0.6999999999999</formula>
    </cfRule>
    <cfRule type="cellIs" dxfId="1810" priority="5" operator="equal">
      <formula>0</formula>
    </cfRule>
  </conditionalFormatting>
  <dataValidations count="1">
    <dataValidation operator="equal" showInputMessage="1" showErrorMessage="1" error="El Total debe coincidir con la meta total de la seccional" prompt="Confirme que la meta Seccional sea igual al total " sqref="I25:L25 I11:L11" xr:uid="{BA398F5B-8933-4E9B-8153-50148B7188F8}"/>
  </dataValidations>
  <hyperlinks>
    <hyperlink ref="M30" location="Principal!A1" display="volver al índice" xr:uid="{30CAD378-7E6F-4DA3-8EC3-DD3EDEE4F1EE}"/>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1B8F0-6B4A-4C8F-B445-40607E62F59F}">
  <sheetPr>
    <tabColor theme="7" tint="0.59999389629810485"/>
  </sheetPr>
  <dimension ref="A1:CT50"/>
  <sheetViews>
    <sheetView zoomScale="60" zoomScaleNormal="60" workbookViewId="0">
      <pane xSplit="4" ySplit="6" topLeftCell="E7" activePane="bottomRight" state="frozen"/>
      <selection pane="topRight" activeCell="E1" sqref="E1"/>
      <selection pane="bottomLeft" activeCell="A7" sqref="A7"/>
      <selection pane="bottomRight" activeCell="E47" sqref="E47"/>
    </sheetView>
  </sheetViews>
  <sheetFormatPr baseColWidth="10" defaultColWidth="11.42578125" defaultRowHeight="15.75"/>
  <cols>
    <col min="1" max="1" width="20.42578125" style="27" customWidth="1"/>
    <col min="2" max="2" width="26.85546875" customWidth="1"/>
    <col min="3" max="3" width="55.140625" customWidth="1"/>
    <col min="4" max="4" width="24.140625" customWidth="1"/>
    <col min="5" max="5" width="42" customWidth="1"/>
    <col min="6" max="6" width="14.5703125" customWidth="1"/>
    <col min="7" max="7" width="16.5703125" bestFit="1" customWidth="1"/>
    <col min="8" max="8" width="31.85546875" customWidth="1"/>
    <col min="9" max="9" width="21.5703125" style="105" bestFit="1" customWidth="1"/>
    <col min="10" max="10" width="22" style="105" bestFit="1" customWidth="1"/>
    <col min="11" max="11" width="29.7109375" style="105" customWidth="1"/>
    <col min="12" max="12" width="90.42578125" style="105" customWidth="1"/>
    <col min="13" max="13" width="56.7109375" customWidth="1"/>
    <col min="14" max="14" width="13.7109375" customWidth="1"/>
    <col min="15" max="15" width="28.140625" customWidth="1"/>
    <col min="16" max="97" width="11.42578125" customWidth="1"/>
  </cols>
  <sheetData>
    <row r="1" spans="1:98" ht="66.75" customHeight="1" thickTop="1" thickBot="1">
      <c r="A1" s="2823" t="s">
        <v>2799</v>
      </c>
      <c r="B1" s="2823"/>
      <c r="C1" s="2823"/>
      <c r="D1" s="2823"/>
      <c r="E1" s="2823"/>
      <c r="F1" s="2823"/>
      <c r="G1" s="2823"/>
      <c r="H1" s="2988"/>
      <c r="I1" s="134"/>
      <c r="J1" s="134"/>
      <c r="K1" s="134"/>
      <c r="L1" s="134"/>
      <c r="M1" s="2094"/>
    </row>
    <row r="2" spans="1:98" s="247" customFormat="1" ht="11.45" customHeight="1" thickTop="1" thickBot="1">
      <c r="A2" s="2831" t="s">
        <v>66</v>
      </c>
      <c r="B2" s="2831" t="s">
        <v>355</v>
      </c>
      <c r="C2" s="2831" t="s">
        <v>68</v>
      </c>
      <c r="D2" s="2831" t="s">
        <v>69</v>
      </c>
      <c r="E2" s="2831" t="s">
        <v>111</v>
      </c>
      <c r="F2" s="2831" t="s">
        <v>71</v>
      </c>
      <c r="G2" s="2831" t="s">
        <v>72</v>
      </c>
      <c r="H2" s="2831" t="s">
        <v>73</v>
      </c>
      <c r="I2" s="2806" t="s">
        <v>164</v>
      </c>
      <c r="J2" s="2807"/>
      <c r="K2" s="2808"/>
      <c r="L2" s="2802" t="s">
        <v>113</v>
      </c>
      <c r="M2" s="2096"/>
    </row>
    <row r="3" spans="1:98" s="247" customFormat="1" ht="15.95" customHeight="1" thickTop="1" thickBot="1">
      <c r="A3" s="2832"/>
      <c r="B3" s="2832"/>
      <c r="C3" s="2832"/>
      <c r="D3" s="2832"/>
      <c r="E3" s="2832"/>
      <c r="F3" s="2832"/>
      <c r="G3" s="2832"/>
      <c r="H3" s="2832"/>
      <c r="I3" s="2809"/>
      <c r="J3" s="2810"/>
      <c r="K3" s="2811"/>
      <c r="L3" s="2803"/>
      <c r="M3" s="2098"/>
    </row>
    <row r="4" spans="1:98" s="249" customFormat="1" ht="3.95" customHeight="1" thickTop="1" thickBot="1">
      <c r="A4" s="2832"/>
      <c r="B4" s="2832"/>
      <c r="C4" s="2832"/>
      <c r="D4" s="2832"/>
      <c r="E4" s="2832"/>
      <c r="F4" s="2832"/>
      <c r="G4" s="2832"/>
      <c r="H4" s="2832"/>
      <c r="I4" s="2812"/>
      <c r="J4" s="2813"/>
      <c r="K4" s="2814"/>
      <c r="L4" s="2803"/>
      <c r="M4" s="2098"/>
    </row>
    <row r="5" spans="1:98" s="247" customFormat="1" ht="66.75" customHeight="1" thickTop="1" thickBot="1">
      <c r="A5" s="2832"/>
      <c r="B5" s="2832"/>
      <c r="C5" s="2832"/>
      <c r="D5" s="2832"/>
      <c r="E5" s="2832"/>
      <c r="F5" s="2832"/>
      <c r="G5" s="2832"/>
      <c r="H5" s="2832"/>
      <c r="I5" s="533" t="s">
        <v>361</v>
      </c>
      <c r="J5" s="533" t="s">
        <v>362</v>
      </c>
      <c r="K5" s="1237" t="s">
        <v>412</v>
      </c>
      <c r="L5" s="2804"/>
      <c r="M5" s="2098"/>
    </row>
    <row r="6" spans="1:98" ht="22.15" customHeight="1" thickTop="1" thickBot="1">
      <c r="A6" s="2805" t="s">
        <v>120</v>
      </c>
      <c r="B6" s="2805"/>
      <c r="C6" s="2805"/>
      <c r="D6" s="2805"/>
      <c r="E6" s="2805"/>
      <c r="F6" s="2805"/>
      <c r="G6" s="2805"/>
      <c r="H6" s="2805"/>
      <c r="I6" s="140"/>
      <c r="J6" s="140"/>
      <c r="K6" s="140"/>
      <c r="L6" s="140"/>
      <c r="M6" s="2098"/>
    </row>
    <row r="7" spans="1:98" ht="175.5" customHeight="1" thickTop="1" thickBot="1">
      <c r="A7" s="2919" t="s">
        <v>122</v>
      </c>
      <c r="B7" s="2835" t="s">
        <v>123</v>
      </c>
      <c r="C7" s="10" t="s">
        <v>363</v>
      </c>
      <c r="D7" s="10" t="s">
        <v>364</v>
      </c>
      <c r="E7" s="10" t="s">
        <v>365</v>
      </c>
      <c r="F7" s="10" t="s">
        <v>366</v>
      </c>
      <c r="G7" s="685">
        <v>913522.33504480799</v>
      </c>
      <c r="H7" s="45" t="s">
        <v>413</v>
      </c>
      <c r="I7" s="599">
        <v>913522</v>
      </c>
      <c r="J7" s="599">
        <v>981480</v>
      </c>
      <c r="K7" s="1960">
        <v>1.0743912024012559</v>
      </c>
      <c r="L7" s="775" t="s">
        <v>2800</v>
      </c>
      <c r="N7" s="1961"/>
      <c r="O7" s="1962"/>
    </row>
    <row r="8" spans="1:98" ht="391.5" customHeight="1" thickTop="1" thickBot="1">
      <c r="A8" s="2920"/>
      <c r="B8" s="2836"/>
      <c r="C8" s="8" t="s">
        <v>2052</v>
      </c>
      <c r="D8" s="8" t="s">
        <v>416</v>
      </c>
      <c r="E8" s="8" t="s">
        <v>417</v>
      </c>
      <c r="F8" s="16" t="s">
        <v>366</v>
      </c>
      <c r="G8" s="415">
        <v>145731.55016050927</v>
      </c>
      <c r="H8" s="643" t="s">
        <v>1544</v>
      </c>
      <c r="I8" s="253">
        <v>145731.55016050901</v>
      </c>
      <c r="J8" s="253">
        <v>149939.04552911277</v>
      </c>
      <c r="K8" s="100">
        <v>1.03</v>
      </c>
      <c r="L8" s="775" t="s">
        <v>2801</v>
      </c>
      <c r="N8" s="1961"/>
      <c r="O8" s="1962"/>
    </row>
    <row r="9" spans="1:98" ht="211.5" thickTop="1" thickBot="1">
      <c r="A9" s="2920"/>
      <c r="B9" s="2836"/>
      <c r="C9" s="10" t="s">
        <v>369</v>
      </c>
      <c r="D9" s="10" t="s">
        <v>370</v>
      </c>
      <c r="E9" s="10" t="s">
        <v>371</v>
      </c>
      <c r="F9" s="16" t="s">
        <v>127</v>
      </c>
      <c r="G9" s="33">
        <v>437</v>
      </c>
      <c r="H9" s="45" t="s">
        <v>413</v>
      </c>
      <c r="I9" s="258" t="s">
        <v>2802</v>
      </c>
      <c r="J9" s="258" t="s">
        <v>2803</v>
      </c>
      <c r="K9" s="1247">
        <v>0.85125858123569798</v>
      </c>
      <c r="L9" s="775" t="s">
        <v>2804</v>
      </c>
      <c r="N9" s="1961"/>
      <c r="O9" s="1962"/>
    </row>
    <row r="10" spans="1:98" ht="122.25" customHeight="1" thickTop="1" thickBot="1">
      <c r="A10" s="2920"/>
      <c r="B10" s="2836"/>
      <c r="C10" s="8" t="s">
        <v>1088</v>
      </c>
      <c r="D10" s="8" t="s">
        <v>378</v>
      </c>
      <c r="E10" s="8" t="s">
        <v>379</v>
      </c>
      <c r="F10" s="8" t="s">
        <v>380</v>
      </c>
      <c r="G10" s="42">
        <v>1</v>
      </c>
      <c r="H10" s="43" t="s">
        <v>3</v>
      </c>
      <c r="I10" s="261">
        <v>1</v>
      </c>
      <c r="J10" s="261">
        <v>1</v>
      </c>
      <c r="K10" s="1963">
        <v>1</v>
      </c>
      <c r="L10" s="775" t="s">
        <v>2805</v>
      </c>
      <c r="N10" s="1961"/>
    </row>
    <row r="11" spans="1:98" ht="114" customHeight="1" thickTop="1" thickBot="1">
      <c r="A11" s="2920"/>
      <c r="B11" s="2836"/>
      <c r="C11" s="10" t="s">
        <v>383</v>
      </c>
      <c r="D11" s="10" t="s">
        <v>384</v>
      </c>
      <c r="E11" s="263" t="s">
        <v>423</v>
      </c>
      <c r="F11" s="10" t="s">
        <v>127</v>
      </c>
      <c r="G11" s="29">
        <v>2606</v>
      </c>
      <c r="H11" s="45" t="s">
        <v>793</v>
      </c>
      <c r="I11" s="600">
        <v>2606</v>
      </c>
      <c r="J11" s="1964">
        <v>3744</v>
      </c>
      <c r="K11" s="1963">
        <v>1.4366845740598619</v>
      </c>
      <c r="L11" s="775" t="s">
        <v>2806</v>
      </c>
      <c r="N11" s="1961"/>
      <c r="O11" s="1962"/>
      <c r="P11" s="1965"/>
      <c r="Q11" s="1965"/>
      <c r="R11" s="1965"/>
      <c r="S11" s="1965"/>
      <c r="T11" s="1965"/>
      <c r="U11" s="1965"/>
      <c r="V11" s="1965"/>
      <c r="W11" s="1965"/>
      <c r="X11" s="1965"/>
      <c r="Y11" s="1965"/>
      <c r="Z11" s="1965"/>
      <c r="AA11" s="1965"/>
      <c r="AB11" s="1965"/>
      <c r="AC11" s="1965"/>
      <c r="AD11" s="1965"/>
      <c r="AE11" s="1965"/>
      <c r="AF11" s="1965"/>
      <c r="AG11" s="1965"/>
      <c r="AH11" s="1965"/>
      <c r="AI11" s="1965"/>
      <c r="AJ11" s="1965"/>
      <c r="AK11" s="1965"/>
      <c r="AL11" s="1965"/>
      <c r="AM11" s="1965"/>
      <c r="AN11" s="1965"/>
      <c r="AO11" s="1965"/>
      <c r="AP11" s="1965"/>
      <c r="AQ11" s="1965"/>
      <c r="AR11" s="1965"/>
      <c r="AS11" s="1965"/>
      <c r="AT11" s="1965"/>
      <c r="AU11" s="1965"/>
      <c r="AV11" s="1965"/>
      <c r="AW11" s="1965"/>
      <c r="AX11" s="1965"/>
      <c r="AY11" s="1965"/>
      <c r="AZ11" s="1965"/>
      <c r="BA11" s="1965"/>
      <c r="BB11" s="1965"/>
      <c r="BC11" s="1965"/>
      <c r="BD11" s="1965"/>
      <c r="BE11" s="1965"/>
      <c r="BF11" s="1965"/>
      <c r="BG11" s="1965"/>
      <c r="BH11" s="1965"/>
      <c r="BI11" s="1965"/>
      <c r="BJ11" s="1965"/>
      <c r="BK11" s="1965"/>
      <c r="BL11" s="1965"/>
      <c r="BM11" s="1965"/>
      <c r="BN11" s="1965"/>
      <c r="BO11" s="1965"/>
      <c r="BP11" s="1965"/>
      <c r="BQ11" s="1965"/>
      <c r="BR11" s="1965"/>
      <c r="BS11" s="1965"/>
      <c r="BT11" s="1965"/>
      <c r="BU11" s="1965"/>
      <c r="BV11" s="1965"/>
      <c r="BW11" s="1965"/>
      <c r="BX11" s="1965"/>
      <c r="BY11" s="1965"/>
      <c r="BZ11" s="1965"/>
      <c r="CA11" s="1965"/>
      <c r="CB11" s="1965"/>
      <c r="CC11" s="1965"/>
      <c r="CD11" s="1965"/>
      <c r="CE11" s="1965"/>
      <c r="CF11" s="1965"/>
      <c r="CG11" s="1965"/>
      <c r="CH11" s="1965"/>
      <c r="CI11" s="1965"/>
      <c r="CJ11" s="1965"/>
      <c r="CK11" s="1965"/>
      <c r="CL11" s="1965"/>
      <c r="CM11" s="1965"/>
      <c r="CN11" s="1965"/>
      <c r="CO11" s="1965"/>
      <c r="CP11" s="1965"/>
      <c r="CQ11" s="1965"/>
      <c r="CR11" s="1965"/>
      <c r="CS11" s="1965"/>
      <c r="CT11" s="1965"/>
    </row>
    <row r="12" spans="1:98" ht="177.75" customHeight="1" thickTop="1" thickBot="1">
      <c r="A12" s="2920"/>
      <c r="B12" s="2836"/>
      <c r="C12" s="8" t="s">
        <v>392</v>
      </c>
      <c r="D12" s="8" t="s">
        <v>393</v>
      </c>
      <c r="E12" s="8" t="s">
        <v>394</v>
      </c>
      <c r="F12" s="8" t="s">
        <v>127</v>
      </c>
      <c r="G12" s="558">
        <v>5458.2040219009414</v>
      </c>
      <c r="H12" s="43" t="s">
        <v>793</v>
      </c>
      <c r="I12" s="600">
        <v>1289</v>
      </c>
      <c r="J12" s="600">
        <v>1796</v>
      </c>
      <c r="K12" s="1963">
        <v>1.3933281613653996</v>
      </c>
      <c r="L12" s="775" t="s">
        <v>2807</v>
      </c>
      <c r="N12" s="1961"/>
      <c r="O12" s="1962"/>
    </row>
    <row r="13" spans="1:98" ht="164.25" customHeight="1" thickTop="1" thickBot="1">
      <c r="A13" s="2920"/>
      <c r="B13" s="2836"/>
      <c r="C13" s="10" t="s">
        <v>426</v>
      </c>
      <c r="D13" s="10" t="s">
        <v>818</v>
      </c>
      <c r="E13" s="10" t="s">
        <v>428</v>
      </c>
      <c r="F13" s="10" t="s">
        <v>429</v>
      </c>
      <c r="G13" s="33">
        <v>77427000000</v>
      </c>
      <c r="H13" s="33" t="s">
        <v>18</v>
      </c>
      <c r="I13" s="253">
        <v>77427000000</v>
      </c>
      <c r="J13" s="253">
        <v>113073886904</v>
      </c>
      <c r="K13" s="100">
        <v>1.4603934919859998</v>
      </c>
      <c r="L13" s="775" t="s">
        <v>2808</v>
      </c>
      <c r="N13" s="1961"/>
      <c r="O13" s="1962"/>
    </row>
    <row r="14" spans="1:98" ht="154.5" customHeight="1" thickTop="1" thickBot="1">
      <c r="A14" s="2920"/>
      <c r="B14" s="2836"/>
      <c r="C14" s="10" t="s">
        <v>426</v>
      </c>
      <c r="D14" s="10" t="s">
        <v>707</v>
      </c>
      <c r="E14" s="10" t="s">
        <v>2809</v>
      </c>
      <c r="F14" s="10" t="s">
        <v>429</v>
      </c>
      <c r="G14" s="33">
        <v>180000000</v>
      </c>
      <c r="H14" s="33" t="s">
        <v>18</v>
      </c>
      <c r="I14" s="259">
        <v>180000000</v>
      </c>
      <c r="J14" s="1528">
        <v>131540000</v>
      </c>
      <c r="K14" s="773">
        <v>0.73077777777777775</v>
      </c>
      <c r="L14" s="16" t="s">
        <v>2810</v>
      </c>
      <c r="N14" s="1961"/>
    </row>
    <row r="15" spans="1:98" ht="92.25" customHeight="1" thickTop="1" thickBot="1">
      <c r="A15" s="2920"/>
      <c r="B15" s="2836"/>
      <c r="C15" s="10" t="s">
        <v>426</v>
      </c>
      <c r="D15" s="10" t="s">
        <v>649</v>
      </c>
      <c r="E15" s="10" t="s">
        <v>650</v>
      </c>
      <c r="F15" s="10" t="s">
        <v>486</v>
      </c>
      <c r="G15" s="33">
        <v>200000000</v>
      </c>
      <c r="H15" s="33" t="s">
        <v>18</v>
      </c>
      <c r="I15" s="259">
        <v>200000000</v>
      </c>
      <c r="J15" s="1528">
        <v>216508901</v>
      </c>
      <c r="K15" s="424"/>
      <c r="L15" s="463" t="s">
        <v>2811</v>
      </c>
      <c r="N15" s="1961"/>
    </row>
    <row r="16" spans="1:98" ht="244.5" customHeight="1" thickTop="1" thickBot="1">
      <c r="A16" s="2920"/>
      <c r="B16" s="2836"/>
      <c r="C16" s="18" t="s">
        <v>434</v>
      </c>
      <c r="D16" s="10" t="s">
        <v>435</v>
      </c>
      <c r="E16" s="10" t="s">
        <v>436</v>
      </c>
      <c r="F16" s="10" t="s">
        <v>429</v>
      </c>
      <c r="G16" s="822">
        <v>30000000</v>
      </c>
      <c r="H16" s="10" t="s">
        <v>2171</v>
      </c>
      <c r="I16" s="259">
        <v>30000000</v>
      </c>
      <c r="J16" s="1528">
        <v>193034000</v>
      </c>
      <c r="K16" s="424">
        <v>2</v>
      </c>
      <c r="L16" s="16" t="s">
        <v>2812</v>
      </c>
      <c r="N16" s="1961"/>
    </row>
    <row r="17" spans="1:15" ht="154.5" customHeight="1" thickTop="1" thickBot="1">
      <c r="A17" s="2920"/>
      <c r="B17" s="2836"/>
      <c r="C17" s="18" t="s">
        <v>434</v>
      </c>
      <c r="D17" s="10" t="s">
        <v>439</v>
      </c>
      <c r="E17" s="10" t="s">
        <v>436</v>
      </c>
      <c r="F17" s="10" t="s">
        <v>429</v>
      </c>
      <c r="G17" s="822">
        <v>215600000</v>
      </c>
      <c r="H17" s="10" t="s">
        <v>2171</v>
      </c>
      <c r="I17" s="259">
        <v>215578000</v>
      </c>
      <c r="J17" s="1528">
        <v>137898150</v>
      </c>
      <c r="K17" s="424">
        <v>0.6396670810565086</v>
      </c>
      <c r="L17" s="16" t="s">
        <v>2813</v>
      </c>
      <c r="N17" s="1961"/>
      <c r="O17" s="1962"/>
    </row>
    <row r="18" spans="1:15" ht="105.75" customHeight="1" thickTop="1" thickBot="1">
      <c r="A18" s="2920"/>
      <c r="B18" s="2836"/>
      <c r="C18" s="10" t="s">
        <v>510</v>
      </c>
      <c r="D18" s="10" t="s">
        <v>654</v>
      </c>
      <c r="E18" s="10" t="s">
        <v>655</v>
      </c>
      <c r="F18" s="10" t="s">
        <v>486</v>
      </c>
      <c r="G18" s="33">
        <v>300000000</v>
      </c>
      <c r="H18" s="399" t="s">
        <v>487</v>
      </c>
      <c r="I18" s="259">
        <v>300000000</v>
      </c>
      <c r="J18" s="1528">
        <v>24397000</v>
      </c>
      <c r="K18" s="424">
        <v>8.1323333333333331E-2</v>
      </c>
      <c r="L18" s="16" t="s">
        <v>2814</v>
      </c>
      <c r="N18" s="1961"/>
    </row>
    <row r="19" spans="1:15" ht="158.25" customHeight="1" thickTop="1" thickBot="1">
      <c r="A19" s="2920"/>
      <c r="B19" s="2836"/>
      <c r="C19" s="10" t="s">
        <v>510</v>
      </c>
      <c r="D19" s="10" t="s">
        <v>657</v>
      </c>
      <c r="E19" s="10" t="s">
        <v>658</v>
      </c>
      <c r="F19" s="10" t="s">
        <v>486</v>
      </c>
      <c r="G19" s="33">
        <v>160000000</v>
      </c>
      <c r="H19" s="399" t="s">
        <v>487</v>
      </c>
      <c r="I19" s="259">
        <v>160000000</v>
      </c>
      <c r="J19" s="1528">
        <v>174823901</v>
      </c>
      <c r="K19" s="424">
        <v>1.09264938125</v>
      </c>
      <c r="L19" s="463" t="s">
        <v>2815</v>
      </c>
      <c r="N19" s="1961"/>
    </row>
    <row r="20" spans="1:15" ht="103.5" customHeight="1" thickTop="1" thickBot="1">
      <c r="A20" s="2920"/>
      <c r="B20" s="2836"/>
      <c r="C20" s="10" t="s">
        <v>660</v>
      </c>
      <c r="D20" s="10" t="s">
        <v>661</v>
      </c>
      <c r="E20" s="10" t="s">
        <v>662</v>
      </c>
      <c r="F20" s="10" t="s">
        <v>127</v>
      </c>
      <c r="G20" s="30">
        <v>2</v>
      </c>
      <c r="H20" s="36" t="s">
        <v>487</v>
      </c>
      <c r="I20" s="30">
        <v>2</v>
      </c>
      <c r="J20" s="1528">
        <v>2</v>
      </c>
      <c r="K20" s="424">
        <v>1</v>
      </c>
      <c r="L20" s="827" t="s">
        <v>2816</v>
      </c>
      <c r="N20" s="1961"/>
    </row>
    <row r="21" spans="1:15" ht="80.25" customHeight="1" thickTop="1" thickBot="1">
      <c r="A21" s="2920"/>
      <c r="B21" s="2836"/>
      <c r="C21" s="10" t="s">
        <v>660</v>
      </c>
      <c r="D21" s="10" t="s">
        <v>1331</v>
      </c>
      <c r="E21" s="10" t="s">
        <v>1250</v>
      </c>
      <c r="F21" s="10" t="s">
        <v>127</v>
      </c>
      <c r="G21" s="30">
        <v>2</v>
      </c>
      <c r="H21" s="36" t="s">
        <v>487</v>
      </c>
      <c r="I21" s="30">
        <v>2</v>
      </c>
      <c r="J21" s="1528">
        <v>2</v>
      </c>
      <c r="K21" s="424">
        <v>1</v>
      </c>
      <c r="L21" s="827" t="s">
        <v>2817</v>
      </c>
      <c r="N21" s="1961"/>
    </row>
    <row r="22" spans="1:15" ht="117.75" customHeight="1" thickTop="1" thickBot="1">
      <c r="A22" s="2920"/>
      <c r="B22" s="2836"/>
      <c r="C22" s="10" t="s">
        <v>441</v>
      </c>
      <c r="D22" s="10" t="s">
        <v>166</v>
      </c>
      <c r="E22" s="10" t="s">
        <v>442</v>
      </c>
      <c r="F22" s="8" t="s">
        <v>380</v>
      </c>
      <c r="G22" s="288">
        <v>0.65100000000000002</v>
      </c>
      <c r="H22" s="10" t="s">
        <v>168</v>
      </c>
      <c r="I22" s="288">
        <v>0.65100000000000002</v>
      </c>
      <c r="J22" s="274">
        <v>0.434</v>
      </c>
      <c r="K22" s="424">
        <v>0.66666666666666663</v>
      </c>
      <c r="L22" s="775" t="s">
        <v>2818</v>
      </c>
      <c r="N22" s="1961"/>
    </row>
    <row r="23" spans="1:15" ht="140.25" customHeight="1" thickTop="1" thickBot="1">
      <c r="A23" s="2920"/>
      <c r="B23" s="2836"/>
      <c r="C23" s="10" t="s">
        <v>441</v>
      </c>
      <c r="D23" s="10" t="s">
        <v>444</v>
      </c>
      <c r="E23" s="10" t="s">
        <v>445</v>
      </c>
      <c r="F23" s="8" t="s">
        <v>380</v>
      </c>
      <c r="G23" s="9">
        <v>1</v>
      </c>
      <c r="H23" s="10" t="s">
        <v>168</v>
      </c>
      <c r="I23" s="274">
        <v>1</v>
      </c>
      <c r="J23" s="274">
        <v>1</v>
      </c>
      <c r="K23" s="424">
        <v>1</v>
      </c>
      <c r="L23" s="775" t="s">
        <v>2819</v>
      </c>
      <c r="N23" s="1961"/>
    </row>
    <row r="24" spans="1:15" ht="108" customHeight="1" thickTop="1" thickBot="1">
      <c r="A24" s="2920"/>
      <c r="B24" s="2836"/>
      <c r="C24" s="10" t="s">
        <v>441</v>
      </c>
      <c r="D24" s="10" t="s">
        <v>447</v>
      </c>
      <c r="E24" s="10" t="s">
        <v>739</v>
      </c>
      <c r="F24" s="8" t="s">
        <v>380</v>
      </c>
      <c r="G24" s="9">
        <v>1</v>
      </c>
      <c r="H24" s="10" t="s">
        <v>168</v>
      </c>
      <c r="I24" s="274">
        <v>1</v>
      </c>
      <c r="J24" s="274">
        <v>1</v>
      </c>
      <c r="K24" s="424">
        <v>1</v>
      </c>
      <c r="L24" s="775" t="s">
        <v>2820</v>
      </c>
      <c r="N24" s="1961"/>
    </row>
    <row r="25" spans="1:15" ht="72.75" customHeight="1" thickTop="1" thickBot="1">
      <c r="A25" s="2920"/>
      <c r="B25" s="2836"/>
      <c r="C25" s="10" t="s">
        <v>441</v>
      </c>
      <c r="D25" s="10" t="s">
        <v>450</v>
      </c>
      <c r="E25" s="10" t="s">
        <v>451</v>
      </c>
      <c r="F25" s="8" t="s">
        <v>380</v>
      </c>
      <c r="G25" s="9">
        <v>1</v>
      </c>
      <c r="H25" s="10" t="s">
        <v>168</v>
      </c>
      <c r="I25" s="274">
        <v>1</v>
      </c>
      <c r="J25" s="274">
        <v>1</v>
      </c>
      <c r="K25" s="424">
        <v>1</v>
      </c>
      <c r="L25" s="775" t="s">
        <v>2821</v>
      </c>
      <c r="N25" s="1961"/>
    </row>
    <row r="26" spans="1:15" s="290" customFormat="1" ht="255" customHeight="1" thickTop="1" thickBot="1">
      <c r="A26" s="2920"/>
      <c r="B26" s="2836"/>
      <c r="C26" s="10" t="s">
        <v>441</v>
      </c>
      <c r="D26" s="10" t="s">
        <v>453</v>
      </c>
      <c r="E26" s="10" t="s">
        <v>454</v>
      </c>
      <c r="F26" s="8" t="s">
        <v>380</v>
      </c>
      <c r="G26" s="9">
        <v>1</v>
      </c>
      <c r="H26" s="10" t="s">
        <v>168</v>
      </c>
      <c r="I26" s="274">
        <v>1</v>
      </c>
      <c r="J26" s="274">
        <v>1</v>
      </c>
      <c r="K26" s="424">
        <v>1</v>
      </c>
      <c r="L26" s="775" t="s">
        <v>2822</v>
      </c>
      <c r="M26"/>
      <c r="N26" s="1961"/>
    </row>
    <row r="27" spans="1:15" s="290" customFormat="1" ht="146.25" customHeight="1" thickTop="1" thickBot="1">
      <c r="A27" s="2920"/>
      <c r="B27" s="2836"/>
      <c r="C27" s="10" t="s">
        <v>441</v>
      </c>
      <c r="D27" s="10" t="s">
        <v>456</v>
      </c>
      <c r="E27" s="10" t="s">
        <v>457</v>
      </c>
      <c r="F27" s="8" t="s">
        <v>380</v>
      </c>
      <c r="G27" s="9">
        <v>1</v>
      </c>
      <c r="H27" s="10" t="s">
        <v>168</v>
      </c>
      <c r="I27" s="9">
        <v>1</v>
      </c>
      <c r="J27" s="9">
        <v>1</v>
      </c>
      <c r="K27" s="424">
        <v>1</v>
      </c>
      <c r="L27" s="775" t="s">
        <v>2823</v>
      </c>
      <c r="M27"/>
      <c r="N27" s="1961"/>
    </row>
    <row r="28" spans="1:15" s="53" customFormat="1" ht="72" customHeight="1" thickTop="1" thickBot="1">
      <c r="A28" s="2920"/>
      <c r="B28" s="2836"/>
      <c r="C28" s="10" t="s">
        <v>2824</v>
      </c>
      <c r="D28" s="10" t="s">
        <v>2825</v>
      </c>
      <c r="E28" s="10" t="s">
        <v>2826</v>
      </c>
      <c r="F28" s="15" t="s">
        <v>312</v>
      </c>
      <c r="G28" s="9">
        <v>1</v>
      </c>
      <c r="H28" s="10" t="s">
        <v>2827</v>
      </c>
      <c r="I28" s="258" t="s">
        <v>1201</v>
      </c>
      <c r="J28" s="258" t="s">
        <v>1201</v>
      </c>
      <c r="K28" s="424">
        <v>1</v>
      </c>
      <c r="L28" s="775" t="s">
        <v>2828</v>
      </c>
      <c r="M28"/>
      <c r="N28" s="1961"/>
      <c r="O28" s="1962"/>
    </row>
    <row r="29" spans="1:15" s="1966" customFormat="1" ht="85.5" customHeight="1" thickTop="1" thickBot="1">
      <c r="A29" s="2920"/>
      <c r="B29" s="2837"/>
      <c r="C29" s="498" t="s">
        <v>3157</v>
      </c>
      <c r="D29" s="498" t="s">
        <v>2829</v>
      </c>
      <c r="E29" s="498" t="s">
        <v>2830</v>
      </c>
      <c r="F29" s="1452" t="s">
        <v>88</v>
      </c>
      <c r="G29" s="1560">
        <v>1</v>
      </c>
      <c r="H29" s="498" t="s">
        <v>2827</v>
      </c>
      <c r="I29" s="265"/>
      <c r="J29" s="265"/>
      <c r="K29" s="100"/>
      <c r="L29" s="775" t="s">
        <v>2831</v>
      </c>
      <c r="M29"/>
      <c r="N29" s="1961"/>
      <c r="O29" s="1962"/>
    </row>
    <row r="30" spans="1:15" ht="123" customHeight="1" thickTop="1" thickBot="1">
      <c r="A30" s="2920"/>
      <c r="B30" s="2868" t="s">
        <v>237</v>
      </c>
      <c r="C30" s="2891" t="s">
        <v>459</v>
      </c>
      <c r="D30" s="8" t="s">
        <v>239</v>
      </c>
      <c r="E30" s="8" t="s">
        <v>240</v>
      </c>
      <c r="F30" s="8" t="s">
        <v>88</v>
      </c>
      <c r="G30" s="42">
        <v>1</v>
      </c>
      <c r="H30" s="8" t="s">
        <v>241</v>
      </c>
      <c r="I30" s="99">
        <v>1.0055000000000001</v>
      </c>
      <c r="J30" s="99">
        <v>1.0366</v>
      </c>
      <c r="K30" s="281">
        <v>1.0309298856290401</v>
      </c>
      <c r="L30" s="775" t="s">
        <v>2832</v>
      </c>
      <c r="N30" s="1967"/>
      <c r="O30" s="1962"/>
    </row>
    <row r="31" spans="1:15" ht="87" customHeight="1" thickTop="1" thickBot="1">
      <c r="A31" s="2921"/>
      <c r="B31" s="2868"/>
      <c r="C31" s="2892"/>
      <c r="D31" s="8" t="s">
        <v>244</v>
      </c>
      <c r="E31" s="8" t="s">
        <v>245</v>
      </c>
      <c r="F31" s="8" t="s">
        <v>88</v>
      </c>
      <c r="G31" s="42">
        <v>1</v>
      </c>
      <c r="H31" s="8" t="s">
        <v>1535</v>
      </c>
      <c r="I31" s="1347">
        <v>1</v>
      </c>
      <c r="J31" s="1347">
        <v>1</v>
      </c>
      <c r="K31" s="281">
        <v>1</v>
      </c>
      <c r="L31" s="775" t="s">
        <v>2833</v>
      </c>
      <c r="N31" s="1961"/>
      <c r="O31" s="1968"/>
    </row>
    <row r="32" spans="1:15" ht="24.6" customHeight="1" thickTop="1" thickBot="1">
      <c r="A32" s="2844" t="s">
        <v>82</v>
      </c>
      <c r="B32" s="2844"/>
      <c r="C32" s="2844"/>
      <c r="D32" s="2844"/>
      <c r="E32" s="2844"/>
      <c r="F32" s="2844"/>
      <c r="G32" s="2844"/>
      <c r="H32" s="2844"/>
      <c r="I32" s="442"/>
      <c r="J32" s="442"/>
      <c r="K32" s="442"/>
      <c r="L32" s="442"/>
      <c r="N32" s="1961"/>
    </row>
    <row r="33" spans="1:15" ht="149.25" customHeight="1" thickTop="1" thickBot="1">
      <c r="A33" s="2843" t="s">
        <v>83</v>
      </c>
      <c r="B33" s="2868" t="s">
        <v>462</v>
      </c>
      <c r="C33" s="653" t="s">
        <v>463</v>
      </c>
      <c r="D33" s="8" t="s">
        <v>464</v>
      </c>
      <c r="E33" s="8" t="s">
        <v>465</v>
      </c>
      <c r="F33" s="8" t="s">
        <v>88</v>
      </c>
      <c r="G33" s="17">
        <v>0.8</v>
      </c>
      <c r="H33" s="1969" t="s">
        <v>1544</v>
      </c>
      <c r="I33" s="261">
        <v>0.8</v>
      </c>
      <c r="J33" s="258" t="s">
        <v>373</v>
      </c>
      <c r="K33" s="100"/>
      <c r="L33" s="775" t="s">
        <v>2834</v>
      </c>
      <c r="N33" s="1961"/>
    </row>
    <row r="34" spans="1:15" ht="78.75" customHeight="1" thickTop="1" thickBot="1">
      <c r="A34" s="2987"/>
      <c r="B34" s="2868"/>
      <c r="C34" s="653" t="s">
        <v>463</v>
      </c>
      <c r="D34" s="8" t="s">
        <v>468</v>
      </c>
      <c r="E34" s="8" t="s">
        <v>469</v>
      </c>
      <c r="F34" s="8" t="s">
        <v>178</v>
      </c>
      <c r="G34" s="8">
        <v>12</v>
      </c>
      <c r="H34" s="1969" t="s">
        <v>1544</v>
      </c>
      <c r="I34" s="600">
        <v>12</v>
      </c>
      <c r="J34" s="775">
        <v>0</v>
      </c>
      <c r="K34" s="100"/>
      <c r="L34" s="775" t="s">
        <v>2834</v>
      </c>
      <c r="N34" s="1961"/>
    </row>
    <row r="35" spans="1:15" ht="72.75" customHeight="1" thickTop="1" thickBot="1">
      <c r="A35" s="2987"/>
      <c r="B35" s="2868"/>
      <c r="C35" s="653" t="s">
        <v>463</v>
      </c>
      <c r="D35" s="8" t="s">
        <v>471</v>
      </c>
      <c r="E35" s="8" t="s">
        <v>472</v>
      </c>
      <c r="F35" s="8" t="s">
        <v>178</v>
      </c>
      <c r="G35" s="8">
        <v>35</v>
      </c>
      <c r="H35" s="1969" t="s">
        <v>1544</v>
      </c>
      <c r="I35" s="600">
        <v>35</v>
      </c>
      <c r="J35" s="258" t="s">
        <v>395</v>
      </c>
      <c r="K35" s="424">
        <v>1.25</v>
      </c>
      <c r="L35" s="775" t="s">
        <v>2835</v>
      </c>
      <c r="N35" s="1961"/>
      <c r="O35" s="1962"/>
    </row>
    <row r="36" spans="1:15" s="469" customFormat="1" ht="65.25" customHeight="1" thickTop="1" thickBot="1">
      <c r="A36" s="2987"/>
      <c r="B36" s="2875" t="s">
        <v>84</v>
      </c>
      <c r="C36" s="8" t="s">
        <v>474</v>
      </c>
      <c r="D36" s="8" t="s">
        <v>182</v>
      </c>
      <c r="E36" s="8" t="s">
        <v>475</v>
      </c>
      <c r="F36" s="15" t="s">
        <v>184</v>
      </c>
      <c r="G36" s="15">
        <v>10.199999999999999</v>
      </c>
      <c r="H36" s="8" t="s">
        <v>185</v>
      </c>
      <c r="I36" s="600">
        <v>10.199999999999999</v>
      </c>
      <c r="J36" s="600">
        <v>10.199999999999999</v>
      </c>
      <c r="K36" s="424">
        <v>1</v>
      </c>
      <c r="L36" s="775" t="s">
        <v>2836</v>
      </c>
      <c r="M36"/>
      <c r="N36" s="1961"/>
      <c r="O36" s="1970"/>
    </row>
    <row r="37" spans="1:15" ht="149.25" customHeight="1" thickTop="1" thickBot="1">
      <c r="A37" s="2987"/>
      <c r="B37" s="2876"/>
      <c r="C37" s="1646" t="s">
        <v>560</v>
      </c>
      <c r="D37" s="8" t="s">
        <v>561</v>
      </c>
      <c r="E37" s="8" t="s">
        <v>562</v>
      </c>
      <c r="F37" s="15" t="s">
        <v>88</v>
      </c>
      <c r="G37" s="42">
        <v>1</v>
      </c>
      <c r="H37" s="8" t="s">
        <v>2837</v>
      </c>
      <c r="I37" s="260">
        <v>1</v>
      </c>
      <c r="J37" s="260">
        <v>1</v>
      </c>
      <c r="K37" s="424">
        <v>1</v>
      </c>
      <c r="L37" s="775" t="s">
        <v>2838</v>
      </c>
      <c r="N37" s="1961"/>
      <c r="O37" s="1962"/>
    </row>
    <row r="38" spans="1:15" ht="162" customHeight="1" thickTop="1" thickBot="1">
      <c r="A38" s="2987"/>
      <c r="B38" s="2876"/>
      <c r="C38" s="1646" t="s">
        <v>560</v>
      </c>
      <c r="D38" s="8" t="s">
        <v>565</v>
      </c>
      <c r="E38" s="8" t="s">
        <v>566</v>
      </c>
      <c r="F38" s="8" t="s">
        <v>88</v>
      </c>
      <c r="G38" s="17">
        <v>1</v>
      </c>
      <c r="H38" s="945" t="s">
        <v>2839</v>
      </c>
      <c r="I38" s="99">
        <v>1</v>
      </c>
      <c r="J38" s="99">
        <v>1</v>
      </c>
      <c r="K38" s="424">
        <v>1</v>
      </c>
      <c r="L38" s="775" t="s">
        <v>2840</v>
      </c>
      <c r="N38" s="1961"/>
      <c r="O38" s="1962"/>
    </row>
    <row r="39" spans="1:15" ht="313.5" customHeight="1" thickTop="1" thickBot="1">
      <c r="A39" s="2987"/>
      <c r="B39" s="2876"/>
      <c r="C39" s="498" t="s">
        <v>3158</v>
      </c>
      <c r="D39" s="498" t="s">
        <v>2841</v>
      </c>
      <c r="E39" s="817" t="s">
        <v>2842</v>
      </c>
      <c r="F39" s="1189" t="s">
        <v>88</v>
      </c>
      <c r="G39" s="463">
        <v>1</v>
      </c>
      <c r="H39" s="498" t="s">
        <v>2843</v>
      </c>
      <c r="I39" s="2354">
        <v>12445</v>
      </c>
      <c r="J39" s="2354">
        <v>10816</v>
      </c>
      <c r="K39" s="1317">
        <v>0.86910405785456002</v>
      </c>
      <c r="L39" s="775" t="s">
        <v>2844</v>
      </c>
      <c r="N39" s="1961"/>
      <c r="O39" s="1962"/>
    </row>
    <row r="40" spans="1:15" ht="73.5" customHeight="1" thickTop="1" thickBot="1">
      <c r="A40" s="2957"/>
      <c r="B40" s="3042"/>
      <c r="C40" s="498" t="s">
        <v>3159</v>
      </c>
      <c r="D40" s="498" t="s">
        <v>2845</v>
      </c>
      <c r="E40" s="498" t="s">
        <v>2846</v>
      </c>
      <c r="F40" s="1189" t="s">
        <v>88</v>
      </c>
      <c r="G40" s="463"/>
      <c r="H40" s="498" t="s">
        <v>2847</v>
      </c>
      <c r="I40" s="2355"/>
      <c r="J40" s="2355"/>
      <c r="K40" s="424"/>
      <c r="L40" s="775" t="s">
        <v>2831</v>
      </c>
      <c r="N40" s="1961"/>
    </row>
    <row r="41" spans="1:15" ht="28.5" customHeight="1" thickTop="1" thickBot="1">
      <c r="A41" s="2906" t="s">
        <v>102</v>
      </c>
      <c r="B41" s="2902"/>
      <c r="C41" s="2902"/>
      <c r="D41" s="2902"/>
      <c r="E41" s="2902"/>
      <c r="F41" s="2902"/>
      <c r="G41" s="2902"/>
      <c r="H41" s="2907"/>
      <c r="I41" s="453"/>
      <c r="J41" s="453"/>
      <c r="K41" s="453"/>
      <c r="L41" s="453"/>
      <c r="N41" s="1961"/>
    </row>
    <row r="42" spans="1:15" ht="169.5" customHeight="1" thickTop="1" thickBot="1">
      <c r="A42" s="2916" t="s">
        <v>103</v>
      </c>
      <c r="B42" s="154" t="s">
        <v>254</v>
      </c>
      <c r="C42" s="8" t="s">
        <v>535</v>
      </c>
      <c r="D42" s="10" t="s">
        <v>259</v>
      </c>
      <c r="E42" s="10" t="s">
        <v>260</v>
      </c>
      <c r="F42" s="11" t="s">
        <v>88</v>
      </c>
      <c r="G42" s="24">
        <v>0.65</v>
      </c>
      <c r="H42" s="10" t="s">
        <v>261</v>
      </c>
      <c r="I42" s="573">
        <v>0.65039999999999998</v>
      </c>
      <c r="J42" s="54">
        <v>0.79290000000000005</v>
      </c>
      <c r="K42" s="424">
        <v>1.2190959409594098</v>
      </c>
      <c r="L42" s="775" t="s">
        <v>2848</v>
      </c>
      <c r="N42" s="1967"/>
      <c r="O42" s="1962"/>
    </row>
    <row r="43" spans="1:15" ht="184.5" customHeight="1" thickTop="1" thickBot="1">
      <c r="A43" s="2917"/>
      <c r="B43" s="2859" t="s">
        <v>339</v>
      </c>
      <c r="C43" s="311" t="s">
        <v>533</v>
      </c>
      <c r="D43" s="36" t="s">
        <v>484</v>
      </c>
      <c r="E43" s="36" t="s">
        <v>485</v>
      </c>
      <c r="F43" s="10" t="s">
        <v>486</v>
      </c>
      <c r="G43" s="33">
        <v>2000000000</v>
      </c>
      <c r="H43" s="399" t="s">
        <v>487</v>
      </c>
      <c r="I43" s="259">
        <v>2000000000</v>
      </c>
      <c r="J43" s="259">
        <v>2617110659</v>
      </c>
      <c r="K43" s="424">
        <v>1.3085553295000001</v>
      </c>
      <c r="L43" s="775" t="s">
        <v>2849</v>
      </c>
      <c r="N43" s="1961"/>
    </row>
    <row r="44" spans="1:15" ht="214.5" customHeight="1" thickTop="1" thickBot="1">
      <c r="A44" s="2917"/>
      <c r="B44" s="2860"/>
      <c r="C44" s="8" t="s">
        <v>583</v>
      </c>
      <c r="D44" s="10" t="s">
        <v>589</v>
      </c>
      <c r="E44" s="10" t="s">
        <v>590</v>
      </c>
      <c r="F44" s="11" t="s">
        <v>88</v>
      </c>
      <c r="G44" s="24">
        <v>0.03</v>
      </c>
      <c r="H44" s="10" t="s">
        <v>744</v>
      </c>
      <c r="I44" s="260">
        <v>0.03</v>
      </c>
      <c r="J44" s="149"/>
      <c r="K44" s="424"/>
      <c r="L44" s="775" t="s">
        <v>2850</v>
      </c>
      <c r="N44" s="1961"/>
      <c r="O44" s="1962"/>
    </row>
    <row r="45" spans="1:15" s="6" customFormat="1" ht="154.5" customHeight="1" thickTop="1" thickBot="1">
      <c r="A45" s="2918"/>
      <c r="B45" s="2861"/>
      <c r="C45" s="8" t="s">
        <v>583</v>
      </c>
      <c r="D45" s="10" t="s">
        <v>599</v>
      </c>
      <c r="E45" s="10" t="s">
        <v>600</v>
      </c>
      <c r="F45" s="11" t="s">
        <v>88</v>
      </c>
      <c r="G45" s="24">
        <v>0.5</v>
      </c>
      <c r="H45" s="10" t="s">
        <v>596</v>
      </c>
      <c r="I45" s="260">
        <v>0.5</v>
      </c>
      <c r="J45" s="149">
        <v>0</v>
      </c>
      <c r="K45" s="424"/>
      <c r="L45" s="775" t="s">
        <v>2851</v>
      </c>
      <c r="M45"/>
      <c r="N45" s="1961"/>
    </row>
    <row r="46" spans="1:15" s="469" customFormat="1" ht="24.75" customHeight="1" thickTop="1" thickBot="1">
      <c r="A46" s="2897" t="s">
        <v>143</v>
      </c>
      <c r="B46" s="2897"/>
      <c r="C46" s="2897"/>
      <c r="D46" s="2897"/>
      <c r="E46" s="2897"/>
      <c r="F46" s="2897"/>
      <c r="G46" s="2897"/>
      <c r="H46" s="2897"/>
      <c r="I46" s="461"/>
      <c r="J46" s="461"/>
      <c r="K46" s="461"/>
      <c r="L46" s="461"/>
      <c r="M46"/>
      <c r="N46" s="1961"/>
    </row>
    <row r="47" spans="1:15" ht="199.5" customHeight="1" thickTop="1" thickBot="1">
      <c r="A47" s="2911" t="s">
        <v>193</v>
      </c>
      <c r="B47" s="2835" t="s">
        <v>194</v>
      </c>
      <c r="C47" s="8" t="s">
        <v>491</v>
      </c>
      <c r="D47" s="8" t="s">
        <v>196</v>
      </c>
      <c r="E47" s="8" t="s">
        <v>492</v>
      </c>
      <c r="F47" s="8" t="s">
        <v>88</v>
      </c>
      <c r="G47" s="9">
        <v>0.9</v>
      </c>
      <c r="H47" s="8" t="s">
        <v>168</v>
      </c>
      <c r="I47" s="260">
        <v>0.9</v>
      </c>
      <c r="J47" s="260">
        <v>1</v>
      </c>
      <c r="K47" s="424">
        <v>1.1111111111111112</v>
      </c>
      <c r="L47" s="775" t="s">
        <v>2852</v>
      </c>
      <c r="N47" s="1961"/>
      <c r="O47" s="1961"/>
    </row>
    <row r="48" spans="1:15" ht="118.5" customHeight="1" thickTop="1" thickBot="1">
      <c r="A48" s="2966"/>
      <c r="B48" s="2837"/>
      <c r="C48" s="273" t="s">
        <v>407</v>
      </c>
      <c r="D48" s="8" t="s">
        <v>272</v>
      </c>
      <c r="E48" s="8" t="s">
        <v>408</v>
      </c>
      <c r="F48" s="15" t="s">
        <v>88</v>
      </c>
      <c r="G48" s="42">
        <v>1</v>
      </c>
      <c r="H48" s="8" t="s">
        <v>1711</v>
      </c>
      <c r="I48" s="260">
        <v>1</v>
      </c>
      <c r="J48" s="260">
        <v>0.88</v>
      </c>
      <c r="K48" s="1317">
        <v>0.88</v>
      </c>
      <c r="L48" s="775" t="s">
        <v>2853</v>
      </c>
      <c r="M48" s="1961"/>
      <c r="N48" s="1961"/>
      <c r="O48" s="1961"/>
    </row>
    <row r="49" spans="1:13" s="108" customFormat="1" ht="69" customHeight="1" thickTop="1" thickBot="1">
      <c r="A49" s="110"/>
      <c r="I49" s="2538" t="s">
        <v>2992</v>
      </c>
      <c r="J49" s="2539"/>
      <c r="K49" s="2150">
        <v>1.035185518005832</v>
      </c>
      <c r="L49" s="193" t="s">
        <v>647</v>
      </c>
      <c r="M49" s="109" t="s">
        <v>91</v>
      </c>
    </row>
    <row r="50" spans="1:13" ht="16.5" thickTop="1"/>
  </sheetData>
  <sheetProtection algorithmName="SHA-512" hashValue="22VUXKZ8HkUhQVD19JGBhEA8ucnRYw74KeEOZGYci+/Q25grkjOc9V+EQFSeRasUpIYvN1+GFXs/nUFdXQoKEg==" saltValue="dPh5I1MqGVlq1haRw2//eA==" spinCount="100000" sheet="1" objects="1" scenarios="1"/>
  <mergeCells count="27">
    <mergeCell ref="A47:A48"/>
    <mergeCell ref="B47:B48"/>
    <mergeCell ref="I49:J49"/>
    <mergeCell ref="A42:A45"/>
    <mergeCell ref="B43:B45"/>
    <mergeCell ref="A46:H46"/>
    <mergeCell ref="A41:H41"/>
    <mergeCell ref="A33:A40"/>
    <mergeCell ref="B33:B35"/>
    <mergeCell ref="B36:B40"/>
    <mergeCell ref="A6:H6"/>
    <mergeCell ref="A7:A31"/>
    <mergeCell ref="B7:B29"/>
    <mergeCell ref="B30:B31"/>
    <mergeCell ref="C30:C31"/>
    <mergeCell ref="A32:H32"/>
    <mergeCell ref="I2:K4"/>
    <mergeCell ref="L2:L5"/>
    <mergeCell ref="F2:F5"/>
    <mergeCell ref="G2:G5"/>
    <mergeCell ref="H2:H5"/>
    <mergeCell ref="A1:H1"/>
    <mergeCell ref="A2:A5"/>
    <mergeCell ref="B2:B5"/>
    <mergeCell ref="C2:C5"/>
    <mergeCell ref="D2:D5"/>
    <mergeCell ref="E2:E5"/>
  </mergeCells>
  <conditionalFormatting sqref="K42:K45 K47:K48">
    <cfRule type="containsBlanks" dxfId="1809" priority="86">
      <formula>LEN(TRIM(K42))=0</formula>
    </cfRule>
    <cfRule type="cellIs" dxfId="1808" priority="87" operator="greaterThan">
      <formula>1.1</formula>
    </cfRule>
    <cfRule type="cellIs" dxfId="1807" priority="88" operator="between">
      <formula>100%</formula>
      <formula>110%</formula>
    </cfRule>
    <cfRule type="cellIs" dxfId="1806" priority="89" operator="between">
      <formula>70%</formula>
      <formula>99.9999999%</formula>
    </cfRule>
    <cfRule type="cellIs" dxfId="1805" priority="90" operator="between">
      <formula>0</formula>
      <formula>0.6999999999999</formula>
    </cfRule>
  </conditionalFormatting>
  <conditionalFormatting sqref="K35">
    <cfRule type="containsBlanks" dxfId="1804" priority="81">
      <formula>LEN(TRIM(K35))=0</formula>
    </cfRule>
    <cfRule type="cellIs" dxfId="1803" priority="82" operator="greaterThan">
      <formula>1.1</formula>
    </cfRule>
    <cfRule type="cellIs" dxfId="1802" priority="83" operator="between">
      <formula>100%</formula>
      <formula>110%</formula>
    </cfRule>
    <cfRule type="cellIs" dxfId="1801" priority="84" operator="between">
      <formula>70%</formula>
      <formula>99.9999999%</formula>
    </cfRule>
    <cfRule type="cellIs" dxfId="1800" priority="85" operator="between">
      <formula>0</formula>
      <formula>0.6999999999999</formula>
    </cfRule>
  </conditionalFormatting>
  <conditionalFormatting sqref="K36:K40">
    <cfRule type="containsBlanks" dxfId="1799" priority="76">
      <formula>LEN(TRIM(K36))=0</formula>
    </cfRule>
    <cfRule type="cellIs" dxfId="1798" priority="77" operator="greaterThan">
      <formula>1.1</formula>
    </cfRule>
    <cfRule type="cellIs" dxfId="1797" priority="78" operator="between">
      <formula>100%</formula>
      <formula>110%</formula>
    </cfRule>
    <cfRule type="cellIs" dxfId="1796" priority="79" operator="between">
      <formula>70%</formula>
      <formula>99.9999999%</formula>
    </cfRule>
    <cfRule type="cellIs" dxfId="1795" priority="80" operator="between">
      <formula>0</formula>
      <formula>0.6999999999999</formula>
    </cfRule>
  </conditionalFormatting>
  <conditionalFormatting sqref="K7">
    <cfRule type="containsBlanks" dxfId="1794" priority="71">
      <formula>LEN(TRIM(K7))=0</formula>
    </cfRule>
    <cfRule type="cellIs" dxfId="1793" priority="72" operator="greaterThan">
      <formula>1.1</formula>
    </cfRule>
    <cfRule type="cellIs" dxfId="1792" priority="73" operator="between">
      <formula>100%</formula>
      <formula>110%</formula>
    </cfRule>
    <cfRule type="cellIs" dxfId="1791" priority="74" operator="between">
      <formula>70%</formula>
      <formula>99.9999999%</formula>
    </cfRule>
    <cfRule type="cellIs" dxfId="1790" priority="75" operator="between">
      <formula>0</formula>
      <formula>0.6999999999999</formula>
    </cfRule>
  </conditionalFormatting>
  <conditionalFormatting sqref="K21:K28">
    <cfRule type="containsBlanks" dxfId="1789" priority="66">
      <formula>LEN(TRIM(K21))=0</formula>
    </cfRule>
    <cfRule type="cellIs" dxfId="1788" priority="67" operator="greaterThan">
      <formula>1.1</formula>
    </cfRule>
    <cfRule type="cellIs" dxfId="1787" priority="68" operator="between">
      <formula>100%</formula>
      <formula>110%</formula>
    </cfRule>
    <cfRule type="cellIs" dxfId="1786" priority="69" operator="between">
      <formula>70%</formula>
      <formula>99.9999999%</formula>
    </cfRule>
    <cfRule type="cellIs" dxfId="1785" priority="70" operator="between">
      <formula>0</formula>
      <formula>0.6999999999999</formula>
    </cfRule>
  </conditionalFormatting>
  <conditionalFormatting sqref="K15">
    <cfRule type="containsBlanks" dxfId="1784" priority="61">
      <formula>LEN(TRIM(K15))=0</formula>
    </cfRule>
    <cfRule type="cellIs" dxfId="1783" priority="62" operator="greaterThan">
      <formula>1.1</formula>
    </cfRule>
    <cfRule type="cellIs" dxfId="1782" priority="63" operator="between">
      <formula>100%</formula>
      <formula>110%</formula>
    </cfRule>
    <cfRule type="cellIs" dxfId="1781" priority="64" operator="between">
      <formula>70%</formula>
      <formula>99.9999999%</formula>
    </cfRule>
    <cfRule type="cellIs" dxfId="1780" priority="65" operator="between">
      <formula>0</formula>
      <formula>0.6999999999999</formula>
    </cfRule>
  </conditionalFormatting>
  <conditionalFormatting sqref="K16:K20">
    <cfRule type="containsBlanks" dxfId="1779" priority="56">
      <formula>LEN(TRIM(K16))=0</formula>
    </cfRule>
    <cfRule type="cellIs" dxfId="1778" priority="57" operator="greaterThan">
      <formula>1.1</formula>
    </cfRule>
    <cfRule type="cellIs" dxfId="1777" priority="58" operator="between">
      <formula>100%</formula>
      <formula>110%</formula>
    </cfRule>
    <cfRule type="cellIs" dxfId="1776" priority="59" operator="between">
      <formula>70%</formula>
      <formula>99.9999999%</formula>
    </cfRule>
    <cfRule type="cellIs" dxfId="1775" priority="60" operator="between">
      <formula>0</formula>
      <formula>0.6999999999999</formula>
    </cfRule>
  </conditionalFormatting>
  <conditionalFormatting sqref="K30:K31">
    <cfRule type="containsBlanks" dxfId="1774" priority="51">
      <formula>LEN(TRIM(K30))=0</formula>
    </cfRule>
    <cfRule type="cellIs" dxfId="1773" priority="52" operator="greaterThan">
      <formula>1.1</formula>
    </cfRule>
    <cfRule type="cellIs" dxfId="1772" priority="53" operator="between">
      <formula>100%</formula>
      <formula>110%</formula>
    </cfRule>
    <cfRule type="cellIs" dxfId="1771" priority="54" operator="between">
      <formula>70%</formula>
      <formula>99.9999999%</formula>
    </cfRule>
    <cfRule type="cellIs" dxfId="1770" priority="55" operator="between">
      <formula>0</formula>
      <formula>0.6999999999999</formula>
    </cfRule>
  </conditionalFormatting>
  <conditionalFormatting sqref="K10">
    <cfRule type="containsBlanks" dxfId="1769" priority="46">
      <formula>LEN(TRIM(K10))=0</formula>
    </cfRule>
    <cfRule type="cellIs" dxfId="1768" priority="47" operator="greaterThan">
      <formula>1.1</formula>
    </cfRule>
    <cfRule type="cellIs" dxfId="1767" priority="48" operator="between">
      <formula>100%</formula>
      <formula>110%</formula>
    </cfRule>
    <cfRule type="cellIs" dxfId="1766" priority="49" operator="between">
      <formula>70%</formula>
      <formula>99.9999999%</formula>
    </cfRule>
    <cfRule type="cellIs" dxfId="1765" priority="50" operator="between">
      <formula>0</formula>
      <formula>0.6999999999999</formula>
    </cfRule>
  </conditionalFormatting>
  <conditionalFormatting sqref="K29">
    <cfRule type="containsBlanks" dxfId="1764" priority="41">
      <formula>LEN(TRIM(K29))=0</formula>
    </cfRule>
    <cfRule type="cellIs" dxfId="1763" priority="42" operator="greaterThan">
      <formula>1.1</formula>
    </cfRule>
    <cfRule type="cellIs" dxfId="1762" priority="43" operator="between">
      <formula>100%</formula>
      <formula>110%</formula>
    </cfRule>
    <cfRule type="cellIs" dxfId="1761" priority="44" operator="between">
      <formula>70%</formula>
      <formula>99.9999999%</formula>
    </cfRule>
    <cfRule type="cellIs" dxfId="1760" priority="45" operator="between">
      <formula>0</formula>
      <formula>0.6999999999999</formula>
    </cfRule>
  </conditionalFormatting>
  <conditionalFormatting sqref="K9">
    <cfRule type="containsBlanks" dxfId="1759" priority="36">
      <formula>LEN(TRIM(K9))=0</formula>
    </cfRule>
    <cfRule type="cellIs" dxfId="1758" priority="37" operator="greaterThan">
      <formula>1.1</formula>
    </cfRule>
    <cfRule type="cellIs" dxfId="1757" priority="38" operator="between">
      <formula>100%</formula>
      <formula>110%</formula>
    </cfRule>
    <cfRule type="cellIs" dxfId="1756" priority="39" operator="between">
      <formula>70%</formula>
      <formula>99.9999999%</formula>
    </cfRule>
    <cfRule type="cellIs" dxfId="1755" priority="40" operator="between">
      <formula>0</formula>
      <formula>0.6999999999999</formula>
    </cfRule>
  </conditionalFormatting>
  <conditionalFormatting sqref="K8">
    <cfRule type="containsBlanks" dxfId="1754" priority="31">
      <formula>LEN(TRIM(K8))=0</formula>
    </cfRule>
    <cfRule type="cellIs" dxfId="1753" priority="32" operator="greaterThan">
      <formula>1.1</formula>
    </cfRule>
    <cfRule type="cellIs" dxfId="1752" priority="33" operator="between">
      <formula>100%</formula>
      <formula>110%</formula>
    </cfRule>
    <cfRule type="cellIs" dxfId="1751" priority="34" operator="between">
      <formula>70%</formula>
      <formula>99.9999999%</formula>
    </cfRule>
    <cfRule type="cellIs" dxfId="1750" priority="35" operator="between">
      <formula>0</formula>
      <formula>0.6999999999999</formula>
    </cfRule>
  </conditionalFormatting>
  <conditionalFormatting sqref="K14">
    <cfRule type="containsBlanks" dxfId="1749" priority="26">
      <formula>LEN(TRIM(K14))=0</formula>
    </cfRule>
    <cfRule type="cellIs" dxfId="1748" priority="27" operator="greaterThan">
      <formula>1.1</formula>
    </cfRule>
    <cfRule type="cellIs" dxfId="1747" priority="28" operator="between">
      <formula>100%</formula>
      <formula>110%</formula>
    </cfRule>
    <cfRule type="cellIs" dxfId="1746" priority="29" operator="between">
      <formula>70%</formula>
      <formula>99.9999999%</formula>
    </cfRule>
    <cfRule type="cellIs" dxfId="1745" priority="30" operator="between">
      <formula>0</formula>
      <formula>0.6999999999999</formula>
    </cfRule>
  </conditionalFormatting>
  <conditionalFormatting sqref="K13">
    <cfRule type="containsBlanks" dxfId="1744" priority="21">
      <formula>LEN(TRIM(K13))=0</formula>
    </cfRule>
    <cfRule type="cellIs" dxfId="1743" priority="22" operator="greaterThan">
      <formula>1.1</formula>
    </cfRule>
    <cfRule type="cellIs" dxfId="1742" priority="23" operator="between">
      <formula>100%</formula>
      <formula>110%</formula>
    </cfRule>
    <cfRule type="cellIs" dxfId="1741" priority="24" operator="between">
      <formula>70%</formula>
      <formula>99.9999999%</formula>
    </cfRule>
    <cfRule type="cellIs" dxfId="1740" priority="25" operator="between">
      <formula>0</formula>
      <formula>0.6999999999999</formula>
    </cfRule>
  </conditionalFormatting>
  <conditionalFormatting sqref="K11:K12">
    <cfRule type="containsBlanks" dxfId="1739" priority="16">
      <formula>LEN(TRIM(K11))=0</formula>
    </cfRule>
    <cfRule type="cellIs" dxfId="1738" priority="17" operator="greaterThan">
      <formula>1.1</formula>
    </cfRule>
    <cfRule type="cellIs" dxfId="1737" priority="18" operator="between">
      <formula>100%</formula>
      <formula>110%</formula>
    </cfRule>
    <cfRule type="cellIs" dxfId="1736" priority="19" operator="between">
      <formula>70%</formula>
      <formula>99.9999999%</formula>
    </cfRule>
    <cfRule type="cellIs" dxfId="1735" priority="20" operator="between">
      <formula>0</formula>
      <formula>0.6999999999999</formula>
    </cfRule>
  </conditionalFormatting>
  <conditionalFormatting sqref="K33:K34">
    <cfRule type="containsBlanks" dxfId="1734" priority="11">
      <formula>LEN(TRIM(K33))=0</formula>
    </cfRule>
    <cfRule type="cellIs" dxfId="1733" priority="12" operator="greaterThan">
      <formula>1.1</formula>
    </cfRule>
    <cfRule type="cellIs" dxfId="1732" priority="13" operator="between">
      <formula>100%</formula>
      <formula>110%</formula>
    </cfRule>
    <cfRule type="cellIs" dxfId="1731" priority="14" operator="between">
      <formula>70%</formula>
      <formula>99.9999999%</formula>
    </cfRule>
    <cfRule type="cellIs" dxfId="1730" priority="15" operator="between">
      <formula>0</formula>
      <formula>0.6999999999999</formula>
    </cfRule>
  </conditionalFormatting>
  <conditionalFormatting sqref="K49">
    <cfRule type="containsBlanks" dxfId="1729" priority="1">
      <formula>LEN(TRIM(K49))=0</formula>
    </cfRule>
    <cfRule type="cellIs" dxfId="1728" priority="2" operator="greaterThan">
      <formula>1.1</formula>
    </cfRule>
    <cfRule type="cellIs" dxfId="1727" priority="3" operator="between">
      <formula>100%</formula>
      <formula>110%</formula>
    </cfRule>
    <cfRule type="cellIs" dxfId="1726" priority="4" operator="between">
      <formula>70%</formula>
      <formula>99.9999999%</formula>
    </cfRule>
    <cfRule type="cellIs" dxfId="1725" priority="5" operator="between">
      <formula>0</formula>
      <formula>0.6999999999999</formula>
    </cfRule>
  </conditionalFormatting>
  <hyperlinks>
    <hyperlink ref="M49" location="Principal!A1" display="volver al índice" xr:uid="{F31D1EEA-18D2-497B-84F7-D992E21A5125}"/>
  </hyperlink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FB993-66A9-4453-A9B3-A6FE737FFE74}">
  <sheetPr>
    <tabColor theme="9" tint="0.39997558519241921"/>
  </sheetPr>
  <dimension ref="A1:AZ24"/>
  <sheetViews>
    <sheetView topLeftCell="D2" zoomScale="70" zoomScaleNormal="70" workbookViewId="0">
      <pane xSplit="1" ySplit="5" topLeftCell="E7" activePane="bottomRight" state="frozen"/>
      <selection pane="topRight" activeCell="E2" sqref="E2"/>
      <selection pane="bottomLeft" activeCell="D7" sqref="D7"/>
      <selection pane="bottomRight" activeCell="D7" sqref="D7"/>
    </sheetView>
  </sheetViews>
  <sheetFormatPr baseColWidth="10" defaultColWidth="11.42578125" defaultRowHeight="17.25"/>
  <cols>
    <col min="1" max="1" width="25.7109375" style="1862" customWidth="1"/>
    <col min="2" max="2" width="31.42578125" style="1862" customWidth="1"/>
    <col min="3" max="3" width="53.42578125" style="1862" customWidth="1"/>
    <col min="4" max="4" width="25.7109375" style="1862" bestFit="1" customWidth="1"/>
    <col min="5" max="5" width="43.42578125" style="1862" customWidth="1"/>
    <col min="6" max="6" width="21.42578125" style="1862" customWidth="1"/>
    <col min="7" max="7" width="23.7109375" style="1862" customWidth="1"/>
    <col min="8" max="8" width="25.28515625" style="1862" customWidth="1"/>
    <col min="9" max="9" width="38.7109375" style="1862" customWidth="1"/>
    <col min="10" max="10" width="38.140625" style="1862" customWidth="1"/>
    <col min="11" max="11" width="55.7109375" style="1862" customWidth="1"/>
    <col min="12" max="12" width="225.42578125" style="1890" customWidth="1"/>
    <col min="13" max="13" width="60.28515625" style="1862" customWidth="1"/>
    <col min="14" max="14" width="54" style="1862" customWidth="1"/>
    <col min="15" max="16384" width="11.42578125" style="1862"/>
  </cols>
  <sheetData>
    <row r="1" spans="1:52" ht="72" customHeight="1" thickTop="1" thickBot="1">
      <c r="A1" s="2523" t="s">
        <v>2550</v>
      </c>
      <c r="B1" s="2524"/>
      <c r="C1" s="2524"/>
      <c r="D1" s="2524"/>
      <c r="E1" s="2524"/>
      <c r="F1" s="2524"/>
      <c r="G1" s="2524"/>
      <c r="H1" s="2524"/>
      <c r="I1" s="2592"/>
      <c r="J1" s="2592"/>
      <c r="K1" s="2592"/>
      <c r="L1" s="2592"/>
      <c r="M1" s="205" t="s">
        <v>64</v>
      </c>
      <c r="N1" s="206" t="s">
        <v>65</v>
      </c>
    </row>
    <row r="2" spans="1:52" ht="30" customHeight="1" thickTop="1" thickBot="1">
      <c r="A2" s="2593" t="s">
        <v>66</v>
      </c>
      <c r="B2" s="2593" t="s">
        <v>110</v>
      </c>
      <c r="C2" s="2593" t="s">
        <v>68</v>
      </c>
      <c r="D2" s="2593" t="s">
        <v>69</v>
      </c>
      <c r="E2" s="2593" t="s">
        <v>70</v>
      </c>
      <c r="F2" s="2593" t="s">
        <v>71</v>
      </c>
      <c r="G2" s="2593" t="s">
        <v>286</v>
      </c>
      <c r="H2" s="2593" t="s">
        <v>73</v>
      </c>
      <c r="I2" s="2583" t="s">
        <v>164</v>
      </c>
      <c r="J2" s="2584"/>
      <c r="K2" s="2585"/>
      <c r="L2" s="2594" t="s">
        <v>113</v>
      </c>
      <c r="M2" s="2095"/>
      <c r="N2" s="2096"/>
    </row>
    <row r="3" spans="1:52" ht="16.350000000000001" customHeight="1" thickTop="1" thickBot="1">
      <c r="A3" s="2593"/>
      <c r="B3" s="2593"/>
      <c r="C3" s="2593"/>
      <c r="D3" s="2593"/>
      <c r="E3" s="2593"/>
      <c r="F3" s="2593"/>
      <c r="G3" s="2593"/>
      <c r="H3" s="2593"/>
      <c r="I3" s="2586"/>
      <c r="J3" s="2587"/>
      <c r="K3" s="2588"/>
      <c r="L3" s="2595"/>
      <c r="M3" s="2097"/>
      <c r="N3" s="2098"/>
    </row>
    <row r="4" spans="1:52" s="1863" customFormat="1" ht="15.6" customHeight="1" thickTop="1" thickBot="1">
      <c r="A4" s="2593"/>
      <c r="B4" s="2593"/>
      <c r="C4" s="2593"/>
      <c r="D4" s="2593"/>
      <c r="E4" s="2593"/>
      <c r="F4" s="2593"/>
      <c r="G4" s="2593"/>
      <c r="H4" s="2593"/>
      <c r="I4" s="2589"/>
      <c r="J4" s="2590"/>
      <c r="K4" s="2591"/>
      <c r="L4" s="2595"/>
      <c r="M4" s="2099"/>
      <c r="N4" s="2098"/>
    </row>
    <row r="5" spans="1:52" s="1863" customFormat="1" ht="27" thickTop="1" thickBot="1">
      <c r="A5" s="2593"/>
      <c r="B5" s="2593"/>
      <c r="C5" s="2593"/>
      <c r="D5" s="2593"/>
      <c r="E5" s="2593"/>
      <c r="F5" s="2593"/>
      <c r="G5" s="2593"/>
      <c r="H5" s="2593"/>
      <c r="I5" s="251" t="s">
        <v>361</v>
      </c>
      <c r="J5" s="251" t="s">
        <v>362</v>
      </c>
      <c r="K5" s="1831" t="s">
        <v>79</v>
      </c>
      <c r="L5" s="2596"/>
      <c r="M5" s="2099"/>
      <c r="N5" s="2098"/>
    </row>
    <row r="6" spans="1:52" s="116" customFormat="1" ht="26.1" customHeight="1" thickTop="1" thickBot="1">
      <c r="A6" s="2582" t="s">
        <v>120</v>
      </c>
      <c r="B6" s="2582"/>
      <c r="C6" s="2582"/>
      <c r="D6" s="2582"/>
      <c r="E6" s="2582"/>
      <c r="F6" s="2582"/>
      <c r="G6" s="2582"/>
      <c r="H6" s="2582"/>
      <c r="I6" s="139"/>
      <c r="J6" s="139"/>
      <c r="K6" s="477"/>
      <c r="L6" s="1864"/>
      <c r="M6" s="2099"/>
      <c r="N6" s="2098"/>
    </row>
    <row r="7" spans="1:52" s="1866" customFormat="1" ht="161.1" customHeight="1" thickTop="1" thickBot="1">
      <c r="A7" s="474" t="s">
        <v>122</v>
      </c>
      <c r="B7" s="146" t="s">
        <v>237</v>
      </c>
      <c r="C7" s="273" t="s">
        <v>2551</v>
      </c>
      <c r="D7" s="8" t="s">
        <v>2552</v>
      </c>
      <c r="E7" s="8" t="s">
        <v>2553</v>
      </c>
      <c r="F7" s="8" t="s">
        <v>880</v>
      </c>
      <c r="G7" s="29">
        <v>52175</v>
      </c>
      <c r="H7" s="8" t="s">
        <v>430</v>
      </c>
      <c r="I7" s="45">
        <v>52175</v>
      </c>
      <c r="J7" s="45">
        <v>61687</v>
      </c>
      <c r="K7" s="590">
        <v>1.18</v>
      </c>
      <c r="L7" s="1865" t="s">
        <v>2554</v>
      </c>
    </row>
    <row r="8" spans="1:52" s="1866" customFormat="1" ht="179.25" customHeight="1" thickTop="1" thickBot="1">
      <c r="A8" s="1892"/>
      <c r="B8" s="1833"/>
      <c r="C8" s="273"/>
      <c r="D8" s="8" t="s">
        <v>2555</v>
      </c>
      <c r="E8" s="8" t="s">
        <v>2556</v>
      </c>
      <c r="F8" s="8" t="s">
        <v>2557</v>
      </c>
      <c r="G8" s="30">
        <v>7</v>
      </c>
      <c r="H8" s="8" t="s">
        <v>430</v>
      </c>
      <c r="I8" s="643">
        <v>7</v>
      </c>
      <c r="J8" s="643">
        <v>7</v>
      </c>
      <c r="K8" s="1390">
        <v>1</v>
      </c>
      <c r="L8" s="1865" t="s">
        <v>2558</v>
      </c>
    </row>
    <row r="9" spans="1:52" s="1867" customFormat="1" ht="145.5" customHeight="1" thickTop="1" thickBot="1">
      <c r="A9" s="1892"/>
      <c r="B9" s="146" t="s">
        <v>123</v>
      </c>
      <c r="C9" s="96" t="s">
        <v>1148</v>
      </c>
      <c r="D9" s="96" t="s">
        <v>427</v>
      </c>
      <c r="E9" s="96" t="s">
        <v>436</v>
      </c>
      <c r="F9" s="96" t="s">
        <v>486</v>
      </c>
      <c r="G9" s="33">
        <f>(6900000000000+600000000000+440000000000+150000000000)</f>
        <v>8090000000000</v>
      </c>
      <c r="H9" s="96" t="s">
        <v>430</v>
      </c>
      <c r="I9" s="33">
        <v>8090000000000</v>
      </c>
      <c r="J9" s="33">
        <v>10756199670459</v>
      </c>
      <c r="K9" s="46">
        <v>1.33</v>
      </c>
      <c r="L9" s="1865" t="s">
        <v>2559</v>
      </c>
    </row>
    <row r="10" spans="1:52" s="1871" customFormat="1" ht="409.5" customHeight="1" thickTop="1" thickBot="1">
      <c r="A10" s="1892"/>
      <c r="B10" s="1833"/>
      <c r="C10" s="1352" t="s">
        <v>2560</v>
      </c>
      <c r="D10" s="120" t="s">
        <v>2561</v>
      </c>
      <c r="E10" s="120" t="s">
        <v>2562</v>
      </c>
      <c r="F10" s="120" t="s">
        <v>127</v>
      </c>
      <c r="G10" s="877">
        <f>24+5+25+7+7</f>
        <v>68</v>
      </c>
      <c r="H10" s="120" t="s">
        <v>2563</v>
      </c>
      <c r="I10" s="1868">
        <v>68</v>
      </c>
      <c r="J10" s="1869">
        <v>83</v>
      </c>
      <c r="K10" s="46">
        <v>1.22</v>
      </c>
      <c r="L10" s="1870" t="s">
        <v>2564</v>
      </c>
    </row>
    <row r="11" spans="1:52" s="1867" customFormat="1" ht="48.75" thickTop="1" thickBot="1">
      <c r="A11" s="1892"/>
      <c r="B11" s="1833"/>
      <c r="C11" s="1345"/>
      <c r="D11" s="120" t="s">
        <v>2565</v>
      </c>
      <c r="E11" s="120" t="s">
        <v>2566</v>
      </c>
      <c r="F11" s="120" t="s">
        <v>2567</v>
      </c>
      <c r="G11" s="29">
        <v>30000</v>
      </c>
      <c r="H11" s="120" t="s">
        <v>2568</v>
      </c>
      <c r="I11" s="33">
        <v>30000</v>
      </c>
      <c r="J11" s="33">
        <v>34443</v>
      </c>
      <c r="K11" s="47">
        <v>1.1499999999999999</v>
      </c>
      <c r="L11" s="1872" t="s">
        <v>2569</v>
      </c>
    </row>
    <row r="12" spans="1:52" s="1867" customFormat="1" ht="256.5" thickTop="1" thickBot="1">
      <c r="A12" s="1892"/>
      <c r="B12" s="1833"/>
      <c r="C12" s="96" t="s">
        <v>2570</v>
      </c>
      <c r="D12" s="96" t="s">
        <v>2571</v>
      </c>
      <c r="E12" s="96" t="s">
        <v>2572</v>
      </c>
      <c r="F12" s="96" t="s">
        <v>127</v>
      </c>
      <c r="G12" s="96">
        <v>13</v>
      </c>
      <c r="H12" s="96" t="s">
        <v>430</v>
      </c>
      <c r="I12" s="8">
        <v>13</v>
      </c>
      <c r="J12" s="10">
        <v>13</v>
      </c>
      <c r="K12" s="212">
        <v>1</v>
      </c>
      <c r="L12" s="886" t="s">
        <v>2573</v>
      </c>
    </row>
    <row r="13" spans="1:52" s="1867" customFormat="1" ht="96" thickTop="1" thickBot="1">
      <c r="A13" s="1892"/>
      <c r="B13" s="1833"/>
      <c r="C13" s="119" t="s">
        <v>2574</v>
      </c>
      <c r="D13" s="120" t="s">
        <v>2575</v>
      </c>
      <c r="E13" s="120" t="s">
        <v>2576</v>
      </c>
      <c r="F13" s="120" t="s">
        <v>127</v>
      </c>
      <c r="G13" s="1873">
        <f>2</f>
        <v>2</v>
      </c>
      <c r="H13" s="120" t="s">
        <v>2577</v>
      </c>
      <c r="I13" s="10">
        <v>2</v>
      </c>
      <c r="J13" s="10">
        <v>2</v>
      </c>
      <c r="K13" s="212">
        <v>1</v>
      </c>
      <c r="L13" s="885" t="s">
        <v>2578</v>
      </c>
    </row>
    <row r="14" spans="1:52" s="1867" customFormat="1" ht="96" thickTop="1" thickBot="1">
      <c r="A14" s="1874"/>
      <c r="B14" s="1832"/>
      <c r="C14" s="96" t="s">
        <v>2579</v>
      </c>
      <c r="D14" s="96" t="s">
        <v>2580</v>
      </c>
      <c r="E14" s="96" t="s">
        <v>2581</v>
      </c>
      <c r="F14" s="96" t="s">
        <v>2582</v>
      </c>
      <c r="G14" s="96">
        <v>360</v>
      </c>
      <c r="H14" s="96" t="s">
        <v>2577</v>
      </c>
      <c r="I14" s="10">
        <v>360</v>
      </c>
      <c r="J14" s="10">
        <v>361</v>
      </c>
      <c r="K14" s="212">
        <v>1</v>
      </c>
      <c r="L14" s="885" t="s">
        <v>2583</v>
      </c>
    </row>
    <row r="15" spans="1:52" s="1867" customFormat="1" ht="18.75" customHeight="1" thickTop="1" thickBot="1">
      <c r="A15" s="1875" t="s">
        <v>82</v>
      </c>
      <c r="B15" s="1829"/>
      <c r="C15" s="1829"/>
      <c r="D15" s="1829"/>
      <c r="E15" s="1829"/>
      <c r="F15" s="1829"/>
      <c r="G15" s="1829"/>
      <c r="H15" s="1829"/>
      <c r="I15" s="1829"/>
      <c r="J15" s="1829"/>
      <c r="K15" s="1876"/>
      <c r="L15" s="1829"/>
      <c r="M15" s="1877"/>
      <c r="N15" s="1877"/>
      <c r="O15" s="1877"/>
      <c r="P15" s="1877"/>
      <c r="Q15" s="1877"/>
      <c r="R15" s="1877"/>
      <c r="S15" s="1877"/>
      <c r="T15" s="1877"/>
      <c r="U15" s="1877"/>
      <c r="V15" s="1877"/>
      <c r="W15" s="1877"/>
      <c r="X15" s="1877"/>
      <c r="Y15" s="1877"/>
      <c r="Z15" s="1877"/>
      <c r="AA15" s="1877"/>
      <c r="AB15" s="1877"/>
      <c r="AC15" s="1877"/>
      <c r="AD15" s="1877"/>
      <c r="AE15" s="1877"/>
      <c r="AF15" s="1877"/>
      <c r="AG15" s="1877"/>
      <c r="AH15" s="1877"/>
      <c r="AI15" s="1877"/>
      <c r="AJ15" s="1877"/>
      <c r="AK15" s="1877"/>
      <c r="AL15" s="1877"/>
      <c r="AM15" s="1877"/>
      <c r="AN15" s="1877"/>
      <c r="AO15" s="1877"/>
      <c r="AP15" s="1877"/>
      <c r="AQ15" s="1877"/>
      <c r="AR15" s="1877"/>
      <c r="AS15" s="1877"/>
      <c r="AT15" s="1877"/>
      <c r="AU15" s="1877"/>
      <c r="AV15" s="1877"/>
      <c r="AW15" s="1877"/>
      <c r="AX15" s="1877"/>
      <c r="AY15" s="1877"/>
      <c r="AZ15" s="1877"/>
    </row>
    <row r="16" spans="1:52" s="1867" customFormat="1" ht="135.75" customHeight="1" thickTop="1" thickBot="1">
      <c r="A16" s="1878" t="s">
        <v>83</v>
      </c>
      <c r="B16" s="1833" t="s">
        <v>84</v>
      </c>
      <c r="C16" s="1345" t="s">
        <v>2584</v>
      </c>
      <c r="D16" s="142" t="s">
        <v>2585</v>
      </c>
      <c r="E16" s="142" t="s">
        <v>2586</v>
      </c>
      <c r="F16" s="142" t="s">
        <v>88</v>
      </c>
      <c r="G16" s="234">
        <v>60</v>
      </c>
      <c r="H16" s="142" t="s">
        <v>2587</v>
      </c>
      <c r="I16" s="54">
        <v>0.6</v>
      </c>
      <c r="J16" s="573">
        <v>0.46497252747252749</v>
      </c>
      <c r="K16" s="216">
        <v>0.77</v>
      </c>
      <c r="L16" s="885" t="s">
        <v>2588</v>
      </c>
      <c r="M16" s="1879"/>
      <c r="N16" s="1880"/>
    </row>
    <row r="17" spans="1:52" s="1867" customFormat="1" ht="18.75" customHeight="1" thickTop="1" thickBot="1">
      <c r="A17" s="232" t="s">
        <v>482</v>
      </c>
      <c r="B17" s="233"/>
      <c r="C17" s="233"/>
      <c r="D17" s="233"/>
      <c r="E17" s="233"/>
      <c r="F17" s="233"/>
      <c r="G17" s="233"/>
      <c r="H17" s="233"/>
      <c r="I17" s="233"/>
      <c r="J17" s="233"/>
      <c r="K17" s="217"/>
      <c r="L17" s="233"/>
      <c r="M17" s="1877"/>
      <c r="N17" s="1877"/>
      <c r="O17" s="1877"/>
      <c r="P17" s="1877"/>
      <c r="Q17" s="1877"/>
      <c r="R17" s="1877"/>
      <c r="S17" s="1877"/>
      <c r="T17" s="1877"/>
      <c r="U17" s="1877"/>
      <c r="V17" s="1877"/>
      <c r="W17" s="1877"/>
      <c r="X17" s="1877"/>
      <c r="Y17" s="1877"/>
      <c r="Z17" s="1877"/>
      <c r="AA17" s="1877"/>
      <c r="AB17" s="1877"/>
      <c r="AC17" s="1877"/>
      <c r="AD17" s="1877"/>
      <c r="AE17" s="1877"/>
      <c r="AF17" s="1877"/>
      <c r="AG17" s="1877"/>
      <c r="AH17" s="1877"/>
      <c r="AI17" s="1877"/>
      <c r="AJ17" s="1877"/>
      <c r="AK17" s="1877"/>
      <c r="AL17" s="1877"/>
      <c r="AM17" s="1877"/>
      <c r="AN17" s="1877"/>
      <c r="AO17" s="1877"/>
      <c r="AP17" s="1877"/>
      <c r="AQ17" s="1877"/>
      <c r="AR17" s="1877"/>
      <c r="AS17" s="1877"/>
      <c r="AT17" s="1877"/>
      <c r="AU17" s="1877"/>
      <c r="AV17" s="1877"/>
      <c r="AW17" s="1877"/>
      <c r="AX17" s="1877"/>
      <c r="AY17" s="1877"/>
      <c r="AZ17" s="1877"/>
    </row>
    <row r="18" spans="1:52" s="1867" customFormat="1" ht="315.60000000000002" customHeight="1" thickTop="1" thickBot="1">
      <c r="A18" s="1881" t="s">
        <v>103</v>
      </c>
      <c r="B18" s="146" t="s">
        <v>254</v>
      </c>
      <c r="C18" s="1345" t="s">
        <v>2589</v>
      </c>
      <c r="D18" s="142" t="s">
        <v>2590</v>
      </c>
      <c r="E18" s="142" t="s">
        <v>2591</v>
      </c>
      <c r="F18" s="142" t="s">
        <v>88</v>
      </c>
      <c r="G18" s="142">
        <v>100</v>
      </c>
      <c r="H18" s="142" t="s">
        <v>2592</v>
      </c>
      <c r="I18" s="54">
        <v>1</v>
      </c>
      <c r="J18" s="54">
        <v>1</v>
      </c>
      <c r="K18" s="212">
        <v>1</v>
      </c>
      <c r="L18" s="885" t="s">
        <v>2593</v>
      </c>
    </row>
    <row r="19" spans="1:52" s="1867" customFormat="1" ht="307.5" thickTop="1" thickBot="1">
      <c r="A19" s="1882"/>
      <c r="B19" s="1833"/>
      <c r="C19" s="1345" t="s">
        <v>2594</v>
      </c>
      <c r="D19" s="142" t="s">
        <v>2595</v>
      </c>
      <c r="E19" s="142" t="s">
        <v>2596</v>
      </c>
      <c r="F19" s="142" t="s">
        <v>88</v>
      </c>
      <c r="G19" s="1883">
        <v>100</v>
      </c>
      <c r="H19" s="142" t="s">
        <v>2597</v>
      </c>
      <c r="I19" s="54">
        <v>1</v>
      </c>
      <c r="J19" s="54">
        <v>1</v>
      </c>
      <c r="K19" s="47">
        <v>1</v>
      </c>
      <c r="L19" s="885" t="s">
        <v>2598</v>
      </c>
    </row>
    <row r="20" spans="1:52" s="1867" customFormat="1" ht="64.5" thickTop="1" thickBot="1">
      <c r="A20" s="1882"/>
      <c r="B20" s="1832"/>
      <c r="C20" s="96" t="s">
        <v>2599</v>
      </c>
      <c r="D20" s="96" t="s">
        <v>2600</v>
      </c>
      <c r="E20" s="96" t="s">
        <v>298</v>
      </c>
      <c r="F20" s="96" t="s">
        <v>88</v>
      </c>
      <c r="G20" s="1884">
        <v>100</v>
      </c>
      <c r="H20" s="96" t="s">
        <v>430</v>
      </c>
      <c r="I20" s="54">
        <v>1</v>
      </c>
      <c r="J20" s="54">
        <v>1</v>
      </c>
      <c r="K20" s="47">
        <v>1</v>
      </c>
      <c r="L20" s="14" t="s">
        <v>2601</v>
      </c>
    </row>
    <row r="21" spans="1:52" s="1871" customFormat="1" ht="96" thickTop="1" thickBot="1">
      <c r="A21" s="1885"/>
      <c r="B21" s="146" t="s">
        <v>339</v>
      </c>
      <c r="C21" s="1345" t="s">
        <v>1979</v>
      </c>
      <c r="D21" s="142" t="s">
        <v>484</v>
      </c>
      <c r="E21" s="142" t="s">
        <v>485</v>
      </c>
      <c r="F21" s="142" t="s">
        <v>880</v>
      </c>
      <c r="G21" s="29">
        <v>350000</v>
      </c>
      <c r="H21" s="142" t="s">
        <v>487</v>
      </c>
      <c r="I21" s="39">
        <v>350000</v>
      </c>
      <c r="J21" s="39">
        <v>388012</v>
      </c>
      <c r="K21" s="47">
        <v>1.1100000000000001</v>
      </c>
      <c r="L21" s="888" t="s">
        <v>2602</v>
      </c>
    </row>
    <row r="22" spans="1:52" s="1887" customFormat="1" ht="18" customHeight="1" thickTop="1" thickBot="1">
      <c r="A22" s="1849" t="s">
        <v>143</v>
      </c>
      <c r="B22" s="1850"/>
      <c r="C22" s="1850"/>
      <c r="D22" s="1850"/>
      <c r="E22" s="1850"/>
      <c r="F22" s="1850"/>
      <c r="G22" s="1850"/>
      <c r="H22" s="1850"/>
      <c r="I22" s="1850"/>
      <c r="J22" s="1850"/>
      <c r="K22" s="1886"/>
      <c r="L22" s="1850"/>
      <c r="M22" s="1877"/>
      <c r="N22" s="1877"/>
      <c r="O22" s="1877"/>
      <c r="P22" s="1877"/>
      <c r="Q22" s="1877"/>
      <c r="R22" s="1877"/>
      <c r="S22" s="1877"/>
      <c r="T22" s="1877"/>
      <c r="U22" s="1877"/>
      <c r="V22" s="1877"/>
      <c r="W22" s="1877"/>
      <c r="X22" s="1877"/>
      <c r="Y22" s="1877"/>
      <c r="Z22" s="1877"/>
      <c r="AA22" s="1877"/>
      <c r="AB22" s="1877"/>
      <c r="AC22" s="1877"/>
      <c r="AD22" s="1877"/>
      <c r="AE22" s="1877"/>
      <c r="AF22" s="1877"/>
      <c r="AG22" s="1877"/>
      <c r="AH22" s="1877"/>
      <c r="AI22" s="1877"/>
      <c r="AJ22" s="1877"/>
      <c r="AK22" s="1877"/>
      <c r="AL22" s="1877"/>
      <c r="AM22" s="1877"/>
      <c r="AN22" s="1877"/>
      <c r="AO22" s="1877"/>
      <c r="AP22" s="1877"/>
      <c r="AQ22" s="1877"/>
      <c r="AR22" s="1877"/>
      <c r="AS22" s="1877"/>
      <c r="AT22" s="1877"/>
      <c r="AU22" s="1877"/>
      <c r="AV22" s="1877"/>
      <c r="AW22" s="1877"/>
      <c r="AX22" s="1877"/>
      <c r="AY22" s="1877"/>
      <c r="AZ22" s="1877"/>
    </row>
    <row r="23" spans="1:52" s="1887" customFormat="1" ht="252" customHeight="1" thickTop="1" thickBot="1">
      <c r="A23" s="1888" t="s">
        <v>144</v>
      </c>
      <c r="B23" s="146" t="s">
        <v>194</v>
      </c>
      <c r="C23" s="658" t="s">
        <v>2603</v>
      </c>
      <c r="D23" s="10" t="s">
        <v>2604</v>
      </c>
      <c r="E23" s="10" t="s">
        <v>2605</v>
      </c>
      <c r="F23" s="10" t="s">
        <v>2606</v>
      </c>
      <c r="G23" s="96">
        <v>16</v>
      </c>
      <c r="H23" s="96" t="s">
        <v>430</v>
      </c>
      <c r="I23" s="39">
        <v>16</v>
      </c>
      <c r="J23" s="39">
        <v>35</v>
      </c>
      <c r="K23" s="47">
        <v>2</v>
      </c>
      <c r="L23" s="1889" t="s">
        <v>2607</v>
      </c>
    </row>
    <row r="24" spans="1:52" ht="87" customHeight="1" thickTop="1">
      <c r="J24" s="2246" t="s">
        <v>2992</v>
      </c>
      <c r="K24" s="2238">
        <f>SUM(K23+K21+K20+K19+K18+K16+K14+K13+K12+K11+K10+K9+K8+K7)/14</f>
        <v>1.1257142857142859</v>
      </c>
      <c r="L24" s="1311" t="s">
        <v>647</v>
      </c>
      <c r="M24" s="109" t="s">
        <v>91</v>
      </c>
    </row>
  </sheetData>
  <sheetProtection algorithmName="SHA-512" hashValue="ezLSOiOtfgwAqxYrKt01Ocl9u67XFSES8rC4G7d3zCUs1NMmG6pebx4mFQlQuGLTrv0/NS9HE2BQwvKBWCVYYg==" saltValue="VcL3FLD4gvJ2jKM+C+twCQ==" spinCount="100000" sheet="1" objects="1" scenarios="1"/>
  <mergeCells count="13">
    <mergeCell ref="A6:H6"/>
    <mergeCell ref="I2:K4"/>
    <mergeCell ref="A1:H1"/>
    <mergeCell ref="I1:L1"/>
    <mergeCell ref="A2:A5"/>
    <mergeCell ref="B2:B5"/>
    <mergeCell ref="C2:C5"/>
    <mergeCell ref="D2:D5"/>
    <mergeCell ref="E2:E5"/>
    <mergeCell ref="F2:F5"/>
    <mergeCell ref="G2:G5"/>
    <mergeCell ref="H2:H5"/>
    <mergeCell ref="L2:L5"/>
  </mergeCells>
  <conditionalFormatting sqref="K8">
    <cfRule type="cellIs" dxfId="4178" priority="71" operator="greaterThan">
      <formula>1.1</formula>
    </cfRule>
    <cfRule type="cellIs" dxfId="4177" priority="72" operator="between">
      <formula>100%</formula>
      <formula>110%</formula>
    </cfRule>
    <cfRule type="cellIs" dxfId="4176" priority="73" operator="between">
      <formula>70%</formula>
      <formula>99.9999999%</formula>
    </cfRule>
    <cfRule type="cellIs" dxfId="4175" priority="74" operator="between">
      <formula>0.00001%</formula>
      <formula>0.6999999999999</formula>
    </cfRule>
    <cfRule type="cellIs" dxfId="4174" priority="75" operator="equal">
      <formula>0</formula>
    </cfRule>
  </conditionalFormatting>
  <conditionalFormatting sqref="K7">
    <cfRule type="cellIs" dxfId="4173" priority="81" operator="greaterThan">
      <formula>1.1</formula>
    </cfRule>
    <cfRule type="cellIs" dxfId="4172" priority="82" operator="between">
      <formula>100%</formula>
      <formula>110%</formula>
    </cfRule>
    <cfRule type="cellIs" dxfId="4171" priority="83" operator="between">
      <formula>70%</formula>
      <formula>99.9999999%</formula>
    </cfRule>
    <cfRule type="cellIs" dxfId="4170" priority="84" operator="between">
      <formula>0.00001%</formula>
      <formula>0.6999999999999</formula>
    </cfRule>
    <cfRule type="cellIs" dxfId="4169" priority="85" operator="equal">
      <formula>0</formula>
    </cfRule>
  </conditionalFormatting>
  <conditionalFormatting sqref="K11">
    <cfRule type="cellIs" dxfId="4168" priority="76" operator="greaterThan">
      <formula>1.1</formula>
    </cfRule>
    <cfRule type="cellIs" dxfId="4167" priority="77" operator="between">
      <formula>100%</formula>
      <formula>110%</formula>
    </cfRule>
    <cfRule type="cellIs" dxfId="4166" priority="78" operator="between">
      <formula>70%</formula>
      <formula>99.9999999%</formula>
    </cfRule>
    <cfRule type="cellIs" dxfId="4165" priority="79" operator="between">
      <formula>0.00001%</formula>
      <formula>0.6999999999999</formula>
    </cfRule>
    <cfRule type="cellIs" dxfId="4164" priority="80" operator="equal">
      <formula>0</formula>
    </cfRule>
  </conditionalFormatting>
  <conditionalFormatting sqref="K21">
    <cfRule type="cellIs" dxfId="4163" priority="66" operator="greaterThan">
      <formula>1.1</formula>
    </cfRule>
    <cfRule type="cellIs" dxfId="4162" priority="67" operator="between">
      <formula>100%</formula>
      <formula>110%</formula>
    </cfRule>
    <cfRule type="cellIs" dxfId="4161" priority="68" operator="between">
      <formula>70%</formula>
      <formula>99.9999999%</formula>
    </cfRule>
    <cfRule type="cellIs" dxfId="4160" priority="69" operator="between">
      <formula>0.00001%</formula>
      <formula>0.6999999999999</formula>
    </cfRule>
    <cfRule type="cellIs" dxfId="4159" priority="70" operator="equal">
      <formula>0</formula>
    </cfRule>
  </conditionalFormatting>
  <conditionalFormatting sqref="K9">
    <cfRule type="cellIs" dxfId="4158" priority="61" operator="greaterThan">
      <formula>1.1</formula>
    </cfRule>
    <cfRule type="cellIs" dxfId="4157" priority="62" operator="between">
      <formula>100%</formula>
      <formula>110%</formula>
    </cfRule>
    <cfRule type="cellIs" dxfId="4156" priority="63" operator="between">
      <formula>70%</formula>
      <formula>99.9999999%</formula>
    </cfRule>
    <cfRule type="cellIs" dxfId="4155" priority="64" operator="between">
      <formula>0.00001%</formula>
      <formula>0.6999999999999</formula>
    </cfRule>
    <cfRule type="cellIs" dxfId="4154" priority="65" operator="equal">
      <formula>0</formula>
    </cfRule>
  </conditionalFormatting>
  <conditionalFormatting sqref="K10">
    <cfRule type="cellIs" dxfId="4153" priority="56" operator="greaterThan">
      <formula>1.1</formula>
    </cfRule>
    <cfRule type="cellIs" dxfId="4152" priority="57" operator="between">
      <formula>100%</formula>
      <formula>110%</formula>
    </cfRule>
    <cfRule type="cellIs" dxfId="4151" priority="58" operator="between">
      <formula>70%</formula>
      <formula>99.9999999%</formula>
    </cfRule>
    <cfRule type="cellIs" dxfId="4150" priority="59" operator="between">
      <formula>0.00001%</formula>
      <formula>0.6999999999999</formula>
    </cfRule>
    <cfRule type="cellIs" dxfId="4149" priority="60" operator="equal">
      <formula>0</formula>
    </cfRule>
  </conditionalFormatting>
  <conditionalFormatting sqref="K12">
    <cfRule type="cellIs" dxfId="4148" priority="51" operator="greaterThan">
      <formula>1.1</formula>
    </cfRule>
    <cfRule type="cellIs" dxfId="4147" priority="52" operator="between">
      <formula>100%</formula>
      <formula>110%</formula>
    </cfRule>
    <cfRule type="cellIs" dxfId="4146" priority="53" operator="between">
      <formula>70%</formula>
      <formula>99.9999999%</formula>
    </cfRule>
    <cfRule type="cellIs" dxfId="4145" priority="54" operator="between">
      <formula>0.00001%</formula>
      <formula>0.6999999999999</formula>
    </cfRule>
    <cfRule type="cellIs" dxfId="4144" priority="55" operator="equal">
      <formula>0</formula>
    </cfRule>
  </conditionalFormatting>
  <conditionalFormatting sqref="K12">
    <cfRule type="containsBlanks" dxfId="4143" priority="46">
      <formula>LEN(TRIM(K12))=0</formula>
    </cfRule>
    <cfRule type="cellIs" dxfId="4142" priority="47" operator="greaterThan">
      <formula>1.1</formula>
    </cfRule>
    <cfRule type="cellIs" dxfId="4141" priority="48" operator="between">
      <formula>100%</formula>
      <formula>110%</formula>
    </cfRule>
    <cfRule type="cellIs" dxfId="4140" priority="49" operator="between">
      <formula>70%</formula>
      <formula>99.9999999%</formula>
    </cfRule>
    <cfRule type="cellIs" dxfId="4139" priority="50" operator="between">
      <formula>0</formula>
      <formula>0.6999999999999</formula>
    </cfRule>
  </conditionalFormatting>
  <conditionalFormatting sqref="K13">
    <cfRule type="cellIs" dxfId="4138" priority="41" operator="greaterThan">
      <formula>1.1</formula>
    </cfRule>
    <cfRule type="cellIs" dxfId="4137" priority="42" operator="between">
      <formula>100%</formula>
      <formula>110%</formula>
    </cfRule>
    <cfRule type="cellIs" dxfId="4136" priority="43" operator="between">
      <formula>70%</formula>
      <formula>99.9999999%</formula>
    </cfRule>
    <cfRule type="cellIs" dxfId="4135" priority="44" operator="between">
      <formula>0.00001%</formula>
      <formula>0.6999999999999</formula>
    </cfRule>
    <cfRule type="cellIs" dxfId="4134" priority="45" operator="equal">
      <formula>0</formula>
    </cfRule>
  </conditionalFormatting>
  <conditionalFormatting sqref="K13">
    <cfRule type="containsBlanks" dxfId="4133" priority="36">
      <formula>LEN(TRIM(K13))=0</formula>
    </cfRule>
    <cfRule type="cellIs" dxfId="4132" priority="37" operator="greaterThan">
      <formula>1.1</formula>
    </cfRule>
    <cfRule type="cellIs" dxfId="4131" priority="38" operator="between">
      <formula>100%</formula>
      <formula>110%</formula>
    </cfRule>
    <cfRule type="cellIs" dxfId="4130" priority="39" operator="between">
      <formula>70%</formula>
      <formula>99.9999999%</formula>
    </cfRule>
    <cfRule type="cellIs" dxfId="4129" priority="40" operator="between">
      <formula>0</formula>
      <formula>0.6999999999999</formula>
    </cfRule>
  </conditionalFormatting>
  <conditionalFormatting sqref="K14">
    <cfRule type="cellIs" dxfId="4128" priority="31" operator="greaterThan">
      <formula>1.1</formula>
    </cfRule>
    <cfRule type="cellIs" dxfId="4127" priority="32" operator="between">
      <formula>100%</formula>
      <formula>110%</formula>
    </cfRule>
    <cfRule type="cellIs" dxfId="4126" priority="33" operator="between">
      <formula>70%</formula>
      <formula>99.9999999%</formula>
    </cfRule>
    <cfRule type="cellIs" dxfId="4125" priority="34" operator="between">
      <formula>0.00001%</formula>
      <formula>0.6999999999999</formula>
    </cfRule>
    <cfRule type="cellIs" dxfId="4124" priority="35" operator="equal">
      <formula>0</formula>
    </cfRule>
  </conditionalFormatting>
  <conditionalFormatting sqref="K14">
    <cfRule type="containsBlanks" dxfId="4123" priority="26">
      <formula>LEN(TRIM(K14))=0</formula>
    </cfRule>
    <cfRule type="cellIs" dxfId="4122" priority="27" operator="greaterThan">
      <formula>1.1</formula>
    </cfRule>
    <cfRule type="cellIs" dxfId="4121" priority="28" operator="between">
      <formula>100%</formula>
      <formula>110%</formula>
    </cfRule>
    <cfRule type="cellIs" dxfId="4120" priority="29" operator="between">
      <formula>70%</formula>
      <formula>99.9999999%</formula>
    </cfRule>
    <cfRule type="cellIs" dxfId="4119" priority="30" operator="between">
      <formula>0</formula>
      <formula>0.6999999999999</formula>
    </cfRule>
  </conditionalFormatting>
  <conditionalFormatting sqref="K16">
    <cfRule type="containsBlanks" dxfId="4118" priority="21">
      <formula>LEN(TRIM(K16))=0</formula>
    </cfRule>
    <cfRule type="cellIs" dxfId="4117" priority="22" operator="greaterThan">
      <formula>1.1</formula>
    </cfRule>
    <cfRule type="cellIs" dxfId="4116" priority="23" operator="between">
      <formula>100%</formula>
      <formula>110%</formula>
    </cfRule>
    <cfRule type="cellIs" dxfId="4115" priority="24" operator="between">
      <formula>70%</formula>
      <formula>99.9999999%</formula>
    </cfRule>
    <cfRule type="cellIs" dxfId="4114" priority="25" operator="between">
      <formula>0</formula>
      <formula>0.6999999999999</formula>
    </cfRule>
  </conditionalFormatting>
  <conditionalFormatting sqref="K18">
    <cfRule type="containsBlanks" dxfId="4113" priority="16">
      <formula>LEN(TRIM(K18))=0</formula>
    </cfRule>
    <cfRule type="cellIs" dxfId="4112" priority="17" operator="greaterThan">
      <formula>1.1</formula>
    </cfRule>
    <cfRule type="cellIs" dxfId="4111" priority="18" operator="between">
      <formula>100%</formula>
      <formula>110%</formula>
    </cfRule>
    <cfRule type="cellIs" dxfId="4110" priority="19" operator="between">
      <formula>70%</formula>
      <formula>99.9999999%</formula>
    </cfRule>
    <cfRule type="cellIs" dxfId="4109" priority="20" operator="between">
      <formula>0</formula>
      <formula>0.6999999999999</formula>
    </cfRule>
  </conditionalFormatting>
  <conditionalFormatting sqref="K19">
    <cfRule type="cellIs" dxfId="4108" priority="11" operator="greaterThan">
      <formula>1.1</formula>
    </cfRule>
    <cfRule type="cellIs" dxfId="4107" priority="12" operator="between">
      <formula>100%</formula>
      <formula>110%</formula>
    </cfRule>
    <cfRule type="cellIs" dxfId="4106" priority="13" operator="between">
      <formula>70%</formula>
      <formula>99.9999999%</formula>
    </cfRule>
    <cfRule type="cellIs" dxfId="4105" priority="14" operator="between">
      <formula>0.00001%</formula>
      <formula>0.6999999999999</formula>
    </cfRule>
    <cfRule type="cellIs" dxfId="4104" priority="15" operator="equal">
      <formula>0</formula>
    </cfRule>
  </conditionalFormatting>
  <conditionalFormatting sqref="K20">
    <cfRule type="cellIs" dxfId="4103" priority="6" operator="greaterThan">
      <formula>1.1</formula>
    </cfRule>
    <cfRule type="cellIs" dxfId="4102" priority="7" operator="between">
      <formula>100%</formula>
      <formula>110%</formula>
    </cfRule>
    <cfRule type="cellIs" dxfId="4101" priority="8" operator="between">
      <formula>70%</formula>
      <formula>99.9999999%</formula>
    </cfRule>
    <cfRule type="cellIs" dxfId="4100" priority="9" operator="between">
      <formula>0.00001%</formula>
      <formula>0.6999999999999</formula>
    </cfRule>
    <cfRule type="cellIs" dxfId="4099" priority="10" operator="equal">
      <formula>0</formula>
    </cfRule>
  </conditionalFormatting>
  <conditionalFormatting sqref="K23">
    <cfRule type="cellIs" dxfId="4098" priority="1" operator="greaterThan">
      <formula>1.1</formula>
    </cfRule>
    <cfRule type="cellIs" dxfId="4097" priority="2" operator="between">
      <formula>100%</formula>
      <formula>110%</formula>
    </cfRule>
    <cfRule type="cellIs" dxfId="4096" priority="3" operator="between">
      <formula>70%</formula>
      <formula>99.9999999%</formula>
    </cfRule>
    <cfRule type="cellIs" dxfId="4095" priority="4" operator="between">
      <formula>0.00001%</formula>
      <formula>0.6999999999999</formula>
    </cfRule>
    <cfRule type="cellIs" dxfId="4094" priority="5" operator="equal">
      <formula>0</formula>
    </cfRule>
  </conditionalFormatting>
  <dataValidations count="1">
    <dataValidation operator="equal" showInputMessage="1" showErrorMessage="1" error="El Total debe coincidir con la meta total de la seccional" prompt="Confirme que la meta Seccional sea igual al total " sqref="I11:L11" xr:uid="{7B0A3CFB-4DAE-4318-B740-8C0DFB50176C}"/>
  </dataValidations>
  <hyperlinks>
    <hyperlink ref="M24" location="Principal!A1" display="volver al índice" xr:uid="{63EFDAB1-43F8-4CC8-AFC7-4C2BB5E75453}"/>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D4B1C-2E85-4B23-BDA6-1214D3857DDC}">
  <sheetPr>
    <tabColor theme="7" tint="0.59999389629810485"/>
  </sheetPr>
  <dimension ref="A1:BR37"/>
  <sheetViews>
    <sheetView zoomScale="70" zoomScaleNormal="70" workbookViewId="0">
      <selection activeCell="A3" sqref="A3:A6"/>
    </sheetView>
  </sheetViews>
  <sheetFormatPr baseColWidth="10" defaultRowHeight="15"/>
  <cols>
    <col min="1" max="1" width="19.5703125" customWidth="1"/>
    <col min="2" max="2" width="23.28515625" customWidth="1"/>
    <col min="3" max="3" width="26.85546875" customWidth="1"/>
    <col min="4" max="4" width="28.5703125" customWidth="1"/>
    <col min="5" max="5" width="41.28515625" customWidth="1"/>
    <col min="6" max="6" width="14.28515625" customWidth="1"/>
    <col min="7" max="7" width="17.7109375" customWidth="1"/>
    <col min="8" max="8" width="23.7109375" customWidth="1"/>
    <col min="9" max="9" width="21" bestFit="1" customWidth="1"/>
    <col min="10" max="10" width="21.5703125" bestFit="1" customWidth="1"/>
    <col min="11" max="11" width="26.140625" customWidth="1"/>
    <col min="12" max="12" width="81.140625" customWidth="1"/>
    <col min="13" max="13" width="2.85546875" customWidth="1"/>
    <col min="14" max="14" width="65.28515625" customWidth="1"/>
  </cols>
  <sheetData>
    <row r="1" spans="1:70" ht="15.75" thickBot="1"/>
    <row r="2" spans="1:70" ht="61.5" customHeight="1" thickTop="1" thickBot="1">
      <c r="A2" s="2823" t="s">
        <v>2049</v>
      </c>
      <c r="B2" s="2823"/>
      <c r="C2" s="2823"/>
      <c r="D2" s="2823"/>
      <c r="E2" s="2823"/>
      <c r="F2" s="2823"/>
      <c r="G2" s="2823"/>
      <c r="H2" s="2988"/>
      <c r="I2" s="134"/>
      <c r="J2" s="134"/>
      <c r="K2" s="134"/>
      <c r="L2" s="134"/>
      <c r="M2" s="2083"/>
      <c r="N2" s="2084"/>
      <c r="BJ2" s="2953"/>
      <c r="BK2" s="2954"/>
      <c r="BL2" s="2954"/>
      <c r="BM2" s="2887"/>
      <c r="BN2" s="2530"/>
      <c r="BO2" s="2530"/>
      <c r="BP2" s="2530"/>
      <c r="BQ2" s="85" t="s">
        <v>64</v>
      </c>
      <c r="BR2" s="86" t="s">
        <v>65</v>
      </c>
    </row>
    <row r="3" spans="1:70" ht="30" customHeight="1" thickTop="1" thickBot="1">
      <c r="A3" s="2831" t="s">
        <v>66</v>
      </c>
      <c r="B3" s="2831" t="s">
        <v>355</v>
      </c>
      <c r="C3" s="2831" t="s">
        <v>68</v>
      </c>
      <c r="D3" s="2831" t="s">
        <v>69</v>
      </c>
      <c r="E3" s="2831" t="s">
        <v>111</v>
      </c>
      <c r="F3" s="2831" t="s">
        <v>71</v>
      </c>
      <c r="G3" s="2831" t="s">
        <v>72</v>
      </c>
      <c r="H3" s="2831" t="s">
        <v>73</v>
      </c>
      <c r="I3" s="2583" t="s">
        <v>164</v>
      </c>
      <c r="J3" s="2584"/>
      <c r="K3" s="2584"/>
      <c r="L3" s="2802" t="s">
        <v>113</v>
      </c>
      <c r="M3" s="2085"/>
      <c r="N3" s="2086"/>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3139" t="s">
        <v>231</v>
      </c>
      <c r="BK3" s="3139"/>
      <c r="BL3" s="3140"/>
      <c r="BM3" s="3138" t="s">
        <v>232</v>
      </c>
      <c r="BN3" s="3139"/>
      <c r="BO3" s="3140"/>
      <c r="BP3" s="2831" t="s">
        <v>356</v>
      </c>
      <c r="BQ3" s="87" t="s">
        <v>75</v>
      </c>
      <c r="BR3" s="88" t="s">
        <v>76</v>
      </c>
    </row>
    <row r="4" spans="1:70" ht="15" customHeight="1" thickTop="1" thickBot="1">
      <c r="A4" s="2832"/>
      <c r="B4" s="2832"/>
      <c r="C4" s="2832"/>
      <c r="D4" s="2832"/>
      <c r="E4" s="2832"/>
      <c r="F4" s="2832"/>
      <c r="G4" s="2832"/>
      <c r="H4" s="2832"/>
      <c r="I4" s="2586"/>
      <c r="J4" s="2587"/>
      <c r="K4" s="2587"/>
      <c r="L4" s="2803"/>
      <c r="M4" s="2087"/>
      <c r="N4" s="2088"/>
      <c r="O4" s="247"/>
      <c r="P4" s="247"/>
      <c r="Q4" s="247"/>
      <c r="R4" s="247"/>
      <c r="S4" s="247"/>
      <c r="T4" s="247"/>
      <c r="U4" s="247"/>
      <c r="V4" s="247"/>
      <c r="W4" s="247"/>
      <c r="X4" s="247"/>
      <c r="Y4" s="247"/>
      <c r="Z4" s="247"/>
      <c r="AA4" s="247"/>
      <c r="AB4" s="247"/>
      <c r="AC4" s="247"/>
      <c r="AD4" s="247"/>
      <c r="AE4" s="247"/>
      <c r="AF4" s="247"/>
      <c r="AG4" s="247"/>
      <c r="AH4" s="247"/>
      <c r="AI4" s="247"/>
      <c r="AJ4" s="247"/>
      <c r="AK4" s="247"/>
      <c r="AL4" s="247"/>
      <c r="AM4" s="247"/>
      <c r="AN4" s="247"/>
      <c r="AO4" s="247"/>
      <c r="AP4" s="247"/>
      <c r="AQ4" s="247"/>
      <c r="AR4" s="247"/>
      <c r="AS4" s="247"/>
      <c r="AT4" s="247"/>
      <c r="AU4" s="247"/>
      <c r="AV4" s="247"/>
      <c r="AW4" s="247"/>
      <c r="AX4" s="247"/>
      <c r="AY4" s="247"/>
      <c r="AZ4" s="247"/>
      <c r="BA4" s="247"/>
      <c r="BB4" s="247"/>
      <c r="BC4" s="247"/>
      <c r="BD4" s="247"/>
      <c r="BE4" s="247"/>
      <c r="BF4" s="247"/>
      <c r="BG4" s="247"/>
      <c r="BH4" s="247"/>
      <c r="BI4" s="247"/>
      <c r="BJ4" s="3142"/>
      <c r="BK4" s="3142"/>
      <c r="BL4" s="3143"/>
      <c r="BM4" s="3141"/>
      <c r="BN4" s="3142"/>
      <c r="BO4" s="3143"/>
      <c r="BP4" s="2832"/>
      <c r="BQ4" s="90" t="s">
        <v>80</v>
      </c>
      <c r="BR4" s="91" t="s">
        <v>81</v>
      </c>
    </row>
    <row r="5" spans="1:70" ht="29.25" customHeight="1" thickTop="1" thickBot="1">
      <c r="A5" s="2832"/>
      <c r="B5" s="2832"/>
      <c r="C5" s="2832"/>
      <c r="D5" s="2832"/>
      <c r="E5" s="2832"/>
      <c r="F5" s="2832"/>
      <c r="G5" s="2832"/>
      <c r="H5" s="2832"/>
      <c r="I5" s="2589"/>
      <c r="J5" s="2590"/>
      <c r="K5" s="2590"/>
      <c r="L5" s="2803"/>
      <c r="M5" s="2089"/>
      <c r="N5" s="2088"/>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49"/>
      <c r="AS5" s="249"/>
      <c r="AT5" s="249"/>
      <c r="AU5" s="249"/>
      <c r="AV5" s="249"/>
      <c r="AW5" s="249"/>
      <c r="AX5" s="249"/>
      <c r="AY5" s="249"/>
      <c r="AZ5" s="249"/>
      <c r="BA5" s="249"/>
      <c r="BB5" s="249"/>
      <c r="BC5" s="249"/>
      <c r="BD5" s="249"/>
      <c r="BE5" s="249"/>
      <c r="BF5" s="249"/>
      <c r="BG5" s="249"/>
      <c r="BH5" s="249"/>
      <c r="BI5" s="249"/>
      <c r="BJ5" s="3145"/>
      <c r="BK5" s="3145"/>
      <c r="BL5" s="3146"/>
      <c r="BM5" s="3144"/>
      <c r="BN5" s="3145"/>
      <c r="BO5" s="3146"/>
      <c r="BP5" s="2832"/>
      <c r="BQ5" s="135" t="s">
        <v>114</v>
      </c>
      <c r="BR5" s="91" t="s">
        <v>115</v>
      </c>
    </row>
    <row r="6" spans="1:70" ht="36" customHeight="1" thickTop="1" thickBot="1">
      <c r="A6" s="2832"/>
      <c r="B6" s="2832"/>
      <c r="C6" s="2832"/>
      <c r="D6" s="2832"/>
      <c r="E6" s="2832"/>
      <c r="F6" s="2832"/>
      <c r="G6" s="2832"/>
      <c r="H6" s="2832"/>
      <c r="I6" s="251" t="s">
        <v>361</v>
      </c>
      <c r="J6" s="251" t="s">
        <v>362</v>
      </c>
      <c r="K6" s="475" t="s">
        <v>412</v>
      </c>
      <c r="L6" s="2804"/>
      <c r="M6" s="2089"/>
      <c r="N6" s="2088"/>
      <c r="O6" s="247"/>
      <c r="P6" s="247"/>
      <c r="Q6" s="247"/>
      <c r="R6" s="247"/>
      <c r="S6" s="247"/>
      <c r="T6" s="247"/>
      <c r="U6" s="247"/>
      <c r="V6" s="247"/>
      <c r="W6" s="247"/>
      <c r="X6" s="247"/>
      <c r="Y6" s="247"/>
      <c r="Z6" s="247"/>
      <c r="AA6" s="247"/>
      <c r="AB6" s="247"/>
      <c r="AC6" s="247"/>
      <c r="AD6" s="247"/>
      <c r="AE6" s="247"/>
      <c r="AF6" s="247"/>
      <c r="AG6" s="247"/>
      <c r="AH6" s="247"/>
      <c r="AI6" s="247"/>
      <c r="AJ6" s="247"/>
      <c r="AK6" s="247"/>
      <c r="AL6" s="247"/>
      <c r="AM6" s="247"/>
      <c r="AN6" s="247"/>
      <c r="AO6" s="247"/>
      <c r="AP6" s="247"/>
      <c r="AQ6" s="247"/>
      <c r="AR6" s="247"/>
      <c r="AS6" s="247"/>
      <c r="AT6" s="247"/>
      <c r="AU6" s="247"/>
      <c r="AV6" s="247"/>
      <c r="AW6" s="247"/>
      <c r="AX6" s="247"/>
      <c r="AY6" s="247"/>
      <c r="AZ6" s="247"/>
      <c r="BA6" s="247"/>
      <c r="BB6" s="247"/>
      <c r="BC6" s="247"/>
      <c r="BD6" s="247"/>
      <c r="BE6" s="247"/>
      <c r="BF6" s="247"/>
      <c r="BG6" s="247"/>
      <c r="BH6" s="247"/>
      <c r="BI6" s="247"/>
      <c r="BJ6" s="250" t="s">
        <v>361</v>
      </c>
      <c r="BK6" s="250" t="s">
        <v>362</v>
      </c>
      <c r="BL6" s="250" t="s">
        <v>79</v>
      </c>
      <c r="BM6" s="250" t="s">
        <v>361</v>
      </c>
      <c r="BN6" s="250" t="s">
        <v>362</v>
      </c>
      <c r="BO6" s="250" t="s">
        <v>79</v>
      </c>
      <c r="BP6" s="3147"/>
      <c r="BQ6" s="138" t="s">
        <v>118</v>
      </c>
      <c r="BR6" s="91" t="s">
        <v>119</v>
      </c>
    </row>
    <row r="7" spans="1:70" ht="33" customHeight="1" thickTop="1" thickBot="1">
      <c r="A7" s="2805" t="s">
        <v>120</v>
      </c>
      <c r="B7" s="2805"/>
      <c r="C7" s="2805"/>
      <c r="D7" s="2805"/>
      <c r="E7" s="2805"/>
      <c r="F7" s="2805"/>
      <c r="G7" s="2805"/>
      <c r="H7" s="2805"/>
      <c r="I7" s="140"/>
      <c r="J7" s="140"/>
      <c r="K7" s="140"/>
      <c r="L7" s="140"/>
      <c r="M7" s="2089"/>
      <c r="N7" s="2088"/>
      <c r="BJ7" s="139"/>
      <c r="BK7" s="139"/>
      <c r="BL7" s="139"/>
      <c r="BM7" s="139"/>
      <c r="BN7" s="139"/>
      <c r="BO7" s="139"/>
      <c r="BP7" s="139"/>
      <c r="BQ7" s="153" t="s">
        <v>121</v>
      </c>
      <c r="BR7" s="91"/>
    </row>
    <row r="8" spans="1:70" ht="106.5" customHeight="1" thickTop="1" thickBot="1">
      <c r="A8" s="2919" t="s">
        <v>122</v>
      </c>
      <c r="B8" s="2835" t="s">
        <v>123</v>
      </c>
      <c r="C8" s="498" t="s">
        <v>363</v>
      </c>
      <c r="D8" s="498" t="s">
        <v>364</v>
      </c>
      <c r="E8" s="498" t="s">
        <v>365</v>
      </c>
      <c r="F8" s="1536" t="s">
        <v>366</v>
      </c>
      <c r="G8" s="1330">
        <v>429455</v>
      </c>
      <c r="H8" s="1537" t="s">
        <v>413</v>
      </c>
      <c r="I8" s="1542">
        <v>429455</v>
      </c>
      <c r="J8" s="1542">
        <v>401103</v>
      </c>
      <c r="K8" s="1541">
        <v>0.93398144159457919</v>
      </c>
      <c r="L8" s="1543" t="s">
        <v>2050</v>
      </c>
      <c r="BJ8" s="1538">
        <v>169728</v>
      </c>
      <c r="BK8" s="1538">
        <v>169728</v>
      </c>
      <c r="BL8" s="201">
        <v>1</v>
      </c>
      <c r="BM8" s="1538"/>
      <c r="BN8" s="1538"/>
      <c r="BO8" s="896"/>
      <c r="BP8" s="1538" t="s">
        <v>2051</v>
      </c>
      <c r="BQ8" s="92"/>
      <c r="BR8" s="92"/>
    </row>
    <row r="9" spans="1:70" ht="168" customHeight="1" thickTop="1" thickBot="1">
      <c r="A9" s="2920"/>
      <c r="B9" s="2836"/>
      <c r="C9" s="817" t="s">
        <v>2052</v>
      </c>
      <c r="D9" s="817" t="s">
        <v>416</v>
      </c>
      <c r="E9" s="817" t="s">
        <v>417</v>
      </c>
      <c r="F9" s="817" t="s">
        <v>366</v>
      </c>
      <c r="G9" s="816">
        <v>133743.57987532424</v>
      </c>
      <c r="H9" s="1111" t="s">
        <v>907</v>
      </c>
      <c r="I9" s="1542">
        <v>133744</v>
      </c>
      <c r="J9" s="1542">
        <v>131479</v>
      </c>
      <c r="K9" s="1547">
        <v>0.98306466084459865</v>
      </c>
      <c r="L9" s="1548" t="s">
        <v>2057</v>
      </c>
      <c r="BJ9" s="1545" t="s">
        <v>2058</v>
      </c>
      <c r="BK9" s="1545" t="s">
        <v>2053</v>
      </c>
      <c r="BL9" s="235">
        <v>1.3943364327979713</v>
      </c>
      <c r="BM9" s="1545" t="s">
        <v>2054</v>
      </c>
      <c r="BN9" s="1545" t="s">
        <v>2055</v>
      </c>
      <c r="BO9" s="1539">
        <v>0.81652526742899301</v>
      </c>
      <c r="BP9" s="1540" t="s">
        <v>2056</v>
      </c>
      <c r="BQ9" s="92"/>
      <c r="BR9" s="92"/>
    </row>
    <row r="10" spans="1:70" ht="192.75" customHeight="1" thickTop="1" thickBot="1">
      <c r="A10" s="2920"/>
      <c r="B10" s="2836"/>
      <c r="C10" s="498" t="s">
        <v>369</v>
      </c>
      <c r="D10" s="498" t="s">
        <v>370</v>
      </c>
      <c r="E10" s="498" t="s">
        <v>371</v>
      </c>
      <c r="F10" s="498" t="s">
        <v>127</v>
      </c>
      <c r="G10" s="455">
        <v>466</v>
      </c>
      <c r="H10" s="444" t="s">
        <v>413</v>
      </c>
      <c r="I10" s="1549">
        <v>466</v>
      </c>
      <c r="J10" s="427">
        <v>289</v>
      </c>
      <c r="K10" s="46">
        <v>0.62017167381974247</v>
      </c>
      <c r="L10" s="1542" t="s">
        <v>2060</v>
      </c>
      <c r="M10" s="491"/>
      <c r="N10" s="491"/>
      <c r="O10" s="491"/>
      <c r="P10" s="491"/>
      <c r="Q10" s="491"/>
      <c r="R10" s="491"/>
      <c r="S10" s="491"/>
      <c r="T10" s="491"/>
      <c r="U10" s="491"/>
      <c r="V10" s="491"/>
      <c r="W10" s="491"/>
      <c r="X10" s="491"/>
      <c r="Y10" s="491"/>
      <c r="Z10" s="491"/>
      <c r="AA10" s="491"/>
      <c r="AB10" s="491"/>
      <c r="AC10" s="491"/>
      <c r="AD10" s="491"/>
      <c r="AE10" s="491"/>
      <c r="AF10" s="491"/>
      <c r="AG10" s="491"/>
      <c r="AH10" s="491"/>
      <c r="AI10" s="491"/>
      <c r="AJ10" s="491"/>
      <c r="AK10" s="491"/>
      <c r="AL10" s="491"/>
      <c r="AM10" s="491"/>
      <c r="AN10" s="491"/>
      <c r="AO10" s="491"/>
      <c r="AP10" s="491"/>
      <c r="AQ10" s="491"/>
      <c r="AR10" s="491"/>
      <c r="AS10" s="491"/>
      <c r="AT10" s="491"/>
      <c r="AU10" s="491"/>
      <c r="AV10" s="491"/>
      <c r="AW10" s="491"/>
      <c r="AX10" s="491"/>
      <c r="AY10" s="491"/>
      <c r="AZ10" s="491"/>
      <c r="BA10" s="491"/>
      <c r="BB10" s="491"/>
      <c r="BC10" s="491"/>
      <c r="BD10" s="491"/>
      <c r="BE10" s="491"/>
      <c r="BF10" s="491"/>
      <c r="BG10" s="491"/>
      <c r="BH10" s="491"/>
      <c r="BI10" s="491"/>
      <c r="BJ10" s="1545" t="s">
        <v>2059</v>
      </c>
      <c r="BK10" s="1545" t="s">
        <v>1795</v>
      </c>
      <c r="BL10" s="201">
        <v>0.41509433962264153</v>
      </c>
      <c r="BM10" s="1545" t="s">
        <v>2059</v>
      </c>
      <c r="BN10" s="1545" t="s">
        <v>1015</v>
      </c>
      <c r="BO10" s="186">
        <v>0.39622641509433965</v>
      </c>
      <c r="BP10" s="1540" t="s">
        <v>2061</v>
      </c>
      <c r="BQ10" s="92"/>
      <c r="BR10" s="92"/>
    </row>
    <row r="11" spans="1:70" ht="174.75" thickTop="1" thickBot="1">
      <c r="A11" s="2920"/>
      <c r="B11" s="2836"/>
      <c r="C11" s="1550" t="s">
        <v>1578</v>
      </c>
      <c r="D11" s="817" t="s">
        <v>378</v>
      </c>
      <c r="E11" s="817" t="s">
        <v>379</v>
      </c>
      <c r="F11" s="817" t="s">
        <v>380</v>
      </c>
      <c r="G11" s="827">
        <v>1</v>
      </c>
      <c r="H11" s="1551" t="s">
        <v>1011</v>
      </c>
      <c r="I11" s="1546">
        <v>100</v>
      </c>
      <c r="J11" s="1546">
        <v>100</v>
      </c>
      <c r="K11" s="1541">
        <v>1</v>
      </c>
      <c r="L11" s="1542" t="s">
        <v>2062</v>
      </c>
      <c r="M11" s="491"/>
      <c r="N11" s="491"/>
      <c r="O11" s="491"/>
      <c r="P11" s="491"/>
      <c r="Q11" s="491"/>
      <c r="R11" s="491"/>
      <c r="S11" s="491"/>
      <c r="T11" s="491"/>
      <c r="U11" s="491"/>
      <c r="V11" s="491"/>
      <c r="W11" s="491"/>
      <c r="X11" s="491"/>
      <c r="Y11" s="491"/>
      <c r="Z11" s="491"/>
      <c r="AA11" s="491"/>
      <c r="AB11" s="491"/>
      <c r="AC11" s="491"/>
      <c r="AD11" s="491"/>
      <c r="AE11" s="491"/>
      <c r="AF11" s="491"/>
      <c r="AG11" s="491"/>
      <c r="AH11" s="491"/>
      <c r="AI11" s="491"/>
      <c r="AJ11" s="491"/>
      <c r="AK11" s="491"/>
      <c r="AL11" s="491"/>
      <c r="AM11" s="491"/>
      <c r="AN11" s="491"/>
      <c r="AO11" s="491"/>
      <c r="AP11" s="491"/>
      <c r="AQ11" s="491"/>
      <c r="AR11" s="491"/>
      <c r="AS11" s="491"/>
      <c r="AT11" s="491"/>
      <c r="AU11" s="491"/>
      <c r="AV11" s="491"/>
      <c r="AW11" s="491"/>
      <c r="AX11" s="491"/>
      <c r="AY11" s="491"/>
      <c r="AZ11" s="491"/>
      <c r="BA11" s="491"/>
      <c r="BB11" s="491"/>
      <c r="BC11" s="491"/>
      <c r="BD11" s="491"/>
      <c r="BE11" s="491"/>
      <c r="BF11" s="491"/>
      <c r="BG11" s="491"/>
      <c r="BH11" s="491"/>
      <c r="BI11" s="491"/>
      <c r="BJ11" s="1545" t="s">
        <v>374</v>
      </c>
      <c r="BK11" s="1545" t="s">
        <v>374</v>
      </c>
      <c r="BL11" s="201">
        <v>1</v>
      </c>
      <c r="BM11" s="1545" t="s">
        <v>788</v>
      </c>
      <c r="BN11" s="1545" t="s">
        <v>788</v>
      </c>
      <c r="BO11" s="186">
        <v>1</v>
      </c>
      <c r="BP11" s="1540" t="s">
        <v>2063</v>
      </c>
      <c r="BQ11" s="262"/>
      <c r="BR11" s="92"/>
    </row>
    <row r="12" spans="1:70" ht="189" customHeight="1" thickTop="1" thickBot="1">
      <c r="A12" s="2920"/>
      <c r="B12" s="2836"/>
      <c r="C12" s="498" t="s">
        <v>383</v>
      </c>
      <c r="D12" s="498" t="s">
        <v>384</v>
      </c>
      <c r="E12" s="498" t="s">
        <v>2064</v>
      </c>
      <c r="F12" s="498" t="s">
        <v>127</v>
      </c>
      <c r="G12" s="455">
        <v>1936</v>
      </c>
      <c r="H12" s="1428" t="s">
        <v>915</v>
      </c>
      <c r="I12" s="1549">
        <v>1938</v>
      </c>
      <c r="J12" s="1552">
        <v>3851</v>
      </c>
      <c r="K12" s="696">
        <v>1.9871001031991744</v>
      </c>
      <c r="L12" s="1542" t="s">
        <v>2067</v>
      </c>
      <c r="M12" s="491"/>
      <c r="N12" s="491"/>
      <c r="O12" s="491"/>
      <c r="P12" s="491"/>
      <c r="Q12" s="491"/>
      <c r="R12" s="491"/>
      <c r="S12" s="491"/>
      <c r="T12" s="491"/>
      <c r="U12" s="491"/>
      <c r="V12" s="491"/>
      <c r="W12" s="491"/>
      <c r="X12" s="491"/>
      <c r="Y12" s="491"/>
      <c r="Z12" s="491"/>
      <c r="AA12" s="491"/>
      <c r="AB12" s="491"/>
      <c r="AC12" s="491"/>
      <c r="AD12" s="491"/>
      <c r="AE12" s="491"/>
      <c r="AF12" s="491"/>
      <c r="AG12" s="491"/>
      <c r="AH12" s="491"/>
      <c r="AI12" s="491"/>
      <c r="AJ12" s="491"/>
      <c r="AK12" s="491"/>
      <c r="AL12" s="491"/>
      <c r="AM12" s="491"/>
      <c r="AN12" s="491"/>
      <c r="AO12" s="491"/>
      <c r="AP12" s="491"/>
      <c r="AQ12" s="491"/>
      <c r="AR12" s="491"/>
      <c r="AS12" s="491"/>
      <c r="AT12" s="491"/>
      <c r="AU12" s="491"/>
      <c r="AV12" s="491"/>
      <c r="AW12" s="491"/>
      <c r="AX12" s="491"/>
      <c r="AY12" s="491"/>
      <c r="AZ12" s="491"/>
      <c r="BA12" s="491"/>
      <c r="BB12" s="491"/>
      <c r="BC12" s="491"/>
      <c r="BD12" s="491"/>
      <c r="BE12" s="491"/>
      <c r="BF12" s="491"/>
      <c r="BG12" s="491"/>
      <c r="BH12" s="491"/>
      <c r="BI12" s="491"/>
      <c r="BJ12" s="1545" t="s">
        <v>390</v>
      </c>
      <c r="BK12" s="1545" t="s">
        <v>2065</v>
      </c>
      <c r="BL12" s="201">
        <v>6.4098360655737707</v>
      </c>
      <c r="BM12" s="1545" t="s">
        <v>2066</v>
      </c>
      <c r="BN12" s="1545" t="s">
        <v>2068</v>
      </c>
      <c r="BO12" s="186">
        <v>2.6475409836065573</v>
      </c>
      <c r="BP12" s="1540" t="s">
        <v>2069</v>
      </c>
      <c r="BQ12" s="92"/>
      <c r="BR12" s="92"/>
    </row>
    <row r="13" spans="1:70" ht="206.25" thickTop="1" thickBot="1">
      <c r="A13" s="2920"/>
      <c r="B13" s="2836"/>
      <c r="C13" s="1553" t="s">
        <v>392</v>
      </c>
      <c r="D13" s="1553" t="s">
        <v>393</v>
      </c>
      <c r="E13" s="1553" t="s">
        <v>394</v>
      </c>
      <c r="F13" s="1553" t="s">
        <v>127</v>
      </c>
      <c r="G13" s="1554">
        <v>4080.8921858047579</v>
      </c>
      <c r="H13" s="1552" t="s">
        <v>915</v>
      </c>
      <c r="I13" s="1556">
        <v>893</v>
      </c>
      <c r="J13" s="427">
        <v>1461</v>
      </c>
      <c r="K13" s="46">
        <v>1.6360582306830906</v>
      </c>
      <c r="L13" s="427" t="s">
        <v>2071</v>
      </c>
      <c r="M13" s="491"/>
      <c r="N13" s="491"/>
      <c r="O13" s="491"/>
      <c r="P13" s="491"/>
      <c r="Q13" s="491"/>
      <c r="R13" s="491"/>
      <c r="S13" s="491"/>
      <c r="T13" s="491"/>
      <c r="U13" s="491"/>
      <c r="V13" s="491"/>
      <c r="W13" s="491"/>
      <c r="X13" s="491"/>
      <c r="Y13" s="491"/>
      <c r="Z13" s="491"/>
      <c r="AA13" s="491"/>
      <c r="AB13" s="491"/>
      <c r="AC13" s="491"/>
      <c r="AD13" s="491"/>
      <c r="AE13" s="491"/>
      <c r="AF13" s="491"/>
      <c r="AG13" s="491"/>
      <c r="AH13" s="491"/>
      <c r="AI13" s="491"/>
      <c r="AJ13" s="491"/>
      <c r="AK13" s="491"/>
      <c r="AL13" s="491"/>
      <c r="AM13" s="491"/>
      <c r="AN13" s="491"/>
      <c r="AO13" s="491"/>
      <c r="AP13" s="491"/>
      <c r="AQ13" s="491"/>
      <c r="AR13" s="491"/>
      <c r="AS13" s="491"/>
      <c r="AT13" s="491"/>
      <c r="AU13" s="491"/>
      <c r="AV13" s="491"/>
      <c r="AW13" s="491"/>
      <c r="AX13" s="491"/>
      <c r="AY13" s="491"/>
      <c r="AZ13" s="491"/>
      <c r="BA13" s="491"/>
      <c r="BB13" s="491"/>
      <c r="BC13" s="491"/>
      <c r="BD13" s="491"/>
      <c r="BE13" s="491"/>
      <c r="BF13" s="491"/>
      <c r="BG13" s="491"/>
      <c r="BH13" s="491"/>
      <c r="BI13" s="491"/>
      <c r="BJ13" s="1555"/>
      <c r="BK13" s="1555"/>
      <c r="BL13" s="201"/>
      <c r="BM13" s="1555"/>
      <c r="BN13" s="1555"/>
      <c r="BO13" s="1539"/>
      <c r="BP13" s="1540" t="s">
        <v>2070</v>
      </c>
      <c r="BQ13" s="92"/>
      <c r="BR13" s="92"/>
    </row>
    <row r="14" spans="1:70" ht="226.5" customHeight="1" thickTop="1" thickBot="1">
      <c r="A14" s="2920"/>
      <c r="B14" s="2836"/>
      <c r="C14" s="498" t="s">
        <v>426</v>
      </c>
      <c r="D14" s="498" t="s">
        <v>427</v>
      </c>
      <c r="E14" s="498" t="s">
        <v>615</v>
      </c>
      <c r="F14" s="498" t="s">
        <v>429</v>
      </c>
      <c r="G14" s="455">
        <v>62259000000</v>
      </c>
      <c r="H14" s="455" t="s">
        <v>430</v>
      </c>
      <c r="I14" s="1542">
        <v>62259000000</v>
      </c>
      <c r="J14" s="1542">
        <v>105183524319</v>
      </c>
      <c r="K14" s="707">
        <v>1.6894509118199779</v>
      </c>
      <c r="L14" s="427" t="s">
        <v>2073</v>
      </c>
      <c r="BJ14" s="1538">
        <v>6225900000</v>
      </c>
      <c r="BK14" s="1538">
        <v>29610246288</v>
      </c>
      <c r="BL14" s="201">
        <v>4.7559784590179737</v>
      </c>
      <c r="BM14" s="1538">
        <v>6225900000</v>
      </c>
      <c r="BN14" s="1538">
        <v>5072981500</v>
      </c>
      <c r="BO14" s="1539">
        <v>0.81479999999999997</v>
      </c>
      <c r="BP14" s="1540" t="s">
        <v>2072</v>
      </c>
      <c r="BQ14" s="92"/>
      <c r="BR14" s="92"/>
    </row>
    <row r="15" spans="1:70" ht="138.75" customHeight="1" thickTop="1" thickBot="1">
      <c r="A15" s="2920"/>
      <c r="B15" s="2836"/>
      <c r="C15" s="498" t="s">
        <v>441</v>
      </c>
      <c r="D15" s="498" t="s">
        <v>166</v>
      </c>
      <c r="E15" s="498" t="s">
        <v>442</v>
      </c>
      <c r="F15" s="817" t="s">
        <v>380</v>
      </c>
      <c r="G15" s="1557">
        <v>0.65100000000000002</v>
      </c>
      <c r="H15" s="498" t="s">
        <v>2074</v>
      </c>
      <c r="I15" s="1559">
        <v>0.65100000000000002</v>
      </c>
      <c r="J15" s="1536">
        <v>0</v>
      </c>
      <c r="K15" s="697">
        <v>0</v>
      </c>
      <c r="L15" s="1537" t="s">
        <v>2076</v>
      </c>
      <c r="BJ15" s="1558">
        <v>0.65100000000000002</v>
      </c>
      <c r="BK15" s="1558">
        <v>0</v>
      </c>
      <c r="BL15" s="201"/>
      <c r="BM15" s="1177">
        <v>0.65100000000000002</v>
      </c>
      <c r="BN15" s="1558">
        <v>0</v>
      </c>
      <c r="BO15" s="1539"/>
      <c r="BP15" s="1540" t="s">
        <v>2075</v>
      </c>
      <c r="BQ15" s="92"/>
      <c r="BR15" s="92"/>
    </row>
    <row r="16" spans="1:70" ht="168" customHeight="1" thickTop="1" thickBot="1">
      <c r="A16" s="2920"/>
      <c r="B16" s="2836"/>
      <c r="C16" s="498" t="s">
        <v>441</v>
      </c>
      <c r="D16" s="498" t="s">
        <v>444</v>
      </c>
      <c r="E16" s="498" t="s">
        <v>445</v>
      </c>
      <c r="F16" s="817" t="s">
        <v>380</v>
      </c>
      <c r="G16" s="1560">
        <v>1</v>
      </c>
      <c r="H16" s="498" t="s">
        <v>2074</v>
      </c>
      <c r="I16" s="1562">
        <v>1</v>
      </c>
      <c r="J16" s="1551" t="s">
        <v>2077</v>
      </c>
      <c r="K16" s="46"/>
      <c r="L16" s="1542" t="s">
        <v>2078</v>
      </c>
      <c r="BJ16" s="1558">
        <v>1</v>
      </c>
      <c r="BK16" s="1558" t="s">
        <v>2077</v>
      </c>
      <c r="BL16" s="201"/>
      <c r="BM16" s="1560">
        <v>1</v>
      </c>
      <c r="BN16" s="1561" t="s">
        <v>2077</v>
      </c>
      <c r="BO16" s="1539"/>
      <c r="BP16" s="1540" t="s">
        <v>2078</v>
      </c>
      <c r="BQ16" s="92"/>
      <c r="BR16" s="92"/>
    </row>
    <row r="17" spans="1:70" ht="206.25" thickTop="1" thickBot="1">
      <c r="A17" s="2920"/>
      <c r="B17" s="2836"/>
      <c r="C17" s="502" t="s">
        <v>441</v>
      </c>
      <c r="D17" s="498" t="s">
        <v>447</v>
      </c>
      <c r="E17" s="498" t="s">
        <v>739</v>
      </c>
      <c r="F17" s="817" t="s">
        <v>380</v>
      </c>
      <c r="G17" s="1560">
        <v>1</v>
      </c>
      <c r="H17" s="498" t="s">
        <v>168</v>
      </c>
      <c r="I17" s="345">
        <v>1</v>
      </c>
      <c r="J17" s="10">
        <v>0</v>
      </c>
      <c r="K17" s="423">
        <v>0</v>
      </c>
      <c r="L17" s="444" t="s">
        <v>2080</v>
      </c>
      <c r="BJ17" s="1558">
        <v>1</v>
      </c>
      <c r="BK17" s="1558">
        <v>0</v>
      </c>
      <c r="BL17" s="201"/>
      <c r="BM17" s="1560">
        <v>1</v>
      </c>
      <c r="BN17" s="1561">
        <v>0</v>
      </c>
      <c r="BO17" s="1539"/>
      <c r="BP17" s="1540" t="s">
        <v>2079</v>
      </c>
      <c r="BQ17" s="92"/>
      <c r="BR17" s="92"/>
    </row>
    <row r="18" spans="1:70" ht="115.5" customHeight="1" thickTop="1" thickBot="1">
      <c r="A18" s="2920"/>
      <c r="B18" s="2836"/>
      <c r="C18" s="498" t="s">
        <v>441</v>
      </c>
      <c r="D18" s="498" t="s">
        <v>450</v>
      </c>
      <c r="E18" s="498" t="s">
        <v>451</v>
      </c>
      <c r="F18" s="817" t="s">
        <v>380</v>
      </c>
      <c r="G18" s="1560">
        <v>1</v>
      </c>
      <c r="H18" s="498" t="s">
        <v>921</v>
      </c>
      <c r="I18" s="1553">
        <v>100</v>
      </c>
      <c r="J18" s="1553">
        <v>100</v>
      </c>
      <c r="K18" s="1547">
        <v>1</v>
      </c>
      <c r="L18" s="817" t="s">
        <v>2081</v>
      </c>
      <c r="BJ18" s="1558">
        <v>1</v>
      </c>
      <c r="BK18" s="1558">
        <v>0</v>
      </c>
      <c r="BL18" s="212"/>
      <c r="BM18" s="1560">
        <v>1</v>
      </c>
      <c r="BN18" s="1553">
        <v>2</v>
      </c>
      <c r="BO18" s="212">
        <v>1</v>
      </c>
      <c r="BP18" s="1540" t="s">
        <v>2082</v>
      </c>
      <c r="BQ18" s="92"/>
      <c r="BR18" s="92"/>
    </row>
    <row r="19" spans="1:70" ht="180" customHeight="1" thickTop="1" thickBot="1">
      <c r="A19" s="2920"/>
      <c r="B19" s="2836"/>
      <c r="C19" s="498" t="s">
        <v>441</v>
      </c>
      <c r="D19" s="498" t="s">
        <v>453</v>
      </c>
      <c r="E19" s="498" t="s">
        <v>454</v>
      </c>
      <c r="F19" s="817" t="s">
        <v>380</v>
      </c>
      <c r="G19" s="1560">
        <v>1</v>
      </c>
      <c r="H19" s="498" t="s">
        <v>168</v>
      </c>
      <c r="I19" s="427">
        <v>10</v>
      </c>
      <c r="J19" s="427">
        <v>10</v>
      </c>
      <c r="K19" s="1564">
        <v>1</v>
      </c>
      <c r="L19" s="1536" t="s">
        <v>2083</v>
      </c>
      <c r="BJ19" s="1560">
        <v>1</v>
      </c>
      <c r="BK19" s="1560">
        <v>1</v>
      </c>
      <c r="BL19" s="212">
        <v>1</v>
      </c>
      <c r="BM19" s="1560">
        <v>1</v>
      </c>
      <c r="BN19" s="1553">
        <v>2</v>
      </c>
      <c r="BO19" s="212">
        <v>1</v>
      </c>
      <c r="BP19" s="1540" t="s">
        <v>2084</v>
      </c>
      <c r="BQ19" s="92"/>
      <c r="BR19" s="92"/>
    </row>
    <row r="20" spans="1:70" ht="174.75" thickTop="1" thickBot="1">
      <c r="A20" s="2920"/>
      <c r="B20" s="2836"/>
      <c r="C20" s="498" t="s">
        <v>441</v>
      </c>
      <c r="D20" s="498" t="s">
        <v>456</v>
      </c>
      <c r="E20" s="498" t="s">
        <v>457</v>
      </c>
      <c r="F20" s="817" t="s">
        <v>380</v>
      </c>
      <c r="G20" s="1560">
        <v>1</v>
      </c>
      <c r="H20" s="498" t="s">
        <v>921</v>
      </c>
      <c r="I20" s="1536">
        <v>71</v>
      </c>
      <c r="J20" s="1536">
        <v>71</v>
      </c>
      <c r="K20" s="1541">
        <v>1</v>
      </c>
      <c r="L20" s="1537" t="s">
        <v>2087</v>
      </c>
      <c r="BJ20" s="1560">
        <v>1</v>
      </c>
      <c r="BK20" s="1560" t="s">
        <v>2085</v>
      </c>
      <c r="BL20" s="212">
        <v>1</v>
      </c>
      <c r="BM20" s="1560">
        <v>1</v>
      </c>
      <c r="BN20" s="1561" t="s">
        <v>2085</v>
      </c>
      <c r="BO20" s="212">
        <v>1</v>
      </c>
      <c r="BP20" s="1540" t="s">
        <v>2086</v>
      </c>
      <c r="BQ20" s="92"/>
      <c r="BR20" s="92"/>
    </row>
    <row r="21" spans="1:70" ht="169.5" customHeight="1" thickTop="1" thickBot="1">
      <c r="A21" s="2920"/>
      <c r="B21" s="2837"/>
      <c r="C21" s="498" t="s">
        <v>2088</v>
      </c>
      <c r="D21" s="498" t="s">
        <v>2089</v>
      </c>
      <c r="E21" s="498" t="s">
        <v>2090</v>
      </c>
      <c r="F21" s="498" t="s">
        <v>312</v>
      </c>
      <c r="G21" s="498">
        <v>2</v>
      </c>
      <c r="H21" s="1536" t="s">
        <v>2091</v>
      </c>
      <c r="I21" s="1565">
        <v>1</v>
      </c>
      <c r="J21" s="1565" t="s">
        <v>375</v>
      </c>
      <c r="K21" s="1541">
        <v>1</v>
      </c>
      <c r="L21" s="431" t="s">
        <v>2094</v>
      </c>
      <c r="BJ21" s="891" t="s">
        <v>375</v>
      </c>
      <c r="BK21" s="891" t="s">
        <v>375</v>
      </c>
      <c r="BL21" s="201">
        <v>1</v>
      </c>
      <c r="BM21" s="891" t="s">
        <v>373</v>
      </c>
      <c r="BN21" s="891" t="s">
        <v>373</v>
      </c>
      <c r="BO21" s="212"/>
      <c r="BP21" s="1540" t="s">
        <v>2092</v>
      </c>
      <c r="BQ21" s="108"/>
      <c r="BR21" s="108"/>
    </row>
    <row r="22" spans="1:70" ht="106.5" thickTop="1" thickBot="1">
      <c r="A22" s="2920"/>
      <c r="B22" s="2868" t="s">
        <v>237</v>
      </c>
      <c r="C22" s="3132" t="s">
        <v>459</v>
      </c>
      <c r="D22" s="817" t="s">
        <v>239</v>
      </c>
      <c r="E22" s="817" t="s">
        <v>240</v>
      </c>
      <c r="F22" s="817" t="s">
        <v>88</v>
      </c>
      <c r="G22" s="827">
        <v>1</v>
      </c>
      <c r="H22" s="817" t="s">
        <v>241</v>
      </c>
      <c r="I22" s="1565" t="s">
        <v>1629</v>
      </c>
      <c r="J22" s="1565" t="s">
        <v>1629</v>
      </c>
      <c r="K22" s="440">
        <v>1</v>
      </c>
      <c r="L22" s="982" t="s">
        <v>2096</v>
      </c>
      <c r="BJ22" s="8">
        <v>7.7</v>
      </c>
      <c r="BK22" s="8">
        <v>7.7</v>
      </c>
      <c r="BL22" s="201">
        <v>1</v>
      </c>
      <c r="BM22" s="8">
        <v>73.3</v>
      </c>
      <c r="BN22" s="8">
        <v>61.8</v>
      </c>
      <c r="BO22" s="216">
        <v>0.84311050477489768</v>
      </c>
      <c r="BP22" s="1566" t="s">
        <v>2095</v>
      </c>
      <c r="BQ22" s="375"/>
      <c r="BR22" s="108"/>
    </row>
    <row r="23" spans="1:70" ht="76.5" thickTop="1" thickBot="1">
      <c r="A23" s="2921"/>
      <c r="B23" s="2868"/>
      <c r="C23" s="3134"/>
      <c r="D23" s="817" t="s">
        <v>244</v>
      </c>
      <c r="E23" s="817" t="s">
        <v>245</v>
      </c>
      <c r="F23" s="817" t="s">
        <v>88</v>
      </c>
      <c r="G23" s="827">
        <v>1</v>
      </c>
      <c r="H23" s="817" t="s">
        <v>246</v>
      </c>
      <c r="I23" s="1565">
        <v>8</v>
      </c>
      <c r="J23" s="1565">
        <v>8</v>
      </c>
      <c r="K23" s="440">
        <v>1</v>
      </c>
      <c r="L23" s="982" t="s">
        <v>2098</v>
      </c>
      <c r="BJ23" s="8">
        <v>1</v>
      </c>
      <c r="BK23" s="8">
        <v>1</v>
      </c>
      <c r="BL23" s="212">
        <v>1</v>
      </c>
      <c r="BM23" s="8">
        <v>5</v>
      </c>
      <c r="BN23" s="8">
        <v>5</v>
      </c>
      <c r="BO23" s="216">
        <v>1</v>
      </c>
      <c r="BP23" s="1566" t="s">
        <v>2097</v>
      </c>
      <c r="BQ23" s="108"/>
      <c r="BR23" s="108"/>
    </row>
    <row r="24" spans="1:70" ht="17.25" thickTop="1" thickBot="1">
      <c r="A24" s="2844" t="s">
        <v>82</v>
      </c>
      <c r="B24" s="2844"/>
      <c r="C24" s="2844"/>
      <c r="D24" s="2844"/>
      <c r="E24" s="2844"/>
      <c r="F24" s="2844"/>
      <c r="G24" s="2844"/>
      <c r="H24" s="2844"/>
      <c r="I24" s="789"/>
      <c r="J24" s="789"/>
      <c r="K24" s="347"/>
      <c r="L24" s="789"/>
      <c r="BM24" s="2870"/>
      <c r="BN24" s="2870"/>
      <c r="BO24" s="2870"/>
      <c r="BP24" s="2870"/>
      <c r="BQ24" s="196"/>
      <c r="BR24" s="196"/>
    </row>
    <row r="25" spans="1:70" ht="195.75" customHeight="1" thickTop="1" thickBot="1">
      <c r="A25" s="3128" t="s">
        <v>83</v>
      </c>
      <c r="B25" s="3131" t="s">
        <v>462</v>
      </c>
      <c r="C25" s="3132" t="s">
        <v>463</v>
      </c>
      <c r="D25" s="817" t="s">
        <v>464</v>
      </c>
      <c r="E25" s="817" t="s">
        <v>465</v>
      </c>
      <c r="F25" s="817" t="s">
        <v>88</v>
      </c>
      <c r="G25" s="463">
        <v>0.8</v>
      </c>
      <c r="H25" s="1120" t="s">
        <v>907</v>
      </c>
      <c r="I25" s="329">
        <v>0</v>
      </c>
      <c r="J25" s="329">
        <v>0</v>
      </c>
      <c r="K25" s="46"/>
      <c r="L25" s="1566" t="s">
        <v>2099</v>
      </c>
      <c r="O25" s="290"/>
      <c r="P25" s="290"/>
      <c r="Q25" s="290"/>
      <c r="R25" s="290"/>
      <c r="S25" s="290"/>
      <c r="T25" s="290"/>
      <c r="U25" s="290"/>
      <c r="V25" s="290"/>
      <c r="W25" s="290"/>
      <c r="X25" s="290"/>
      <c r="Y25" s="290"/>
      <c r="Z25" s="290"/>
      <c r="AA25" s="290"/>
      <c r="AB25" s="290"/>
      <c r="AC25" s="290"/>
      <c r="AD25" s="290"/>
      <c r="AE25" s="290"/>
      <c r="AF25" s="290"/>
      <c r="AG25" s="290"/>
      <c r="AH25" s="290"/>
      <c r="AI25" s="290"/>
      <c r="AJ25" s="290"/>
      <c r="AK25" s="290"/>
      <c r="AL25" s="290"/>
      <c r="AM25" s="290"/>
      <c r="AN25" s="290"/>
      <c r="AO25" s="290"/>
      <c r="AP25" s="290"/>
      <c r="AQ25" s="290"/>
      <c r="AR25" s="290"/>
      <c r="AS25" s="290"/>
      <c r="AT25" s="290"/>
      <c r="AU25" s="290"/>
      <c r="AV25" s="290"/>
      <c r="AW25" s="290"/>
      <c r="AX25" s="290"/>
      <c r="AY25" s="290"/>
      <c r="AZ25" s="290"/>
      <c r="BA25" s="290"/>
      <c r="BB25" s="290"/>
      <c r="BC25" s="290"/>
      <c r="BD25" s="290"/>
      <c r="BE25" s="290"/>
      <c r="BF25" s="290"/>
      <c r="BG25" s="290"/>
      <c r="BH25" s="290"/>
      <c r="BI25" s="290"/>
      <c r="BJ25" s="1569"/>
      <c r="BK25" s="1569"/>
      <c r="BL25" s="201"/>
      <c r="BM25" s="1569"/>
      <c r="BN25" s="1569"/>
      <c r="BO25" s="201"/>
      <c r="BP25" s="1566" t="s">
        <v>2093</v>
      </c>
      <c r="BQ25" s="196"/>
      <c r="BR25" s="196"/>
    </row>
    <row r="26" spans="1:70" ht="61.5" thickTop="1" thickBot="1">
      <c r="A26" s="3129"/>
      <c r="B26" s="3131"/>
      <c r="C26" s="3133"/>
      <c r="D26" s="817" t="s">
        <v>468</v>
      </c>
      <c r="E26" s="817" t="s">
        <v>469</v>
      </c>
      <c r="F26" s="817" t="s">
        <v>178</v>
      </c>
      <c r="G26" s="817">
        <v>12</v>
      </c>
      <c r="H26" s="1120" t="s">
        <v>907</v>
      </c>
      <c r="I26" s="329">
        <v>0</v>
      </c>
      <c r="J26" s="329">
        <v>0</v>
      </c>
      <c r="K26" s="423"/>
      <c r="L26" s="1566" t="s">
        <v>2099</v>
      </c>
      <c r="M26" s="290"/>
      <c r="N26" s="290"/>
      <c r="O26" s="290"/>
      <c r="P26" s="290"/>
      <c r="Q26" s="290"/>
      <c r="R26" s="290"/>
      <c r="S26" s="290"/>
      <c r="T26" s="290"/>
      <c r="U26" s="290"/>
      <c r="V26" s="290"/>
      <c r="W26" s="290"/>
      <c r="X26" s="290"/>
      <c r="Y26" s="290"/>
      <c r="Z26" s="290"/>
      <c r="AA26" s="290"/>
      <c r="AB26" s="290"/>
      <c r="AC26" s="290"/>
      <c r="AD26" s="290"/>
      <c r="AE26" s="290"/>
      <c r="AF26" s="290"/>
      <c r="AG26" s="290"/>
      <c r="AH26" s="290"/>
      <c r="AI26" s="290"/>
      <c r="AJ26" s="290"/>
      <c r="AK26" s="290"/>
      <c r="AL26" s="290"/>
      <c r="AM26" s="290"/>
      <c r="AN26" s="290"/>
      <c r="AO26" s="290"/>
      <c r="AP26" s="290"/>
      <c r="AQ26" s="290"/>
      <c r="AR26" s="290"/>
      <c r="AS26" s="290"/>
      <c r="AT26" s="290"/>
      <c r="AU26" s="290"/>
      <c r="AV26" s="290"/>
      <c r="AW26" s="290"/>
      <c r="AX26" s="290"/>
      <c r="AY26" s="290"/>
      <c r="AZ26" s="290"/>
      <c r="BA26" s="290"/>
      <c r="BB26" s="290"/>
      <c r="BC26" s="290"/>
      <c r="BD26" s="290"/>
      <c r="BE26" s="290"/>
      <c r="BF26" s="290"/>
      <c r="BG26" s="290"/>
      <c r="BH26" s="290"/>
      <c r="BI26" s="290"/>
      <c r="BJ26" s="1569"/>
      <c r="BK26" s="1569"/>
      <c r="BL26" s="201"/>
      <c r="BM26" s="1569"/>
      <c r="BN26" s="1569"/>
      <c r="BO26" s="201"/>
      <c r="BP26" s="1566" t="s">
        <v>2093</v>
      </c>
      <c r="BQ26" s="108"/>
      <c r="BR26" s="108"/>
    </row>
    <row r="27" spans="1:70" ht="91.5" thickTop="1" thickBot="1">
      <c r="A27" s="3129"/>
      <c r="B27" s="3131"/>
      <c r="C27" s="3134"/>
      <c r="D27" s="502" t="s">
        <v>471</v>
      </c>
      <c r="E27" s="817" t="s">
        <v>472</v>
      </c>
      <c r="F27" s="817" t="s">
        <v>178</v>
      </c>
      <c r="G27" s="817">
        <v>35</v>
      </c>
      <c r="H27" s="1120" t="s">
        <v>907</v>
      </c>
      <c r="I27" s="1546">
        <v>35</v>
      </c>
      <c r="J27" s="1546">
        <v>30</v>
      </c>
      <c r="K27" s="1547">
        <v>1</v>
      </c>
      <c r="L27" s="1567" t="s">
        <v>2101</v>
      </c>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891" t="s">
        <v>998</v>
      </c>
      <c r="BK27" s="891" t="s">
        <v>497</v>
      </c>
      <c r="BL27" s="201">
        <v>1</v>
      </c>
      <c r="BM27" s="891" t="s">
        <v>998</v>
      </c>
      <c r="BN27" s="891" t="s">
        <v>388</v>
      </c>
      <c r="BO27" s="201">
        <v>1</v>
      </c>
      <c r="BP27" s="1566" t="s">
        <v>2100</v>
      </c>
      <c r="BQ27" s="108"/>
      <c r="BR27" s="108"/>
    </row>
    <row r="28" spans="1:70" ht="169.5" customHeight="1" thickTop="1" thickBot="1">
      <c r="A28" s="3129"/>
      <c r="B28" s="3135" t="s">
        <v>84</v>
      </c>
      <c r="C28" s="817" t="s">
        <v>474</v>
      </c>
      <c r="D28" s="502" t="s">
        <v>182</v>
      </c>
      <c r="E28" s="817" t="s">
        <v>475</v>
      </c>
      <c r="F28" s="1452" t="s">
        <v>184</v>
      </c>
      <c r="G28" s="1452">
        <v>10.199999999999999</v>
      </c>
      <c r="H28" s="817" t="s">
        <v>938</v>
      </c>
      <c r="I28" s="1452">
        <v>10.199999999999999</v>
      </c>
      <c r="J28" s="1565" t="s">
        <v>387</v>
      </c>
      <c r="K28" s="1571">
        <v>1</v>
      </c>
      <c r="L28" s="1542" t="s">
        <v>2102</v>
      </c>
      <c r="N28" s="762"/>
      <c r="O28" s="762"/>
      <c r="P28" s="762"/>
      <c r="Q28" s="762"/>
      <c r="R28" s="762"/>
      <c r="S28" s="762"/>
      <c r="T28" s="762"/>
      <c r="U28" s="762"/>
      <c r="V28" s="762"/>
      <c r="W28" s="762"/>
      <c r="X28" s="762"/>
      <c r="Y28" s="762"/>
      <c r="Z28" s="762"/>
      <c r="AA28" s="762"/>
      <c r="AB28" s="762"/>
      <c r="AC28" s="762"/>
      <c r="AD28" s="762"/>
      <c r="AE28" s="762"/>
      <c r="AF28" s="762"/>
      <c r="AG28" s="762"/>
      <c r="AH28" s="762"/>
      <c r="AI28" s="762"/>
      <c r="AJ28" s="762"/>
      <c r="AK28" s="762"/>
      <c r="AL28" s="762"/>
      <c r="AM28" s="762"/>
      <c r="AN28" s="762"/>
      <c r="AO28" s="762"/>
      <c r="AP28" s="762"/>
      <c r="AQ28" s="762"/>
      <c r="AR28" s="762"/>
      <c r="AS28" s="762"/>
      <c r="AT28" s="762"/>
      <c r="AU28" s="762"/>
      <c r="AV28" s="762"/>
      <c r="AW28" s="762"/>
      <c r="AX28" s="762"/>
      <c r="AY28" s="762"/>
      <c r="AZ28" s="762"/>
      <c r="BA28" s="762"/>
      <c r="BB28" s="762"/>
      <c r="BC28" s="762"/>
      <c r="BD28" s="762"/>
      <c r="BE28" s="762"/>
      <c r="BF28" s="762"/>
      <c r="BG28" s="762"/>
      <c r="BH28" s="762"/>
      <c r="BI28" s="762"/>
      <c r="BJ28" s="1452">
        <v>10.199999999999999</v>
      </c>
      <c r="BK28" s="455">
        <v>9</v>
      </c>
      <c r="BL28" s="201">
        <v>1</v>
      </c>
      <c r="BM28" s="1452">
        <v>10.199999999999999</v>
      </c>
      <c r="BN28" s="891">
        <v>9</v>
      </c>
      <c r="BO28" s="201">
        <v>1</v>
      </c>
      <c r="BP28" s="1540" t="s">
        <v>2102</v>
      </c>
      <c r="BQ28" s="108"/>
      <c r="BR28" s="108"/>
    </row>
    <row r="29" spans="1:70" ht="138.75" customHeight="1" thickTop="1" thickBot="1">
      <c r="A29" s="3129"/>
      <c r="B29" s="3136"/>
      <c r="C29" s="817" t="s">
        <v>2103</v>
      </c>
      <c r="D29" s="817" t="s">
        <v>2104</v>
      </c>
      <c r="E29" s="817" t="s">
        <v>2105</v>
      </c>
      <c r="F29" s="817" t="s">
        <v>88</v>
      </c>
      <c r="G29" s="817">
        <v>100</v>
      </c>
      <c r="H29" s="1553" t="s">
        <v>1011</v>
      </c>
      <c r="I29" s="1572">
        <v>3</v>
      </c>
      <c r="J29" s="1572">
        <v>3</v>
      </c>
      <c r="K29" s="619">
        <v>1</v>
      </c>
      <c r="L29" s="1573" t="s">
        <v>2107</v>
      </c>
      <c r="BJ29" s="891"/>
      <c r="BK29" s="891"/>
      <c r="BL29" s="201"/>
      <c r="BM29" s="891" t="s">
        <v>374</v>
      </c>
      <c r="BN29" s="891" t="s">
        <v>374</v>
      </c>
      <c r="BO29" s="201">
        <v>1</v>
      </c>
      <c r="BP29" s="1540" t="s">
        <v>2106</v>
      </c>
      <c r="BQ29" s="108"/>
      <c r="BR29" s="108"/>
    </row>
    <row r="30" spans="1:70" ht="155.25" customHeight="1" thickTop="1" thickBot="1">
      <c r="A30" s="3130"/>
      <c r="B30" s="3137"/>
      <c r="C30" s="817" t="s">
        <v>2108</v>
      </c>
      <c r="D30" s="817" t="s">
        <v>2109</v>
      </c>
      <c r="E30" s="817" t="s">
        <v>2110</v>
      </c>
      <c r="F30" s="817" t="s">
        <v>88</v>
      </c>
      <c r="G30" s="817">
        <v>100</v>
      </c>
      <c r="H30" s="817" t="s">
        <v>2111</v>
      </c>
      <c r="I30" s="1574">
        <v>17</v>
      </c>
      <c r="J30" s="1574">
        <v>17</v>
      </c>
      <c r="K30" s="1547">
        <v>1</v>
      </c>
      <c r="L30" s="1573" t="s">
        <v>2113</v>
      </c>
      <c r="M30" s="491"/>
      <c r="N30" s="491"/>
      <c r="O30" s="491"/>
      <c r="P30" s="491"/>
      <c r="Q30" s="491"/>
      <c r="R30" s="491"/>
      <c r="S30" s="491"/>
      <c r="T30" s="491"/>
      <c r="U30" s="491"/>
      <c r="V30" s="491"/>
      <c r="W30" s="491"/>
      <c r="X30" s="491"/>
      <c r="Y30" s="491"/>
      <c r="Z30" s="491"/>
      <c r="AA30" s="491"/>
      <c r="AB30" s="491"/>
      <c r="AC30" s="491"/>
      <c r="AD30" s="491"/>
      <c r="AE30" s="491"/>
      <c r="AF30" s="491"/>
      <c r="AG30" s="491"/>
      <c r="AH30" s="491"/>
      <c r="AI30" s="491"/>
      <c r="AJ30" s="491"/>
      <c r="AK30" s="491"/>
      <c r="AL30" s="491"/>
      <c r="AM30" s="491"/>
      <c r="AN30" s="491"/>
      <c r="AO30" s="491"/>
      <c r="AP30" s="491"/>
      <c r="AQ30" s="491"/>
      <c r="AR30" s="491"/>
      <c r="AS30" s="491"/>
      <c r="AT30" s="491"/>
      <c r="AU30" s="491"/>
      <c r="AV30" s="491"/>
      <c r="AW30" s="491"/>
      <c r="AX30" s="491"/>
      <c r="AY30" s="491"/>
      <c r="AZ30" s="491"/>
      <c r="BA30" s="491"/>
      <c r="BB30" s="491"/>
      <c r="BC30" s="491"/>
      <c r="BD30" s="491"/>
      <c r="BE30" s="491"/>
      <c r="BF30" s="491"/>
      <c r="BG30" s="491"/>
      <c r="BH30" s="491"/>
      <c r="BI30" s="491"/>
      <c r="BJ30" s="891" t="s">
        <v>373</v>
      </c>
      <c r="BK30" s="891" t="s">
        <v>373</v>
      </c>
      <c r="BL30" s="896"/>
      <c r="BM30" s="891" t="s">
        <v>373</v>
      </c>
      <c r="BN30" s="891" t="s">
        <v>373</v>
      </c>
      <c r="BO30" s="896"/>
      <c r="BP30" s="1540" t="s">
        <v>2112</v>
      </c>
      <c r="BQ30" s="108"/>
      <c r="BR30" s="108"/>
    </row>
    <row r="31" spans="1:70" ht="17.25" thickTop="1" thickBot="1">
      <c r="A31" s="2906" t="s">
        <v>482</v>
      </c>
      <c r="B31" s="3041"/>
      <c r="C31" s="2902"/>
      <c r="D31" s="2902"/>
      <c r="E31" s="2902"/>
      <c r="F31" s="2902"/>
      <c r="G31" s="2902"/>
      <c r="H31" s="2907"/>
      <c r="BM31" s="2852"/>
      <c r="BN31" s="2853"/>
      <c r="BO31" s="2854"/>
      <c r="BP31" s="2854"/>
      <c r="BQ31" s="108"/>
      <c r="BR31" s="108"/>
    </row>
    <row r="32" spans="1:70" ht="162" customHeight="1" thickTop="1" thickBot="1">
      <c r="A32" s="2903" t="s">
        <v>103</v>
      </c>
      <c r="B32" s="1575" t="s">
        <v>339</v>
      </c>
      <c r="C32" s="1576" t="s">
        <v>533</v>
      </c>
      <c r="D32" s="994" t="s">
        <v>484</v>
      </c>
      <c r="E32" s="994" t="s">
        <v>485</v>
      </c>
      <c r="F32" s="498" t="s">
        <v>486</v>
      </c>
      <c r="G32" s="455">
        <v>600000000</v>
      </c>
      <c r="H32" s="1577" t="s">
        <v>487</v>
      </c>
      <c r="I32" s="1580">
        <v>600000000</v>
      </c>
      <c r="J32" s="1580">
        <v>9687560676.5</v>
      </c>
      <c r="K32" s="619">
        <v>2</v>
      </c>
      <c r="L32" s="455" t="s">
        <v>2116</v>
      </c>
      <c r="BJ32" s="908">
        <v>60000000</v>
      </c>
      <c r="BK32" s="891" t="s">
        <v>2114</v>
      </c>
      <c r="BL32" s="201">
        <v>0.48218531666666664</v>
      </c>
      <c r="BM32" s="908">
        <v>40000000</v>
      </c>
      <c r="BN32" s="1578">
        <v>39939031</v>
      </c>
      <c r="BO32" s="1579">
        <v>0.99850000000000005</v>
      </c>
      <c r="BP32" s="1540" t="s">
        <v>2115</v>
      </c>
      <c r="BQ32" s="108"/>
      <c r="BR32" s="108"/>
    </row>
    <row r="33" spans="1:70" ht="144.75" customHeight="1" thickTop="1" thickBot="1">
      <c r="A33" s="2905"/>
      <c r="B33" s="1575" t="s">
        <v>254</v>
      </c>
      <c r="C33" s="1576" t="s">
        <v>806</v>
      </c>
      <c r="D33" s="498" t="s">
        <v>259</v>
      </c>
      <c r="E33" s="498" t="s">
        <v>260</v>
      </c>
      <c r="F33" s="1189" t="s">
        <v>88</v>
      </c>
      <c r="G33" s="345">
        <v>0.63</v>
      </c>
      <c r="H33" s="498" t="s">
        <v>261</v>
      </c>
      <c r="I33" s="1581">
        <v>63</v>
      </c>
      <c r="J33" s="1581">
        <v>618</v>
      </c>
      <c r="K33" s="440">
        <v>2</v>
      </c>
      <c r="L33" s="1428" t="s">
        <v>2118</v>
      </c>
      <c r="BJ33" s="8">
        <v>5</v>
      </c>
      <c r="BK33" s="8">
        <v>211</v>
      </c>
      <c r="BL33" s="212">
        <v>42.2</v>
      </c>
      <c r="BM33" s="8">
        <v>29</v>
      </c>
      <c r="BN33" s="8">
        <v>585</v>
      </c>
      <c r="BO33" s="216">
        <v>20.172413793103448</v>
      </c>
      <c r="BP33" s="1549" t="s">
        <v>2117</v>
      </c>
      <c r="BQ33" s="108"/>
      <c r="BR33" s="108"/>
    </row>
    <row r="34" spans="1:70" ht="17.25" thickTop="1" thickBot="1">
      <c r="A34" s="2897" t="s">
        <v>143</v>
      </c>
      <c r="B34" s="2897"/>
      <c r="C34" s="2897"/>
      <c r="D34" s="2897"/>
      <c r="E34" s="2897"/>
      <c r="F34" s="2897"/>
      <c r="G34" s="2897"/>
      <c r="H34" s="2897"/>
      <c r="I34" s="1856"/>
      <c r="J34" s="1856"/>
      <c r="K34" s="1132"/>
      <c r="L34" s="364"/>
      <c r="BM34" s="2751"/>
      <c r="BN34" s="2751"/>
      <c r="BO34" s="2751"/>
      <c r="BP34" s="2751"/>
      <c r="BQ34" s="107"/>
      <c r="BR34" s="107"/>
    </row>
    <row r="35" spans="1:70" ht="145.5" customHeight="1" thickTop="1" thickBot="1">
      <c r="A35" s="2911" t="s">
        <v>193</v>
      </c>
      <c r="B35" s="2835" t="s">
        <v>194</v>
      </c>
      <c r="C35" s="817" t="s">
        <v>491</v>
      </c>
      <c r="D35" s="817" t="s">
        <v>196</v>
      </c>
      <c r="E35" s="817" t="s">
        <v>492</v>
      </c>
      <c r="F35" s="817" t="s">
        <v>88</v>
      </c>
      <c r="G35" s="1560">
        <v>0.9</v>
      </c>
      <c r="H35" s="817" t="s">
        <v>168</v>
      </c>
      <c r="I35" s="1563">
        <v>2</v>
      </c>
      <c r="J35" s="1563">
        <v>2</v>
      </c>
      <c r="K35" s="440">
        <v>1</v>
      </c>
      <c r="L35" s="1428" t="s">
        <v>2120</v>
      </c>
      <c r="M35" s="469"/>
      <c r="O35" s="469"/>
      <c r="P35" s="469"/>
      <c r="Q35" s="469"/>
      <c r="R35" s="469"/>
      <c r="S35" s="469"/>
      <c r="T35" s="469"/>
      <c r="U35" s="469"/>
      <c r="V35" s="469"/>
      <c r="W35" s="469"/>
      <c r="X35" s="469"/>
      <c r="Y35" s="469"/>
      <c r="Z35" s="469"/>
      <c r="AA35" s="469"/>
      <c r="AB35" s="469"/>
      <c r="AC35" s="469"/>
      <c r="AD35" s="469"/>
      <c r="AE35" s="469"/>
      <c r="AF35" s="469"/>
      <c r="AG35" s="469"/>
      <c r="AH35" s="469"/>
      <c r="AI35" s="469"/>
      <c r="AJ35" s="469"/>
      <c r="AK35" s="469"/>
      <c r="AL35" s="469"/>
      <c r="AM35" s="469"/>
      <c r="AN35" s="469"/>
      <c r="AO35" s="469"/>
      <c r="AP35" s="469"/>
      <c r="AQ35" s="469"/>
      <c r="AR35" s="469"/>
      <c r="AS35" s="469"/>
      <c r="AT35" s="469"/>
      <c r="AU35" s="469"/>
      <c r="AV35" s="469"/>
      <c r="AW35" s="469"/>
      <c r="AX35" s="469"/>
      <c r="AY35" s="469"/>
      <c r="AZ35" s="469"/>
      <c r="BA35" s="469"/>
      <c r="BB35" s="469"/>
      <c r="BC35" s="469"/>
      <c r="BD35" s="469"/>
      <c r="BE35" s="469"/>
      <c r="BF35" s="469"/>
      <c r="BG35" s="469"/>
      <c r="BH35" s="469"/>
      <c r="BI35" s="469"/>
      <c r="BJ35" s="1560">
        <v>0.9</v>
      </c>
      <c r="BK35" s="1582">
        <v>2</v>
      </c>
      <c r="BL35" s="201">
        <v>1</v>
      </c>
      <c r="BM35" s="1560">
        <v>0.9</v>
      </c>
      <c r="BN35" s="1553">
        <v>2</v>
      </c>
      <c r="BO35" s="201">
        <v>1</v>
      </c>
      <c r="BP35" s="397" t="s">
        <v>2119</v>
      </c>
      <c r="BQ35" s="108"/>
      <c r="BR35" s="108"/>
    </row>
    <row r="36" spans="1:70" ht="121.5" customHeight="1" thickTop="1" thickBot="1">
      <c r="A36" s="2966"/>
      <c r="B36" s="2837"/>
      <c r="C36" s="1465" t="s">
        <v>407</v>
      </c>
      <c r="D36" s="817" t="s">
        <v>272</v>
      </c>
      <c r="E36" s="817" t="s">
        <v>408</v>
      </c>
      <c r="F36" s="1452" t="s">
        <v>88</v>
      </c>
      <c r="G36" s="827">
        <v>1</v>
      </c>
      <c r="H36" s="8" t="s">
        <v>274</v>
      </c>
      <c r="I36" s="1563">
        <v>100</v>
      </c>
      <c r="J36" s="1583">
        <v>109</v>
      </c>
      <c r="K36" s="1584">
        <v>1.0900000000000001</v>
      </c>
      <c r="L36" s="1111" t="s">
        <v>2121</v>
      </c>
      <c r="BJ36" s="891" t="s">
        <v>504</v>
      </c>
      <c r="BK36" s="891" t="s">
        <v>508</v>
      </c>
      <c r="BL36" s="901">
        <v>0.8</v>
      </c>
      <c r="BM36" s="891"/>
      <c r="BN36" s="891"/>
      <c r="BO36" s="901"/>
      <c r="BP36" s="1540" t="s">
        <v>2051</v>
      </c>
      <c r="BQ36" s="108"/>
      <c r="BR36" s="108"/>
    </row>
    <row r="37" spans="1:70" ht="117" customHeight="1" thickTop="1">
      <c r="J37" s="2272" t="s">
        <v>2992</v>
      </c>
      <c r="K37" s="2273" t="s">
        <v>2122</v>
      </c>
      <c r="N37" s="109" t="s">
        <v>91</v>
      </c>
    </row>
  </sheetData>
  <sheetProtection algorithmName="SHA-512" hashValue="lqaUV7d2wNFChZyxbzXWR83Q2zjEdQgC1Q0XmfVsyRtZIuCGLoUD+j7rL2H9NKWZe/3rUD1y0LPZTw7o9D7tLg==" saltValue="Odevi7tm+z+ZQk0hSLvuWQ==" spinCount="100000" sheet="1" objects="1" scenarios="1"/>
  <protectedRanges>
    <protectedRange algorithmName="SHA-512" hashValue="Uds9cYMsxnQI1SjFHe8NNqfDC/fFeray9QhmtAdG/GCgT0L97QBkFAQ9tCw5vTy3J/lQFdDpBTyQoZDg0KZNmQ==" saltValue="0HoWkw5WsZ+PdZDtJpkerg==" spinCount="100000" sqref="C21:H21" name="Rango1_1_2_1"/>
    <protectedRange algorithmName="SHA-512" hashValue="Uds9cYMsxnQI1SjFHe8NNqfDC/fFeray9QhmtAdG/GCgT0L97QBkFAQ9tCw5vTy3J/lQFdDpBTyQoZDg0KZNmQ==" saltValue="0HoWkw5WsZ+PdZDtJpkerg==" spinCount="100000" sqref="C29:G30" name="Rango1_2_1_2_1"/>
    <protectedRange algorithmName="SHA-512" hashValue="Uds9cYMsxnQI1SjFHe8NNqfDC/fFeray9QhmtAdG/GCgT0L97QBkFAQ9tCw5vTy3J/lQFdDpBTyQoZDg0KZNmQ==" saltValue="0HoWkw5WsZ+PdZDtJpkerg==" spinCount="100000" sqref="H29:H30" name="Rango1_3_1_2_1"/>
  </protectedRanges>
  <mergeCells count="34">
    <mergeCell ref="BJ2:BL2"/>
    <mergeCell ref="BM2:BP2"/>
    <mergeCell ref="A3:A6"/>
    <mergeCell ref="B3:B6"/>
    <mergeCell ref="C3:C6"/>
    <mergeCell ref="D3:D6"/>
    <mergeCell ref="E3:E6"/>
    <mergeCell ref="F3:F6"/>
    <mergeCell ref="G3:G6"/>
    <mergeCell ref="H3:H6"/>
    <mergeCell ref="A2:H2"/>
    <mergeCell ref="BM3:BO5"/>
    <mergeCell ref="BP3:BP6"/>
    <mergeCell ref="I3:K5"/>
    <mergeCell ref="L3:L6"/>
    <mergeCell ref="BJ3:BL5"/>
    <mergeCell ref="A7:H7"/>
    <mergeCell ref="A8:A23"/>
    <mergeCell ref="B8:B21"/>
    <mergeCell ref="B22:B23"/>
    <mergeCell ref="C22:C23"/>
    <mergeCell ref="BM31:BP31"/>
    <mergeCell ref="BM34:BP34"/>
    <mergeCell ref="BM24:BP24"/>
    <mergeCell ref="A25:A30"/>
    <mergeCell ref="B25:B27"/>
    <mergeCell ref="C25:C27"/>
    <mergeCell ref="B28:B30"/>
    <mergeCell ref="A35:A36"/>
    <mergeCell ref="B35:B36"/>
    <mergeCell ref="A34:H34"/>
    <mergeCell ref="A32:A33"/>
    <mergeCell ref="A24:H24"/>
    <mergeCell ref="A31:H31"/>
  </mergeCells>
  <conditionalFormatting sqref="BL8">
    <cfRule type="containsBlanks" dxfId="1724" priority="1181">
      <formula>LEN(TRIM(BL8))=0</formula>
    </cfRule>
    <cfRule type="cellIs" dxfId="1723" priority="1182" operator="greaterThan">
      <formula>1.1</formula>
    </cfRule>
    <cfRule type="cellIs" dxfId="1722" priority="1183" operator="between">
      <formula>100%</formula>
      <formula>110%</formula>
    </cfRule>
    <cfRule type="cellIs" dxfId="1721" priority="1184" operator="between">
      <formula>70%</formula>
      <formula>99.9999999%</formula>
    </cfRule>
    <cfRule type="cellIs" dxfId="1720" priority="1185" operator="between">
      <formula>0</formula>
      <formula>0.6999999999999</formula>
    </cfRule>
  </conditionalFormatting>
  <conditionalFormatting sqref="BL35:BL36 BL32 BL25:BL26 BL28:BL29 BL13:BL22">
    <cfRule type="containsBlanks" dxfId="1719" priority="1176">
      <formula>LEN(TRIM(BL13))=0</formula>
    </cfRule>
    <cfRule type="cellIs" dxfId="1718" priority="1177" operator="greaterThan">
      <formula>1.1</formula>
    </cfRule>
    <cfRule type="cellIs" dxfId="1717" priority="1178" operator="between">
      <formula>100%</formula>
      <formula>110%</formula>
    </cfRule>
    <cfRule type="cellIs" dxfId="1716" priority="1179" operator="between">
      <formula>70%</formula>
      <formula>99.9999999%</formula>
    </cfRule>
    <cfRule type="cellIs" dxfId="1715" priority="1180" operator="between">
      <formula>0</formula>
      <formula>0.6999999999999</formula>
    </cfRule>
  </conditionalFormatting>
  <conditionalFormatting sqref="BL9">
    <cfRule type="containsBlanks" dxfId="1714" priority="1171">
      <formula>LEN(TRIM(BL9))=0</formula>
    </cfRule>
    <cfRule type="cellIs" dxfId="1713" priority="1172" operator="greaterThan">
      <formula>1.1</formula>
    </cfRule>
    <cfRule type="cellIs" dxfId="1712" priority="1173" operator="between">
      <formula>100%</formula>
      <formula>110%</formula>
    </cfRule>
    <cfRule type="cellIs" dxfId="1711" priority="1174" operator="between">
      <formula>70%</formula>
      <formula>99.9999999%</formula>
    </cfRule>
    <cfRule type="cellIs" dxfId="1710" priority="1175" operator="between">
      <formula>0</formula>
      <formula>0.6999999999999</formula>
    </cfRule>
  </conditionalFormatting>
  <conditionalFormatting sqref="BL27">
    <cfRule type="containsBlanks" dxfId="1709" priority="1166">
      <formula>LEN(TRIM(BL27))=0</formula>
    </cfRule>
    <cfRule type="cellIs" dxfId="1708" priority="1167" operator="greaterThan">
      <formula>1.1</formula>
    </cfRule>
    <cfRule type="cellIs" dxfId="1707" priority="1168" operator="between">
      <formula>100%</formula>
      <formula>110%</formula>
    </cfRule>
    <cfRule type="cellIs" dxfId="1706" priority="1169" operator="between">
      <formula>70%</formula>
      <formula>99.9999999%</formula>
    </cfRule>
    <cfRule type="cellIs" dxfId="1705" priority="1170" operator="between">
      <formula>0</formula>
      <formula>0.6999999999999</formula>
    </cfRule>
  </conditionalFormatting>
  <conditionalFormatting sqref="BL10:BL12">
    <cfRule type="containsBlanks" dxfId="1704" priority="1161">
      <formula>LEN(TRIM(BL10))=0</formula>
    </cfRule>
    <cfRule type="cellIs" dxfId="1703" priority="1162" operator="greaterThan">
      <formula>1.1</formula>
    </cfRule>
    <cfRule type="cellIs" dxfId="1702" priority="1163" operator="between">
      <formula>100%</formula>
      <formula>110%</formula>
    </cfRule>
    <cfRule type="cellIs" dxfId="1701" priority="1164" operator="between">
      <formula>70%</formula>
      <formula>99.9999999%</formula>
    </cfRule>
    <cfRule type="cellIs" dxfId="1700" priority="1165" operator="between">
      <formula>0</formula>
      <formula>0.6999999999999</formula>
    </cfRule>
  </conditionalFormatting>
  <conditionalFormatting sqref="BL30">
    <cfRule type="containsBlanks" dxfId="1699" priority="1156">
      <formula>LEN(TRIM(BL30))=0</formula>
    </cfRule>
    <cfRule type="cellIs" dxfId="1698" priority="1157" operator="greaterThan">
      <formula>1.1</formula>
    </cfRule>
    <cfRule type="cellIs" dxfId="1697" priority="1158" operator="between">
      <formula>100%</formula>
      <formula>110%</formula>
    </cfRule>
    <cfRule type="cellIs" dxfId="1696" priority="1159" operator="between">
      <formula>70%</formula>
      <formula>99.9999999%</formula>
    </cfRule>
    <cfRule type="cellIs" dxfId="1695" priority="1160" operator="between">
      <formula>0</formula>
      <formula>0.6999999999999</formula>
    </cfRule>
  </conditionalFormatting>
  <conditionalFormatting sqref="BL23">
    <cfRule type="cellIs" dxfId="1694" priority="1151" operator="greaterThan">
      <formula>1.1</formula>
    </cfRule>
    <cfRule type="cellIs" dxfId="1693" priority="1152" operator="between">
      <formula>100%</formula>
      <formula>110%</formula>
    </cfRule>
    <cfRule type="cellIs" dxfId="1692" priority="1153" operator="between">
      <formula>70%</formula>
      <formula>99.9999999%</formula>
    </cfRule>
    <cfRule type="cellIs" dxfId="1691" priority="1154" operator="between">
      <formula>0.00001%</formula>
      <formula>0.6999999999999</formula>
    </cfRule>
    <cfRule type="cellIs" dxfId="1690" priority="1155" operator="equal">
      <formula>0</formula>
    </cfRule>
  </conditionalFormatting>
  <conditionalFormatting sqref="BL33">
    <cfRule type="cellIs" dxfId="1689" priority="1146" operator="greaterThan">
      <formula>1.1</formula>
    </cfRule>
    <cfRule type="cellIs" dxfId="1688" priority="1147" operator="between">
      <formula>100%</formula>
      <formula>110%</formula>
    </cfRule>
    <cfRule type="cellIs" dxfId="1687" priority="1148" operator="between">
      <formula>70%</formula>
      <formula>99.9999999%</formula>
    </cfRule>
    <cfRule type="cellIs" dxfId="1686" priority="1149" operator="between">
      <formula>0.00001%</formula>
      <formula>0.6999999999999</formula>
    </cfRule>
    <cfRule type="cellIs" dxfId="1685" priority="1150" operator="equal">
      <formula>0</formula>
    </cfRule>
  </conditionalFormatting>
  <conditionalFormatting sqref="BO8:BO17">
    <cfRule type="containsBlanks" dxfId="1684" priority="1141">
      <formula>LEN(TRIM(BO8))=0</formula>
    </cfRule>
    <cfRule type="cellIs" dxfId="1683" priority="1142" operator="greaterThan">
      <formula>1.1</formula>
    </cfRule>
    <cfRule type="cellIs" dxfId="1682" priority="1143" operator="between">
      <formula>100%</formula>
      <formula>110%</formula>
    </cfRule>
    <cfRule type="cellIs" dxfId="1681" priority="1144" operator="between">
      <formula>70%</formula>
      <formula>99.9999999%</formula>
    </cfRule>
    <cfRule type="cellIs" dxfId="1680" priority="1145" operator="between">
      <formula>0</formula>
      <formula>0.6999999999999</formula>
    </cfRule>
  </conditionalFormatting>
  <conditionalFormatting sqref="BO36 BO32 BO25:BO26">
    <cfRule type="containsBlanks" dxfId="1679" priority="1136">
      <formula>LEN(TRIM(BO25))=0</formula>
    </cfRule>
    <cfRule type="cellIs" dxfId="1678" priority="1137" operator="greaterThan">
      <formula>1.1</formula>
    </cfRule>
    <cfRule type="cellIs" dxfId="1677" priority="1138" operator="between">
      <formula>100%</formula>
      <formula>110%</formula>
    </cfRule>
    <cfRule type="cellIs" dxfId="1676" priority="1139" operator="between">
      <formula>70%</formula>
      <formula>99.9999999%</formula>
    </cfRule>
    <cfRule type="cellIs" dxfId="1675" priority="1140" operator="between">
      <formula>0</formula>
      <formula>0.6999999999999</formula>
    </cfRule>
  </conditionalFormatting>
  <conditionalFormatting sqref="BO33">
    <cfRule type="cellIs" dxfId="1674" priority="1131" operator="greaterThan">
      <formula>1.1</formula>
    </cfRule>
    <cfRule type="cellIs" dxfId="1673" priority="1132" operator="between">
      <formula>100%</formula>
      <formula>110%</formula>
    </cfRule>
    <cfRule type="cellIs" dxfId="1672" priority="1133" operator="between">
      <formula>70%</formula>
      <formula>99.9999999%</formula>
    </cfRule>
    <cfRule type="cellIs" dxfId="1671" priority="1134" operator="between">
      <formula>0.00001%</formula>
      <formula>0.6999999999999</formula>
    </cfRule>
    <cfRule type="cellIs" dxfId="1670" priority="1135" operator="equal">
      <formula>0</formula>
    </cfRule>
  </conditionalFormatting>
  <conditionalFormatting sqref="BO22:BO23">
    <cfRule type="cellIs" dxfId="1669" priority="1126" operator="greaterThan">
      <formula>1.1</formula>
    </cfRule>
    <cfRule type="cellIs" dxfId="1668" priority="1127" operator="between">
      <formula>100%</formula>
      <formula>110%</formula>
    </cfRule>
    <cfRule type="cellIs" dxfId="1667" priority="1128" operator="between">
      <formula>70%</formula>
      <formula>99.9999999%</formula>
    </cfRule>
    <cfRule type="cellIs" dxfId="1666" priority="1129" operator="between">
      <formula>0.00001%</formula>
      <formula>0.6999999999999</formula>
    </cfRule>
    <cfRule type="cellIs" dxfId="1665" priority="1130" operator="equal">
      <formula>0</formula>
    </cfRule>
  </conditionalFormatting>
  <conditionalFormatting sqref="BO18:BO21">
    <cfRule type="containsBlanks" dxfId="1664" priority="1121">
      <formula>LEN(TRIM(BO18))=0</formula>
    </cfRule>
    <cfRule type="cellIs" dxfId="1663" priority="1122" operator="greaterThan">
      <formula>1.1</formula>
    </cfRule>
    <cfRule type="cellIs" dxfId="1662" priority="1123" operator="between">
      <formula>100%</formula>
      <formula>110%</formula>
    </cfRule>
    <cfRule type="cellIs" dxfId="1661" priority="1124" operator="between">
      <formula>70%</formula>
      <formula>99.9999999%</formula>
    </cfRule>
    <cfRule type="cellIs" dxfId="1660" priority="1125" operator="between">
      <formula>0</formula>
      <formula>0.6999999999999</formula>
    </cfRule>
  </conditionalFormatting>
  <conditionalFormatting sqref="BO27">
    <cfRule type="containsBlanks" dxfId="1659" priority="1116">
      <formula>LEN(TRIM(BO27))=0</formula>
    </cfRule>
    <cfRule type="cellIs" dxfId="1658" priority="1117" operator="greaterThan">
      <formula>1.1</formula>
    </cfRule>
    <cfRule type="cellIs" dxfId="1657" priority="1118" operator="between">
      <formula>100%</formula>
      <formula>110%</formula>
    </cfRule>
    <cfRule type="cellIs" dxfId="1656" priority="1119" operator="between">
      <formula>70%</formula>
      <formula>99.9999999%</formula>
    </cfRule>
    <cfRule type="cellIs" dxfId="1655" priority="1120" operator="between">
      <formula>0</formula>
      <formula>0.6999999999999</formula>
    </cfRule>
  </conditionalFormatting>
  <conditionalFormatting sqref="BO28:BO29">
    <cfRule type="containsBlanks" dxfId="1654" priority="1111">
      <formula>LEN(TRIM(BO28))=0</formula>
    </cfRule>
    <cfRule type="cellIs" dxfId="1653" priority="1112" operator="greaterThan">
      <formula>1.1</formula>
    </cfRule>
    <cfRule type="cellIs" dxfId="1652" priority="1113" operator="between">
      <formula>100%</formula>
      <formula>110%</formula>
    </cfRule>
    <cfRule type="cellIs" dxfId="1651" priority="1114" operator="between">
      <formula>70%</formula>
      <formula>99.9999999%</formula>
    </cfRule>
    <cfRule type="cellIs" dxfId="1650" priority="1115" operator="between">
      <formula>0</formula>
      <formula>0.6999999999999</formula>
    </cfRule>
  </conditionalFormatting>
  <conditionalFormatting sqref="BO35">
    <cfRule type="containsBlanks" dxfId="1649" priority="1106">
      <formula>LEN(TRIM(BO35))=0</formula>
    </cfRule>
    <cfRule type="cellIs" dxfId="1648" priority="1107" operator="greaterThan">
      <formula>1.1</formula>
    </cfRule>
    <cfRule type="cellIs" dxfId="1647" priority="1108" operator="between">
      <formula>100%</formula>
      <formula>110%</formula>
    </cfRule>
    <cfRule type="cellIs" dxfId="1646" priority="1109" operator="between">
      <formula>70%</formula>
      <formula>99.9999999%</formula>
    </cfRule>
    <cfRule type="cellIs" dxfId="1645" priority="1110" operator="between">
      <formula>0</formula>
      <formula>0.6999999999999</formula>
    </cfRule>
  </conditionalFormatting>
  <conditionalFormatting sqref="BO30">
    <cfRule type="containsBlanks" dxfId="1644" priority="1101">
      <formula>LEN(TRIM(BO30))=0</formula>
    </cfRule>
    <cfRule type="cellIs" dxfId="1643" priority="1102" operator="greaterThan">
      <formula>1.1</formula>
    </cfRule>
    <cfRule type="cellIs" dxfId="1642" priority="1103" operator="between">
      <formula>100%</formula>
      <formula>110%</formula>
    </cfRule>
    <cfRule type="cellIs" dxfId="1641" priority="1104" operator="between">
      <formula>70%</formula>
      <formula>99.9999999%</formula>
    </cfRule>
    <cfRule type="cellIs" dxfId="1640" priority="1105" operator="between">
      <formula>0</formula>
      <formula>0.6999999999999</formula>
    </cfRule>
  </conditionalFormatting>
  <conditionalFormatting sqref="K8">
    <cfRule type="cellIs" dxfId="1639" priority="101" operator="greaterThan">
      <formula>1.1</formula>
    </cfRule>
    <cfRule type="cellIs" dxfId="1638" priority="102" operator="between">
      <formula>100%</formula>
      <formula>110%</formula>
    </cfRule>
    <cfRule type="cellIs" dxfId="1637" priority="103" operator="between">
      <formula>70%</formula>
      <formula>99.9999999%</formula>
    </cfRule>
    <cfRule type="cellIs" dxfId="1636" priority="104" operator="between">
      <formula>0.00001%</formula>
      <formula>0.6999999999999</formula>
    </cfRule>
    <cfRule type="cellIs" dxfId="1635" priority="105" operator="equal">
      <formula>0</formula>
    </cfRule>
  </conditionalFormatting>
  <conditionalFormatting sqref="K9">
    <cfRule type="cellIs" dxfId="1634" priority="96" operator="greaterThan">
      <formula>1.1</formula>
    </cfRule>
    <cfRule type="cellIs" dxfId="1633" priority="97" operator="between">
      <formula>100%</formula>
      <formula>110%</formula>
    </cfRule>
    <cfRule type="cellIs" dxfId="1632" priority="98" operator="between">
      <formula>70%</formula>
      <formula>99.9999999%</formula>
    </cfRule>
    <cfRule type="cellIs" dxfId="1631" priority="99" operator="between">
      <formula>0.00001%</formula>
      <formula>0.6999999999999</formula>
    </cfRule>
    <cfRule type="cellIs" dxfId="1630" priority="100" operator="equal">
      <formula>0</formula>
    </cfRule>
  </conditionalFormatting>
  <conditionalFormatting sqref="K14">
    <cfRule type="cellIs" dxfId="1629" priority="91" operator="greaterThan">
      <formula>1.1</formula>
    </cfRule>
    <cfRule type="cellIs" dxfId="1628" priority="92" operator="between">
      <formula>100%</formula>
      <formula>110%</formula>
    </cfRule>
    <cfRule type="cellIs" dxfId="1627" priority="93" operator="between">
      <formula>70%</formula>
      <formula>99.9999999%</formula>
    </cfRule>
    <cfRule type="cellIs" dxfId="1626" priority="94" operator="between">
      <formula>0.00001%</formula>
      <formula>0.6999999999999</formula>
    </cfRule>
    <cfRule type="cellIs" dxfId="1625" priority="95" operator="equal">
      <formula>0</formula>
    </cfRule>
  </conditionalFormatting>
  <conditionalFormatting sqref="K11:K12">
    <cfRule type="cellIs" dxfId="1624" priority="86" operator="greaterThan">
      <formula>1.1</formula>
    </cfRule>
    <cfRule type="cellIs" dxfId="1623" priority="87" operator="between">
      <formula>100%</formula>
      <formula>110%</formula>
    </cfRule>
    <cfRule type="cellIs" dxfId="1622" priority="88" operator="between">
      <formula>70%</formula>
      <formula>99.9999999%</formula>
    </cfRule>
    <cfRule type="cellIs" dxfId="1621" priority="89" operator="between">
      <formula>0.00001%</formula>
      <formula>0.6999999999999</formula>
    </cfRule>
    <cfRule type="cellIs" dxfId="1620" priority="90" operator="equal">
      <formula>0</formula>
    </cfRule>
  </conditionalFormatting>
  <conditionalFormatting sqref="K10 K13">
    <cfRule type="cellIs" dxfId="1619" priority="81" operator="greaterThan">
      <formula>1.1</formula>
    </cfRule>
    <cfRule type="cellIs" dxfId="1618" priority="82" operator="between">
      <formula>100%</formula>
      <formula>110%</formula>
    </cfRule>
    <cfRule type="cellIs" dxfId="1617" priority="83" operator="between">
      <formula>70%</formula>
      <formula>99.9999999%</formula>
    </cfRule>
    <cfRule type="cellIs" dxfId="1616" priority="84" operator="between">
      <formula>0.00001%</formula>
      <formula>0.6999999999999</formula>
    </cfRule>
    <cfRule type="cellIs" dxfId="1615" priority="85" operator="equal">
      <formula>0</formula>
    </cfRule>
  </conditionalFormatting>
  <conditionalFormatting sqref="K21">
    <cfRule type="cellIs" dxfId="1614" priority="76" operator="greaterThan">
      <formula>1.1</formula>
    </cfRule>
    <cfRule type="cellIs" dxfId="1613" priority="77" operator="between">
      <formula>100%</formula>
      <formula>110%</formula>
    </cfRule>
    <cfRule type="cellIs" dxfId="1612" priority="78" operator="between">
      <formula>70%</formula>
      <formula>99.9999999%</formula>
    </cfRule>
    <cfRule type="cellIs" dxfId="1611" priority="79" operator="between">
      <formula>0.00001%</formula>
      <formula>0.6999999999999</formula>
    </cfRule>
    <cfRule type="cellIs" dxfId="1610" priority="80" operator="equal">
      <formula>0</formula>
    </cfRule>
  </conditionalFormatting>
  <conditionalFormatting sqref="K17:K18 K20">
    <cfRule type="cellIs" dxfId="1609" priority="71" operator="greaterThan">
      <formula>1.1</formula>
    </cfRule>
    <cfRule type="cellIs" dxfId="1608" priority="72" operator="between">
      <formula>100%</formula>
      <formula>110%</formula>
    </cfRule>
    <cfRule type="cellIs" dxfId="1607" priority="73" operator="between">
      <formula>70%</formula>
      <formula>99.9999999%</formula>
    </cfRule>
    <cfRule type="cellIs" dxfId="1606" priority="74" operator="between">
      <formula>0.00001%</formula>
      <formula>0.6999999999999</formula>
    </cfRule>
    <cfRule type="cellIs" dxfId="1605" priority="75" operator="equal">
      <formula>0</formula>
    </cfRule>
  </conditionalFormatting>
  <conditionalFormatting sqref="K16">
    <cfRule type="cellIs" dxfId="1604" priority="66" operator="greaterThan">
      <formula>1.1</formula>
    </cfRule>
    <cfRule type="cellIs" dxfId="1603" priority="67" operator="between">
      <formula>100%</formula>
      <formula>110%</formula>
    </cfRule>
    <cfRule type="cellIs" dxfId="1602" priority="68" operator="between">
      <formula>70%</formula>
      <formula>99.9999999%</formula>
    </cfRule>
    <cfRule type="cellIs" dxfId="1601" priority="69" operator="between">
      <formula>0.00001%</formula>
      <formula>0.6999999999999</formula>
    </cfRule>
    <cfRule type="cellIs" dxfId="1600" priority="70" operator="equal">
      <formula>0</formula>
    </cfRule>
  </conditionalFormatting>
  <conditionalFormatting sqref="K15">
    <cfRule type="cellIs" dxfId="1599" priority="61" operator="greaterThan">
      <formula>1.1</formula>
    </cfRule>
    <cfRule type="cellIs" dxfId="1598" priority="62" operator="between">
      <formula>100%</formula>
      <formula>110%</formula>
    </cfRule>
    <cfRule type="cellIs" dxfId="1597" priority="63" operator="between">
      <formula>70%</formula>
      <formula>99.9999999%</formula>
    </cfRule>
    <cfRule type="cellIs" dxfId="1596" priority="64" operator="between">
      <formula>0.00001%</formula>
      <formula>0.6999999999999</formula>
    </cfRule>
    <cfRule type="cellIs" dxfId="1595" priority="65" operator="equal">
      <formula>0</formula>
    </cfRule>
  </conditionalFormatting>
  <conditionalFormatting sqref="K19">
    <cfRule type="cellIs" dxfId="1594" priority="56" operator="greaterThan">
      <formula>1.1</formula>
    </cfRule>
    <cfRule type="cellIs" dxfId="1593" priority="57" operator="between">
      <formula>100%</formula>
      <formula>110%</formula>
    </cfRule>
    <cfRule type="cellIs" dxfId="1592" priority="58" operator="between">
      <formula>70%</formula>
      <formula>99.9999999%</formula>
    </cfRule>
    <cfRule type="cellIs" dxfId="1591" priority="59" operator="between">
      <formula>0.00001%</formula>
      <formula>0.6999999999999</formula>
    </cfRule>
    <cfRule type="cellIs" dxfId="1590" priority="60" operator="equal">
      <formula>0</formula>
    </cfRule>
  </conditionalFormatting>
  <conditionalFormatting sqref="K22">
    <cfRule type="cellIs" dxfId="1589" priority="51" operator="greaterThan">
      <formula>1.1</formula>
    </cfRule>
    <cfRule type="cellIs" dxfId="1588" priority="52" operator="between">
      <formula>100%</formula>
      <formula>110%</formula>
    </cfRule>
    <cfRule type="cellIs" dxfId="1587" priority="53" operator="between">
      <formula>70%</formula>
      <formula>99.9999999%</formula>
    </cfRule>
    <cfRule type="cellIs" dxfId="1586" priority="54" operator="between">
      <formula>0.00001%</formula>
      <formula>0.6999999999999</formula>
    </cfRule>
    <cfRule type="cellIs" dxfId="1585" priority="55" operator="equal">
      <formula>0</formula>
    </cfRule>
  </conditionalFormatting>
  <conditionalFormatting sqref="K23">
    <cfRule type="cellIs" dxfId="1584" priority="46" operator="greaterThan">
      <formula>1.1</formula>
    </cfRule>
    <cfRule type="cellIs" dxfId="1583" priority="47" operator="between">
      <formula>100%</formula>
      <formula>110%</formula>
    </cfRule>
    <cfRule type="cellIs" dxfId="1582" priority="48" operator="between">
      <formula>70%</formula>
      <formula>99.9999999%</formula>
    </cfRule>
    <cfRule type="cellIs" dxfId="1581" priority="49" operator="between">
      <formula>0.00001%</formula>
      <formula>0.6999999999999</formula>
    </cfRule>
    <cfRule type="cellIs" dxfId="1580" priority="50" operator="equal">
      <formula>0</formula>
    </cfRule>
  </conditionalFormatting>
  <conditionalFormatting sqref="K26 K29">
    <cfRule type="cellIs" dxfId="1579" priority="41" operator="greaterThan">
      <formula>1.1</formula>
    </cfRule>
    <cfRule type="cellIs" dxfId="1578" priority="42" operator="between">
      <formula>100%</formula>
      <formula>110%</formula>
    </cfRule>
    <cfRule type="cellIs" dxfId="1577" priority="43" operator="between">
      <formula>70%</formula>
      <formula>99.9999999%</formula>
    </cfRule>
    <cfRule type="cellIs" dxfId="1576" priority="44" operator="between">
      <formula>0.00001%</formula>
      <formula>0.6999999999999</formula>
    </cfRule>
    <cfRule type="cellIs" dxfId="1575" priority="45" operator="equal">
      <formula>0</formula>
    </cfRule>
  </conditionalFormatting>
  <conditionalFormatting sqref="K25">
    <cfRule type="cellIs" dxfId="1574" priority="36" operator="greaterThan">
      <formula>1.1</formula>
    </cfRule>
    <cfRule type="cellIs" dxfId="1573" priority="37" operator="between">
      <formula>100%</formula>
      <formula>110%</formula>
    </cfRule>
    <cfRule type="cellIs" dxfId="1572" priority="38" operator="between">
      <formula>70%</formula>
      <formula>99.9999999%</formula>
    </cfRule>
    <cfRule type="cellIs" dxfId="1571" priority="39" operator="between">
      <formula>0.00001%</formula>
      <formula>0.6999999999999</formula>
    </cfRule>
    <cfRule type="cellIs" dxfId="1570" priority="40" operator="equal">
      <formula>0</formula>
    </cfRule>
  </conditionalFormatting>
  <conditionalFormatting sqref="K30">
    <cfRule type="cellIs" dxfId="1569" priority="31" operator="greaterThan">
      <formula>1.1</formula>
    </cfRule>
    <cfRule type="cellIs" dxfId="1568" priority="32" operator="between">
      <formula>100%</formula>
      <formula>110%</formula>
    </cfRule>
    <cfRule type="cellIs" dxfId="1567" priority="33" operator="between">
      <formula>70%</formula>
      <formula>99.9999999%</formula>
    </cfRule>
    <cfRule type="cellIs" dxfId="1566" priority="34" operator="between">
      <formula>0.00001%</formula>
      <formula>0.6999999999999</formula>
    </cfRule>
    <cfRule type="cellIs" dxfId="1565" priority="35" operator="equal">
      <formula>0</formula>
    </cfRule>
  </conditionalFormatting>
  <conditionalFormatting sqref="K27">
    <cfRule type="cellIs" dxfId="1564" priority="26" operator="greaterThan">
      <formula>1.1</formula>
    </cfRule>
    <cfRule type="cellIs" dxfId="1563" priority="27" operator="between">
      <formula>100%</formula>
      <formula>110%</formula>
    </cfRule>
    <cfRule type="cellIs" dxfId="1562" priority="28" operator="between">
      <formula>70%</formula>
      <formula>99.9999999%</formula>
    </cfRule>
    <cfRule type="cellIs" dxfId="1561" priority="29" operator="between">
      <formula>0.00001%</formula>
      <formula>0.6999999999999</formula>
    </cfRule>
    <cfRule type="cellIs" dxfId="1560" priority="30" operator="equal">
      <formula>0</formula>
    </cfRule>
  </conditionalFormatting>
  <conditionalFormatting sqref="K28">
    <cfRule type="cellIs" dxfId="1559" priority="21" operator="greaterThan">
      <formula>1.1</formula>
    </cfRule>
    <cfRule type="cellIs" dxfId="1558" priority="22" operator="between">
      <formula>100%</formula>
      <formula>110%</formula>
    </cfRule>
    <cfRule type="cellIs" dxfId="1557" priority="23" operator="between">
      <formula>70%</formula>
      <formula>99.9999999%</formula>
    </cfRule>
    <cfRule type="cellIs" dxfId="1556" priority="24" operator="between">
      <formula>0.00001%</formula>
      <formula>0.6999999999999</formula>
    </cfRule>
    <cfRule type="cellIs" dxfId="1555" priority="25" operator="equal">
      <formula>0</formula>
    </cfRule>
  </conditionalFormatting>
  <conditionalFormatting sqref="K32">
    <cfRule type="cellIs" dxfId="1554" priority="16" operator="greaterThan">
      <formula>1.1</formula>
    </cfRule>
    <cfRule type="cellIs" dxfId="1553" priority="17" operator="between">
      <formula>100%</formula>
      <formula>110%</formula>
    </cfRule>
    <cfRule type="cellIs" dxfId="1552" priority="18" operator="between">
      <formula>70%</formula>
      <formula>99.9999999%</formula>
    </cfRule>
    <cfRule type="cellIs" dxfId="1551" priority="19" operator="between">
      <formula>0.00001%</formula>
      <formula>0.6999999999999</formula>
    </cfRule>
    <cfRule type="cellIs" dxfId="1550" priority="20" operator="equal">
      <formula>0</formula>
    </cfRule>
  </conditionalFormatting>
  <conditionalFormatting sqref="K33">
    <cfRule type="cellIs" dxfId="1549" priority="11" operator="greaterThan">
      <formula>1.1</formula>
    </cfRule>
    <cfRule type="cellIs" dxfId="1548" priority="12" operator="between">
      <formula>100%</formula>
      <formula>110%</formula>
    </cfRule>
    <cfRule type="cellIs" dxfId="1547" priority="13" operator="between">
      <formula>70%</formula>
      <formula>99.9999999%</formula>
    </cfRule>
    <cfRule type="cellIs" dxfId="1546" priority="14" operator="between">
      <formula>0.00001%</formula>
      <formula>0.6999999999999</formula>
    </cfRule>
    <cfRule type="cellIs" dxfId="1545" priority="15" operator="equal">
      <formula>0</formula>
    </cfRule>
  </conditionalFormatting>
  <conditionalFormatting sqref="K36">
    <cfRule type="cellIs" dxfId="1544" priority="6" operator="greaterThan">
      <formula>1.1</formula>
    </cfRule>
    <cfRule type="cellIs" dxfId="1543" priority="7" operator="between">
      <formula>100%</formula>
      <formula>110%</formula>
    </cfRule>
    <cfRule type="cellIs" dxfId="1542" priority="8" operator="between">
      <formula>70%</formula>
      <formula>99.9999999%</formula>
    </cfRule>
    <cfRule type="cellIs" dxfId="1541" priority="9" operator="between">
      <formula>0.00001%</formula>
      <formula>0.6999999999999</formula>
    </cfRule>
    <cfRule type="cellIs" dxfId="1540" priority="10" operator="equal">
      <formula>0</formula>
    </cfRule>
  </conditionalFormatting>
  <conditionalFormatting sqref="K35">
    <cfRule type="containsBlanks" dxfId="1539" priority="1">
      <formula>LEN(TRIM(K35))=0</formula>
    </cfRule>
    <cfRule type="cellIs" dxfId="1538" priority="2" operator="greaterThan">
      <formula>1.1</formula>
    </cfRule>
    <cfRule type="cellIs" dxfId="1537" priority="3" operator="between">
      <formula>100%</formula>
      <formula>110%</formula>
    </cfRule>
    <cfRule type="cellIs" dxfId="1536" priority="4" operator="between">
      <formula>70%</formula>
      <formula>99.9999999%</formula>
    </cfRule>
    <cfRule type="cellIs" dxfId="1535" priority="5" operator="between">
      <formula>0</formula>
      <formula>0.6999999999999</formula>
    </cfRule>
  </conditionalFormatting>
  <dataValidations count="5">
    <dataValidation type="decimal" operator="equal" allowBlank="1" showInputMessage="1" showErrorMessage="1" error="El Total debe coincidir con la meta total de la seccional" prompt="Confirme que la meta Seccional sea igual al total " sqref="BL18" xr:uid="{8FF9B17F-DF5B-4463-8DD7-E05085F92F22}">
      <formula1>#REF!</formula1>
    </dataValidation>
    <dataValidation type="decimal" operator="equal" allowBlank="1" showInputMessage="1" showErrorMessage="1" error="El Total debe coincidir con la meta total de la seccional" prompt="Confirme que la meta Seccional sea igual al total " sqref="BJ16:BL16 BJ13:BN13 BP16 BN16" xr:uid="{1D4A76FC-2324-4CEF-ADA7-035F1DC718C4}">
      <formula1>BI13</formula1>
    </dataValidation>
    <dataValidation operator="equal" showInputMessage="1" showErrorMessage="1" error="El Total debe coincidir con la meta total de la seccional" prompt="Confirme que la meta Seccional sea igual al total " sqref="I12:K12" xr:uid="{7280675C-148C-4546-9E55-447F038B2867}"/>
    <dataValidation type="decimal" operator="equal" allowBlank="1" showInputMessage="1" showErrorMessage="1" error="El Total debe coincidir con la meta total de la seccional" prompt="Confirme que la meta Seccional sea igual al total " sqref="L16" xr:uid="{D63096CA-6B56-46EC-9C0D-9978A7EF1A19}">
      <formula1>#REF!</formula1>
    </dataValidation>
    <dataValidation type="decimal" operator="equal" allowBlank="1" showInputMessage="1" showErrorMessage="1" error="El Total debe coincidir con la meta total de la seccional" prompt="Confirme que la meta Seccional sea igual al total " sqref="K16" xr:uid="{1EAC3B2D-D020-4AB5-9360-10296876905A}">
      <formula1>L16</formula1>
    </dataValidation>
  </dataValidations>
  <hyperlinks>
    <hyperlink ref="N37" location="Principal!A1" display="volver al índice" xr:uid="{8F6C97B3-D56D-410B-8B67-F47D6EF98503}"/>
  </hyperlinks>
  <pageMargins left="0.7" right="0.7" top="0.75" bottom="0.75" header="0.3" footer="0.3"/>
  <pageSetup orientation="portrait" horizontalDpi="4294967295" verticalDpi="4294967295" r:id="rId1"/>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5C3BD-CE43-44D5-A05C-32238AC4EDE6}">
  <sheetPr>
    <tabColor theme="7" tint="0.59999389629810485"/>
  </sheetPr>
  <dimension ref="A1:P43"/>
  <sheetViews>
    <sheetView topLeftCell="D1" zoomScale="65" zoomScaleNormal="65" workbookViewId="0">
      <pane xSplit="4" ySplit="6" topLeftCell="I7" activePane="bottomRight" state="frozen"/>
      <selection activeCell="FP45" sqref="FP45"/>
      <selection pane="topRight" activeCell="FP45" sqref="FP45"/>
      <selection pane="bottomLeft" activeCell="FP45" sqref="FP45"/>
      <selection pane="bottomRight" activeCell="L8" sqref="L8"/>
    </sheetView>
  </sheetViews>
  <sheetFormatPr baseColWidth="10" defaultColWidth="11.42578125" defaultRowHeight="15.75"/>
  <cols>
    <col min="1" max="1" width="25.7109375" customWidth="1"/>
    <col min="2" max="2" width="37" customWidth="1"/>
    <col min="3" max="3" width="33.85546875" customWidth="1"/>
    <col min="4" max="4" width="30.28515625" customWidth="1"/>
    <col min="5" max="5" width="39.42578125" customWidth="1"/>
    <col min="6" max="6" width="13.42578125" customWidth="1"/>
    <col min="7" max="7" width="35.7109375" customWidth="1"/>
    <col min="8" max="8" width="27.7109375" customWidth="1"/>
    <col min="9" max="9" width="17.42578125" style="1205" bestFit="1" customWidth="1"/>
    <col min="10" max="10" width="18.7109375" style="1205" bestFit="1" customWidth="1"/>
    <col min="11" max="11" width="25.85546875" style="1205" customWidth="1"/>
    <col min="12" max="12" width="211.7109375" style="1206" customWidth="1"/>
    <col min="13" max="13" width="2.85546875" style="108" customWidth="1"/>
    <col min="14" max="14" width="52.7109375" style="108" customWidth="1"/>
  </cols>
  <sheetData>
    <row r="1" spans="1:14" s="6" customFormat="1" ht="66" customHeight="1" thickTop="1" thickBot="1">
      <c r="A1" s="3157" t="s">
        <v>1572</v>
      </c>
      <c r="B1" s="3158"/>
      <c r="C1" s="3158"/>
      <c r="D1" s="3158"/>
      <c r="E1" s="3158"/>
      <c r="F1" s="3158"/>
      <c r="G1" s="3158"/>
      <c r="H1" s="3159"/>
      <c r="I1" s="1162"/>
      <c r="J1" s="1162"/>
      <c r="K1" s="1162"/>
      <c r="L1" s="1163"/>
      <c r="M1" s="2083"/>
      <c r="N1" s="2084"/>
    </row>
    <row r="2" spans="1:14" s="247" customFormat="1" ht="16.5" thickTop="1" thickBot="1">
      <c r="A2" s="2831" t="s">
        <v>66</v>
      </c>
      <c r="B2" s="2831" t="s">
        <v>355</v>
      </c>
      <c r="C2" s="2831" t="s">
        <v>68</v>
      </c>
      <c r="D2" s="2831" t="s">
        <v>69</v>
      </c>
      <c r="E2" s="2831" t="s">
        <v>111</v>
      </c>
      <c r="F2" s="2831" t="s">
        <v>71</v>
      </c>
      <c r="G2" s="2831" t="s">
        <v>72</v>
      </c>
      <c r="H2" s="2831" t="s">
        <v>73</v>
      </c>
      <c r="I2" s="2583" t="s">
        <v>164</v>
      </c>
      <c r="J2" s="2584"/>
      <c r="K2" s="2585"/>
      <c r="L2" s="3153" t="s">
        <v>113</v>
      </c>
      <c r="M2" s="2085"/>
      <c r="N2" s="2086"/>
    </row>
    <row r="3" spans="1:14" s="247" customFormat="1" ht="17.100000000000001" customHeight="1" thickTop="1" thickBot="1">
      <c r="A3" s="2832"/>
      <c r="B3" s="2832"/>
      <c r="C3" s="2832"/>
      <c r="D3" s="2832"/>
      <c r="E3" s="2832"/>
      <c r="F3" s="2832"/>
      <c r="G3" s="2832"/>
      <c r="H3" s="2832"/>
      <c r="I3" s="2586"/>
      <c r="J3" s="2587"/>
      <c r="K3" s="2588"/>
      <c r="L3" s="3154"/>
      <c r="M3" s="2087"/>
      <c r="N3" s="2088"/>
    </row>
    <row r="4" spans="1:14" s="249" customFormat="1" ht="12.6" customHeight="1" thickTop="1" thickBot="1">
      <c r="A4" s="2832"/>
      <c r="B4" s="2832"/>
      <c r="C4" s="2832"/>
      <c r="D4" s="2832"/>
      <c r="E4" s="2832"/>
      <c r="F4" s="2832"/>
      <c r="G4" s="2832"/>
      <c r="H4" s="2832"/>
      <c r="I4" s="2589"/>
      <c r="J4" s="2590"/>
      <c r="K4" s="2591"/>
      <c r="L4" s="3154"/>
      <c r="M4" s="2089"/>
      <c r="N4" s="2088"/>
    </row>
    <row r="5" spans="1:14" s="247" customFormat="1" ht="45.75" customHeight="1" thickTop="1" thickBot="1">
      <c r="A5" s="2832"/>
      <c r="B5" s="2832"/>
      <c r="C5" s="2832"/>
      <c r="D5" s="2832"/>
      <c r="E5" s="2832"/>
      <c r="F5" s="2832"/>
      <c r="G5" s="2832"/>
      <c r="H5" s="2832"/>
      <c r="I5" s="251" t="s">
        <v>361</v>
      </c>
      <c r="J5" s="251" t="s">
        <v>362</v>
      </c>
      <c r="K5" s="475" t="s">
        <v>412</v>
      </c>
      <c r="L5" s="3155"/>
      <c r="M5" s="2089"/>
      <c r="N5" s="2088"/>
    </row>
    <row r="6" spans="1:14" s="6" customFormat="1" ht="17.25" customHeight="1" thickTop="1" thickBot="1">
      <c r="A6" s="3156" t="s">
        <v>120</v>
      </c>
      <c r="B6" s="3156"/>
      <c r="C6" s="3156"/>
      <c r="D6" s="3156"/>
      <c r="E6" s="3156"/>
      <c r="F6" s="3156"/>
      <c r="G6" s="3156"/>
      <c r="H6" s="3156"/>
      <c r="I6" s="139"/>
      <c r="J6" s="139"/>
      <c r="K6" s="477"/>
      <c r="L6" s="140"/>
      <c r="M6" s="2134"/>
      <c r="N6" s="2088"/>
    </row>
    <row r="7" spans="1:14" s="500" customFormat="1" ht="303" customHeight="1" thickTop="1" thickBot="1">
      <c r="A7" s="2919" t="s">
        <v>122</v>
      </c>
      <c r="B7" s="2835" t="s">
        <v>123</v>
      </c>
      <c r="C7" s="498" t="s">
        <v>363</v>
      </c>
      <c r="D7" s="498" t="s">
        <v>364</v>
      </c>
      <c r="E7" s="498" t="s">
        <v>1573</v>
      </c>
      <c r="F7" s="498" t="s">
        <v>366</v>
      </c>
      <c r="G7" s="1164">
        <v>564743.35207085195</v>
      </c>
      <c r="H7" s="444" t="s">
        <v>413</v>
      </c>
      <c r="I7" s="1165">
        <v>564743.35207085195</v>
      </c>
      <c r="J7" s="1165">
        <v>523686.83078199998</v>
      </c>
      <c r="K7" s="1168">
        <v>0.92730056734921762</v>
      </c>
      <c r="L7" s="1169" t="s">
        <v>1574</v>
      </c>
      <c r="M7" s="1170"/>
      <c r="N7" s="92"/>
    </row>
    <row r="8" spans="1:14" s="500" customFormat="1" ht="408" customHeight="1" thickTop="1" thickBot="1">
      <c r="A8" s="2920"/>
      <c r="B8" s="2836"/>
      <c r="C8" s="498" t="s">
        <v>415</v>
      </c>
      <c r="D8" s="498" t="s">
        <v>416</v>
      </c>
      <c r="E8" s="498" t="s">
        <v>1575</v>
      </c>
      <c r="F8" s="498" t="s">
        <v>366</v>
      </c>
      <c r="G8" s="1171">
        <v>175247.10829816081</v>
      </c>
      <c r="H8" s="1117" t="s">
        <v>1544</v>
      </c>
      <c r="I8" s="283">
        <v>175247.10829816081</v>
      </c>
      <c r="J8" s="283">
        <v>160486.9304200128</v>
      </c>
      <c r="K8" s="1172">
        <v>0.91577505602525877</v>
      </c>
      <c r="L8" s="2494" t="s">
        <v>3176</v>
      </c>
      <c r="M8" s="141"/>
      <c r="N8" s="92"/>
    </row>
    <row r="9" spans="1:14" s="500" customFormat="1" ht="85.5" customHeight="1" thickTop="1" thickBot="1">
      <c r="A9" s="2920"/>
      <c r="B9" s="2836"/>
      <c r="C9" s="498" t="s">
        <v>369</v>
      </c>
      <c r="D9" s="498" t="s">
        <v>370</v>
      </c>
      <c r="E9" s="498" t="s">
        <v>1576</v>
      </c>
      <c r="F9" s="498" t="s">
        <v>127</v>
      </c>
      <c r="G9" s="455">
        <v>336</v>
      </c>
      <c r="H9" s="444" t="s">
        <v>1546</v>
      </c>
      <c r="I9" s="283">
        <v>336</v>
      </c>
      <c r="J9" s="283">
        <v>239</v>
      </c>
      <c r="K9" s="1168">
        <v>0.71130952380952384</v>
      </c>
      <c r="L9" s="1174" t="s">
        <v>1577</v>
      </c>
      <c r="M9" s="92"/>
      <c r="N9" s="92"/>
    </row>
    <row r="10" spans="1:14" ht="409.5" customHeight="1" thickTop="1" thickBot="1">
      <c r="A10" s="2920"/>
      <c r="B10" s="2836"/>
      <c r="C10" s="498" t="s">
        <v>1578</v>
      </c>
      <c r="D10" s="498" t="s">
        <v>378</v>
      </c>
      <c r="E10" s="498" t="s">
        <v>1579</v>
      </c>
      <c r="F10" s="498" t="s">
        <v>380</v>
      </c>
      <c r="G10" s="345">
        <v>1</v>
      </c>
      <c r="H10" s="444" t="s">
        <v>3</v>
      </c>
      <c r="I10" s="1166">
        <v>1</v>
      </c>
      <c r="J10" s="1175">
        <v>1.2179054054054099</v>
      </c>
      <c r="K10" s="1167">
        <v>1.2179054054054099</v>
      </c>
      <c r="L10" s="900" t="s">
        <v>1580</v>
      </c>
      <c r="M10" s="141"/>
      <c r="N10" s="92"/>
    </row>
    <row r="11" spans="1:14" ht="132.75" customHeight="1" thickTop="1" thickBot="1">
      <c r="A11" s="2920"/>
      <c r="B11" s="2836"/>
      <c r="C11" s="498" t="s">
        <v>383</v>
      </c>
      <c r="D11" s="498" t="s">
        <v>384</v>
      </c>
      <c r="E11" s="498" t="s">
        <v>1581</v>
      </c>
      <c r="F11" s="498" t="s">
        <v>127</v>
      </c>
      <c r="G11" s="455">
        <v>2603</v>
      </c>
      <c r="H11" s="444" t="s">
        <v>793</v>
      </c>
      <c r="I11" s="283">
        <v>2603</v>
      </c>
      <c r="J11" s="283">
        <v>4658</v>
      </c>
      <c r="K11" s="1167">
        <v>1.7894736842105263</v>
      </c>
      <c r="L11" s="1174" t="s">
        <v>1582</v>
      </c>
      <c r="M11" s="262"/>
      <c r="N11" s="92"/>
    </row>
    <row r="12" spans="1:14" ht="124.5" customHeight="1" thickTop="1" thickBot="1">
      <c r="A12" s="2920"/>
      <c r="B12" s="2836"/>
      <c r="C12" s="498" t="s">
        <v>392</v>
      </c>
      <c r="D12" s="498" t="s">
        <v>393</v>
      </c>
      <c r="E12" s="498" t="s">
        <v>1583</v>
      </c>
      <c r="F12" s="498" t="s">
        <v>127</v>
      </c>
      <c r="G12" s="455">
        <v>1040</v>
      </c>
      <c r="H12" s="444" t="s">
        <v>793</v>
      </c>
      <c r="I12" s="283">
        <v>1040</v>
      </c>
      <c r="J12" s="283">
        <v>2301</v>
      </c>
      <c r="K12" s="1167">
        <v>2</v>
      </c>
      <c r="L12" s="14" t="s">
        <v>1584</v>
      </c>
      <c r="M12" s="92"/>
      <c r="N12" s="92"/>
    </row>
    <row r="13" spans="1:14" s="6" customFormat="1" ht="146.25" customHeight="1" thickTop="1" thickBot="1">
      <c r="A13" s="2920"/>
      <c r="B13" s="2836"/>
      <c r="C13" s="498" t="s">
        <v>426</v>
      </c>
      <c r="D13" s="498" t="s">
        <v>427</v>
      </c>
      <c r="E13" s="498" t="s">
        <v>1585</v>
      </c>
      <c r="F13" s="498" t="s">
        <v>429</v>
      </c>
      <c r="G13" s="455">
        <v>71991000000</v>
      </c>
      <c r="H13" s="455" t="s">
        <v>1586</v>
      </c>
      <c r="I13" s="149">
        <v>71991000000</v>
      </c>
      <c r="J13" s="149">
        <v>111193901391</v>
      </c>
      <c r="K13" s="1167">
        <v>1.5445528106429971</v>
      </c>
      <c r="L13" s="1169" t="s">
        <v>1587</v>
      </c>
      <c r="M13" s="92"/>
      <c r="N13" s="92"/>
    </row>
    <row r="14" spans="1:14" ht="160.5" customHeight="1" thickTop="1" thickBot="1">
      <c r="A14" s="2920"/>
      <c r="B14" s="2836"/>
      <c r="C14" s="498" t="s">
        <v>441</v>
      </c>
      <c r="D14" s="498" t="s">
        <v>166</v>
      </c>
      <c r="E14" s="498" t="s">
        <v>442</v>
      </c>
      <c r="F14" s="498" t="s">
        <v>380</v>
      </c>
      <c r="G14" s="1177">
        <v>0.65100000000000002</v>
      </c>
      <c r="H14" s="498" t="s">
        <v>168</v>
      </c>
      <c r="I14" s="1175">
        <v>0.65100000000000002</v>
      </c>
      <c r="J14" s="1175">
        <v>0.65100000000000002</v>
      </c>
      <c r="K14" s="1167">
        <v>1</v>
      </c>
      <c r="L14" s="1178" t="s">
        <v>1588</v>
      </c>
      <c r="M14" s="141"/>
      <c r="N14" s="92"/>
    </row>
    <row r="15" spans="1:14" ht="127.5" customHeight="1" thickTop="1" thickBot="1">
      <c r="A15" s="2920"/>
      <c r="B15" s="2836"/>
      <c r="C15" s="498" t="s">
        <v>441</v>
      </c>
      <c r="D15" s="498" t="s">
        <v>444</v>
      </c>
      <c r="E15" s="498" t="s">
        <v>445</v>
      </c>
      <c r="F15" s="498" t="s">
        <v>380</v>
      </c>
      <c r="G15" s="1179">
        <v>1</v>
      </c>
      <c r="H15" s="498" t="s">
        <v>168</v>
      </c>
      <c r="I15" s="1166">
        <v>1</v>
      </c>
      <c r="J15" s="1166">
        <v>1</v>
      </c>
      <c r="K15" s="1167">
        <v>1</v>
      </c>
      <c r="L15" s="1180" t="s">
        <v>1589</v>
      </c>
      <c r="M15" s="141"/>
      <c r="N15" s="92"/>
    </row>
    <row r="16" spans="1:14" ht="179.25" customHeight="1" thickTop="1" thickBot="1">
      <c r="A16" s="2920"/>
      <c r="B16" s="2836"/>
      <c r="C16" s="498" t="s">
        <v>441</v>
      </c>
      <c r="D16" s="498" t="s">
        <v>447</v>
      </c>
      <c r="E16" s="498" t="s">
        <v>739</v>
      </c>
      <c r="F16" s="498" t="s">
        <v>380</v>
      </c>
      <c r="G16" s="1179">
        <v>1</v>
      </c>
      <c r="H16" s="498" t="s">
        <v>168</v>
      </c>
      <c r="I16" s="1166">
        <v>1</v>
      </c>
      <c r="J16" s="1166">
        <v>1</v>
      </c>
      <c r="K16" s="1167">
        <v>1</v>
      </c>
      <c r="L16" s="1173" t="s">
        <v>1590</v>
      </c>
      <c r="M16" s="92"/>
      <c r="N16" s="92"/>
    </row>
    <row r="17" spans="1:16" ht="184.5" customHeight="1" thickTop="1" thickBot="1">
      <c r="A17" s="2920"/>
      <c r="B17" s="2836"/>
      <c r="C17" s="498" t="s">
        <v>441</v>
      </c>
      <c r="D17" s="498" t="s">
        <v>450</v>
      </c>
      <c r="E17" s="498" t="s">
        <v>451</v>
      </c>
      <c r="F17" s="498" t="s">
        <v>380</v>
      </c>
      <c r="G17" s="1179">
        <v>1</v>
      </c>
      <c r="H17" s="498" t="s">
        <v>168</v>
      </c>
      <c r="I17" s="1166">
        <v>1</v>
      </c>
      <c r="J17" s="1166">
        <v>1.0608807692307693</v>
      </c>
      <c r="K17" s="1167">
        <v>1.0608807692307693</v>
      </c>
      <c r="L17" s="1174" t="s">
        <v>1591</v>
      </c>
      <c r="M17" s="92"/>
      <c r="N17" s="92"/>
    </row>
    <row r="18" spans="1:16" ht="164.25" customHeight="1" thickTop="1" thickBot="1">
      <c r="A18" s="2920"/>
      <c r="B18" s="2836"/>
      <c r="C18" s="498" t="s">
        <v>441</v>
      </c>
      <c r="D18" s="498" t="s">
        <v>453</v>
      </c>
      <c r="E18" s="498" t="s">
        <v>454</v>
      </c>
      <c r="F18" s="498" t="s">
        <v>380</v>
      </c>
      <c r="G18" s="1179">
        <v>1</v>
      </c>
      <c r="H18" s="498" t="s">
        <v>168</v>
      </c>
      <c r="I18" s="1166">
        <v>1</v>
      </c>
      <c r="J18" s="1166">
        <v>1</v>
      </c>
      <c r="K18" s="1167">
        <v>1</v>
      </c>
      <c r="L18" s="14" t="s">
        <v>1592</v>
      </c>
      <c r="M18" s="92"/>
      <c r="N18" s="92"/>
    </row>
    <row r="19" spans="1:16" ht="93.75" customHeight="1" thickTop="1" thickBot="1">
      <c r="A19" s="2920"/>
      <c r="B19" s="2837"/>
      <c r="C19" s="498" t="s">
        <v>441</v>
      </c>
      <c r="D19" s="498" t="s">
        <v>456</v>
      </c>
      <c r="E19" s="498" t="s">
        <v>457</v>
      </c>
      <c r="F19" s="498" t="s">
        <v>380</v>
      </c>
      <c r="G19" s="1179">
        <v>1</v>
      </c>
      <c r="H19" s="498" t="s">
        <v>168</v>
      </c>
      <c r="I19" s="1166">
        <v>1</v>
      </c>
      <c r="J19" s="1175">
        <v>1.0160427807486601</v>
      </c>
      <c r="K19" s="1181">
        <v>1.0160427807486601</v>
      </c>
      <c r="L19" s="1169" t="s">
        <v>1593</v>
      </c>
      <c r="M19" s="92"/>
      <c r="N19" s="92"/>
    </row>
    <row r="20" spans="1:16" s="290" customFormat="1" ht="165" customHeight="1" thickTop="1" thickBot="1">
      <c r="A20" s="2920"/>
      <c r="B20" s="2859" t="s">
        <v>237</v>
      </c>
      <c r="C20" s="1182" t="s">
        <v>459</v>
      </c>
      <c r="D20" s="498" t="s">
        <v>239</v>
      </c>
      <c r="E20" s="498" t="s">
        <v>1594</v>
      </c>
      <c r="F20" s="498" t="s">
        <v>88</v>
      </c>
      <c r="G20" s="351">
        <v>1</v>
      </c>
      <c r="H20" s="1183" t="s">
        <v>241</v>
      </c>
      <c r="I20" s="1166">
        <v>1</v>
      </c>
      <c r="J20" s="1166">
        <v>0.99498995821928338</v>
      </c>
      <c r="K20" s="1176">
        <v>0.99498995821928338</v>
      </c>
      <c r="L20" s="1173" t="s">
        <v>1595</v>
      </c>
      <c r="M20" s="108"/>
      <c r="N20" s="108"/>
      <c r="O20"/>
      <c r="P20"/>
    </row>
    <row r="21" spans="1:16" s="290" customFormat="1" ht="108" customHeight="1" thickTop="1" thickBot="1">
      <c r="A21" s="2921"/>
      <c r="B21" s="2861"/>
      <c r="C21" s="1184"/>
      <c r="D21" s="498" t="s">
        <v>244</v>
      </c>
      <c r="E21" s="498" t="s">
        <v>1596</v>
      </c>
      <c r="F21" s="498" t="s">
        <v>88</v>
      </c>
      <c r="G21" s="345">
        <v>1</v>
      </c>
      <c r="H21" s="1183" t="s">
        <v>1535</v>
      </c>
      <c r="I21" s="1166">
        <v>1</v>
      </c>
      <c r="J21" s="1166">
        <v>1</v>
      </c>
      <c r="K21" s="1167">
        <v>1</v>
      </c>
      <c r="L21" s="1174" t="s">
        <v>1597</v>
      </c>
      <c r="M21" s="1185"/>
      <c r="N21" s="108"/>
      <c r="O21"/>
      <c r="P21"/>
    </row>
    <row r="22" spans="1:16" ht="21.6" customHeight="1" thickTop="1" thickBot="1">
      <c r="A22" s="2844" t="s">
        <v>82</v>
      </c>
      <c r="B22" s="2844"/>
      <c r="C22" s="2844"/>
      <c r="D22" s="2844"/>
      <c r="E22" s="2844"/>
      <c r="F22" s="2844"/>
      <c r="G22" s="2844"/>
      <c r="H22" s="2844"/>
      <c r="I22" s="348"/>
      <c r="J22" s="348"/>
      <c r="K22" s="1186"/>
      <c r="L22" s="986"/>
    </row>
    <row r="23" spans="1:16" ht="171" customHeight="1" thickTop="1" thickBot="1">
      <c r="A23" s="2958" t="s">
        <v>83</v>
      </c>
      <c r="B23" s="3074" t="s">
        <v>462</v>
      </c>
      <c r="C23" s="3148" t="s">
        <v>463</v>
      </c>
      <c r="D23" s="498" t="s">
        <v>464</v>
      </c>
      <c r="E23" s="498" t="s">
        <v>1598</v>
      </c>
      <c r="F23" s="498" t="s">
        <v>88</v>
      </c>
      <c r="G23" s="598">
        <v>0.8</v>
      </c>
      <c r="H23" s="444" t="s">
        <v>858</v>
      </c>
      <c r="I23" s="1166">
        <v>0.8</v>
      </c>
      <c r="J23" s="1166">
        <v>0</v>
      </c>
      <c r="K23" s="1167"/>
      <c r="L23" s="1169" t="s">
        <v>1599</v>
      </c>
      <c r="M23" s="1170"/>
    </row>
    <row r="24" spans="1:16" ht="131.25" customHeight="1" thickTop="1" thickBot="1">
      <c r="A24" s="2959"/>
      <c r="B24" s="3075"/>
      <c r="C24" s="3149"/>
      <c r="D24" s="498" t="s">
        <v>468</v>
      </c>
      <c r="E24" s="498" t="s">
        <v>1600</v>
      </c>
      <c r="F24" s="498" t="s">
        <v>178</v>
      </c>
      <c r="G24" s="498">
        <v>12</v>
      </c>
      <c r="H24" s="444" t="s">
        <v>858</v>
      </c>
      <c r="I24" s="1187">
        <v>12</v>
      </c>
      <c r="J24" s="1166">
        <v>0</v>
      </c>
      <c r="K24" s="293"/>
      <c r="L24" s="1173" t="s">
        <v>1601</v>
      </c>
      <c r="M24" s="1170"/>
    </row>
    <row r="25" spans="1:16" ht="46.5" thickTop="1" thickBot="1">
      <c r="A25" s="2959"/>
      <c r="B25" s="3075"/>
      <c r="C25" s="3150"/>
      <c r="D25" s="498" t="s">
        <v>471</v>
      </c>
      <c r="E25" s="498" t="s">
        <v>1602</v>
      </c>
      <c r="F25" s="498" t="s">
        <v>178</v>
      </c>
      <c r="G25" s="498">
        <v>35</v>
      </c>
      <c r="H25" s="444" t="s">
        <v>858</v>
      </c>
      <c r="I25" s="1187">
        <v>35</v>
      </c>
      <c r="J25" s="1188">
        <v>34.814999999999998</v>
      </c>
      <c r="K25" s="293">
        <v>1.0053138015223324</v>
      </c>
      <c r="L25" s="1174" t="s">
        <v>1603</v>
      </c>
    </row>
    <row r="26" spans="1:16" s="6" customFormat="1" ht="89.25" customHeight="1" thickTop="1" thickBot="1">
      <c r="A26" s="2959"/>
      <c r="B26" s="3076"/>
      <c r="C26" s="498" t="s">
        <v>1604</v>
      </c>
      <c r="D26" s="498" t="s">
        <v>1605</v>
      </c>
      <c r="E26" s="498" t="s">
        <v>1606</v>
      </c>
      <c r="F26" s="498" t="s">
        <v>88</v>
      </c>
      <c r="G26" s="598">
        <v>1</v>
      </c>
      <c r="H26" s="444" t="s">
        <v>1607</v>
      </c>
      <c r="I26" s="1166">
        <v>1</v>
      </c>
      <c r="J26" s="1166">
        <v>1</v>
      </c>
      <c r="K26" s="1167">
        <v>1</v>
      </c>
      <c r="L26" s="1173" t="s">
        <v>1608</v>
      </c>
      <c r="M26" s="108"/>
      <c r="N26" s="108"/>
    </row>
    <row r="27" spans="1:16" ht="46.5" thickTop="1" thickBot="1">
      <c r="A27" s="2960"/>
      <c r="B27" s="432" t="s">
        <v>84</v>
      </c>
      <c r="C27" s="498" t="s">
        <v>474</v>
      </c>
      <c r="D27" s="498" t="s">
        <v>182</v>
      </c>
      <c r="E27" s="498" t="s">
        <v>1609</v>
      </c>
      <c r="F27" s="1189" t="s">
        <v>184</v>
      </c>
      <c r="G27" s="498">
        <v>10.199999999999999</v>
      </c>
      <c r="H27" s="498" t="s">
        <v>185</v>
      </c>
      <c r="I27" s="298">
        <v>10.199999999999999</v>
      </c>
      <c r="J27" s="298">
        <v>9.850833333333334</v>
      </c>
      <c r="K27" s="255">
        <v>1.0354453937907113</v>
      </c>
      <c r="L27" s="1174" t="s">
        <v>1610</v>
      </c>
      <c r="M27" s="1185"/>
    </row>
    <row r="28" spans="1:16" ht="22.5" customHeight="1" thickTop="1" thickBot="1">
      <c r="A28" s="2906" t="s">
        <v>482</v>
      </c>
      <c r="B28" s="2902"/>
      <c r="C28" s="2902"/>
      <c r="D28" s="2902"/>
      <c r="E28" s="2902"/>
      <c r="F28" s="2902"/>
      <c r="G28" s="2902"/>
      <c r="H28" s="2907"/>
      <c r="I28" s="1190"/>
      <c r="J28" s="1190"/>
      <c r="K28" s="1191"/>
      <c r="L28" s="993"/>
    </row>
    <row r="29" spans="1:16" s="6" customFormat="1" ht="61.5" thickTop="1" thickBot="1">
      <c r="A29" s="2903" t="s">
        <v>103</v>
      </c>
      <c r="B29" s="40" t="s">
        <v>339</v>
      </c>
      <c r="C29" s="1192" t="s">
        <v>533</v>
      </c>
      <c r="D29" s="1184" t="s">
        <v>484</v>
      </c>
      <c r="E29" s="1184" t="s">
        <v>1611</v>
      </c>
      <c r="F29" s="498" t="s">
        <v>486</v>
      </c>
      <c r="G29" s="455">
        <v>240000000</v>
      </c>
      <c r="H29" s="361" t="s">
        <v>487</v>
      </c>
      <c r="I29" s="149">
        <v>240000000</v>
      </c>
      <c r="J29" s="149">
        <v>379389664</v>
      </c>
      <c r="K29" s="1167">
        <v>1.5807902666666667</v>
      </c>
      <c r="L29" s="1173" t="s">
        <v>1612</v>
      </c>
      <c r="M29" s="108"/>
      <c r="N29" s="108"/>
    </row>
    <row r="30" spans="1:16" ht="46.5" thickTop="1" thickBot="1">
      <c r="A30" s="2905"/>
      <c r="B30" s="40" t="s">
        <v>254</v>
      </c>
      <c r="C30" s="1192" t="s">
        <v>535</v>
      </c>
      <c r="D30" s="498" t="s">
        <v>259</v>
      </c>
      <c r="E30" s="498" t="s">
        <v>1613</v>
      </c>
      <c r="F30" s="1189" t="s">
        <v>88</v>
      </c>
      <c r="G30" s="345">
        <v>0.71</v>
      </c>
      <c r="H30" s="498" t="s">
        <v>261</v>
      </c>
      <c r="I30" s="1166">
        <v>0.71</v>
      </c>
      <c r="J30" s="1166">
        <v>0.57445199999999996</v>
      </c>
      <c r="K30" s="1168">
        <v>0.80908732394366201</v>
      </c>
      <c r="L30" s="1174" t="s">
        <v>1614</v>
      </c>
      <c r="M30" s="1185"/>
    </row>
    <row r="31" spans="1:16" ht="21.75" customHeight="1" thickTop="1" thickBot="1">
      <c r="A31" s="2913" t="s">
        <v>143</v>
      </c>
      <c r="B31" s="2914"/>
      <c r="C31" s="2914"/>
      <c r="D31" s="2914"/>
      <c r="E31" s="2914"/>
      <c r="F31" s="2914"/>
      <c r="G31" s="2914"/>
      <c r="H31" s="2915"/>
      <c r="I31" s="1193"/>
      <c r="J31" s="1193"/>
      <c r="K31" s="1194"/>
      <c r="L31" s="1005"/>
    </row>
    <row r="32" spans="1:16" ht="76.5" thickTop="1" thickBot="1">
      <c r="A32" s="2911" t="s">
        <v>193</v>
      </c>
      <c r="B32" s="3151" t="s">
        <v>194</v>
      </c>
      <c r="C32" s="498" t="s">
        <v>491</v>
      </c>
      <c r="D32" s="498" t="s">
        <v>196</v>
      </c>
      <c r="E32" s="498" t="s">
        <v>492</v>
      </c>
      <c r="F32" s="498" t="s">
        <v>88</v>
      </c>
      <c r="G32" s="1179">
        <v>0.9</v>
      </c>
      <c r="H32" s="498" t="s">
        <v>168</v>
      </c>
      <c r="I32" s="1166">
        <v>0.9</v>
      </c>
      <c r="J32" s="1166">
        <v>1.4</v>
      </c>
      <c r="K32" s="1167">
        <v>1.5555555555555554</v>
      </c>
      <c r="L32" s="1173" t="s">
        <v>1615</v>
      </c>
    </row>
    <row r="33" spans="1:14" s="6" customFormat="1" ht="46.5" thickTop="1" thickBot="1">
      <c r="A33" s="2966"/>
      <c r="B33" s="3152"/>
      <c r="C33" s="1195" t="s">
        <v>702</v>
      </c>
      <c r="D33" s="498" t="s">
        <v>272</v>
      </c>
      <c r="E33" s="498" t="s">
        <v>1616</v>
      </c>
      <c r="F33" s="1189" t="s">
        <v>88</v>
      </c>
      <c r="G33" s="345">
        <v>1</v>
      </c>
      <c r="H33" s="498" t="s">
        <v>274</v>
      </c>
      <c r="I33" s="1196">
        <v>1</v>
      </c>
      <c r="J33" s="1197">
        <v>0.86818181818181805</v>
      </c>
      <c r="K33" s="1168">
        <v>0.86818181818181805</v>
      </c>
      <c r="L33" s="1174" t="s">
        <v>1617</v>
      </c>
      <c r="M33" s="107"/>
      <c r="N33" s="107"/>
    </row>
    <row r="34" spans="1:14" s="6" customFormat="1" ht="159" thickTop="1" thickBot="1">
      <c r="A34" s="2966"/>
      <c r="B34" s="1198" t="s">
        <v>1405</v>
      </c>
      <c r="C34" s="1182" t="s">
        <v>1618</v>
      </c>
      <c r="D34" s="1182" t="s">
        <v>1234</v>
      </c>
      <c r="E34" s="1182" t="s">
        <v>1619</v>
      </c>
      <c r="F34" s="1182" t="s">
        <v>88</v>
      </c>
      <c r="G34" s="868">
        <v>1</v>
      </c>
      <c r="H34" s="1199" t="s">
        <v>1620</v>
      </c>
      <c r="I34" s="1196">
        <v>1</v>
      </c>
      <c r="J34" s="1166">
        <v>1</v>
      </c>
      <c r="K34" s="1167">
        <v>1</v>
      </c>
      <c r="L34" s="1200" t="s">
        <v>1621</v>
      </c>
      <c r="M34" s="1170"/>
      <c r="N34" s="108"/>
    </row>
    <row r="35" spans="1:14" ht="75.75" customHeight="1" thickTop="1" thickBot="1">
      <c r="I35" s="2538" t="s">
        <v>2992</v>
      </c>
      <c r="J35" s="2539"/>
      <c r="K35" s="2150">
        <v>1.1318523789261909</v>
      </c>
      <c r="L35" s="2151" t="s">
        <v>647</v>
      </c>
      <c r="N35" s="109" t="s">
        <v>91</v>
      </c>
    </row>
    <row r="36" spans="1:14" ht="16.5" thickTop="1">
      <c r="I36" s="1201"/>
      <c r="J36" s="1201"/>
      <c r="K36" s="1201"/>
      <c r="L36" s="1202"/>
    </row>
    <row r="37" spans="1:14">
      <c r="I37" s="1201"/>
      <c r="J37" s="1201"/>
      <c r="K37" s="1201"/>
      <c r="L37" s="1202"/>
    </row>
    <row r="38" spans="1:14">
      <c r="I38" s="1201"/>
      <c r="J38" s="1201"/>
      <c r="K38" s="1201"/>
      <c r="L38" s="1202"/>
    </row>
    <row r="39" spans="1:14">
      <c r="I39" s="1201"/>
      <c r="J39" s="1201"/>
      <c r="K39" s="1201"/>
      <c r="L39" s="1202"/>
    </row>
    <row r="40" spans="1:14">
      <c r="I40" s="1203"/>
      <c r="J40" s="1203"/>
      <c r="K40" s="1203"/>
      <c r="L40" s="1204"/>
    </row>
    <row r="41" spans="1:14">
      <c r="I41" s="1201"/>
      <c r="J41" s="1201"/>
      <c r="K41" s="1201"/>
      <c r="L41" s="1202"/>
    </row>
    <row r="42" spans="1:14" ht="17.25">
      <c r="I42" s="1201"/>
      <c r="J42" s="1201"/>
      <c r="K42" s="1201"/>
      <c r="L42" s="1202"/>
      <c r="M42" s="106"/>
      <c r="N42" s="106"/>
    </row>
    <row r="43" spans="1:14">
      <c r="I43" s="1201"/>
      <c r="J43" s="1201"/>
      <c r="K43" s="1201"/>
      <c r="L43" s="1202"/>
      <c r="M43" s="107"/>
      <c r="N43" s="107"/>
    </row>
  </sheetData>
  <sheetProtection algorithmName="SHA-512" hashValue="G06oaOnvlH6DrQeQ8IW82M38338bGuFLP/hbkXXb9hMycI/GiBWbe9JbocK8hAd5xaAWMNP99cYVDLyKNKXY9g==" saltValue="WCSz9eXQ4D12RHAXTb3GlA==" spinCount="100000" sheet="1" objects="1" scenarios="1"/>
  <mergeCells count="25">
    <mergeCell ref="A1:H1"/>
    <mergeCell ref="A2:A5"/>
    <mergeCell ref="B2:B5"/>
    <mergeCell ref="C2:C5"/>
    <mergeCell ref="D2:D5"/>
    <mergeCell ref="E2:E5"/>
    <mergeCell ref="F2:F5"/>
    <mergeCell ref="G2:G5"/>
    <mergeCell ref="H2:H5"/>
    <mergeCell ref="I2:K4"/>
    <mergeCell ref="L2:L5"/>
    <mergeCell ref="A6:H6"/>
    <mergeCell ref="A7:A21"/>
    <mergeCell ref="B7:B19"/>
    <mergeCell ref="B20:B21"/>
    <mergeCell ref="I35:J35"/>
    <mergeCell ref="A22:H22"/>
    <mergeCell ref="A23:A27"/>
    <mergeCell ref="B23:B26"/>
    <mergeCell ref="C23:C25"/>
    <mergeCell ref="A28:H28"/>
    <mergeCell ref="A29:A30"/>
    <mergeCell ref="A31:H31"/>
    <mergeCell ref="A32:A34"/>
    <mergeCell ref="B32:B33"/>
  </mergeCells>
  <conditionalFormatting sqref="K7">
    <cfRule type="cellIs" dxfId="1534" priority="126" operator="greaterThan">
      <formula>1.1</formula>
    </cfRule>
    <cfRule type="cellIs" dxfId="1533" priority="127" operator="between">
      <formula>100%</formula>
      <formula>110%</formula>
    </cfRule>
    <cfRule type="cellIs" dxfId="1532" priority="128" operator="between">
      <formula>70%</formula>
      <formula>99.9999999%</formula>
    </cfRule>
    <cfRule type="cellIs" dxfId="1531" priority="129" operator="between">
      <formula>0.00001%</formula>
      <formula>0.6999999999999</formula>
    </cfRule>
    <cfRule type="cellIs" dxfId="1530" priority="130" operator="equal">
      <formula>0</formula>
    </cfRule>
  </conditionalFormatting>
  <conditionalFormatting sqref="K8">
    <cfRule type="cellIs" dxfId="1529" priority="121" operator="greaterThan">
      <formula>1.1</formula>
    </cfRule>
    <cfRule type="cellIs" dxfId="1528" priority="122" operator="between">
      <formula>100%</formula>
      <formula>110%</formula>
    </cfRule>
    <cfRule type="cellIs" dxfId="1527" priority="123" operator="between">
      <formula>70%</formula>
      <formula>99.9999999%</formula>
    </cfRule>
    <cfRule type="cellIs" dxfId="1526" priority="124" operator="between">
      <formula>0.00001%</formula>
      <formula>0.6999999999999</formula>
    </cfRule>
    <cfRule type="cellIs" dxfId="1525" priority="125" operator="equal">
      <formula>0</formula>
    </cfRule>
  </conditionalFormatting>
  <conditionalFormatting sqref="K9">
    <cfRule type="cellIs" dxfId="1524" priority="116" operator="greaterThan">
      <formula>1.1</formula>
    </cfRule>
    <cfRule type="cellIs" dxfId="1523" priority="117" operator="between">
      <formula>100%</formula>
      <formula>110%</formula>
    </cfRule>
    <cfRule type="cellIs" dxfId="1522" priority="118" operator="between">
      <formula>70%</formula>
      <formula>99.9999999%</formula>
    </cfRule>
    <cfRule type="cellIs" dxfId="1521" priority="119" operator="between">
      <formula>0.00001%</formula>
      <formula>0.6999999999999</formula>
    </cfRule>
    <cfRule type="cellIs" dxfId="1520" priority="120" operator="equal">
      <formula>0</formula>
    </cfRule>
  </conditionalFormatting>
  <conditionalFormatting sqref="K10">
    <cfRule type="cellIs" dxfId="1519" priority="111" operator="greaterThan">
      <formula>1.1</formula>
    </cfRule>
    <cfRule type="cellIs" dxfId="1518" priority="112" operator="between">
      <formula>100%</formula>
      <formula>110%</formula>
    </cfRule>
    <cfRule type="cellIs" dxfId="1517" priority="113" operator="between">
      <formula>70%</formula>
      <formula>99.9999999%</formula>
    </cfRule>
    <cfRule type="cellIs" dxfId="1516" priority="114" operator="between">
      <formula>0.00001%</formula>
      <formula>0.6999999999999</formula>
    </cfRule>
    <cfRule type="cellIs" dxfId="1515" priority="115" operator="equal">
      <formula>0</formula>
    </cfRule>
  </conditionalFormatting>
  <conditionalFormatting sqref="K11">
    <cfRule type="cellIs" dxfId="1514" priority="106" operator="greaterThan">
      <formula>1.1</formula>
    </cfRule>
    <cfRule type="cellIs" dxfId="1513" priority="107" operator="between">
      <formula>100%</formula>
      <formula>110%</formula>
    </cfRule>
    <cfRule type="cellIs" dxfId="1512" priority="108" operator="between">
      <formula>70%</formula>
      <formula>99.9999999%</formula>
    </cfRule>
    <cfRule type="cellIs" dxfId="1511" priority="109" operator="between">
      <formula>0.00001%</formula>
      <formula>0.6999999999999</formula>
    </cfRule>
    <cfRule type="cellIs" dxfId="1510" priority="110" operator="equal">
      <formula>0</formula>
    </cfRule>
  </conditionalFormatting>
  <conditionalFormatting sqref="K12">
    <cfRule type="cellIs" dxfId="1509" priority="101" operator="greaterThan">
      <formula>1.1</formula>
    </cfRule>
    <cfRule type="cellIs" dxfId="1508" priority="102" operator="between">
      <formula>100%</formula>
      <formula>110%</formula>
    </cfRule>
    <cfRule type="cellIs" dxfId="1507" priority="103" operator="between">
      <formula>70%</formula>
      <formula>99.9999999%</formula>
    </cfRule>
    <cfRule type="cellIs" dxfId="1506" priority="104" operator="between">
      <formula>0.00001%</formula>
      <formula>0.6999999999999</formula>
    </cfRule>
    <cfRule type="cellIs" dxfId="1505" priority="105" operator="equal">
      <formula>0</formula>
    </cfRule>
  </conditionalFormatting>
  <conditionalFormatting sqref="K13">
    <cfRule type="cellIs" dxfId="1504" priority="96" operator="greaterThan">
      <formula>1.1</formula>
    </cfRule>
    <cfRule type="cellIs" dxfId="1503" priority="97" operator="between">
      <formula>100%</formula>
      <formula>110%</formula>
    </cfRule>
    <cfRule type="cellIs" dxfId="1502" priority="98" operator="between">
      <formula>70%</formula>
      <formula>99.9999999%</formula>
    </cfRule>
    <cfRule type="cellIs" dxfId="1501" priority="99" operator="between">
      <formula>0.00001%</formula>
      <formula>0.6999999999999</formula>
    </cfRule>
    <cfRule type="cellIs" dxfId="1500" priority="100" operator="equal">
      <formula>0</formula>
    </cfRule>
  </conditionalFormatting>
  <conditionalFormatting sqref="K14">
    <cfRule type="cellIs" dxfId="1499" priority="91" operator="greaterThan">
      <formula>1.1</formula>
    </cfRule>
    <cfRule type="cellIs" dxfId="1498" priority="92" operator="between">
      <formula>100%</formula>
      <formula>110%</formula>
    </cfRule>
    <cfRule type="cellIs" dxfId="1497" priority="93" operator="between">
      <formula>70%</formula>
      <formula>99.9999999%</formula>
    </cfRule>
    <cfRule type="cellIs" dxfId="1496" priority="94" operator="between">
      <formula>0.00001%</formula>
      <formula>0.6999999999999</formula>
    </cfRule>
    <cfRule type="cellIs" dxfId="1495" priority="95" operator="equal">
      <formula>0</formula>
    </cfRule>
  </conditionalFormatting>
  <conditionalFormatting sqref="K15">
    <cfRule type="cellIs" dxfId="1494" priority="86" operator="greaterThan">
      <formula>1.1</formula>
    </cfRule>
    <cfRule type="cellIs" dxfId="1493" priority="87" operator="between">
      <formula>100%</formula>
      <formula>110%</formula>
    </cfRule>
    <cfRule type="cellIs" dxfId="1492" priority="88" operator="between">
      <formula>70%</formula>
      <formula>99.9999999%</formula>
    </cfRule>
    <cfRule type="cellIs" dxfId="1491" priority="89" operator="between">
      <formula>0.00001%</formula>
      <formula>0.6999999999999</formula>
    </cfRule>
    <cfRule type="cellIs" dxfId="1490" priority="90" operator="equal">
      <formula>0</formula>
    </cfRule>
  </conditionalFormatting>
  <conditionalFormatting sqref="K16">
    <cfRule type="cellIs" dxfId="1489" priority="81" operator="greaterThan">
      <formula>1.1</formula>
    </cfRule>
    <cfRule type="cellIs" dxfId="1488" priority="82" operator="between">
      <formula>100%</formula>
      <formula>110%</formula>
    </cfRule>
    <cfRule type="cellIs" dxfId="1487" priority="83" operator="between">
      <formula>70%</formula>
      <formula>99.9999999%</formula>
    </cfRule>
    <cfRule type="cellIs" dxfId="1486" priority="84" operator="between">
      <formula>0.00001%</formula>
      <formula>0.6999999999999</formula>
    </cfRule>
    <cfRule type="cellIs" dxfId="1485" priority="85" operator="equal">
      <formula>0</formula>
    </cfRule>
  </conditionalFormatting>
  <conditionalFormatting sqref="K17">
    <cfRule type="cellIs" dxfId="1484" priority="76" operator="greaterThan">
      <formula>1.1</formula>
    </cfRule>
    <cfRule type="cellIs" dxfId="1483" priority="77" operator="between">
      <formula>100%</formula>
      <formula>110%</formula>
    </cfRule>
    <cfRule type="cellIs" dxfId="1482" priority="78" operator="between">
      <formula>70%</formula>
      <formula>99.9999999%</formula>
    </cfRule>
    <cfRule type="cellIs" dxfId="1481" priority="79" operator="between">
      <formula>0.00001%</formula>
      <formula>0.6999999999999</formula>
    </cfRule>
    <cfRule type="cellIs" dxfId="1480" priority="80" operator="equal">
      <formula>0</formula>
    </cfRule>
  </conditionalFormatting>
  <conditionalFormatting sqref="K18">
    <cfRule type="cellIs" dxfId="1479" priority="71" operator="greaterThan">
      <formula>1.1</formula>
    </cfRule>
    <cfRule type="cellIs" dxfId="1478" priority="72" operator="between">
      <formula>100%</formula>
      <formula>110%</formula>
    </cfRule>
    <cfRule type="cellIs" dxfId="1477" priority="73" operator="between">
      <formula>70%</formula>
      <formula>99.9999999%</formula>
    </cfRule>
    <cfRule type="cellIs" dxfId="1476" priority="74" operator="between">
      <formula>0.00001%</formula>
      <formula>0.6999999999999</formula>
    </cfRule>
    <cfRule type="cellIs" dxfId="1475" priority="75" operator="equal">
      <formula>0</formula>
    </cfRule>
  </conditionalFormatting>
  <conditionalFormatting sqref="K19">
    <cfRule type="cellIs" dxfId="1474" priority="66" operator="greaterThan">
      <formula>1.1</formula>
    </cfRule>
    <cfRule type="cellIs" dxfId="1473" priority="67" operator="between">
      <formula>100%</formula>
      <formula>110%</formula>
    </cfRule>
    <cfRule type="cellIs" dxfId="1472" priority="68" operator="between">
      <formula>70%</formula>
      <formula>99.9999999%</formula>
    </cfRule>
    <cfRule type="cellIs" dxfId="1471" priority="69" operator="between">
      <formula>0.00001%</formula>
      <formula>0.6999999999999</formula>
    </cfRule>
    <cfRule type="cellIs" dxfId="1470" priority="70" operator="equal">
      <formula>0</formula>
    </cfRule>
  </conditionalFormatting>
  <conditionalFormatting sqref="K20">
    <cfRule type="cellIs" dxfId="1469" priority="61" operator="greaterThan">
      <formula>1.1</formula>
    </cfRule>
    <cfRule type="cellIs" dxfId="1468" priority="62" operator="between">
      <formula>100%</formula>
      <formula>110%</formula>
    </cfRule>
    <cfRule type="cellIs" dxfId="1467" priority="63" operator="between">
      <formula>70%</formula>
      <formula>99.9999999%</formula>
    </cfRule>
    <cfRule type="cellIs" dxfId="1466" priority="64" operator="between">
      <formula>0.00001%</formula>
      <formula>0.6999999999999</formula>
    </cfRule>
    <cfRule type="cellIs" dxfId="1465" priority="65" operator="equal">
      <formula>0</formula>
    </cfRule>
  </conditionalFormatting>
  <conditionalFormatting sqref="K21">
    <cfRule type="cellIs" dxfId="1464" priority="56" operator="greaterThan">
      <formula>1.1</formula>
    </cfRule>
    <cfRule type="cellIs" dxfId="1463" priority="57" operator="between">
      <formula>100%</formula>
      <formula>110%</formula>
    </cfRule>
    <cfRule type="cellIs" dxfId="1462" priority="58" operator="between">
      <formula>70%</formula>
      <formula>99.9999999%</formula>
    </cfRule>
    <cfRule type="cellIs" dxfId="1461" priority="59" operator="between">
      <formula>0.00001%</formula>
      <formula>0.6999999999999</formula>
    </cfRule>
    <cfRule type="cellIs" dxfId="1460" priority="60" operator="equal">
      <formula>0</formula>
    </cfRule>
  </conditionalFormatting>
  <conditionalFormatting sqref="K23">
    <cfRule type="cellIs" dxfId="1459" priority="51" operator="greaterThan">
      <formula>1.1</formula>
    </cfRule>
    <cfRule type="cellIs" dxfId="1458" priority="52" operator="between">
      <formula>100%</formula>
      <formula>110%</formula>
    </cfRule>
    <cfRule type="cellIs" dxfId="1457" priority="53" operator="between">
      <formula>70%</formula>
      <formula>99.9999999%</formula>
    </cfRule>
    <cfRule type="cellIs" dxfId="1456" priority="54" operator="between">
      <formula>0.00001%</formula>
      <formula>0.6999999999999</formula>
    </cfRule>
    <cfRule type="cellIs" dxfId="1455" priority="55" operator="equal">
      <formula>0</formula>
    </cfRule>
  </conditionalFormatting>
  <conditionalFormatting sqref="K24:K25">
    <cfRule type="containsBlanks" dxfId="1454" priority="46">
      <formula>LEN(TRIM(K24))=0</formula>
    </cfRule>
    <cfRule type="cellIs" dxfId="1453" priority="47" operator="greaterThan">
      <formula>1.1</formula>
    </cfRule>
    <cfRule type="cellIs" dxfId="1452" priority="48" operator="between">
      <formula>100%</formula>
      <formula>110%</formula>
    </cfRule>
    <cfRule type="cellIs" dxfId="1451" priority="49" operator="between">
      <formula>70%</formula>
      <formula>99.9999999%</formula>
    </cfRule>
    <cfRule type="cellIs" dxfId="1450" priority="50" operator="between">
      <formula>0</formula>
      <formula>0.6999999999999</formula>
    </cfRule>
  </conditionalFormatting>
  <conditionalFormatting sqref="K26">
    <cfRule type="cellIs" dxfId="1449" priority="41" operator="greaterThan">
      <formula>1.1</formula>
    </cfRule>
    <cfRule type="cellIs" dxfId="1448" priority="42" operator="between">
      <formula>100%</formula>
      <formula>110%</formula>
    </cfRule>
    <cfRule type="cellIs" dxfId="1447" priority="43" operator="between">
      <formula>70%</formula>
      <formula>99.9999999%</formula>
    </cfRule>
    <cfRule type="cellIs" dxfId="1446" priority="44" operator="between">
      <formula>0.00001%</formula>
      <formula>0.6999999999999</formula>
    </cfRule>
    <cfRule type="cellIs" dxfId="1445" priority="45" operator="equal">
      <formula>0</formula>
    </cfRule>
  </conditionalFormatting>
  <conditionalFormatting sqref="K27">
    <cfRule type="containsBlanks" dxfId="1444" priority="36">
      <formula>LEN(TRIM(K27))=0</formula>
    </cfRule>
    <cfRule type="cellIs" dxfId="1443" priority="37" operator="greaterThan">
      <formula>1.1</formula>
    </cfRule>
    <cfRule type="cellIs" dxfId="1442" priority="38" operator="between">
      <formula>100%</formula>
      <formula>110%</formula>
    </cfRule>
    <cfRule type="cellIs" dxfId="1441" priority="39" operator="between">
      <formula>70%</formula>
      <formula>99.9999999%</formula>
    </cfRule>
    <cfRule type="cellIs" dxfId="1440" priority="40" operator="between">
      <formula>0</formula>
      <formula>0.6999999999999</formula>
    </cfRule>
  </conditionalFormatting>
  <conditionalFormatting sqref="K29">
    <cfRule type="cellIs" dxfId="1439" priority="31" operator="greaterThan">
      <formula>1.1</formula>
    </cfRule>
    <cfRule type="cellIs" dxfId="1438" priority="32" operator="between">
      <formula>100%</formula>
      <formula>110%</formula>
    </cfRule>
    <cfRule type="cellIs" dxfId="1437" priority="33" operator="between">
      <formula>70%</formula>
      <formula>99.9999999%</formula>
    </cfRule>
    <cfRule type="cellIs" dxfId="1436" priority="34" operator="between">
      <formula>0.00001%</formula>
      <formula>0.6999999999999</formula>
    </cfRule>
    <cfRule type="cellIs" dxfId="1435" priority="35" operator="equal">
      <formula>0</formula>
    </cfRule>
  </conditionalFormatting>
  <conditionalFormatting sqref="K30">
    <cfRule type="cellIs" dxfId="1434" priority="26" operator="greaterThan">
      <formula>1.1</formula>
    </cfRule>
    <cfRule type="cellIs" dxfId="1433" priority="27" operator="between">
      <formula>100%</formula>
      <formula>110%</formula>
    </cfRule>
    <cfRule type="cellIs" dxfId="1432" priority="28" operator="between">
      <formula>70%</formula>
      <formula>99.9999999%</formula>
    </cfRule>
    <cfRule type="cellIs" dxfId="1431" priority="29" operator="between">
      <formula>0.00001%</formula>
      <formula>0.6999999999999</formula>
    </cfRule>
    <cfRule type="cellIs" dxfId="1430" priority="30" operator="equal">
      <formula>0</formula>
    </cfRule>
  </conditionalFormatting>
  <conditionalFormatting sqref="K32">
    <cfRule type="cellIs" dxfId="1429" priority="21" operator="greaterThan">
      <formula>1.1</formula>
    </cfRule>
    <cfRule type="cellIs" dxfId="1428" priority="22" operator="between">
      <formula>100%</formula>
      <formula>110%</formula>
    </cfRule>
    <cfRule type="cellIs" dxfId="1427" priority="23" operator="between">
      <formula>70%</formula>
      <formula>99.9999999%</formula>
    </cfRule>
    <cfRule type="cellIs" dxfId="1426" priority="24" operator="between">
      <formula>0.00001%</formula>
      <formula>0.6999999999999</formula>
    </cfRule>
    <cfRule type="cellIs" dxfId="1425" priority="25" operator="equal">
      <formula>0</formula>
    </cfRule>
  </conditionalFormatting>
  <conditionalFormatting sqref="K33">
    <cfRule type="cellIs" dxfId="1424" priority="16" operator="greaterThan">
      <formula>1.1</formula>
    </cfRule>
    <cfRule type="cellIs" dxfId="1423" priority="17" operator="between">
      <formula>100%</formula>
      <formula>110%</formula>
    </cfRule>
    <cfRule type="cellIs" dxfId="1422" priority="18" operator="between">
      <formula>70%</formula>
      <formula>99.9999999%</formula>
    </cfRule>
    <cfRule type="cellIs" dxfId="1421" priority="19" operator="between">
      <formula>0.00001%</formula>
      <formula>0.6999999999999</formula>
    </cfRule>
    <cfRule type="cellIs" dxfId="1420" priority="20" operator="equal">
      <formula>0</formula>
    </cfRule>
  </conditionalFormatting>
  <conditionalFormatting sqref="K34">
    <cfRule type="cellIs" dxfId="1419" priority="11" operator="greaterThan">
      <formula>1.1</formula>
    </cfRule>
    <cfRule type="cellIs" dxfId="1418" priority="12" operator="between">
      <formula>100%</formula>
      <formula>110%</formula>
    </cfRule>
    <cfRule type="cellIs" dxfId="1417" priority="13" operator="between">
      <formula>70%</formula>
      <formula>99.9999999%</formula>
    </cfRule>
    <cfRule type="cellIs" dxfId="1416" priority="14" operator="between">
      <formula>0.00001%</formula>
      <formula>0.6999999999999</formula>
    </cfRule>
    <cfRule type="cellIs" dxfId="1415" priority="15" operator="equal">
      <formula>0</formula>
    </cfRule>
  </conditionalFormatting>
  <conditionalFormatting sqref="K35">
    <cfRule type="containsBlanks" dxfId="1414" priority="1">
      <formula>LEN(TRIM(K35))=0</formula>
    </cfRule>
    <cfRule type="cellIs" dxfId="1413" priority="2" operator="greaterThan">
      <formula>1.1</formula>
    </cfRule>
    <cfRule type="cellIs" dxfId="1412" priority="3" operator="between">
      <formula>100%</formula>
      <formula>110%</formula>
    </cfRule>
    <cfRule type="cellIs" dxfId="1411" priority="4" operator="between">
      <formula>70%</formula>
      <formula>99.9999999%</formula>
    </cfRule>
    <cfRule type="cellIs" dxfId="1410" priority="5" operator="between">
      <formula>0</formula>
      <formula>0.6999999999999</formula>
    </cfRule>
  </conditionalFormatting>
  <dataValidations count="1">
    <dataValidation operator="equal" showInputMessage="1" showErrorMessage="1" error="El Total debe coincidir con la meta total de la seccional" prompt="Confirme que la meta Seccional sea igual al total " sqref="L17 J17 J26 L11" xr:uid="{35D48C5B-BF20-49AD-93B3-903466E7BC99}"/>
  </dataValidations>
  <hyperlinks>
    <hyperlink ref="N35" location="Principal!A1" display="volver al índice" xr:uid="{F8C1E2D9-5569-4016-A64C-F36449D7D5D1}"/>
  </hyperlinks>
  <pageMargins left="0.7" right="0.7" top="0.75" bottom="0.75" header="0.3" footer="0.3"/>
  <pageSetup paperSize="9" orientation="portrait" r:id="rId1"/>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05E93-C27A-4C01-A2C3-2FCFCE60A3AF}">
  <sheetPr>
    <tabColor theme="7" tint="0.59999389629810485"/>
  </sheetPr>
  <dimension ref="A1:N39"/>
  <sheetViews>
    <sheetView zoomScale="60" zoomScaleNormal="60" workbookViewId="0">
      <pane xSplit="4" ySplit="6" topLeftCell="H7" activePane="bottomRight" state="frozen"/>
      <selection activeCell="FP45" sqref="FP45"/>
      <selection pane="topRight" activeCell="FP45" sqref="FP45"/>
      <selection pane="bottomLeft" activeCell="FP45" sqref="FP45"/>
      <selection pane="bottomRight" activeCell="A7" sqref="A7:A22"/>
    </sheetView>
  </sheetViews>
  <sheetFormatPr baseColWidth="10" defaultColWidth="11.42578125" defaultRowHeight="15"/>
  <cols>
    <col min="1" max="1" width="25.7109375" style="834" customWidth="1"/>
    <col min="2" max="2" width="37" style="834" customWidth="1"/>
    <col min="3" max="3" width="55.140625" style="834" customWidth="1"/>
    <col min="4" max="4" width="25.85546875" style="834" bestFit="1" customWidth="1"/>
    <col min="5" max="5" width="55.85546875" style="834" customWidth="1"/>
    <col min="6" max="6" width="23.85546875" style="834" bestFit="1" customWidth="1"/>
    <col min="7" max="7" width="22.42578125" style="834" bestFit="1" customWidth="1"/>
    <col min="8" max="8" width="39.42578125" style="834" customWidth="1"/>
    <col min="9" max="9" width="15.5703125" style="834" bestFit="1" customWidth="1"/>
    <col min="10" max="10" width="22.28515625" style="834" bestFit="1" customWidth="1"/>
    <col min="11" max="11" width="22.5703125" style="834" bestFit="1" customWidth="1"/>
    <col min="12" max="12" width="105.85546875" style="834" customWidth="1"/>
    <col min="13" max="13" width="55.42578125" style="834" customWidth="1"/>
    <col min="14" max="14" width="20.140625" style="834" customWidth="1"/>
    <col min="15" max="16384" width="11.42578125" style="834"/>
  </cols>
  <sheetData>
    <row r="1" spans="1:14" s="830" customFormat="1" ht="60" customHeight="1" thickTop="1" thickBot="1">
      <c r="A1" s="3163" t="s">
        <v>1042</v>
      </c>
      <c r="B1" s="3163"/>
      <c r="C1" s="3163"/>
      <c r="D1" s="3163"/>
      <c r="E1" s="3163"/>
      <c r="F1" s="3163"/>
      <c r="G1" s="3163"/>
      <c r="H1" s="3164"/>
      <c r="I1" s="2887"/>
      <c r="J1" s="2530"/>
      <c r="K1" s="2530"/>
      <c r="L1" s="2530"/>
      <c r="M1" s="2100"/>
      <c r="N1" s="2101"/>
    </row>
    <row r="2" spans="1:14" s="830" customFormat="1" ht="30" customHeight="1" thickTop="1" thickBot="1">
      <c r="A2" s="3160" t="s">
        <v>66</v>
      </c>
      <c r="B2" s="3160" t="s">
        <v>1043</v>
      </c>
      <c r="C2" s="3160" t="s">
        <v>68</v>
      </c>
      <c r="D2" s="3160" t="s">
        <v>69</v>
      </c>
      <c r="E2" s="3160" t="s">
        <v>70</v>
      </c>
      <c r="F2" s="3160" t="s">
        <v>71</v>
      </c>
      <c r="G2" s="3161" t="s">
        <v>1044</v>
      </c>
      <c r="H2" s="3161" t="s">
        <v>73</v>
      </c>
      <c r="I2" s="2583" t="s">
        <v>164</v>
      </c>
      <c r="J2" s="2584"/>
      <c r="K2" s="2584"/>
      <c r="L2" s="2802" t="s">
        <v>113</v>
      </c>
      <c r="M2" s="2111"/>
      <c r="N2" s="2112"/>
    </row>
    <row r="3" spans="1:14" s="830" customFormat="1" ht="18" thickTop="1" thickBot="1">
      <c r="A3" s="3160"/>
      <c r="B3" s="3160"/>
      <c r="C3" s="3160"/>
      <c r="D3" s="3160"/>
      <c r="E3" s="3160"/>
      <c r="F3" s="3160"/>
      <c r="G3" s="3162"/>
      <c r="H3" s="3162"/>
      <c r="I3" s="2586"/>
      <c r="J3" s="2587"/>
      <c r="K3" s="2587"/>
      <c r="L3" s="2803"/>
      <c r="M3" s="2113"/>
      <c r="N3" s="2105"/>
    </row>
    <row r="4" spans="1:14" s="830" customFormat="1" ht="33.6" customHeight="1" thickTop="1" thickBot="1">
      <c r="A4" s="3160"/>
      <c r="B4" s="3160"/>
      <c r="C4" s="3160"/>
      <c r="D4" s="3160"/>
      <c r="E4" s="3160"/>
      <c r="F4" s="3160"/>
      <c r="G4" s="3162"/>
      <c r="H4" s="3162"/>
      <c r="I4" s="2586"/>
      <c r="J4" s="2587"/>
      <c r="K4" s="2587"/>
      <c r="L4" s="2803"/>
      <c r="M4" s="2104"/>
      <c r="N4" s="2105"/>
    </row>
    <row r="5" spans="1:14" s="830" customFormat="1" ht="74.45" customHeight="1" thickTop="1" thickBot="1">
      <c r="A5" s="3160"/>
      <c r="B5" s="3160"/>
      <c r="C5" s="3160"/>
      <c r="D5" s="3160"/>
      <c r="E5" s="3160"/>
      <c r="F5" s="3160"/>
      <c r="G5" s="3162"/>
      <c r="H5" s="3162"/>
      <c r="I5" s="251" t="s">
        <v>361</v>
      </c>
      <c r="J5" s="251" t="s">
        <v>362</v>
      </c>
      <c r="K5" s="251" t="s">
        <v>412</v>
      </c>
      <c r="L5" s="2804"/>
      <c r="M5" s="2104"/>
      <c r="N5" s="2105"/>
    </row>
    <row r="6" spans="1:14" s="830" customFormat="1" ht="57.6" customHeight="1" thickTop="1" thickBot="1">
      <c r="A6" s="3165" t="s">
        <v>120</v>
      </c>
      <c r="B6" s="3165"/>
      <c r="C6" s="3165"/>
      <c r="D6" s="3165"/>
      <c r="E6" s="3165"/>
      <c r="F6" s="3165"/>
      <c r="G6" s="3165"/>
      <c r="H6" s="3165"/>
      <c r="I6" s="139"/>
      <c r="J6" s="139"/>
      <c r="K6" s="477"/>
      <c r="L6" s="140"/>
      <c r="M6" s="2104"/>
      <c r="N6" s="2105"/>
    </row>
    <row r="7" spans="1:14" ht="81.75" customHeight="1" thickTop="1" thickBot="1">
      <c r="A7" s="3166" t="s">
        <v>122</v>
      </c>
      <c r="B7" s="3169" t="s">
        <v>123</v>
      </c>
      <c r="C7" s="2357" t="s">
        <v>363</v>
      </c>
      <c r="D7" s="2357" t="s">
        <v>364</v>
      </c>
      <c r="E7" s="2357" t="s">
        <v>365</v>
      </c>
      <c r="F7" s="2357" t="s">
        <v>977</v>
      </c>
      <c r="G7" s="1164">
        <v>676597.17694555526</v>
      </c>
      <c r="H7" s="2358" t="s">
        <v>607</v>
      </c>
      <c r="I7" s="832">
        <v>676596.80321600987</v>
      </c>
      <c r="J7" s="279">
        <v>763351</v>
      </c>
      <c r="K7" s="255">
        <v>1.1282214109963702</v>
      </c>
      <c r="L7" s="253" t="s">
        <v>1045</v>
      </c>
      <c r="M7" s="833"/>
    </row>
    <row r="8" spans="1:14" ht="118.9" customHeight="1" thickTop="1" thickBot="1">
      <c r="A8" s="3167"/>
      <c r="B8" s="3170"/>
      <c r="C8" s="2359" t="s">
        <v>415</v>
      </c>
      <c r="D8" s="2359" t="s">
        <v>416</v>
      </c>
      <c r="E8" s="2359" t="s">
        <v>417</v>
      </c>
      <c r="F8" s="2359" t="s">
        <v>366</v>
      </c>
      <c r="G8" s="1164">
        <v>109246.08789808505</v>
      </c>
      <c r="H8" s="2360" t="s">
        <v>609</v>
      </c>
      <c r="I8" s="29">
        <v>99429</v>
      </c>
      <c r="J8" s="29">
        <v>157191</v>
      </c>
      <c r="K8" s="255">
        <v>1.5809371511329693</v>
      </c>
      <c r="L8" s="253" t="s">
        <v>1046</v>
      </c>
      <c r="M8" s="835"/>
    </row>
    <row r="9" spans="1:14" ht="107.45" customHeight="1" thickTop="1" thickBot="1">
      <c r="A9" s="3167"/>
      <c r="B9" s="3170"/>
      <c r="C9" s="2357" t="s">
        <v>369</v>
      </c>
      <c r="D9" s="2357" t="s">
        <v>370</v>
      </c>
      <c r="E9" s="2357" t="s">
        <v>371</v>
      </c>
      <c r="F9" s="2357" t="s">
        <v>127</v>
      </c>
      <c r="G9" s="2361">
        <v>268</v>
      </c>
      <c r="H9" s="2358" t="s">
        <v>413</v>
      </c>
      <c r="I9" s="257">
        <v>268</v>
      </c>
      <c r="J9" s="257">
        <v>199</v>
      </c>
      <c r="K9" s="280">
        <v>0.7425373134328358</v>
      </c>
      <c r="L9" s="253" t="s">
        <v>1047</v>
      </c>
      <c r="M9" s="837"/>
    </row>
    <row r="10" spans="1:14" ht="77.25" customHeight="1" thickTop="1" thickBot="1">
      <c r="A10" s="3167"/>
      <c r="B10" s="3170"/>
      <c r="C10" s="2359" t="s">
        <v>3160</v>
      </c>
      <c r="D10" s="2359" t="s">
        <v>378</v>
      </c>
      <c r="E10" s="2359" t="s">
        <v>379</v>
      </c>
      <c r="F10" s="2359" t="s">
        <v>380</v>
      </c>
      <c r="G10" s="2362">
        <v>1</v>
      </c>
      <c r="H10" s="2363" t="s">
        <v>3</v>
      </c>
      <c r="I10" s="260">
        <v>1</v>
      </c>
      <c r="J10" s="260">
        <v>0.7</v>
      </c>
      <c r="K10" s="280">
        <v>0.7</v>
      </c>
      <c r="L10" s="253" t="s">
        <v>1048</v>
      </c>
      <c r="M10" s="838"/>
    </row>
    <row r="11" spans="1:14" ht="77.25" customHeight="1" thickTop="1" thickBot="1">
      <c r="A11" s="3167"/>
      <c r="B11" s="3170"/>
      <c r="C11" s="2357" t="s">
        <v>1049</v>
      </c>
      <c r="D11" s="2357" t="s">
        <v>384</v>
      </c>
      <c r="E11" s="2357" t="s">
        <v>385</v>
      </c>
      <c r="F11" s="2357" t="s">
        <v>127</v>
      </c>
      <c r="G11" s="2364">
        <v>1555.0000000000002</v>
      </c>
      <c r="H11" s="2358" t="s">
        <v>386</v>
      </c>
      <c r="I11" s="254">
        <v>1555</v>
      </c>
      <c r="J11" s="254">
        <v>2212</v>
      </c>
      <c r="K11" s="293">
        <v>1.4225080385852089</v>
      </c>
      <c r="L11" s="253" t="s">
        <v>1050</v>
      </c>
    </row>
    <row r="12" spans="1:14" ht="80.25" customHeight="1" thickTop="1" thickBot="1">
      <c r="A12" s="3167"/>
      <c r="B12" s="3170"/>
      <c r="C12" s="2359" t="s">
        <v>392</v>
      </c>
      <c r="D12" s="2359" t="s">
        <v>393</v>
      </c>
      <c r="E12" s="2359" t="s">
        <v>394</v>
      </c>
      <c r="F12" s="2359" t="s">
        <v>127</v>
      </c>
      <c r="G12" s="1428">
        <v>942</v>
      </c>
      <c r="H12" s="2348" t="s">
        <v>386</v>
      </c>
      <c r="I12" s="254">
        <v>942</v>
      </c>
      <c r="J12" s="254">
        <v>1420</v>
      </c>
      <c r="K12" s="293">
        <v>1.5074309978768579</v>
      </c>
      <c r="L12" s="253" t="s">
        <v>1051</v>
      </c>
    </row>
    <row r="13" spans="1:14" s="830" customFormat="1" ht="66" customHeight="1" thickTop="1" thickBot="1">
      <c r="A13" s="3167"/>
      <c r="B13" s="3170"/>
      <c r="C13" s="2357" t="s">
        <v>426</v>
      </c>
      <c r="D13" s="2357" t="s">
        <v>818</v>
      </c>
      <c r="E13" s="2357" t="s">
        <v>428</v>
      </c>
      <c r="F13" s="2357" t="s">
        <v>429</v>
      </c>
      <c r="G13" s="2361">
        <v>40149000000</v>
      </c>
      <c r="H13" s="2344" t="s">
        <v>616</v>
      </c>
      <c r="I13" s="29">
        <v>40149000000</v>
      </c>
      <c r="J13" s="743">
        <v>51976579845</v>
      </c>
      <c r="K13" s="839">
        <v>1.2945921404020024</v>
      </c>
      <c r="L13" s="497" t="s">
        <v>1052</v>
      </c>
      <c r="M13" s="834"/>
      <c r="N13" s="834"/>
    </row>
    <row r="14" spans="1:14" ht="99" customHeight="1" thickTop="1" thickBot="1">
      <c r="A14" s="3167"/>
      <c r="B14" s="3170"/>
      <c r="C14" s="2357" t="s">
        <v>441</v>
      </c>
      <c r="D14" s="2357" t="s">
        <v>166</v>
      </c>
      <c r="E14" s="2357" t="s">
        <v>442</v>
      </c>
      <c r="F14" s="2359" t="s">
        <v>380</v>
      </c>
      <c r="G14" s="2365">
        <v>0.65100000000000002</v>
      </c>
      <c r="H14" s="2346" t="s">
        <v>168</v>
      </c>
      <c r="I14" s="842">
        <v>0.65100000000000002</v>
      </c>
      <c r="J14" s="842">
        <v>0.65100000000000002</v>
      </c>
      <c r="K14" s="255">
        <v>1</v>
      </c>
      <c r="L14" s="841" t="s">
        <v>1053</v>
      </c>
    </row>
    <row r="15" spans="1:14" ht="72.75" customHeight="1" thickTop="1" thickBot="1">
      <c r="A15" s="3167"/>
      <c r="B15" s="3170"/>
      <c r="C15" s="2357" t="s">
        <v>441</v>
      </c>
      <c r="D15" s="2357" t="s">
        <v>444</v>
      </c>
      <c r="E15" s="2357" t="s">
        <v>445</v>
      </c>
      <c r="F15" s="2359" t="s">
        <v>380</v>
      </c>
      <c r="G15" s="2366">
        <v>1</v>
      </c>
      <c r="H15" s="2346" t="s">
        <v>168</v>
      </c>
      <c r="I15" s="842">
        <v>1</v>
      </c>
      <c r="J15" s="842">
        <v>1</v>
      </c>
      <c r="K15" s="255">
        <v>1</v>
      </c>
      <c r="L15" s="841" t="s">
        <v>1053</v>
      </c>
    </row>
    <row r="16" spans="1:14" ht="100.5" customHeight="1" thickTop="1" thickBot="1">
      <c r="A16" s="3167"/>
      <c r="B16" s="3170"/>
      <c r="C16" s="2357" t="s">
        <v>441</v>
      </c>
      <c r="D16" s="2357" t="s">
        <v>447</v>
      </c>
      <c r="E16" s="2357" t="s">
        <v>739</v>
      </c>
      <c r="F16" s="2359" t="s">
        <v>380</v>
      </c>
      <c r="G16" s="2366">
        <v>1</v>
      </c>
      <c r="H16" s="2346" t="s">
        <v>168</v>
      </c>
      <c r="I16" s="842">
        <v>1</v>
      </c>
      <c r="J16" s="842">
        <v>1</v>
      </c>
      <c r="K16" s="844">
        <v>1</v>
      </c>
      <c r="L16" s="843" t="s">
        <v>1054</v>
      </c>
    </row>
    <row r="17" spans="1:14" ht="72.75" customHeight="1" thickTop="1" thickBot="1">
      <c r="A17" s="3167"/>
      <c r="B17" s="3170"/>
      <c r="C17" s="2357" t="s">
        <v>441</v>
      </c>
      <c r="D17" s="2357" t="s">
        <v>450</v>
      </c>
      <c r="E17" s="2357" t="s">
        <v>451</v>
      </c>
      <c r="F17" s="2359" t="s">
        <v>380</v>
      </c>
      <c r="G17" s="2366">
        <v>1</v>
      </c>
      <c r="H17" s="2346" t="s">
        <v>168</v>
      </c>
      <c r="I17" s="842">
        <v>1</v>
      </c>
      <c r="J17" s="842">
        <v>1</v>
      </c>
      <c r="K17" s="831">
        <v>1</v>
      </c>
      <c r="L17" s="841" t="s">
        <v>1055</v>
      </c>
    </row>
    <row r="18" spans="1:14" ht="69" customHeight="1" thickTop="1" thickBot="1">
      <c r="A18" s="3167"/>
      <c r="B18" s="3170"/>
      <c r="C18" s="2357" t="s">
        <v>441</v>
      </c>
      <c r="D18" s="2357" t="s">
        <v>453</v>
      </c>
      <c r="E18" s="2357" t="s">
        <v>454</v>
      </c>
      <c r="F18" s="2359" t="s">
        <v>380</v>
      </c>
      <c r="G18" s="2366">
        <v>1</v>
      </c>
      <c r="H18" s="2346" t="s">
        <v>168</v>
      </c>
      <c r="I18" s="842">
        <v>1</v>
      </c>
      <c r="J18" s="842">
        <v>1</v>
      </c>
      <c r="K18" s="831">
        <v>1</v>
      </c>
      <c r="L18" s="845" t="s">
        <v>1056</v>
      </c>
    </row>
    <row r="19" spans="1:14" ht="69.75" customHeight="1" thickTop="1" thickBot="1">
      <c r="A19" s="3167"/>
      <c r="B19" s="3171"/>
      <c r="C19" s="2357" t="s">
        <v>441</v>
      </c>
      <c r="D19" s="2357" t="s">
        <v>456</v>
      </c>
      <c r="E19" s="2357" t="s">
        <v>457</v>
      </c>
      <c r="F19" s="2359" t="s">
        <v>380</v>
      </c>
      <c r="G19" s="2366">
        <v>1</v>
      </c>
      <c r="H19" s="2346" t="s">
        <v>168</v>
      </c>
      <c r="I19" s="842">
        <v>1</v>
      </c>
      <c r="J19" s="842">
        <v>1</v>
      </c>
      <c r="K19" s="293">
        <v>1</v>
      </c>
      <c r="L19" s="840" t="s">
        <v>1054</v>
      </c>
    </row>
    <row r="20" spans="1:14" s="847" customFormat="1" ht="87.75" customHeight="1" thickTop="1" thickBot="1">
      <c r="A20" s="3167"/>
      <c r="B20" s="3169" t="s">
        <v>237</v>
      </c>
      <c r="C20" s="3172" t="s">
        <v>459</v>
      </c>
      <c r="D20" s="2359" t="s">
        <v>239</v>
      </c>
      <c r="E20" s="2359" t="s">
        <v>240</v>
      </c>
      <c r="F20" s="2359" t="s">
        <v>88</v>
      </c>
      <c r="G20" s="2362">
        <v>1</v>
      </c>
      <c r="H20" s="2367" t="s">
        <v>241</v>
      </c>
      <c r="I20" s="436">
        <v>1</v>
      </c>
      <c r="J20" s="436">
        <v>0.81</v>
      </c>
      <c r="K20" s="216">
        <v>0.81</v>
      </c>
      <c r="L20" s="846" t="s">
        <v>1057</v>
      </c>
      <c r="M20" s="834"/>
      <c r="N20" s="834"/>
    </row>
    <row r="21" spans="1:14" s="847" customFormat="1" ht="55.5" customHeight="1" thickTop="1" thickBot="1">
      <c r="A21" s="3167"/>
      <c r="B21" s="3170"/>
      <c r="C21" s="3173"/>
      <c r="D21" s="2359" t="s">
        <v>244</v>
      </c>
      <c r="E21" s="2359" t="s">
        <v>245</v>
      </c>
      <c r="F21" s="2359" t="s">
        <v>88</v>
      </c>
      <c r="G21" s="2362">
        <v>1</v>
      </c>
      <c r="H21" s="2367" t="s">
        <v>246</v>
      </c>
      <c r="I21" s="17">
        <v>1</v>
      </c>
      <c r="J21" s="17">
        <v>1</v>
      </c>
      <c r="K21" s="212">
        <v>1</v>
      </c>
      <c r="L21" s="253"/>
      <c r="M21" s="834"/>
      <c r="N21" s="834"/>
    </row>
    <row r="22" spans="1:14" s="849" customFormat="1" ht="128.25" customHeight="1" thickTop="1" thickBot="1">
      <c r="A22" s="3168"/>
      <c r="B22" s="3170"/>
      <c r="C22" s="2368" t="s">
        <v>3161</v>
      </c>
      <c r="D22" s="2359" t="s">
        <v>1058</v>
      </c>
      <c r="E22" s="2369" t="s">
        <v>1059</v>
      </c>
      <c r="F22" s="2369" t="s">
        <v>1060</v>
      </c>
      <c r="G22" s="2370">
        <v>0.3</v>
      </c>
      <c r="H22" s="2368" t="s">
        <v>3162</v>
      </c>
      <c r="I22" s="605">
        <v>306</v>
      </c>
      <c r="J22" s="605">
        <v>312</v>
      </c>
      <c r="K22" s="255">
        <v>1.0196078431372548</v>
      </c>
      <c r="L22" s="253" t="s">
        <v>1061</v>
      </c>
      <c r="M22" s="834"/>
      <c r="N22" s="834"/>
    </row>
    <row r="23" spans="1:14" ht="23.45" customHeight="1" thickTop="1" thickBot="1">
      <c r="A23" s="3181" t="s">
        <v>82</v>
      </c>
      <c r="B23" s="3181"/>
      <c r="C23" s="3181"/>
      <c r="D23" s="3181"/>
      <c r="E23" s="3181"/>
      <c r="F23" s="3181"/>
      <c r="G23" s="3181"/>
      <c r="H23" s="3181"/>
      <c r="I23" s="2844"/>
      <c r="J23" s="2844"/>
      <c r="K23" s="2844"/>
      <c r="L23" s="2844"/>
    </row>
    <row r="24" spans="1:14" ht="91.5" thickTop="1" thickBot="1">
      <c r="A24" s="3174" t="s">
        <v>83</v>
      </c>
      <c r="B24" s="3177" t="s">
        <v>462</v>
      </c>
      <c r="C24" s="3172" t="s">
        <v>463</v>
      </c>
      <c r="D24" s="2359" t="s">
        <v>464</v>
      </c>
      <c r="E24" s="2359" t="s">
        <v>465</v>
      </c>
      <c r="F24" s="2359" t="s">
        <v>88</v>
      </c>
      <c r="G24" s="2371">
        <v>0.8</v>
      </c>
      <c r="H24" s="2348" t="s">
        <v>627</v>
      </c>
      <c r="I24" s="17">
        <v>0.8</v>
      </c>
      <c r="J24" s="258"/>
      <c r="K24" s="212">
        <v>0</v>
      </c>
      <c r="L24" s="17" t="s">
        <v>1062</v>
      </c>
    </row>
    <row r="25" spans="1:14" ht="61.5" thickTop="1" thickBot="1">
      <c r="A25" s="3175"/>
      <c r="B25" s="3177"/>
      <c r="C25" s="3178"/>
      <c r="D25" s="2359" t="s">
        <v>468</v>
      </c>
      <c r="E25" s="2359" t="s">
        <v>469</v>
      </c>
      <c r="F25" s="2359" t="s">
        <v>178</v>
      </c>
      <c r="G25" s="2359">
        <v>12</v>
      </c>
      <c r="H25" s="2348" t="s">
        <v>627</v>
      </c>
      <c r="I25" s="8">
        <v>12</v>
      </c>
      <c r="J25" s="258"/>
      <c r="K25" s="212">
        <v>0</v>
      </c>
      <c r="L25" s="17" t="s">
        <v>1062</v>
      </c>
    </row>
    <row r="26" spans="1:14" ht="76.5" thickTop="1" thickBot="1">
      <c r="A26" s="3175"/>
      <c r="B26" s="3177"/>
      <c r="C26" s="3173"/>
      <c r="D26" s="2359" t="s">
        <v>471</v>
      </c>
      <c r="E26" s="2359" t="s">
        <v>472</v>
      </c>
      <c r="F26" s="2359" t="s">
        <v>178</v>
      </c>
      <c r="G26" s="2359">
        <v>35</v>
      </c>
      <c r="H26" s="2348" t="s">
        <v>627</v>
      </c>
      <c r="I26" s="8">
        <v>35</v>
      </c>
      <c r="J26" s="258" t="s">
        <v>1063</v>
      </c>
      <c r="K26" s="216">
        <v>0.92226613965744397</v>
      </c>
      <c r="L26" s="17" t="s">
        <v>1064</v>
      </c>
      <c r="M26" s="847"/>
      <c r="N26" s="847"/>
    </row>
    <row r="27" spans="1:14" ht="65.25" customHeight="1" thickTop="1" thickBot="1">
      <c r="A27" s="3175"/>
      <c r="B27" s="3169" t="s">
        <v>84</v>
      </c>
      <c r="C27" s="2359" t="s">
        <v>474</v>
      </c>
      <c r="D27" s="2359" t="s">
        <v>182</v>
      </c>
      <c r="E27" s="2359" t="s">
        <v>475</v>
      </c>
      <c r="F27" s="2372" t="s">
        <v>184</v>
      </c>
      <c r="G27" s="2372">
        <v>10.199999999999999</v>
      </c>
      <c r="H27" s="2367" t="s">
        <v>185</v>
      </c>
      <c r="I27" s="325" t="s">
        <v>531</v>
      </c>
      <c r="J27" s="599" t="s">
        <v>531</v>
      </c>
      <c r="K27" s="456">
        <v>1</v>
      </c>
      <c r="L27" s="840" t="s">
        <v>1065</v>
      </c>
      <c r="M27" s="847"/>
      <c r="N27" s="847"/>
    </row>
    <row r="28" spans="1:14" s="849" customFormat="1" ht="109.5" customHeight="1" thickTop="1" thickBot="1">
      <c r="A28" s="3175"/>
      <c r="B28" s="3170"/>
      <c r="C28" s="3179" t="s">
        <v>3163</v>
      </c>
      <c r="D28" s="2359" t="s">
        <v>1066</v>
      </c>
      <c r="E28" s="2373" t="s">
        <v>1067</v>
      </c>
      <c r="F28" s="2373" t="s">
        <v>312</v>
      </c>
      <c r="G28" s="2374">
        <v>1</v>
      </c>
      <c r="H28" s="2375" t="s">
        <v>1068</v>
      </c>
      <c r="I28" s="258"/>
      <c r="J28" s="258"/>
      <c r="K28" s="255"/>
      <c r="L28" s="253" t="s">
        <v>1069</v>
      </c>
      <c r="M28" s="834"/>
      <c r="N28" s="834"/>
    </row>
    <row r="29" spans="1:14" s="849" customFormat="1" ht="90.75" customHeight="1" thickTop="1" thickBot="1">
      <c r="A29" s="3176"/>
      <c r="B29" s="3171"/>
      <c r="C29" s="3180"/>
      <c r="D29" s="2359" t="s">
        <v>1070</v>
      </c>
      <c r="E29" s="2373" t="s">
        <v>1071</v>
      </c>
      <c r="F29" s="2373" t="s">
        <v>312</v>
      </c>
      <c r="G29" s="2374">
        <v>1</v>
      </c>
      <c r="H29" s="2375" t="s">
        <v>1068</v>
      </c>
      <c r="I29" s="258"/>
      <c r="J29" s="258"/>
      <c r="K29" s="255"/>
      <c r="L29" s="253" t="s">
        <v>1072</v>
      </c>
      <c r="M29" s="834"/>
      <c r="N29" s="834"/>
    </row>
    <row r="30" spans="1:14" ht="22.5" customHeight="1" thickTop="1" thickBot="1">
      <c r="A30" s="3184" t="s">
        <v>482</v>
      </c>
      <c r="B30" s="3185"/>
      <c r="C30" s="3185"/>
      <c r="D30" s="3185"/>
      <c r="E30" s="3185"/>
      <c r="F30" s="3185"/>
      <c r="G30" s="3185"/>
      <c r="H30" s="3186"/>
      <c r="I30" s="2906"/>
      <c r="J30" s="2902"/>
      <c r="K30" s="2902"/>
      <c r="L30" s="2902"/>
    </row>
    <row r="31" spans="1:14" s="830" customFormat="1" ht="144.75" customHeight="1" thickTop="1" thickBot="1">
      <c r="A31" s="3187" t="s">
        <v>103</v>
      </c>
      <c r="B31" s="851" t="s">
        <v>339</v>
      </c>
      <c r="C31" s="852" t="s">
        <v>533</v>
      </c>
      <c r="D31" s="853" t="s">
        <v>484</v>
      </c>
      <c r="E31" s="853" t="s">
        <v>485</v>
      </c>
      <c r="F31" s="63" t="s">
        <v>486</v>
      </c>
      <c r="G31" s="836">
        <v>30000000</v>
      </c>
      <c r="H31" s="454" t="s">
        <v>1073</v>
      </c>
      <c r="I31" s="743">
        <v>30000000</v>
      </c>
      <c r="J31" s="743">
        <v>33483290</v>
      </c>
      <c r="K31" s="839">
        <v>1.1161096666666701</v>
      </c>
      <c r="L31" s="497" t="s">
        <v>1074</v>
      </c>
      <c r="M31" s="834"/>
      <c r="N31" s="834"/>
    </row>
    <row r="32" spans="1:14" ht="61.5" customHeight="1" thickTop="1" thickBot="1">
      <c r="A32" s="3188"/>
      <c r="B32" s="851" t="s">
        <v>254</v>
      </c>
      <c r="C32" s="852" t="s">
        <v>535</v>
      </c>
      <c r="D32" s="63" t="s">
        <v>259</v>
      </c>
      <c r="E32" s="63" t="s">
        <v>260</v>
      </c>
      <c r="F32" s="64" t="s">
        <v>88</v>
      </c>
      <c r="G32" s="65">
        <v>0.64</v>
      </c>
      <c r="H32" s="432" t="s">
        <v>261</v>
      </c>
      <c r="I32" s="54">
        <v>0.64</v>
      </c>
      <c r="J32" s="54">
        <v>3.94</v>
      </c>
      <c r="K32" s="212">
        <v>2</v>
      </c>
      <c r="L32" s="846" t="s">
        <v>1075</v>
      </c>
      <c r="M32" s="838"/>
    </row>
    <row r="33" spans="1:14" ht="34.5" customHeight="1" thickTop="1" thickBot="1">
      <c r="A33" s="3189" t="s">
        <v>143</v>
      </c>
      <c r="B33" s="3189"/>
      <c r="C33" s="3189"/>
      <c r="D33" s="3189"/>
      <c r="E33" s="3189"/>
      <c r="F33" s="3189"/>
      <c r="G33" s="3189"/>
      <c r="H33" s="3189"/>
      <c r="I33" s="2913"/>
      <c r="J33" s="2914"/>
      <c r="K33" s="2914"/>
      <c r="L33" s="2914"/>
    </row>
    <row r="34" spans="1:14" ht="71.25" customHeight="1" thickTop="1" thickBot="1">
      <c r="A34" s="3182" t="s">
        <v>193</v>
      </c>
      <c r="B34" s="2572" t="s">
        <v>194</v>
      </c>
      <c r="C34" s="62" t="s">
        <v>491</v>
      </c>
      <c r="D34" s="62" t="s">
        <v>196</v>
      </c>
      <c r="E34" s="62" t="s">
        <v>492</v>
      </c>
      <c r="F34" s="62" t="s">
        <v>88</v>
      </c>
      <c r="G34" s="66">
        <v>0.9</v>
      </c>
      <c r="H34" s="269" t="s">
        <v>168</v>
      </c>
      <c r="I34" s="600">
        <v>12</v>
      </c>
      <c r="J34" s="600">
        <v>12</v>
      </c>
      <c r="K34" s="212">
        <v>1</v>
      </c>
      <c r="L34" s="605" t="s">
        <v>1076</v>
      </c>
    </row>
    <row r="35" spans="1:14" s="830" customFormat="1" ht="71.25" customHeight="1" thickTop="1" thickBot="1">
      <c r="A35" s="3183"/>
      <c r="B35" s="2574"/>
      <c r="C35" s="854" t="s">
        <v>407</v>
      </c>
      <c r="D35" s="62" t="s">
        <v>272</v>
      </c>
      <c r="E35" s="62" t="s">
        <v>408</v>
      </c>
      <c r="F35" s="68" t="s">
        <v>88</v>
      </c>
      <c r="G35" s="67">
        <v>1</v>
      </c>
      <c r="H35" s="269" t="s">
        <v>274</v>
      </c>
      <c r="I35" s="274">
        <v>1</v>
      </c>
      <c r="J35" s="855">
        <v>0.81</v>
      </c>
      <c r="K35" s="856">
        <v>0.81</v>
      </c>
      <c r="L35" s="253" t="s">
        <v>1077</v>
      </c>
      <c r="M35" s="838"/>
      <c r="N35" s="834"/>
    </row>
    <row r="36" spans="1:14" s="830" customFormat="1" ht="71.25" customHeight="1" thickTop="1" thickBot="1">
      <c r="A36" s="3183"/>
      <c r="B36" s="857" t="s">
        <v>964</v>
      </c>
      <c r="C36" s="854" t="s">
        <v>1078</v>
      </c>
      <c r="D36" s="854" t="s">
        <v>1079</v>
      </c>
      <c r="E36" s="854" t="s">
        <v>1080</v>
      </c>
      <c r="F36" s="854" t="s">
        <v>312</v>
      </c>
      <c r="G36" s="854">
        <v>12</v>
      </c>
      <c r="H36" s="2356" t="s">
        <v>1081</v>
      </c>
      <c r="I36" s="605">
        <v>12</v>
      </c>
      <c r="J36" s="605">
        <v>14</v>
      </c>
      <c r="K36" s="456">
        <v>1.1666666666666667</v>
      </c>
      <c r="L36" s="605" t="s">
        <v>1082</v>
      </c>
      <c r="M36" s="858"/>
      <c r="N36" s="858"/>
    </row>
    <row r="37" spans="1:14" ht="12" customHeight="1" thickTop="1" thickBot="1">
      <c r="J37" s="859"/>
      <c r="K37" s="859"/>
    </row>
    <row r="38" spans="1:14" ht="143.44999999999999" customHeight="1" thickTop="1" thickBot="1">
      <c r="J38" s="2267" t="s">
        <v>2992</v>
      </c>
      <c r="K38" s="2266">
        <v>1.0087999999999999</v>
      </c>
    </row>
    <row r="39" spans="1:14" ht="115.5" customHeight="1" thickTop="1">
      <c r="K39" s="860"/>
      <c r="M39" s="109" t="s">
        <v>91</v>
      </c>
    </row>
  </sheetData>
  <sheetProtection algorithmName="SHA-512" hashValue="5CeFC48VT/H9sPkFGlU3wM2wpWIg2+MuZhPylHO8pmaFi5evt2t4XmLvnUWYg2uIx2bVoNgM/A5OCAj+GDtFig==" saltValue="zjMEE0C+80yPBxBqFSBrPw==" spinCount="100000" sheet="1" objects="1" scenarios="1"/>
  <mergeCells count="31">
    <mergeCell ref="A34:A36"/>
    <mergeCell ref="B34:B35"/>
    <mergeCell ref="I33:L33"/>
    <mergeCell ref="A30:H30"/>
    <mergeCell ref="I30:L30"/>
    <mergeCell ref="A31:A32"/>
    <mergeCell ref="A33:H33"/>
    <mergeCell ref="I23:L23"/>
    <mergeCell ref="A24:A29"/>
    <mergeCell ref="B24:B26"/>
    <mergeCell ref="C24:C26"/>
    <mergeCell ref="B27:B29"/>
    <mergeCell ref="C28:C29"/>
    <mergeCell ref="A23:H23"/>
    <mergeCell ref="A6:H6"/>
    <mergeCell ref="A7:A22"/>
    <mergeCell ref="B7:B19"/>
    <mergeCell ref="B20:B22"/>
    <mergeCell ref="C20:C21"/>
    <mergeCell ref="I1:L1"/>
    <mergeCell ref="A2:A5"/>
    <mergeCell ref="B2:B5"/>
    <mergeCell ref="C2:C5"/>
    <mergeCell ref="D2:D5"/>
    <mergeCell ref="E2:E5"/>
    <mergeCell ref="F2:F5"/>
    <mergeCell ref="G2:G5"/>
    <mergeCell ref="A1:H1"/>
    <mergeCell ref="I2:K4"/>
    <mergeCell ref="L2:L5"/>
    <mergeCell ref="H2:H5"/>
  </mergeCells>
  <conditionalFormatting sqref="K24:K29 K31:K32">
    <cfRule type="containsBlanks" dxfId="1409" priority="1701">
      <formula>LEN(TRIM(K24))=0</formula>
    </cfRule>
    <cfRule type="cellIs" dxfId="1408" priority="1702" operator="greaterThan">
      <formula>1.1</formula>
    </cfRule>
    <cfRule type="cellIs" dxfId="1407" priority="1703" operator="between">
      <formula>100%</formula>
      <formula>110%</formula>
    </cfRule>
    <cfRule type="cellIs" dxfId="1406" priority="1704" operator="between">
      <formula>70%</formula>
      <formula>99.9999999%</formula>
    </cfRule>
    <cfRule type="cellIs" dxfId="1405" priority="1705" operator="between">
      <formula>0</formula>
      <formula>0.6999999999999</formula>
    </cfRule>
  </conditionalFormatting>
  <conditionalFormatting sqref="K11">
    <cfRule type="containsBlanks" dxfId="1404" priority="76">
      <formula>LEN(TRIM(K11))=0</formula>
    </cfRule>
    <cfRule type="cellIs" dxfId="1403" priority="77" operator="greaterThan">
      <formula>1.1</formula>
    </cfRule>
    <cfRule type="cellIs" dxfId="1402" priority="78" operator="between">
      <formula>100%</formula>
      <formula>110%</formula>
    </cfRule>
    <cfRule type="cellIs" dxfId="1401" priority="79" operator="between">
      <formula>70%</formula>
      <formula>99.9999999%</formula>
    </cfRule>
    <cfRule type="cellIs" dxfId="1400" priority="80" operator="between">
      <formula>0</formula>
      <formula>0.6999999999999</formula>
    </cfRule>
  </conditionalFormatting>
  <conditionalFormatting sqref="K7">
    <cfRule type="containsBlanks" dxfId="1399" priority="91">
      <formula>LEN(TRIM(K7))=0</formula>
    </cfRule>
    <cfRule type="cellIs" dxfId="1398" priority="92" operator="greaterThan">
      <formula>1.1</formula>
    </cfRule>
    <cfRule type="cellIs" dxfId="1397" priority="93" operator="between">
      <formula>100%</formula>
      <formula>110%</formula>
    </cfRule>
    <cfRule type="cellIs" dxfId="1396" priority="94" operator="between">
      <formula>70%</formula>
      <formula>99.9999999%</formula>
    </cfRule>
    <cfRule type="cellIs" dxfId="1395" priority="95" operator="between">
      <formula>0</formula>
      <formula>0.6999999999999</formula>
    </cfRule>
  </conditionalFormatting>
  <conditionalFormatting sqref="K13">
    <cfRule type="containsBlanks" dxfId="1394" priority="86">
      <formula>LEN(TRIM(K13))=0</formula>
    </cfRule>
    <cfRule type="cellIs" dxfId="1393" priority="87" operator="greaterThan">
      <formula>1.1</formula>
    </cfRule>
    <cfRule type="cellIs" dxfId="1392" priority="88" operator="between">
      <formula>100%</formula>
      <formula>110%</formula>
    </cfRule>
    <cfRule type="cellIs" dxfId="1391" priority="89" operator="between">
      <formula>70%</formula>
      <formula>99.9999999%</formula>
    </cfRule>
    <cfRule type="cellIs" dxfId="1390" priority="90" operator="between">
      <formula>0</formula>
      <formula>0.6999999999999</formula>
    </cfRule>
  </conditionalFormatting>
  <conditionalFormatting sqref="K12">
    <cfRule type="containsBlanks" dxfId="1389" priority="81">
      <formula>LEN(TRIM(K12))=0</formula>
    </cfRule>
    <cfRule type="cellIs" dxfId="1388" priority="82" operator="greaterThan">
      <formula>1.1</formula>
    </cfRule>
    <cfRule type="cellIs" dxfId="1387" priority="83" operator="between">
      <formula>100%</formula>
      <formula>110%</formula>
    </cfRule>
    <cfRule type="cellIs" dxfId="1386" priority="84" operator="between">
      <formula>70%</formula>
      <formula>99.9999999%</formula>
    </cfRule>
    <cfRule type="cellIs" dxfId="1385" priority="85" operator="between">
      <formula>0</formula>
      <formula>0.6999999999999</formula>
    </cfRule>
  </conditionalFormatting>
  <conditionalFormatting sqref="K22">
    <cfRule type="containsBlanks" dxfId="1384" priority="71">
      <formula>LEN(TRIM(K22))=0</formula>
    </cfRule>
    <cfRule type="cellIs" dxfId="1383" priority="72" operator="greaterThan">
      <formula>1.1</formula>
    </cfRule>
    <cfRule type="cellIs" dxfId="1382" priority="73" operator="between">
      <formula>100%</formula>
      <formula>110%</formula>
    </cfRule>
    <cfRule type="cellIs" dxfId="1381" priority="74" operator="between">
      <formula>70%</formula>
      <formula>99.9999999%</formula>
    </cfRule>
    <cfRule type="cellIs" dxfId="1380" priority="75" operator="between">
      <formula>0</formula>
      <formula>0.6999999999999</formula>
    </cfRule>
  </conditionalFormatting>
  <conditionalFormatting sqref="K8">
    <cfRule type="containsBlanks" dxfId="1379" priority="66">
      <formula>LEN(TRIM(K8))=0</formula>
    </cfRule>
    <cfRule type="cellIs" dxfId="1378" priority="67" operator="greaterThan">
      <formula>1.1</formula>
    </cfRule>
    <cfRule type="cellIs" dxfId="1377" priority="68" operator="between">
      <formula>100%</formula>
      <formula>110%</formula>
    </cfRule>
    <cfRule type="cellIs" dxfId="1376" priority="69" operator="between">
      <formula>70%</formula>
      <formula>99.9999999%</formula>
    </cfRule>
    <cfRule type="cellIs" dxfId="1375" priority="70" operator="between">
      <formula>0</formula>
      <formula>0.6999999999999</formula>
    </cfRule>
  </conditionalFormatting>
  <conditionalFormatting sqref="K21">
    <cfRule type="containsBlanks" dxfId="1374" priority="61">
      <formula>LEN(TRIM(K21))=0</formula>
    </cfRule>
    <cfRule type="cellIs" dxfId="1373" priority="62" operator="greaterThan">
      <formula>1.1</formula>
    </cfRule>
    <cfRule type="cellIs" dxfId="1372" priority="63" operator="between">
      <formula>100%</formula>
      <formula>110%</formula>
    </cfRule>
    <cfRule type="cellIs" dxfId="1371" priority="64" operator="between">
      <formula>70%</formula>
      <formula>99.9999999%</formula>
    </cfRule>
    <cfRule type="cellIs" dxfId="1370" priority="65" operator="between">
      <formula>0</formula>
      <formula>0.6999999999999</formula>
    </cfRule>
  </conditionalFormatting>
  <conditionalFormatting sqref="K14">
    <cfRule type="containsBlanks" dxfId="1369" priority="56">
      <formula>LEN(TRIM(K14))=0</formula>
    </cfRule>
    <cfRule type="cellIs" dxfId="1368" priority="57" operator="greaterThan">
      <formula>1.1</formula>
    </cfRule>
    <cfRule type="cellIs" dxfId="1367" priority="58" operator="between">
      <formula>100%</formula>
      <formula>110%</formula>
    </cfRule>
    <cfRule type="cellIs" dxfId="1366" priority="59" operator="between">
      <formula>70%</formula>
      <formula>99.9999999%</formula>
    </cfRule>
    <cfRule type="cellIs" dxfId="1365" priority="60" operator="between">
      <formula>0</formula>
      <formula>0.6999999999999</formula>
    </cfRule>
  </conditionalFormatting>
  <conditionalFormatting sqref="K15">
    <cfRule type="containsBlanks" dxfId="1364" priority="51">
      <formula>LEN(TRIM(K15))=0</formula>
    </cfRule>
    <cfRule type="cellIs" dxfId="1363" priority="52" operator="greaterThan">
      <formula>1.1</formula>
    </cfRule>
    <cfRule type="cellIs" dxfId="1362" priority="53" operator="between">
      <formula>100%</formula>
      <formula>110%</formula>
    </cfRule>
    <cfRule type="cellIs" dxfId="1361" priority="54" operator="between">
      <formula>70%</formula>
      <formula>99.9999999%</formula>
    </cfRule>
    <cfRule type="cellIs" dxfId="1360" priority="55" operator="between">
      <formula>0</formula>
      <formula>0.6999999999999</formula>
    </cfRule>
  </conditionalFormatting>
  <conditionalFormatting sqref="K19">
    <cfRule type="containsBlanks" dxfId="1359" priority="46">
      <formula>LEN(TRIM(K19))=0</formula>
    </cfRule>
    <cfRule type="cellIs" dxfId="1358" priority="47" operator="greaterThan">
      <formula>1.1</formula>
    </cfRule>
    <cfRule type="cellIs" dxfId="1357" priority="48" operator="between">
      <formula>100%</formula>
      <formula>110%</formula>
    </cfRule>
    <cfRule type="cellIs" dxfId="1356" priority="49" operator="between">
      <formula>70%</formula>
      <formula>99.9999999%</formula>
    </cfRule>
    <cfRule type="cellIs" dxfId="1355" priority="50" operator="between">
      <formula>0</formula>
      <formula>0.6999999999999</formula>
    </cfRule>
  </conditionalFormatting>
  <conditionalFormatting sqref="K18">
    <cfRule type="containsBlanks" dxfId="1354" priority="41">
      <formula>LEN(TRIM(K18))=0</formula>
    </cfRule>
    <cfRule type="cellIs" dxfId="1353" priority="42" operator="greaterThan">
      <formula>1.1</formula>
    </cfRule>
    <cfRule type="cellIs" dxfId="1352" priority="43" operator="between">
      <formula>100%</formula>
      <formula>110%</formula>
    </cfRule>
    <cfRule type="cellIs" dxfId="1351" priority="44" operator="between">
      <formula>70%</formula>
      <formula>99.9999999%</formula>
    </cfRule>
    <cfRule type="cellIs" dxfId="1350" priority="45" operator="between">
      <formula>0</formula>
      <formula>0.6999999999999</formula>
    </cfRule>
  </conditionalFormatting>
  <conditionalFormatting sqref="K17">
    <cfRule type="containsBlanks" dxfId="1349" priority="36">
      <formula>LEN(TRIM(K17))=0</formula>
    </cfRule>
    <cfRule type="cellIs" dxfId="1348" priority="37" operator="greaterThan">
      <formula>1.1</formula>
    </cfRule>
    <cfRule type="cellIs" dxfId="1347" priority="38" operator="between">
      <formula>100%</formula>
      <formula>110%</formula>
    </cfRule>
    <cfRule type="cellIs" dxfId="1346" priority="39" operator="between">
      <formula>70%</formula>
      <formula>99.9999999%</formula>
    </cfRule>
    <cfRule type="cellIs" dxfId="1345" priority="40" operator="between">
      <formula>0</formula>
      <formula>0.6999999999999</formula>
    </cfRule>
  </conditionalFormatting>
  <conditionalFormatting sqref="K16">
    <cfRule type="containsBlanks" dxfId="1344" priority="31">
      <formula>LEN(TRIM(K16))=0</formula>
    </cfRule>
    <cfRule type="cellIs" dxfId="1343" priority="32" operator="greaterThan">
      <formula>1.1</formula>
    </cfRule>
    <cfRule type="cellIs" dxfId="1342" priority="33" operator="between">
      <formula>100%</formula>
      <formula>110%</formula>
    </cfRule>
    <cfRule type="cellIs" dxfId="1341" priority="34" operator="between">
      <formula>70%</formula>
      <formula>99.9999999%</formula>
    </cfRule>
    <cfRule type="cellIs" dxfId="1340" priority="35" operator="between">
      <formula>0</formula>
      <formula>0.6999999999999</formula>
    </cfRule>
  </conditionalFormatting>
  <conditionalFormatting sqref="K20">
    <cfRule type="containsBlanks" dxfId="1339" priority="26">
      <formula>LEN(TRIM(K20))=0</formula>
    </cfRule>
    <cfRule type="cellIs" dxfId="1338" priority="27" operator="greaterThan">
      <formula>1.1</formula>
    </cfRule>
    <cfRule type="cellIs" dxfId="1337" priority="28" operator="between">
      <formula>100%</formula>
      <formula>110%</formula>
    </cfRule>
    <cfRule type="cellIs" dxfId="1336" priority="29" operator="between">
      <formula>70%</formula>
      <formula>99.9999999%</formula>
    </cfRule>
    <cfRule type="cellIs" dxfId="1335" priority="30" operator="between">
      <formula>0</formula>
      <formula>0.6999999999999</formula>
    </cfRule>
  </conditionalFormatting>
  <conditionalFormatting sqref="K9">
    <cfRule type="containsBlanks" dxfId="1334" priority="21">
      <formula>LEN(TRIM(K9))=0</formula>
    </cfRule>
    <cfRule type="cellIs" dxfId="1333" priority="22" operator="greaterThan">
      <formula>1.1</formula>
    </cfRule>
    <cfRule type="cellIs" dxfId="1332" priority="23" operator="between">
      <formula>100%</formula>
      <formula>110%</formula>
    </cfRule>
    <cfRule type="cellIs" dxfId="1331" priority="24" operator="between">
      <formula>70%</formula>
      <formula>99.9999999%</formula>
    </cfRule>
    <cfRule type="cellIs" dxfId="1330" priority="25" operator="between">
      <formula>0</formula>
      <formula>0.6999999999999</formula>
    </cfRule>
  </conditionalFormatting>
  <conditionalFormatting sqref="K10">
    <cfRule type="containsBlanks" dxfId="1329" priority="16">
      <formula>LEN(TRIM(K10))=0</formula>
    </cfRule>
    <cfRule type="cellIs" dxfId="1328" priority="17" operator="greaterThan">
      <formula>1.1</formula>
    </cfRule>
    <cfRule type="cellIs" dxfId="1327" priority="18" operator="between">
      <formula>100%</formula>
      <formula>110%</formula>
    </cfRule>
    <cfRule type="cellIs" dxfId="1326" priority="19" operator="between">
      <formula>70%</formula>
      <formula>99.9999999%</formula>
    </cfRule>
    <cfRule type="cellIs" dxfId="1325" priority="20" operator="between">
      <formula>0</formula>
      <formula>0.6999999999999</formula>
    </cfRule>
  </conditionalFormatting>
  <conditionalFormatting sqref="K35">
    <cfRule type="containsBlanks" dxfId="1324" priority="11">
      <formula>LEN(TRIM(K35))=0</formula>
    </cfRule>
    <cfRule type="cellIs" dxfId="1323" priority="12" operator="greaterThan">
      <formula>1.1</formula>
    </cfRule>
    <cfRule type="cellIs" dxfId="1322" priority="13" operator="between">
      <formula>100%</formula>
      <formula>110%</formula>
    </cfRule>
    <cfRule type="cellIs" dxfId="1321" priority="14" operator="between">
      <formula>70%</formula>
      <formula>99.9999999%</formula>
    </cfRule>
    <cfRule type="cellIs" dxfId="1320" priority="15" operator="between">
      <formula>0</formula>
      <formula>0.6999999999999</formula>
    </cfRule>
  </conditionalFormatting>
  <conditionalFormatting sqref="K34">
    <cfRule type="containsBlanks" dxfId="1319" priority="6">
      <formula>LEN(TRIM(K34))=0</formula>
    </cfRule>
    <cfRule type="cellIs" dxfId="1318" priority="7" operator="greaterThan">
      <formula>1.1</formula>
    </cfRule>
    <cfRule type="cellIs" dxfId="1317" priority="8" operator="between">
      <formula>100%</formula>
      <formula>110%</formula>
    </cfRule>
    <cfRule type="cellIs" dxfId="1316" priority="9" operator="between">
      <formula>70%</formula>
      <formula>99.9999999%</formula>
    </cfRule>
    <cfRule type="cellIs" dxfId="1315" priority="10" operator="between">
      <formula>0</formula>
      <formula>0.6999999999999</formula>
    </cfRule>
  </conditionalFormatting>
  <conditionalFormatting sqref="K36">
    <cfRule type="containsBlanks" dxfId="1314" priority="1">
      <formula>LEN(TRIM(K36))=0</formula>
    </cfRule>
    <cfRule type="cellIs" dxfId="1313" priority="2" operator="greaterThan">
      <formula>1.1</formula>
    </cfRule>
    <cfRule type="cellIs" dxfId="1312" priority="3" operator="between">
      <formula>100%</formula>
      <formula>110%</formula>
    </cfRule>
    <cfRule type="cellIs" dxfId="1311" priority="4" operator="between">
      <formula>70%</formula>
      <formula>99.9999999%</formula>
    </cfRule>
    <cfRule type="cellIs" dxfId="1310" priority="5" operator="between">
      <formula>0</formula>
      <formula>0.6999999999999</formula>
    </cfRule>
  </conditionalFormatting>
  <dataValidations count="2">
    <dataValidation operator="equal" allowBlank="1" showInputMessage="1" showErrorMessage="1" error="El Total debe coincidir con la meta total de la seccional" prompt="Confirme que la meta Seccional sea igual al total " sqref="L14:L17 L19 I14:J19 I12 K12" xr:uid="{EEC4FFFB-6B36-4BEE-B332-866CCF4139D4}"/>
    <dataValidation allowBlank="1" showInputMessage="1" showErrorMessage="1" sqref="L34" xr:uid="{056D08FB-40CB-4B98-87DA-D29250B81786}"/>
  </dataValidations>
  <hyperlinks>
    <hyperlink ref="M39" location="Principal!A1" display="volver al índice" xr:uid="{99486645-F279-42E7-A691-120E1DBA0AA0}"/>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B514B-E5C4-4E91-A45C-6DB1709699C4}">
  <sheetPr>
    <tabColor theme="7" tint="0.59999389629810485"/>
  </sheetPr>
  <dimension ref="A1:P39"/>
  <sheetViews>
    <sheetView topLeftCell="D1" zoomScale="60" zoomScaleNormal="60" workbookViewId="0">
      <pane xSplit="1" ySplit="7" topLeftCell="E8" activePane="bottomRight" state="frozen"/>
      <selection activeCell="FP45" sqref="FP45"/>
      <selection pane="topRight" activeCell="FP45" sqref="FP45"/>
      <selection pane="bottomLeft" activeCell="FP45" sqref="FP45"/>
      <selection pane="bottomRight" activeCell="G41" sqref="G41"/>
    </sheetView>
  </sheetViews>
  <sheetFormatPr baseColWidth="10" defaultColWidth="11.42578125" defaultRowHeight="128.25" customHeight="1" thickTop="1" thickBottom="1"/>
  <cols>
    <col min="1" max="1" width="25.7109375" customWidth="1"/>
    <col min="2" max="2" width="33.85546875" customWidth="1"/>
    <col min="3" max="3" width="55.140625" customWidth="1"/>
    <col min="4" max="4" width="62.42578125" customWidth="1"/>
    <col min="5" max="5" width="65.5703125" customWidth="1"/>
    <col min="6" max="6" width="23.85546875" bestFit="1" customWidth="1"/>
    <col min="7" max="7" width="22.42578125" bestFit="1" customWidth="1"/>
    <col min="8" max="8" width="39.5703125" customWidth="1"/>
    <col min="9" max="9" width="23.28515625" style="620" bestFit="1" customWidth="1"/>
    <col min="10" max="10" width="22.7109375" style="620" bestFit="1" customWidth="1"/>
    <col min="11" max="11" width="22" style="620" bestFit="1" customWidth="1"/>
    <col min="12" max="12" width="104.7109375" style="620" customWidth="1"/>
    <col min="13" max="13" width="4.140625" style="108" customWidth="1"/>
    <col min="14" max="14" width="63.28515625" style="108" customWidth="1"/>
    <col min="15" max="16" width="11.42578125" style="290" customWidth="1"/>
  </cols>
  <sheetData>
    <row r="1" spans="1:16" s="6" customFormat="1" ht="68.25" customHeight="1" thickTop="1" thickBot="1">
      <c r="A1" s="2823" t="s">
        <v>1083</v>
      </c>
      <c r="B1" s="2823"/>
      <c r="C1" s="2823"/>
      <c r="D1" s="2823"/>
      <c r="E1" s="2823"/>
      <c r="F1" s="2823"/>
      <c r="G1" s="2823"/>
      <c r="H1" s="2988"/>
      <c r="I1" s="276"/>
      <c r="J1" s="276"/>
      <c r="K1" s="276"/>
      <c r="L1" s="276"/>
      <c r="M1" s="2084"/>
      <c r="N1" s="108"/>
      <c r="O1" s="290"/>
      <c r="P1" s="290"/>
    </row>
    <row r="2" spans="1:16" s="247" customFormat="1" ht="16.5" customHeight="1" thickTop="1" thickBot="1">
      <c r="A2" s="2831" t="s">
        <v>66</v>
      </c>
      <c r="B2" s="2831" t="s">
        <v>355</v>
      </c>
      <c r="C2" s="2831" t="s">
        <v>68</v>
      </c>
      <c r="D2" s="2831" t="s">
        <v>69</v>
      </c>
      <c r="E2" s="2831" t="s">
        <v>111</v>
      </c>
      <c r="F2" s="2831" t="s">
        <v>71</v>
      </c>
      <c r="G2" s="2831" t="s">
        <v>72</v>
      </c>
      <c r="H2" s="2831" t="s">
        <v>73</v>
      </c>
      <c r="I2" s="3190" t="s">
        <v>164</v>
      </c>
      <c r="J2" s="3190"/>
      <c r="K2" s="3190"/>
      <c r="L2" s="3190" t="s">
        <v>113</v>
      </c>
      <c r="M2" s="2086"/>
      <c r="N2" s="108"/>
      <c r="O2" s="861"/>
      <c r="P2" s="861"/>
    </row>
    <row r="3" spans="1:16" s="247" customFormat="1" ht="18" customHeight="1" thickTop="1" thickBot="1">
      <c r="A3" s="2832"/>
      <c r="B3" s="2832"/>
      <c r="C3" s="2832"/>
      <c r="D3" s="2832"/>
      <c r="E3" s="2832"/>
      <c r="F3" s="2832"/>
      <c r="G3" s="2832"/>
      <c r="H3" s="2832"/>
      <c r="I3" s="3190"/>
      <c r="J3" s="3190"/>
      <c r="K3" s="3190"/>
      <c r="L3" s="3190"/>
      <c r="M3" s="2088"/>
      <c r="N3" s="108"/>
      <c r="O3" s="861"/>
      <c r="P3" s="861"/>
    </row>
    <row r="4" spans="1:16" s="249" customFormat="1" ht="16.5" customHeight="1" thickTop="1" thickBot="1">
      <c r="A4" s="2832"/>
      <c r="B4" s="2832"/>
      <c r="C4" s="2832"/>
      <c r="D4" s="2832"/>
      <c r="E4" s="2832"/>
      <c r="F4" s="2832"/>
      <c r="G4" s="2832"/>
      <c r="H4" s="2832"/>
      <c r="I4" s="3190"/>
      <c r="J4" s="3190"/>
      <c r="K4" s="3190"/>
      <c r="L4" s="3190"/>
      <c r="M4" s="2088"/>
      <c r="N4" s="248"/>
      <c r="O4" s="862"/>
      <c r="P4" s="862"/>
    </row>
    <row r="5" spans="1:16" s="247" customFormat="1" ht="54" customHeight="1" thickTop="1" thickBot="1">
      <c r="A5" s="2832"/>
      <c r="B5" s="2832"/>
      <c r="C5" s="2832"/>
      <c r="D5" s="2832"/>
      <c r="E5" s="2832"/>
      <c r="F5" s="2832"/>
      <c r="G5" s="2832"/>
      <c r="H5" s="2832"/>
      <c r="I5" s="809" t="s">
        <v>361</v>
      </c>
      <c r="J5" s="809" t="s">
        <v>362</v>
      </c>
      <c r="K5" s="810" t="s">
        <v>412</v>
      </c>
      <c r="L5" s="3190"/>
      <c r="M5" s="2088"/>
      <c r="N5" s="108"/>
      <c r="O5" s="861"/>
      <c r="P5" s="861"/>
    </row>
    <row r="6" spans="1:16" s="6" customFormat="1" ht="27.75" customHeight="1" thickTop="1" thickBot="1">
      <c r="A6" s="2805" t="s">
        <v>120</v>
      </c>
      <c r="B6" s="2805"/>
      <c r="C6" s="2805"/>
      <c r="D6" s="2805"/>
      <c r="E6" s="2805"/>
      <c r="F6" s="2805"/>
      <c r="G6" s="2805"/>
      <c r="H6" s="2805"/>
      <c r="I6" s="585"/>
      <c r="J6" s="585"/>
      <c r="K6" s="588"/>
      <c r="L6" s="585"/>
      <c r="M6" s="2088"/>
      <c r="N6" s="108"/>
      <c r="O6" s="290"/>
      <c r="P6" s="290"/>
    </row>
    <row r="7" spans="1:16" s="6" customFormat="1" ht="39" customHeight="1" thickTop="1" thickBot="1">
      <c r="A7" s="628"/>
      <c r="B7" s="628"/>
      <c r="C7" s="476"/>
      <c r="D7" s="476"/>
      <c r="E7" s="476"/>
      <c r="F7" s="476"/>
      <c r="G7" s="476"/>
      <c r="H7" s="476"/>
      <c r="I7" s="585"/>
      <c r="J7" s="585"/>
      <c r="K7" s="588"/>
      <c r="L7" s="863"/>
      <c r="M7" s="2114"/>
      <c r="N7" s="108"/>
      <c r="O7" s="290"/>
      <c r="P7" s="290"/>
    </row>
    <row r="8" spans="1:16" s="871" customFormat="1" ht="81" customHeight="1" thickTop="1" thickBot="1">
      <c r="A8" s="2919" t="s">
        <v>122</v>
      </c>
      <c r="B8" s="3151" t="s">
        <v>123</v>
      </c>
      <c r="C8" s="8" t="s">
        <v>363</v>
      </c>
      <c r="D8" s="8" t="s">
        <v>364</v>
      </c>
      <c r="E8" s="8" t="s">
        <v>1084</v>
      </c>
      <c r="F8" s="8" t="s">
        <v>366</v>
      </c>
      <c r="G8" s="864">
        <v>460320</v>
      </c>
      <c r="H8" s="43" t="s">
        <v>413</v>
      </c>
      <c r="I8" s="869">
        <v>460320</v>
      </c>
      <c r="J8" s="867">
        <v>497161</v>
      </c>
      <c r="K8" s="870">
        <v>1.0800334549878345</v>
      </c>
      <c r="L8" s="98" t="s">
        <v>1085</v>
      </c>
      <c r="M8" s="92"/>
      <c r="N8" s="108"/>
      <c r="O8"/>
      <c r="P8"/>
    </row>
    <row r="9" spans="1:16" ht="222.75" customHeight="1" thickTop="1" thickBot="1">
      <c r="A9" s="2920"/>
      <c r="B9" s="3191"/>
      <c r="C9" s="10" t="s">
        <v>415</v>
      </c>
      <c r="D9" s="10" t="s">
        <v>416</v>
      </c>
      <c r="E9" s="10" t="s">
        <v>417</v>
      </c>
      <c r="F9" s="10" t="s">
        <v>366</v>
      </c>
      <c r="G9" s="864">
        <v>93079.136774773084</v>
      </c>
      <c r="H9" s="98" t="s">
        <v>855</v>
      </c>
      <c r="I9" s="872">
        <v>93079.135573955587</v>
      </c>
      <c r="J9" s="866">
        <v>104958.67000000001</v>
      </c>
      <c r="K9" s="870">
        <v>1.1276283277964652</v>
      </c>
      <c r="L9" s="873" t="s">
        <v>1086</v>
      </c>
      <c r="M9" s="92"/>
    </row>
    <row r="10" spans="1:16" ht="94.5" customHeight="1" thickTop="1" thickBot="1">
      <c r="A10" s="2920"/>
      <c r="B10" s="3191"/>
      <c r="C10" s="10" t="s">
        <v>369</v>
      </c>
      <c r="D10" s="10" t="s">
        <v>370</v>
      </c>
      <c r="E10" s="10" t="s">
        <v>371</v>
      </c>
      <c r="F10" s="10" t="s">
        <v>127</v>
      </c>
      <c r="G10" s="33">
        <v>270</v>
      </c>
      <c r="H10" s="98" t="s">
        <v>883</v>
      </c>
      <c r="I10" s="873">
        <v>270</v>
      </c>
      <c r="J10" s="873">
        <v>311</v>
      </c>
      <c r="K10" s="870">
        <v>1.1518518518518519</v>
      </c>
      <c r="L10" s="873" t="s">
        <v>1087</v>
      </c>
      <c r="M10" s="92"/>
    </row>
    <row r="11" spans="1:16" ht="126.75" customHeight="1" thickTop="1" thickBot="1">
      <c r="A11" s="2920"/>
      <c r="B11" s="3191"/>
      <c r="C11" s="10" t="s">
        <v>1088</v>
      </c>
      <c r="D11" s="10" t="s">
        <v>378</v>
      </c>
      <c r="E11" s="10" t="s">
        <v>379</v>
      </c>
      <c r="F11" s="10" t="s">
        <v>380</v>
      </c>
      <c r="G11" s="24">
        <v>1</v>
      </c>
      <c r="H11" s="98" t="s">
        <v>3</v>
      </c>
      <c r="I11" s="145">
        <v>1</v>
      </c>
      <c r="J11" s="145">
        <v>1</v>
      </c>
      <c r="K11" s="870">
        <v>1</v>
      </c>
      <c r="L11" s="875" t="s">
        <v>1089</v>
      </c>
      <c r="M11" s="92"/>
    </row>
    <row r="12" spans="1:16" ht="94.5" customHeight="1" thickTop="1" thickBot="1">
      <c r="A12" s="2920"/>
      <c r="B12" s="3191"/>
      <c r="C12" s="10" t="s">
        <v>383</v>
      </c>
      <c r="D12" s="10" t="s">
        <v>384</v>
      </c>
      <c r="E12" s="10" t="s">
        <v>385</v>
      </c>
      <c r="F12" s="10" t="s">
        <v>127</v>
      </c>
      <c r="G12" s="33">
        <v>1970.9999999999998</v>
      </c>
      <c r="H12" s="98" t="s">
        <v>793</v>
      </c>
      <c r="I12" s="96">
        <v>1969</v>
      </c>
      <c r="J12" s="96">
        <v>3919</v>
      </c>
      <c r="K12" s="870">
        <v>1.9903504316912137</v>
      </c>
      <c r="L12" s="873" t="s">
        <v>1090</v>
      </c>
      <c r="M12" s="92"/>
    </row>
    <row r="13" spans="1:16" ht="108" customHeight="1" thickTop="1" thickBot="1">
      <c r="A13" s="2920"/>
      <c r="B13" s="3191"/>
      <c r="C13" s="10" t="s">
        <v>392</v>
      </c>
      <c r="D13" s="10" t="s">
        <v>393</v>
      </c>
      <c r="E13" s="10" t="s">
        <v>394</v>
      </c>
      <c r="F13" s="10" t="s">
        <v>127</v>
      </c>
      <c r="G13" s="33">
        <v>930</v>
      </c>
      <c r="H13" s="98" t="s">
        <v>793</v>
      </c>
      <c r="I13" s="120">
        <v>930</v>
      </c>
      <c r="J13" s="120">
        <v>1476</v>
      </c>
      <c r="K13" s="870">
        <v>1.5870967741935484</v>
      </c>
      <c r="L13" s="96" t="s">
        <v>1091</v>
      </c>
      <c r="M13" s="92"/>
    </row>
    <row r="14" spans="1:16" s="6" customFormat="1" ht="117" customHeight="1" thickTop="1" thickBot="1">
      <c r="A14" s="2920"/>
      <c r="B14" s="3191"/>
      <c r="C14" s="10" t="s">
        <v>426</v>
      </c>
      <c r="D14" s="10" t="s">
        <v>427</v>
      </c>
      <c r="E14" s="10" t="s">
        <v>428</v>
      </c>
      <c r="F14" s="10" t="s">
        <v>429</v>
      </c>
      <c r="G14" s="33">
        <v>63042000000</v>
      </c>
      <c r="H14" s="98" t="s">
        <v>1092</v>
      </c>
      <c r="I14" s="875">
        <v>63042000000</v>
      </c>
      <c r="J14" s="875">
        <v>90905103785</v>
      </c>
      <c r="K14" s="870">
        <v>1.441976837425843</v>
      </c>
      <c r="L14" s="96" t="s">
        <v>1093</v>
      </c>
      <c r="M14" s="92"/>
      <c r="N14" s="108"/>
      <c r="O14" s="290"/>
      <c r="P14" s="290"/>
    </row>
    <row r="15" spans="1:16" ht="86.25" customHeight="1" thickTop="1" thickBot="1">
      <c r="A15" s="2920"/>
      <c r="B15" s="3191"/>
      <c r="C15" s="2955" t="s">
        <v>441</v>
      </c>
      <c r="D15" s="10" t="s">
        <v>166</v>
      </c>
      <c r="E15" s="10" t="s">
        <v>442</v>
      </c>
      <c r="F15" s="10" t="s">
        <v>380</v>
      </c>
      <c r="G15" s="288">
        <v>0.65100000000000002</v>
      </c>
      <c r="H15" s="10" t="s">
        <v>168</v>
      </c>
      <c r="I15" s="189">
        <v>0.65100000000000002</v>
      </c>
      <c r="J15" s="874">
        <v>0.7</v>
      </c>
      <c r="K15" s="870">
        <v>1.075268817204301</v>
      </c>
      <c r="L15" s="96" t="s">
        <v>1094</v>
      </c>
      <c r="M15" s="92"/>
    </row>
    <row r="16" spans="1:16" ht="101.25" customHeight="1" thickTop="1" thickBot="1">
      <c r="A16" s="2920"/>
      <c r="B16" s="3191"/>
      <c r="C16" s="3045"/>
      <c r="D16" s="10" t="s">
        <v>444</v>
      </c>
      <c r="E16" s="10" t="s">
        <v>445</v>
      </c>
      <c r="F16" s="10" t="s">
        <v>380</v>
      </c>
      <c r="G16" s="12">
        <v>1</v>
      </c>
      <c r="H16" s="498" t="s">
        <v>168</v>
      </c>
      <c r="I16" s="874">
        <v>1</v>
      </c>
      <c r="J16" s="874">
        <v>1</v>
      </c>
      <c r="K16" s="870">
        <v>1</v>
      </c>
      <c r="L16" s="120" t="s">
        <v>1095</v>
      </c>
      <c r="M16" s="92"/>
    </row>
    <row r="17" spans="1:16" ht="153.75" customHeight="1" thickTop="1" thickBot="1">
      <c r="A17" s="2920"/>
      <c r="B17" s="3191"/>
      <c r="C17" s="3045"/>
      <c r="D17" s="10" t="s">
        <v>447</v>
      </c>
      <c r="E17" s="10" t="s">
        <v>739</v>
      </c>
      <c r="F17" s="10" t="s">
        <v>380</v>
      </c>
      <c r="G17" s="12">
        <v>1</v>
      </c>
      <c r="H17" s="498" t="s">
        <v>168</v>
      </c>
      <c r="I17" s="874">
        <v>1</v>
      </c>
      <c r="J17" s="874">
        <v>1</v>
      </c>
      <c r="K17" s="870">
        <v>1</v>
      </c>
      <c r="L17" s="96" t="s">
        <v>1096</v>
      </c>
      <c r="M17" s="92"/>
    </row>
    <row r="18" spans="1:16" ht="72.75" customHeight="1" thickTop="1" thickBot="1">
      <c r="A18" s="2920"/>
      <c r="B18" s="3191"/>
      <c r="C18" s="3045"/>
      <c r="D18" s="10" t="s">
        <v>450</v>
      </c>
      <c r="E18" s="10" t="s">
        <v>451</v>
      </c>
      <c r="F18" s="10" t="s">
        <v>380</v>
      </c>
      <c r="G18" s="12">
        <v>1</v>
      </c>
      <c r="H18" s="498" t="s">
        <v>168</v>
      </c>
      <c r="I18" s="874">
        <v>1</v>
      </c>
      <c r="J18" s="874">
        <v>1</v>
      </c>
      <c r="K18" s="870">
        <v>1</v>
      </c>
      <c r="L18" s="96" t="s">
        <v>1097</v>
      </c>
      <c r="M18" s="92"/>
    </row>
    <row r="19" spans="1:16" ht="120" customHeight="1" thickTop="1" thickBot="1">
      <c r="A19" s="2920"/>
      <c r="B19" s="3191"/>
      <c r="C19" s="3045"/>
      <c r="D19" s="10" t="s">
        <v>453</v>
      </c>
      <c r="E19" s="10" t="s">
        <v>454</v>
      </c>
      <c r="F19" s="10" t="s">
        <v>380</v>
      </c>
      <c r="G19" s="12">
        <v>1</v>
      </c>
      <c r="H19" s="498" t="s">
        <v>168</v>
      </c>
      <c r="I19" s="874">
        <v>1</v>
      </c>
      <c r="J19" s="874">
        <v>1</v>
      </c>
      <c r="K19" s="870">
        <v>1</v>
      </c>
      <c r="L19" s="96" t="s">
        <v>1098</v>
      </c>
      <c r="M19" s="92"/>
    </row>
    <row r="20" spans="1:16" ht="108" customHeight="1" thickTop="1" thickBot="1">
      <c r="A20" s="2920"/>
      <c r="B20" s="3191"/>
      <c r="C20" s="2956"/>
      <c r="D20" s="10" t="s">
        <v>456</v>
      </c>
      <c r="E20" s="10" t="s">
        <v>457</v>
      </c>
      <c r="F20" s="10" t="s">
        <v>380</v>
      </c>
      <c r="G20" s="12">
        <v>1</v>
      </c>
      <c r="H20" s="498" t="s">
        <v>168</v>
      </c>
      <c r="I20" s="874">
        <v>1</v>
      </c>
      <c r="J20" s="874">
        <v>1</v>
      </c>
      <c r="K20" s="870">
        <v>1</v>
      </c>
      <c r="L20" s="96" t="s">
        <v>1099</v>
      </c>
      <c r="M20" s="92"/>
    </row>
    <row r="21" spans="1:16" s="305" customFormat="1" ht="129.75" customHeight="1" thickTop="1" thickBot="1">
      <c r="A21" s="2920"/>
      <c r="B21" s="3152"/>
      <c r="C21" s="10" t="s">
        <v>1100</v>
      </c>
      <c r="D21" s="10" t="s">
        <v>1101</v>
      </c>
      <c r="E21" s="10" t="s">
        <v>1102</v>
      </c>
      <c r="F21" s="10" t="s">
        <v>88</v>
      </c>
      <c r="G21" s="54">
        <v>1</v>
      </c>
      <c r="H21" s="498" t="s">
        <v>1103</v>
      </c>
      <c r="I21" s="874">
        <v>1</v>
      </c>
      <c r="J21" s="874">
        <v>1</v>
      </c>
      <c r="K21" s="870">
        <v>1</v>
      </c>
      <c r="L21" s="96" t="s">
        <v>1104</v>
      </c>
      <c r="M21" s="108"/>
      <c r="N21" s="108"/>
    </row>
    <row r="22" spans="1:16" s="290" customFormat="1" ht="87.75" customHeight="1" thickTop="1" thickBot="1">
      <c r="A22" s="2920"/>
      <c r="B22" s="3074" t="s">
        <v>237</v>
      </c>
      <c r="C22" s="2955" t="s">
        <v>459</v>
      </c>
      <c r="D22" s="10" t="s">
        <v>239</v>
      </c>
      <c r="E22" s="10" t="s">
        <v>240</v>
      </c>
      <c r="F22" s="10" t="s">
        <v>88</v>
      </c>
      <c r="G22" s="24">
        <v>1</v>
      </c>
      <c r="H22" s="96" t="s">
        <v>241</v>
      </c>
      <c r="I22" s="221">
        <v>1</v>
      </c>
      <c r="J22" s="221">
        <v>0.97</v>
      </c>
      <c r="K22" s="515">
        <v>0.97</v>
      </c>
      <c r="L22" s="96" t="s">
        <v>1105</v>
      </c>
      <c r="M22" s="108"/>
      <c r="N22" s="108"/>
    </row>
    <row r="23" spans="1:16" s="290" customFormat="1" ht="55.5" customHeight="1" thickTop="1" thickBot="1">
      <c r="A23" s="2921"/>
      <c r="B23" s="3076"/>
      <c r="C23" s="2956"/>
      <c r="D23" s="10" t="s">
        <v>244</v>
      </c>
      <c r="E23" s="10" t="s">
        <v>245</v>
      </c>
      <c r="F23" s="10" t="s">
        <v>88</v>
      </c>
      <c r="G23" s="24">
        <v>1</v>
      </c>
      <c r="H23" s="96" t="s">
        <v>246</v>
      </c>
      <c r="I23" s="261">
        <v>1</v>
      </c>
      <c r="J23" s="261">
        <v>1</v>
      </c>
      <c r="K23" s="870">
        <v>1</v>
      </c>
      <c r="L23" s="96" t="s">
        <v>1106</v>
      </c>
      <c r="M23" s="108"/>
      <c r="N23" s="108"/>
    </row>
    <row r="24" spans="1:16" ht="24.6" customHeight="1" thickTop="1" thickBot="1">
      <c r="A24" s="2844" t="s">
        <v>82</v>
      </c>
      <c r="B24" s="2844"/>
      <c r="C24" s="2844"/>
      <c r="D24" s="2844"/>
      <c r="E24" s="2844"/>
      <c r="F24" s="2844"/>
      <c r="G24" s="2844"/>
      <c r="H24" s="2844"/>
      <c r="I24" s="878"/>
      <c r="J24" s="878"/>
      <c r="K24" s="878"/>
      <c r="L24" s="878"/>
      <c r="M24" s="196"/>
    </row>
    <row r="25" spans="1:16" ht="91.5" hidden="1" thickTop="1" thickBot="1">
      <c r="A25" s="2843" t="s">
        <v>748</v>
      </c>
      <c r="B25" s="3074" t="s">
        <v>462</v>
      </c>
      <c r="C25" s="2955" t="s">
        <v>463</v>
      </c>
      <c r="D25" s="10" t="s">
        <v>464</v>
      </c>
      <c r="E25" s="10" t="s">
        <v>465</v>
      </c>
      <c r="F25" s="10" t="s">
        <v>88</v>
      </c>
      <c r="G25" s="54">
        <v>0.8</v>
      </c>
      <c r="H25" s="98" t="s">
        <v>858</v>
      </c>
      <c r="I25" s="96"/>
      <c r="J25" s="96"/>
      <c r="K25" s="870"/>
      <c r="L25" s="96" t="s">
        <v>1107</v>
      </c>
      <c r="M25" s="196"/>
    </row>
    <row r="26" spans="1:16" ht="63" customHeight="1" thickTop="1" thickBot="1">
      <c r="A26" s="2987"/>
      <c r="B26" s="3075"/>
      <c r="C26" s="3045"/>
      <c r="D26" s="10" t="s">
        <v>468</v>
      </c>
      <c r="E26" s="10" t="s">
        <v>469</v>
      </c>
      <c r="F26" s="10" t="s">
        <v>178</v>
      </c>
      <c r="G26" s="10">
        <v>12</v>
      </c>
      <c r="H26" s="98" t="s">
        <v>858</v>
      </c>
      <c r="I26" s="96"/>
      <c r="J26" s="96"/>
      <c r="K26" s="870"/>
      <c r="L26" s="96" t="s">
        <v>1107</v>
      </c>
    </row>
    <row r="27" spans="1:16" ht="99.75" customHeight="1" thickTop="1" thickBot="1">
      <c r="A27" s="2987"/>
      <c r="B27" s="3076"/>
      <c r="C27" s="2956"/>
      <c r="D27" s="10" t="s">
        <v>471</v>
      </c>
      <c r="E27" s="10" t="s">
        <v>472</v>
      </c>
      <c r="F27" s="10" t="s">
        <v>178</v>
      </c>
      <c r="G27" s="10">
        <v>35</v>
      </c>
      <c r="H27" s="98" t="s">
        <v>858</v>
      </c>
      <c r="I27" s="96">
        <v>35</v>
      </c>
      <c r="J27" s="96">
        <v>16</v>
      </c>
      <c r="K27" s="870">
        <v>2</v>
      </c>
      <c r="L27" s="96" t="s">
        <v>1108</v>
      </c>
    </row>
    <row r="28" spans="1:16" ht="93" customHeight="1" thickTop="1" thickBot="1">
      <c r="A28" s="2987"/>
      <c r="B28" s="3151" t="s">
        <v>749</v>
      </c>
      <c r="C28" s="10" t="s">
        <v>474</v>
      </c>
      <c r="D28" s="10" t="s">
        <v>182</v>
      </c>
      <c r="E28" s="10" t="s">
        <v>475</v>
      </c>
      <c r="F28" s="11" t="s">
        <v>184</v>
      </c>
      <c r="G28" s="11">
        <v>10.199999999999999</v>
      </c>
      <c r="H28" s="10" t="s">
        <v>185</v>
      </c>
      <c r="I28" s="96">
        <v>10.199999999999999</v>
      </c>
      <c r="J28" s="96">
        <v>9</v>
      </c>
      <c r="K28" s="870">
        <v>1.1333333333333333</v>
      </c>
      <c r="L28" s="96" t="s">
        <v>1109</v>
      </c>
    </row>
    <row r="29" spans="1:16" s="305" customFormat="1" ht="192" customHeight="1" thickTop="1" thickBot="1">
      <c r="A29" s="2987"/>
      <c r="B29" s="3191"/>
      <c r="C29" s="10" t="s">
        <v>1110</v>
      </c>
      <c r="D29" s="10" t="s">
        <v>1111</v>
      </c>
      <c r="E29" s="10" t="s">
        <v>1112</v>
      </c>
      <c r="F29" s="10" t="s">
        <v>88</v>
      </c>
      <c r="G29" s="54">
        <v>1</v>
      </c>
      <c r="H29" s="498" t="s">
        <v>1113</v>
      </c>
      <c r="I29" s="96">
        <v>100</v>
      </c>
      <c r="J29" s="96">
        <v>100</v>
      </c>
      <c r="K29" s="870">
        <v>1</v>
      </c>
      <c r="L29" s="879" t="s">
        <v>1114</v>
      </c>
      <c r="M29" s="108"/>
      <c r="N29" s="108"/>
      <c r="O29" s="290"/>
      <c r="P29" s="290"/>
    </row>
    <row r="30" spans="1:16" s="305" customFormat="1" ht="135.75" customHeight="1" thickTop="1" thickBot="1">
      <c r="A30" s="2987"/>
      <c r="B30" s="3191"/>
      <c r="C30" s="10" t="s">
        <v>1115</v>
      </c>
      <c r="D30" s="10" t="s">
        <v>1116</v>
      </c>
      <c r="E30" s="10" t="s">
        <v>1117</v>
      </c>
      <c r="F30" s="10" t="s">
        <v>88</v>
      </c>
      <c r="G30" s="10"/>
      <c r="H30" s="498" t="s">
        <v>1113</v>
      </c>
      <c r="I30" s="96">
        <v>100</v>
      </c>
      <c r="J30" s="96">
        <v>100</v>
      </c>
      <c r="K30" s="870">
        <v>1</v>
      </c>
      <c r="L30" s="96" t="s">
        <v>1118</v>
      </c>
      <c r="M30" s="108"/>
      <c r="N30" s="108"/>
      <c r="O30" s="290"/>
      <c r="P30" s="290"/>
    </row>
    <row r="31" spans="1:16" s="305" customFormat="1" ht="151.5" customHeight="1" thickTop="1" thickBot="1">
      <c r="A31" s="2957"/>
      <c r="B31" s="3152"/>
      <c r="C31" s="10" t="s">
        <v>1119</v>
      </c>
      <c r="D31" s="10" t="s">
        <v>1120</v>
      </c>
      <c r="E31" s="10" t="s">
        <v>1121</v>
      </c>
      <c r="F31" s="10" t="s">
        <v>88</v>
      </c>
      <c r="G31" s="10"/>
      <c r="H31" s="498" t="s">
        <v>1113</v>
      </c>
      <c r="I31" s="96">
        <v>100</v>
      </c>
      <c r="J31" s="96">
        <v>100</v>
      </c>
      <c r="K31" s="870">
        <v>1</v>
      </c>
      <c r="L31" s="879" t="s">
        <v>1122</v>
      </c>
      <c r="M31" s="108"/>
      <c r="N31" s="108"/>
      <c r="O31" s="290"/>
      <c r="P31" s="290"/>
    </row>
    <row r="32" spans="1:16" ht="22.5" customHeight="1" thickTop="1" thickBot="1">
      <c r="A32" s="2906" t="s">
        <v>482</v>
      </c>
      <c r="B32" s="2902"/>
      <c r="C32" s="2902"/>
      <c r="D32" s="2902"/>
      <c r="E32" s="2902"/>
      <c r="F32" s="2902"/>
      <c r="G32" s="2902"/>
      <c r="H32" s="2902"/>
      <c r="I32" s="308"/>
      <c r="J32" s="308"/>
      <c r="K32" s="308"/>
      <c r="L32" s="308"/>
    </row>
    <row r="33" spans="1:16" s="6" customFormat="1" ht="93.75" customHeight="1" thickTop="1" thickBot="1">
      <c r="A33" s="2903" t="s">
        <v>103</v>
      </c>
      <c r="B33" s="40" t="s">
        <v>339</v>
      </c>
      <c r="C33" s="76" t="s">
        <v>533</v>
      </c>
      <c r="D33" s="71" t="s">
        <v>484</v>
      </c>
      <c r="E33" s="71" t="s">
        <v>485</v>
      </c>
      <c r="F33" s="10" t="s">
        <v>486</v>
      </c>
      <c r="G33" s="33">
        <v>216000000</v>
      </c>
      <c r="H33" s="312" t="s">
        <v>487</v>
      </c>
      <c r="I33" s="873">
        <v>216000000</v>
      </c>
      <c r="J33" s="875">
        <v>232267058</v>
      </c>
      <c r="K33" s="870">
        <v>1.0753104537037037</v>
      </c>
      <c r="L33" s="96" t="s">
        <v>1123</v>
      </c>
      <c r="M33" s="107"/>
      <c r="N33" s="108"/>
      <c r="O33" s="290"/>
      <c r="P33" s="290"/>
    </row>
    <row r="34" spans="1:16" ht="102.75" customHeight="1" thickTop="1" thickBot="1">
      <c r="A34" s="2905"/>
      <c r="B34" s="40" t="s">
        <v>254</v>
      </c>
      <c r="C34" s="76" t="s">
        <v>535</v>
      </c>
      <c r="D34" s="10" t="s">
        <v>259</v>
      </c>
      <c r="E34" s="10" t="s">
        <v>775</v>
      </c>
      <c r="F34" s="11" t="s">
        <v>88</v>
      </c>
      <c r="G34" s="24">
        <v>0.65</v>
      </c>
      <c r="H34" s="96" t="s">
        <v>261</v>
      </c>
      <c r="I34" s="874">
        <v>0.67</v>
      </c>
      <c r="J34" s="874">
        <v>0.67</v>
      </c>
      <c r="K34" s="870">
        <v>1</v>
      </c>
      <c r="L34" s="96" t="s">
        <v>1124</v>
      </c>
      <c r="M34" s="107"/>
    </row>
    <row r="35" spans="1:16" ht="27" customHeight="1" thickTop="1" thickBot="1">
      <c r="A35" s="2913" t="s">
        <v>143</v>
      </c>
      <c r="B35" s="2914"/>
      <c r="C35" s="2914"/>
      <c r="D35" s="2914"/>
      <c r="E35" s="2914"/>
      <c r="F35" s="2914"/>
      <c r="G35" s="2914"/>
      <c r="H35" s="2914"/>
      <c r="I35" s="460"/>
      <c r="J35" s="460"/>
      <c r="K35" s="460"/>
      <c r="L35" s="460"/>
    </row>
    <row r="36" spans="1:16" ht="90.75" customHeight="1" thickTop="1" thickBot="1">
      <c r="A36" s="2911" t="s">
        <v>144</v>
      </c>
      <c r="B36" s="3151" t="s">
        <v>194</v>
      </c>
      <c r="C36" s="10" t="s">
        <v>1125</v>
      </c>
      <c r="D36" s="10" t="s">
        <v>196</v>
      </c>
      <c r="E36" s="10" t="s">
        <v>492</v>
      </c>
      <c r="F36" s="10" t="s">
        <v>88</v>
      </c>
      <c r="G36" s="12">
        <v>0.9</v>
      </c>
      <c r="H36" s="10" t="s">
        <v>921</v>
      </c>
      <c r="I36" s="221">
        <v>0.9</v>
      </c>
      <c r="J36" s="221">
        <v>0.9</v>
      </c>
      <c r="K36" s="870">
        <v>1</v>
      </c>
      <c r="L36" s="96" t="s">
        <v>1126</v>
      </c>
    </row>
    <row r="37" spans="1:16" s="6" customFormat="1" ht="199.5" customHeight="1" thickTop="1" thickBot="1">
      <c r="A37" s="2966"/>
      <c r="B37" s="3152"/>
      <c r="C37" s="658" t="s">
        <v>407</v>
      </c>
      <c r="D37" s="10" t="s">
        <v>272</v>
      </c>
      <c r="E37" s="10" t="s">
        <v>408</v>
      </c>
      <c r="F37" s="11" t="s">
        <v>88</v>
      </c>
      <c r="G37" s="24">
        <v>1</v>
      </c>
      <c r="H37" s="96" t="s">
        <v>274</v>
      </c>
      <c r="I37" s="221">
        <v>1</v>
      </c>
      <c r="J37" s="874">
        <v>1.04</v>
      </c>
      <c r="K37" s="870">
        <v>1.04</v>
      </c>
      <c r="L37" s="96" t="s">
        <v>1127</v>
      </c>
      <c r="M37" s="108"/>
      <c r="N37" s="108"/>
      <c r="O37" s="290"/>
      <c r="P37" s="290"/>
    </row>
    <row r="38" spans="1:16" s="6" customFormat="1" ht="134.25" customHeight="1" thickTop="1" thickBot="1">
      <c r="A38" s="2966"/>
      <c r="B38" s="882" t="s">
        <v>266</v>
      </c>
      <c r="C38" s="658" t="s">
        <v>1128</v>
      </c>
      <c r="D38" s="658" t="s">
        <v>1129</v>
      </c>
      <c r="E38" s="658" t="s">
        <v>1130</v>
      </c>
      <c r="F38" s="658" t="s">
        <v>1131</v>
      </c>
      <c r="G38" s="658">
        <v>80</v>
      </c>
      <c r="H38" s="658" t="s">
        <v>1132</v>
      </c>
      <c r="I38" s="96">
        <v>100</v>
      </c>
      <c r="J38" s="96">
        <v>100</v>
      </c>
      <c r="K38" s="870">
        <v>1</v>
      </c>
      <c r="L38" s="96" t="s">
        <v>1133</v>
      </c>
      <c r="M38" s="108"/>
      <c r="N38" s="108"/>
      <c r="O38" s="290"/>
      <c r="P38" s="290"/>
    </row>
    <row r="39" spans="1:16" s="6" customFormat="1" ht="128.25" customHeight="1" thickTop="1" thickBot="1">
      <c r="A39" s="883"/>
      <c r="B39" s="882"/>
      <c r="C39" s="658"/>
      <c r="D39" s="658"/>
      <c r="E39" s="658"/>
      <c r="F39" s="658"/>
      <c r="G39" s="658"/>
      <c r="H39" s="658"/>
      <c r="I39" s="24"/>
      <c r="J39" s="2248" t="s">
        <v>2992</v>
      </c>
      <c r="K39" s="2258">
        <v>1.1412634723918498</v>
      </c>
      <c r="L39" s="884" t="s">
        <v>647</v>
      </c>
      <c r="M39" s="108"/>
      <c r="N39" s="109" t="s">
        <v>91</v>
      </c>
      <c r="O39" s="290"/>
      <c r="P39" s="290"/>
    </row>
  </sheetData>
  <sheetProtection algorithmName="SHA-512" hashValue="sKd4ewSY/v/2kZZMdPOzEwpiRgUIspWWMFt43rVjwyCnKMwmnk7kVgKPyhI467aToYdn0Dz4khO29k8goO8x2g==" saltValue="KpzOgMYJtso0si+oPChpvw==" spinCount="100000" sheet="1" objects="1" scenarios="1"/>
  <protectedRanges>
    <protectedRange algorithmName="SHA-512" hashValue="Uds9cYMsxnQI1SjFHe8NNqfDC/fFeray9QhmtAdG/GCgT0L97QBkFAQ9tCw5vTy3J/lQFdDpBTyQoZDg0KZNmQ==" saltValue="0HoWkw5WsZ+PdZDtJpkerg==" spinCount="100000" sqref="H9" name="Rango1_2_2_1_1"/>
    <protectedRange algorithmName="SHA-512" hashValue="Uds9cYMsxnQI1SjFHe8NNqfDC/fFeray9QhmtAdG/GCgT0L97QBkFAQ9tCw5vTy3J/lQFdDpBTyQoZDg0KZNmQ==" saltValue="0HoWkw5WsZ+PdZDtJpkerg==" spinCount="100000" sqref="H10" name="Rango1_2_2_2"/>
    <protectedRange algorithmName="SHA-512" hashValue="Uds9cYMsxnQI1SjFHe8NNqfDC/fFeray9QhmtAdG/GCgT0L97QBkFAQ9tCw5vTy3J/lQFdDpBTyQoZDg0KZNmQ==" saltValue="0HoWkw5WsZ+PdZDtJpkerg==" spinCount="100000" sqref="H11" name="Rango1_2_1_1_1"/>
  </protectedRanges>
  <mergeCells count="27">
    <mergeCell ref="A33:A34"/>
    <mergeCell ref="A35:H35"/>
    <mergeCell ref="A36:A38"/>
    <mergeCell ref="B36:B37"/>
    <mergeCell ref="A24:H24"/>
    <mergeCell ref="A25:A31"/>
    <mergeCell ref="B25:B27"/>
    <mergeCell ref="C25:C27"/>
    <mergeCell ref="B28:B31"/>
    <mergeCell ref="A32:H32"/>
    <mergeCell ref="A6:H6"/>
    <mergeCell ref="A8:A23"/>
    <mergeCell ref="B8:B21"/>
    <mergeCell ref="C15:C20"/>
    <mergeCell ref="B22:B23"/>
    <mergeCell ref="C22:C23"/>
    <mergeCell ref="A1:H1"/>
    <mergeCell ref="L2:L5"/>
    <mergeCell ref="I2:K4"/>
    <mergeCell ref="A2:A5"/>
    <mergeCell ref="B2:B5"/>
    <mergeCell ref="C2:C5"/>
    <mergeCell ref="D2:D5"/>
    <mergeCell ref="E2:E5"/>
    <mergeCell ref="F2:F5"/>
    <mergeCell ref="G2:G5"/>
    <mergeCell ref="H2:H5"/>
  </mergeCells>
  <conditionalFormatting sqref="K8:K23 K25:K31 K33:K34 K36:K38">
    <cfRule type="cellIs" dxfId="1309" priority="6" operator="greaterThan">
      <formula>1.1</formula>
    </cfRule>
    <cfRule type="cellIs" dxfId="1308" priority="7" operator="between">
      <formula>100%</formula>
      <formula>110%</formula>
    </cfRule>
    <cfRule type="cellIs" dxfId="1307" priority="8" operator="between">
      <formula>70%</formula>
      <formula>99.9999999%</formula>
    </cfRule>
    <cfRule type="cellIs" dxfId="1306" priority="9" operator="between">
      <formula>0.00001%</formula>
      <formula>0.6999999999999</formula>
    </cfRule>
    <cfRule type="cellIs" dxfId="1305" priority="10" operator="equal">
      <formula>0</formula>
    </cfRule>
  </conditionalFormatting>
  <conditionalFormatting sqref="K39">
    <cfRule type="cellIs" dxfId="1304" priority="1" operator="greaterThan">
      <formula>1.1</formula>
    </cfRule>
    <cfRule type="cellIs" dxfId="1303" priority="2" operator="between">
      <formula>100%</formula>
      <formula>110%</formula>
    </cfRule>
    <cfRule type="cellIs" dxfId="1302" priority="3" operator="between">
      <formula>70%</formula>
      <formula>99.9999999%</formula>
    </cfRule>
    <cfRule type="cellIs" dxfId="1301" priority="4" operator="between">
      <formula>0.00001%</formula>
      <formula>0.6999999999999</formula>
    </cfRule>
    <cfRule type="cellIs" dxfId="1300" priority="5" operator="equal">
      <formula>0</formula>
    </cfRule>
  </conditionalFormatting>
  <dataValidations count="1">
    <dataValidation operator="equal" showInputMessage="1" showErrorMessage="1" error="El Total debe coincidir con la meta total de la seccional" prompt="Confirme que la meta Seccional sea igual al total " sqref="I12:L12" xr:uid="{033C8303-9244-43D8-8DC9-0E849B8E8A5A}"/>
  </dataValidations>
  <hyperlinks>
    <hyperlink ref="N39" location="Principal!A1" display="volver al índice" xr:uid="{F8D71BB8-9753-4340-8F07-C5B68100D082}"/>
  </hyperlink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75ADE-D501-4535-8BA6-9311603D5EB9}">
  <sheetPr>
    <tabColor theme="7" tint="0.59999389629810485"/>
  </sheetPr>
  <dimension ref="A1:AN71"/>
  <sheetViews>
    <sheetView zoomScale="60" zoomScaleNormal="60" zoomScaleSheetLayoutView="50" workbookViewId="0">
      <selection activeCell="F47" sqref="F47"/>
    </sheetView>
  </sheetViews>
  <sheetFormatPr baseColWidth="10" defaultColWidth="11.42578125" defaultRowHeight="16.5" thickTop="1" thickBottom="1"/>
  <cols>
    <col min="1" max="1" width="17.42578125" customWidth="1"/>
    <col min="2" max="2" width="31.7109375" customWidth="1"/>
    <col min="3" max="3" width="55.140625" customWidth="1"/>
    <col min="4" max="4" width="25.85546875" bestFit="1" customWidth="1"/>
    <col min="5" max="5" width="55.85546875" customWidth="1"/>
    <col min="6" max="6" width="23.85546875" bestFit="1" customWidth="1"/>
    <col min="7" max="7" width="22.42578125" bestFit="1" customWidth="1"/>
    <col min="8" max="8" width="35.28515625" customWidth="1"/>
    <col min="9" max="9" width="21" style="769" customWidth="1"/>
    <col min="10" max="10" width="22.42578125" style="769" customWidth="1"/>
    <col min="11" max="11" width="21.28515625" style="2400" customWidth="1"/>
    <col min="12" max="12" width="122.28515625" style="677" customWidth="1"/>
    <col min="13" max="13" width="57.140625" customWidth="1"/>
  </cols>
  <sheetData>
    <row r="1" spans="1:14" ht="25.5" customHeight="1" thickTop="1" thickBot="1">
      <c r="A1" s="2800" t="s">
        <v>66</v>
      </c>
      <c r="B1" s="2800" t="s">
        <v>355</v>
      </c>
      <c r="C1" s="2800" t="s">
        <v>68</v>
      </c>
      <c r="D1" s="2800" t="s">
        <v>69</v>
      </c>
      <c r="E1" s="2800" t="s">
        <v>111</v>
      </c>
      <c r="F1" s="2800" t="s">
        <v>71</v>
      </c>
      <c r="G1" s="2800" t="s">
        <v>72</v>
      </c>
      <c r="H1" s="2800" t="s">
        <v>73</v>
      </c>
      <c r="I1" s="2806" t="s">
        <v>164</v>
      </c>
      <c r="J1" s="2807"/>
      <c r="K1" s="2807"/>
      <c r="L1" s="2802" t="s">
        <v>113</v>
      </c>
      <c r="M1" s="2124"/>
      <c r="N1" s="290"/>
    </row>
    <row r="2" spans="1:14" ht="31.5" customHeight="1" thickTop="1" thickBot="1">
      <c r="A2" s="2801"/>
      <c r="B2" s="2801"/>
      <c r="C2" s="2801"/>
      <c r="D2" s="2801"/>
      <c r="E2" s="2801"/>
      <c r="F2" s="2801"/>
      <c r="G2" s="2801"/>
      <c r="H2" s="2801"/>
      <c r="I2" s="2809"/>
      <c r="J2" s="2810"/>
      <c r="K2" s="2810"/>
      <c r="L2" s="2803"/>
      <c r="M2" s="2126"/>
      <c r="N2" s="290"/>
    </row>
    <row r="3" spans="1:14" s="28" customFormat="1" ht="40.5" customHeight="1" thickTop="1" thickBot="1">
      <c r="A3" s="2801"/>
      <c r="B3" s="2801"/>
      <c r="C3" s="2801"/>
      <c r="D3" s="2801"/>
      <c r="E3" s="2801"/>
      <c r="F3" s="2801"/>
      <c r="G3" s="2801"/>
      <c r="H3" s="2801"/>
      <c r="I3" s="2809"/>
      <c r="J3" s="2810"/>
      <c r="K3" s="2810"/>
      <c r="L3" s="2803"/>
      <c r="M3" s="2128"/>
      <c r="N3" s="1233"/>
    </row>
    <row r="4" spans="1:14" ht="60.75" customHeight="1" thickTop="1" thickBot="1">
      <c r="A4" s="2801"/>
      <c r="B4" s="2801"/>
      <c r="C4" s="2801"/>
      <c r="D4" s="2801"/>
      <c r="E4" s="2801"/>
      <c r="F4" s="2801"/>
      <c r="G4" s="2801"/>
      <c r="H4" s="2801"/>
      <c r="I4" s="251" t="s">
        <v>361</v>
      </c>
      <c r="J4" s="251" t="s">
        <v>362</v>
      </c>
      <c r="K4" s="252" t="s">
        <v>79</v>
      </c>
      <c r="L4" s="2804"/>
      <c r="M4" s="2128"/>
      <c r="N4" s="290"/>
    </row>
    <row r="5" spans="1:14" ht="34.5" customHeight="1" thickTop="1" thickBot="1">
      <c r="A5" s="2805" t="s">
        <v>120</v>
      </c>
      <c r="B5" s="2805"/>
      <c r="C5" s="2805"/>
      <c r="D5" s="2805"/>
      <c r="E5" s="2805"/>
      <c r="F5" s="2805"/>
      <c r="G5" s="2805"/>
      <c r="H5" s="2805"/>
      <c r="I5" s="1474"/>
      <c r="J5" s="1474"/>
      <c r="K5" s="2376"/>
      <c r="L5" s="1474"/>
      <c r="M5" s="2128"/>
      <c r="N5" s="290"/>
    </row>
    <row r="6" spans="1:14" ht="93.75" customHeight="1" thickTop="1" thickBot="1">
      <c r="A6" s="2919" t="s">
        <v>122</v>
      </c>
      <c r="B6" s="2835" t="s">
        <v>123</v>
      </c>
      <c r="C6" s="18" t="s">
        <v>363</v>
      </c>
      <c r="D6" s="10" t="s">
        <v>364</v>
      </c>
      <c r="E6" s="10" t="s">
        <v>365</v>
      </c>
      <c r="F6" s="8" t="s">
        <v>880</v>
      </c>
      <c r="G6" s="415">
        <v>1186839.7474089498</v>
      </c>
      <c r="H6" s="45" t="s">
        <v>607</v>
      </c>
      <c r="I6" s="1477">
        <v>1186839.7474089498</v>
      </c>
      <c r="J6" s="259">
        <v>1298043</v>
      </c>
      <c r="K6" s="2377">
        <v>1.0936969399902756</v>
      </c>
      <c r="L6" s="887" t="s">
        <v>1134</v>
      </c>
    </row>
    <row r="7" spans="1:14" ht="94.9" customHeight="1" thickTop="1" thickBot="1">
      <c r="A7" s="2920"/>
      <c r="B7" s="2836"/>
      <c r="C7" s="14" t="s">
        <v>415</v>
      </c>
      <c r="D7" s="8" t="s">
        <v>416</v>
      </c>
      <c r="E7" s="8" t="s">
        <v>417</v>
      </c>
      <c r="F7" s="8" t="s">
        <v>1135</v>
      </c>
      <c r="G7" s="415">
        <v>221479.32</v>
      </c>
      <c r="H7" s="643" t="s">
        <v>907</v>
      </c>
      <c r="I7" s="415">
        <v>221479.31988084485</v>
      </c>
      <c r="J7" s="2378">
        <v>270622.84542073333</v>
      </c>
      <c r="K7" s="2379">
        <v>1.2218876487715762</v>
      </c>
      <c r="L7" s="566" t="s">
        <v>1136</v>
      </c>
      <c r="M7" s="2380"/>
    </row>
    <row r="8" spans="1:14" ht="91.5" customHeight="1" thickTop="1" thickBot="1">
      <c r="A8" s="2920"/>
      <c r="B8" s="2836"/>
      <c r="C8" s="18" t="s">
        <v>369</v>
      </c>
      <c r="D8" s="10" t="s">
        <v>370</v>
      </c>
      <c r="E8" s="10" t="s">
        <v>371</v>
      </c>
      <c r="F8" s="10" t="s">
        <v>127</v>
      </c>
      <c r="G8" s="33">
        <v>539</v>
      </c>
      <c r="H8" s="45" t="s">
        <v>607</v>
      </c>
      <c r="I8" s="29">
        <v>539</v>
      </c>
      <c r="J8" s="554">
        <v>336</v>
      </c>
      <c r="K8" s="2377">
        <v>0.62337662337662336</v>
      </c>
      <c r="L8" s="887" t="s">
        <v>1137</v>
      </c>
    </row>
    <row r="9" spans="1:14" ht="94.5" customHeight="1" thickTop="1" thickBot="1">
      <c r="A9" s="2920"/>
      <c r="B9" s="2836"/>
      <c r="C9" s="50" t="s">
        <v>1088</v>
      </c>
      <c r="D9" s="8" t="s">
        <v>912</v>
      </c>
      <c r="E9" s="8" t="s">
        <v>379</v>
      </c>
      <c r="F9" s="8" t="s">
        <v>380</v>
      </c>
      <c r="G9" s="42">
        <v>1</v>
      </c>
      <c r="H9" s="43" t="s">
        <v>3</v>
      </c>
      <c r="I9" s="42">
        <v>1</v>
      </c>
      <c r="J9" s="42">
        <v>1.1599999999999999</v>
      </c>
      <c r="K9" s="2381">
        <v>1.1599999999999999</v>
      </c>
      <c r="L9" s="887" t="s">
        <v>1138</v>
      </c>
    </row>
    <row r="10" spans="1:14" ht="62.25" customHeight="1" thickTop="1" thickBot="1">
      <c r="A10" s="2920"/>
      <c r="B10" s="2836"/>
      <c r="C10" s="18" t="s">
        <v>383</v>
      </c>
      <c r="D10" s="10" t="s">
        <v>384</v>
      </c>
      <c r="E10" s="263" t="s">
        <v>385</v>
      </c>
      <c r="F10" s="10" t="s">
        <v>127</v>
      </c>
      <c r="G10" s="29">
        <v>3201.0000000000005</v>
      </c>
      <c r="H10" s="45" t="s">
        <v>915</v>
      </c>
      <c r="I10" s="29">
        <v>3200.9999999999959</v>
      </c>
      <c r="J10" s="554">
        <v>4021</v>
      </c>
      <c r="K10" s="2381">
        <v>1.2561699468915979</v>
      </c>
      <c r="L10" s="887" t="s">
        <v>1139</v>
      </c>
    </row>
    <row r="11" spans="1:14" ht="70.5" customHeight="1" thickTop="1" thickBot="1">
      <c r="A11" s="2920"/>
      <c r="B11" s="2836"/>
      <c r="C11" s="14" t="s">
        <v>392</v>
      </c>
      <c r="D11" s="8" t="s">
        <v>393</v>
      </c>
      <c r="E11" s="8" t="s">
        <v>394</v>
      </c>
      <c r="F11" s="8" t="s">
        <v>127</v>
      </c>
      <c r="G11" s="747">
        <v>1716</v>
      </c>
      <c r="H11" s="43" t="s">
        <v>915</v>
      </c>
      <c r="I11" s="29">
        <v>1716</v>
      </c>
      <c r="J11" s="554">
        <v>2718</v>
      </c>
      <c r="K11" s="2381">
        <v>1.583916083916084</v>
      </c>
      <c r="L11" s="887" t="s">
        <v>1140</v>
      </c>
    </row>
    <row r="12" spans="1:14" ht="93.75" customHeight="1" thickTop="1" thickBot="1">
      <c r="A12" s="2920"/>
      <c r="B12" s="2836"/>
      <c r="C12" s="18" t="s">
        <v>426</v>
      </c>
      <c r="D12" s="10" t="s">
        <v>427</v>
      </c>
      <c r="E12" s="10" t="s">
        <v>428</v>
      </c>
      <c r="F12" s="10" t="s">
        <v>429</v>
      </c>
      <c r="G12" s="33">
        <v>88019000000</v>
      </c>
      <c r="H12" s="33" t="s">
        <v>430</v>
      </c>
      <c r="I12" s="1477">
        <v>88019000000</v>
      </c>
      <c r="J12" s="259">
        <v>149458696943</v>
      </c>
      <c r="K12" s="2381">
        <v>1.6980276638339449</v>
      </c>
      <c r="L12" s="2382" t="s">
        <v>1141</v>
      </c>
    </row>
    <row r="13" spans="1:14" ht="66" customHeight="1" thickTop="1" thickBot="1">
      <c r="A13" s="2920"/>
      <c r="B13" s="2836"/>
      <c r="C13" s="18" t="s">
        <v>426</v>
      </c>
      <c r="D13" s="498" t="s">
        <v>707</v>
      </c>
      <c r="E13" s="10" t="s">
        <v>432</v>
      </c>
      <c r="F13" s="10" t="s">
        <v>429</v>
      </c>
      <c r="G13" s="33">
        <v>450000000</v>
      </c>
      <c r="H13" s="33" t="s">
        <v>430</v>
      </c>
      <c r="I13" s="1477">
        <v>450000000</v>
      </c>
      <c r="J13" s="2383">
        <v>302784000</v>
      </c>
      <c r="K13" s="2377">
        <v>0.6728533333333333</v>
      </c>
      <c r="L13" s="975" t="s">
        <v>1142</v>
      </c>
    </row>
    <row r="14" spans="1:14" ht="66" customHeight="1" thickTop="1" thickBot="1">
      <c r="A14" s="2920"/>
      <c r="B14" s="2836"/>
      <c r="C14" s="18" t="s">
        <v>426</v>
      </c>
      <c r="D14" s="498" t="s">
        <v>435</v>
      </c>
      <c r="E14" s="10" t="s">
        <v>1143</v>
      </c>
      <c r="F14" s="10" t="s">
        <v>429</v>
      </c>
      <c r="G14" s="33">
        <v>50000000</v>
      </c>
      <c r="H14" s="33" t="s">
        <v>543</v>
      </c>
      <c r="I14" s="1477">
        <v>50000000</v>
      </c>
      <c r="J14" s="259">
        <v>210650800</v>
      </c>
      <c r="K14" s="2381">
        <v>2</v>
      </c>
      <c r="L14" s="2382" t="s">
        <v>1144</v>
      </c>
    </row>
    <row r="15" spans="1:14" ht="66" customHeight="1" thickTop="1" thickBot="1">
      <c r="A15" s="2920"/>
      <c r="B15" s="2836"/>
      <c r="C15" s="18" t="s">
        <v>426</v>
      </c>
      <c r="D15" s="498" t="s">
        <v>1145</v>
      </c>
      <c r="E15" s="10" t="s">
        <v>1146</v>
      </c>
      <c r="F15" s="10" t="s">
        <v>429</v>
      </c>
      <c r="G15" s="33">
        <v>210000000</v>
      </c>
      <c r="H15" s="33" t="s">
        <v>543</v>
      </c>
      <c r="I15" s="1477">
        <v>210000000</v>
      </c>
      <c r="J15" s="259">
        <v>222881235</v>
      </c>
      <c r="K15" s="2377">
        <v>1.0613392142857143</v>
      </c>
      <c r="L15" s="2382" t="s">
        <v>1147</v>
      </c>
    </row>
    <row r="16" spans="1:14" ht="66" customHeight="1" thickTop="1" thickBot="1">
      <c r="A16" s="2920"/>
      <c r="B16" s="2836"/>
      <c r="C16" s="18" t="s">
        <v>1148</v>
      </c>
      <c r="D16" s="10" t="s">
        <v>427</v>
      </c>
      <c r="E16" s="10" t="s">
        <v>650</v>
      </c>
      <c r="F16" s="10" t="s">
        <v>1149</v>
      </c>
      <c r="G16" s="33">
        <v>300000000</v>
      </c>
      <c r="H16" s="33" t="s">
        <v>430</v>
      </c>
      <c r="I16" s="1477">
        <v>300000000</v>
      </c>
      <c r="J16" s="2383">
        <v>232339396</v>
      </c>
      <c r="K16" s="2384">
        <v>0.77446465333333336</v>
      </c>
      <c r="L16" s="975" t="s">
        <v>1150</v>
      </c>
    </row>
    <row r="17" spans="1:40" ht="63.75" customHeight="1" thickTop="1" thickBot="1">
      <c r="A17" s="2920"/>
      <c r="B17" s="2836"/>
      <c r="C17" s="18" t="s">
        <v>510</v>
      </c>
      <c r="D17" s="10" t="s">
        <v>1151</v>
      </c>
      <c r="E17" s="48" t="s">
        <v>655</v>
      </c>
      <c r="F17" s="10" t="s">
        <v>1149</v>
      </c>
      <c r="G17" s="33">
        <v>400000000</v>
      </c>
      <c r="H17" s="399" t="s">
        <v>487</v>
      </c>
      <c r="I17" s="1477">
        <v>400000000</v>
      </c>
      <c r="J17" s="2383">
        <v>341554480</v>
      </c>
      <c r="K17" s="2377">
        <v>0.85388620000000004</v>
      </c>
      <c r="L17" s="975" t="s">
        <v>1152</v>
      </c>
    </row>
    <row r="18" spans="1:40" ht="77.25" customHeight="1" thickTop="1" thickBot="1">
      <c r="A18" s="2920"/>
      <c r="B18" s="2836"/>
      <c r="C18" s="18" t="s">
        <v>510</v>
      </c>
      <c r="D18" s="10" t="s">
        <v>1153</v>
      </c>
      <c r="E18" s="48" t="s">
        <v>658</v>
      </c>
      <c r="F18" s="10" t="s">
        <v>1149</v>
      </c>
      <c r="G18" s="33">
        <v>230000000</v>
      </c>
      <c r="H18" s="399" t="s">
        <v>487</v>
      </c>
      <c r="I18" s="1477">
        <v>230000000</v>
      </c>
      <c r="J18" s="259">
        <v>193443252</v>
      </c>
      <c r="K18" s="2377">
        <v>0.84105761739130436</v>
      </c>
      <c r="L18" s="975" t="s">
        <v>1154</v>
      </c>
    </row>
    <row r="19" spans="1:40" ht="105" customHeight="1" thickTop="1" thickBot="1">
      <c r="A19" s="2920"/>
      <c r="B19" s="2836"/>
      <c r="C19" s="18" t="s">
        <v>660</v>
      </c>
      <c r="D19" s="10" t="s">
        <v>661</v>
      </c>
      <c r="E19" s="48" t="s">
        <v>662</v>
      </c>
      <c r="F19" s="8" t="s">
        <v>127</v>
      </c>
      <c r="G19" s="30">
        <v>2</v>
      </c>
      <c r="H19" s="399" t="s">
        <v>487</v>
      </c>
      <c r="I19" s="554">
        <v>2</v>
      </c>
      <c r="J19" s="554">
        <v>2</v>
      </c>
      <c r="K19" s="2377">
        <v>1</v>
      </c>
      <c r="L19" s="975" t="s">
        <v>1155</v>
      </c>
    </row>
    <row r="20" spans="1:40" ht="133.5" customHeight="1" thickTop="1" thickBot="1">
      <c r="A20" s="2920"/>
      <c r="B20" s="2836"/>
      <c r="C20" s="18" t="s">
        <v>660</v>
      </c>
      <c r="D20" s="10" t="s">
        <v>665</v>
      </c>
      <c r="E20" s="48" t="s">
        <v>666</v>
      </c>
      <c r="F20" s="8" t="s">
        <v>127</v>
      </c>
      <c r="G20" s="30">
        <v>2</v>
      </c>
      <c r="H20" s="399" t="s">
        <v>487</v>
      </c>
      <c r="I20" s="554">
        <v>2</v>
      </c>
      <c r="J20" s="554">
        <v>2</v>
      </c>
      <c r="K20" s="2377">
        <v>1</v>
      </c>
      <c r="L20" s="887" t="s">
        <v>1156</v>
      </c>
    </row>
    <row r="21" spans="1:40" ht="76.5" customHeight="1" thickTop="1" thickBot="1">
      <c r="A21" s="2920"/>
      <c r="B21" s="2836"/>
      <c r="C21" s="48" t="s">
        <v>731</v>
      </c>
      <c r="D21" s="10" t="s">
        <v>732</v>
      </c>
      <c r="E21" s="48" t="s">
        <v>733</v>
      </c>
      <c r="F21" s="8" t="s">
        <v>127</v>
      </c>
      <c r="G21" s="30">
        <v>1</v>
      </c>
      <c r="H21" s="399" t="s">
        <v>487</v>
      </c>
      <c r="I21" s="554">
        <v>1</v>
      </c>
      <c r="J21" s="554">
        <v>1</v>
      </c>
      <c r="K21" s="2377">
        <v>1</v>
      </c>
      <c r="L21" s="887" t="s">
        <v>1157</v>
      </c>
    </row>
    <row r="22" spans="1:40" s="500" customFormat="1" ht="84" customHeight="1" thickTop="1" thickBot="1">
      <c r="A22" s="2920"/>
      <c r="B22" s="2836"/>
      <c r="C22" s="2385" t="s">
        <v>441</v>
      </c>
      <c r="D22" s="10" t="s">
        <v>920</v>
      </c>
      <c r="E22" s="498" t="s">
        <v>442</v>
      </c>
      <c r="F22" s="817" t="s">
        <v>380</v>
      </c>
      <c r="G22" s="1177">
        <v>0.65100000000000002</v>
      </c>
      <c r="H22" s="498" t="s">
        <v>921</v>
      </c>
      <c r="I22" s="16">
        <v>0.65100000000000002</v>
      </c>
      <c r="J22" s="2386">
        <v>0.5484</v>
      </c>
      <c r="K22" s="2387">
        <v>0.84239631336405529</v>
      </c>
      <c r="L22" s="887" t="s">
        <v>1158</v>
      </c>
    </row>
    <row r="23" spans="1:40" s="500" customFormat="1" ht="61.5" thickTop="1" thickBot="1">
      <c r="A23" s="2920"/>
      <c r="B23" s="2836"/>
      <c r="C23" s="2385" t="s">
        <v>441</v>
      </c>
      <c r="D23" s="10" t="s">
        <v>925</v>
      </c>
      <c r="E23" s="498" t="s">
        <v>445</v>
      </c>
      <c r="F23" s="817" t="s">
        <v>380</v>
      </c>
      <c r="G23" s="1560">
        <v>1</v>
      </c>
      <c r="H23" s="498" t="s">
        <v>921</v>
      </c>
      <c r="I23" s="42">
        <v>1</v>
      </c>
      <c r="J23" s="827">
        <v>1</v>
      </c>
      <c r="K23" s="2387">
        <v>1</v>
      </c>
      <c r="L23" s="887" t="s">
        <v>1159</v>
      </c>
      <c r="M23" s="2388"/>
    </row>
    <row r="24" spans="1:40" ht="76.5" thickTop="1" thickBot="1">
      <c r="A24" s="2920"/>
      <c r="B24" s="2836"/>
      <c r="C24" s="18" t="s">
        <v>441</v>
      </c>
      <c r="D24" s="10" t="s">
        <v>927</v>
      </c>
      <c r="E24" s="10" t="s">
        <v>3164</v>
      </c>
      <c r="F24" s="8" t="s">
        <v>380</v>
      </c>
      <c r="G24" s="9">
        <v>1</v>
      </c>
      <c r="H24" s="10" t="s">
        <v>921</v>
      </c>
      <c r="I24" s="42">
        <v>1</v>
      </c>
      <c r="J24" s="42">
        <v>1</v>
      </c>
      <c r="K24" s="2387">
        <v>1</v>
      </c>
      <c r="L24" s="887" t="s">
        <v>1160</v>
      </c>
      <c r="M24" s="290"/>
    </row>
    <row r="25" spans="1:40" s="290" customFormat="1" ht="46.5" thickTop="1" thickBot="1">
      <c r="A25" s="2920"/>
      <c r="B25" s="2836"/>
      <c r="C25" s="18" t="s">
        <v>441</v>
      </c>
      <c r="D25" s="10" t="s">
        <v>929</v>
      </c>
      <c r="E25" s="10" t="s">
        <v>451</v>
      </c>
      <c r="F25" s="8" t="s">
        <v>380</v>
      </c>
      <c r="G25" s="9">
        <v>1</v>
      </c>
      <c r="H25" s="10" t="s">
        <v>921</v>
      </c>
      <c r="I25" s="42">
        <v>1</v>
      </c>
      <c r="J25" s="42">
        <v>1</v>
      </c>
      <c r="K25" s="2387">
        <v>1</v>
      </c>
      <c r="L25" s="887" t="s">
        <v>1161</v>
      </c>
      <c r="M25"/>
    </row>
    <row r="26" spans="1:40" s="290" customFormat="1" ht="87.75" customHeight="1" thickTop="1" thickBot="1">
      <c r="A26" s="2920"/>
      <c r="B26" s="2836"/>
      <c r="C26" s="18" t="s">
        <v>441</v>
      </c>
      <c r="D26" s="10" t="s">
        <v>931</v>
      </c>
      <c r="E26" s="10" t="s">
        <v>454</v>
      </c>
      <c r="F26" s="8" t="s">
        <v>380</v>
      </c>
      <c r="G26" s="9">
        <v>1</v>
      </c>
      <c r="H26" s="10" t="s">
        <v>921</v>
      </c>
      <c r="I26" s="42">
        <v>1</v>
      </c>
      <c r="J26" s="42">
        <v>1</v>
      </c>
      <c r="K26" s="2387">
        <v>1</v>
      </c>
      <c r="L26" s="887" t="s">
        <v>1162</v>
      </c>
      <c r="M26"/>
    </row>
    <row r="27" spans="1:40" s="53" customFormat="1" ht="57.75" customHeight="1" thickTop="1" thickBot="1">
      <c r="A27" s="2920"/>
      <c r="B27" s="2836"/>
      <c r="C27" s="18" t="s">
        <v>441</v>
      </c>
      <c r="D27" s="10" t="s">
        <v>933</v>
      </c>
      <c r="E27" s="10" t="s">
        <v>457</v>
      </c>
      <c r="F27" s="8" t="s">
        <v>380</v>
      </c>
      <c r="G27" s="9">
        <v>1</v>
      </c>
      <c r="H27" s="10" t="s">
        <v>921</v>
      </c>
      <c r="I27" s="42">
        <v>1</v>
      </c>
      <c r="J27" s="42">
        <v>1</v>
      </c>
      <c r="K27" s="2387">
        <v>1</v>
      </c>
      <c r="L27" s="566" t="s">
        <v>1163</v>
      </c>
      <c r="M27"/>
    </row>
    <row r="28" spans="1:40" s="762" customFormat="1" ht="114.75" customHeight="1" thickTop="1" thickBot="1">
      <c r="A28" s="2920"/>
      <c r="B28" s="2836"/>
      <c r="C28" s="2389" t="s">
        <v>546</v>
      </c>
      <c r="D28" s="10" t="s">
        <v>547</v>
      </c>
      <c r="E28" s="10" t="s">
        <v>548</v>
      </c>
      <c r="F28" s="10" t="s">
        <v>1135</v>
      </c>
      <c r="G28" s="32">
        <v>100</v>
      </c>
      <c r="H28" s="33" t="s">
        <v>1164</v>
      </c>
      <c r="I28" s="259">
        <v>100</v>
      </c>
      <c r="J28" s="259">
        <v>122</v>
      </c>
      <c r="K28" s="2390">
        <v>1.22</v>
      </c>
      <c r="L28" s="566" t="s">
        <v>1165</v>
      </c>
      <c r="M28"/>
      <c r="N28"/>
      <c r="O28"/>
      <c r="P28"/>
      <c r="Q28"/>
      <c r="R28"/>
      <c r="S28"/>
      <c r="T28"/>
      <c r="U28"/>
      <c r="V28"/>
      <c r="W28"/>
      <c r="X28"/>
      <c r="Y28"/>
      <c r="Z28"/>
      <c r="AA28"/>
      <c r="AB28"/>
      <c r="AC28"/>
      <c r="AD28"/>
      <c r="AE28"/>
      <c r="AF28"/>
      <c r="AG28"/>
      <c r="AH28"/>
      <c r="AI28"/>
      <c r="AJ28"/>
      <c r="AK28"/>
      <c r="AL28"/>
      <c r="AM28"/>
      <c r="AN28"/>
    </row>
    <row r="29" spans="1:40" ht="84.6" customHeight="1" thickTop="1" thickBot="1">
      <c r="A29" s="2920"/>
      <c r="B29" s="2868" t="s">
        <v>237</v>
      </c>
      <c r="C29" s="2891" t="s">
        <v>1166</v>
      </c>
      <c r="D29" s="8" t="s">
        <v>239</v>
      </c>
      <c r="E29" s="8" t="s">
        <v>240</v>
      </c>
      <c r="F29" s="8" t="s">
        <v>88</v>
      </c>
      <c r="G29" s="42">
        <v>1</v>
      </c>
      <c r="H29" s="8" t="s">
        <v>992</v>
      </c>
      <c r="I29" s="42">
        <v>1</v>
      </c>
      <c r="J29" s="42">
        <v>1.0020056245113009</v>
      </c>
      <c r="K29" s="2390">
        <v>1.0020056245113009</v>
      </c>
      <c r="L29" s="566" t="s">
        <v>1167</v>
      </c>
      <c r="M29" s="2391"/>
    </row>
    <row r="30" spans="1:40" ht="126" customHeight="1" thickTop="1" thickBot="1">
      <c r="A30" s="2920"/>
      <c r="B30" s="2868"/>
      <c r="C30" s="2892"/>
      <c r="D30" s="8" t="s">
        <v>244</v>
      </c>
      <c r="E30" s="8" t="s">
        <v>245</v>
      </c>
      <c r="F30" s="8" t="s">
        <v>88</v>
      </c>
      <c r="G30" s="42">
        <v>1</v>
      </c>
      <c r="H30" s="8" t="s">
        <v>994</v>
      </c>
      <c r="I30" s="42">
        <v>1</v>
      </c>
      <c r="J30" s="42">
        <v>1</v>
      </c>
      <c r="K30" s="2387">
        <v>1</v>
      </c>
      <c r="L30" s="566" t="s">
        <v>1168</v>
      </c>
    </row>
    <row r="31" spans="1:40" ht="16.5" customHeight="1" thickTop="1" thickBot="1">
      <c r="A31" s="2870" t="s">
        <v>82</v>
      </c>
      <c r="B31" s="2870"/>
      <c r="C31" s="2870"/>
      <c r="D31" s="2870"/>
      <c r="E31" s="2870"/>
      <c r="F31" s="2870"/>
      <c r="G31" s="2870"/>
      <c r="H31" s="2870"/>
      <c r="I31" s="2870"/>
      <c r="J31" s="2870"/>
      <c r="K31" s="2870"/>
      <c r="L31" s="2870"/>
    </row>
    <row r="32" spans="1:40" ht="91.5" customHeight="1" thickTop="1" thickBot="1">
      <c r="A32" s="3107" t="s">
        <v>748</v>
      </c>
      <c r="B32" s="2868" t="s">
        <v>462</v>
      </c>
      <c r="C32" s="2891" t="s">
        <v>1169</v>
      </c>
      <c r="D32" s="8" t="s">
        <v>464</v>
      </c>
      <c r="E32" s="8" t="s">
        <v>465</v>
      </c>
      <c r="F32" s="8" t="s">
        <v>88</v>
      </c>
      <c r="G32" s="17">
        <v>0.8</v>
      </c>
      <c r="H32" s="43" t="s">
        <v>907</v>
      </c>
      <c r="I32" s="42">
        <v>0.8</v>
      </c>
      <c r="J32" s="42">
        <v>1</v>
      </c>
      <c r="K32" s="2381">
        <v>1.25</v>
      </c>
      <c r="L32" s="566" t="s">
        <v>1170</v>
      </c>
      <c r="M32" s="1380"/>
    </row>
    <row r="33" spans="1:13" ht="46.5" thickTop="1" thickBot="1">
      <c r="A33" s="3192"/>
      <c r="B33" s="2868"/>
      <c r="C33" s="2965"/>
      <c r="D33" s="8" t="s">
        <v>468</v>
      </c>
      <c r="E33" s="8" t="s">
        <v>469</v>
      </c>
      <c r="F33" s="8" t="s">
        <v>178</v>
      </c>
      <c r="G33" s="8">
        <v>12</v>
      </c>
      <c r="H33" s="43" t="s">
        <v>907</v>
      </c>
      <c r="I33" s="8">
        <v>12</v>
      </c>
      <c r="J33" s="814"/>
      <c r="K33" s="2387"/>
      <c r="L33" s="566" t="s">
        <v>1171</v>
      </c>
      <c r="M33" s="1380"/>
    </row>
    <row r="34" spans="1:13" ht="61.5" thickTop="1" thickBot="1">
      <c r="A34" s="3192"/>
      <c r="B34" s="2868"/>
      <c r="C34" s="2892"/>
      <c r="D34" s="8" t="s">
        <v>471</v>
      </c>
      <c r="E34" s="8" t="s">
        <v>472</v>
      </c>
      <c r="F34" s="8" t="s">
        <v>178</v>
      </c>
      <c r="G34" s="8">
        <v>35</v>
      </c>
      <c r="H34" s="43" t="s">
        <v>907</v>
      </c>
      <c r="I34" s="8">
        <v>35</v>
      </c>
      <c r="J34" s="8">
        <v>27</v>
      </c>
      <c r="K34" s="2390">
        <v>1.17</v>
      </c>
      <c r="L34" s="566" t="s">
        <v>1172</v>
      </c>
      <c r="M34" s="2391"/>
    </row>
    <row r="35" spans="1:13" s="469" customFormat="1" ht="46.5" thickTop="1" thickBot="1">
      <c r="A35" s="3192"/>
      <c r="B35" s="2835" t="s">
        <v>84</v>
      </c>
      <c r="C35" s="14" t="s">
        <v>474</v>
      </c>
      <c r="D35" s="8" t="s">
        <v>182</v>
      </c>
      <c r="E35" s="8" t="s">
        <v>475</v>
      </c>
      <c r="F35" s="15" t="s">
        <v>184</v>
      </c>
      <c r="G35" s="15">
        <v>10.199999999999999</v>
      </c>
      <c r="H35" s="8" t="s">
        <v>938</v>
      </c>
      <c r="I35" s="8">
        <v>10.199999999999999</v>
      </c>
      <c r="J35" s="8">
        <v>5.67</v>
      </c>
      <c r="K35" s="2390">
        <v>1.7989417989417988</v>
      </c>
      <c r="L35" s="887" t="s">
        <v>1173</v>
      </c>
      <c r="M35" s="2391"/>
    </row>
    <row r="36" spans="1:13" ht="52.5" customHeight="1" thickTop="1" thickBot="1">
      <c r="A36" s="3192"/>
      <c r="B36" s="2836"/>
      <c r="C36" s="14" t="s">
        <v>560</v>
      </c>
      <c r="D36" s="8" t="s">
        <v>561</v>
      </c>
      <c r="E36" s="8" t="s">
        <v>562</v>
      </c>
      <c r="F36" s="15" t="s">
        <v>88</v>
      </c>
      <c r="G36" s="42">
        <v>1</v>
      </c>
      <c r="H36" s="42" t="s">
        <v>563</v>
      </c>
      <c r="I36" s="42">
        <v>1</v>
      </c>
      <c r="J36" s="42">
        <v>1</v>
      </c>
      <c r="K36" s="2387">
        <v>1</v>
      </c>
      <c r="L36" s="566" t="s">
        <v>1174</v>
      </c>
      <c r="M36" s="2392"/>
    </row>
    <row r="37" spans="1:13" ht="70.5" customHeight="1" thickTop="1" thickBot="1">
      <c r="A37" s="3192"/>
      <c r="B37" s="2836"/>
      <c r="C37" s="14" t="s">
        <v>560</v>
      </c>
      <c r="D37" s="8" t="s">
        <v>565</v>
      </c>
      <c r="E37" s="8" t="s">
        <v>566</v>
      </c>
      <c r="F37" s="8" t="s">
        <v>88</v>
      </c>
      <c r="G37" s="17">
        <v>1</v>
      </c>
      <c r="H37" s="2393" t="s">
        <v>563</v>
      </c>
      <c r="I37" s="42">
        <v>1</v>
      </c>
      <c r="J37" s="42">
        <v>1</v>
      </c>
      <c r="K37" s="2387">
        <v>1</v>
      </c>
      <c r="L37" s="566" t="s">
        <v>1175</v>
      </c>
      <c r="M37" s="2392"/>
    </row>
    <row r="38" spans="1:13" ht="76.5" thickTop="1" thickBot="1">
      <c r="A38" s="3192"/>
      <c r="B38" s="2836"/>
      <c r="C38" s="2394" t="s">
        <v>3165</v>
      </c>
      <c r="D38" s="8" t="s">
        <v>1176</v>
      </c>
      <c r="E38" s="2394" t="s">
        <v>1177</v>
      </c>
      <c r="F38" s="2395" t="s">
        <v>88</v>
      </c>
      <c r="G38" s="2396">
        <v>1</v>
      </c>
      <c r="H38" s="2395" t="s">
        <v>1178</v>
      </c>
      <c r="I38" s="42">
        <v>1</v>
      </c>
      <c r="J38" s="42">
        <v>1</v>
      </c>
      <c r="K38" s="2387">
        <v>1</v>
      </c>
      <c r="L38" s="566" t="s">
        <v>1179</v>
      </c>
      <c r="M38" s="2392"/>
    </row>
    <row r="39" spans="1:13" ht="129" customHeight="1" thickTop="1" thickBot="1">
      <c r="A39" s="3193"/>
      <c r="B39" s="2837"/>
      <c r="C39" s="2397" t="s">
        <v>3166</v>
      </c>
      <c r="D39" s="8" t="s">
        <v>1180</v>
      </c>
      <c r="E39" s="2397" t="s">
        <v>1181</v>
      </c>
      <c r="F39" s="8" t="s">
        <v>88</v>
      </c>
      <c r="G39" s="1485">
        <v>1</v>
      </c>
      <c r="H39" s="2397" t="s">
        <v>1182</v>
      </c>
      <c r="I39" s="42">
        <v>1</v>
      </c>
      <c r="J39" s="42">
        <v>1</v>
      </c>
      <c r="K39" s="2387">
        <v>1</v>
      </c>
      <c r="L39" s="566" t="s">
        <v>1183</v>
      </c>
    </row>
    <row r="40" spans="1:13" ht="16.5" customHeight="1" thickTop="1" thickBot="1">
      <c r="A40" s="2852" t="s">
        <v>102</v>
      </c>
      <c r="B40" s="2854"/>
      <c r="C40" s="2854"/>
      <c r="D40" s="2854"/>
      <c r="E40" s="2854"/>
      <c r="F40" s="2854"/>
      <c r="G40" s="2854"/>
      <c r="H40" s="2855"/>
      <c r="I40" s="2852"/>
      <c r="J40" s="2854"/>
      <c r="K40" s="2854"/>
      <c r="L40" s="2854"/>
    </row>
    <row r="41" spans="1:13" ht="193.5" customHeight="1" thickTop="1" thickBot="1">
      <c r="A41" s="2944" t="s">
        <v>103</v>
      </c>
      <c r="B41" s="154" t="s">
        <v>254</v>
      </c>
      <c r="C41" s="14" t="s">
        <v>535</v>
      </c>
      <c r="D41" s="10" t="s">
        <v>259</v>
      </c>
      <c r="E41" s="10" t="s">
        <v>775</v>
      </c>
      <c r="F41" s="11" t="s">
        <v>88</v>
      </c>
      <c r="G41" s="24">
        <v>0.63</v>
      </c>
      <c r="H41" s="10" t="s">
        <v>261</v>
      </c>
      <c r="I41" s="42">
        <v>0.62753308429207588</v>
      </c>
      <c r="J41" s="16">
        <v>0.83350000000000002</v>
      </c>
      <c r="K41" s="2390">
        <v>1.3282168237237673</v>
      </c>
      <c r="L41" s="566" t="s">
        <v>1184</v>
      </c>
    </row>
    <row r="42" spans="1:13" ht="79.5" customHeight="1" thickTop="1" thickBot="1">
      <c r="A42" s="2945"/>
      <c r="B42" s="2859" t="s">
        <v>339</v>
      </c>
      <c r="C42" s="1488" t="s">
        <v>533</v>
      </c>
      <c r="D42" s="36" t="s">
        <v>484</v>
      </c>
      <c r="E42" s="36" t="s">
        <v>485</v>
      </c>
      <c r="F42" s="10" t="s">
        <v>1149</v>
      </c>
      <c r="G42" s="33">
        <v>8600000000</v>
      </c>
      <c r="H42" s="399" t="s">
        <v>487</v>
      </c>
      <c r="I42" s="259">
        <v>8600000000</v>
      </c>
      <c r="J42" s="259">
        <v>16140074671</v>
      </c>
      <c r="K42" s="2390">
        <v>1.8767528687209303</v>
      </c>
      <c r="L42" s="566" t="s">
        <v>1185</v>
      </c>
    </row>
    <row r="43" spans="1:13" s="469" customFormat="1" ht="90.75" customHeight="1" thickTop="1" thickBot="1">
      <c r="A43" s="2945"/>
      <c r="B43" s="2860"/>
      <c r="C43" s="10" t="s">
        <v>690</v>
      </c>
      <c r="D43" s="10" t="s">
        <v>214</v>
      </c>
      <c r="E43" s="10" t="s">
        <v>215</v>
      </c>
      <c r="F43" s="10" t="s">
        <v>216</v>
      </c>
      <c r="G43" s="33">
        <v>3600</v>
      </c>
      <c r="H43" s="10" t="s">
        <v>205</v>
      </c>
      <c r="I43" s="31">
        <v>3600</v>
      </c>
      <c r="J43" s="814">
        <v>3535</v>
      </c>
      <c r="K43" s="2387">
        <v>0.9819444444444444</v>
      </c>
      <c r="L43" s="887" t="s">
        <v>1186</v>
      </c>
    </row>
    <row r="44" spans="1:13" ht="111" customHeight="1" thickTop="1" thickBot="1">
      <c r="A44" s="2945"/>
      <c r="B44" s="2860"/>
      <c r="C44" s="14" t="s">
        <v>681</v>
      </c>
      <c r="D44" s="10" t="s">
        <v>589</v>
      </c>
      <c r="E44" s="10" t="s">
        <v>590</v>
      </c>
      <c r="F44" s="11" t="s">
        <v>88</v>
      </c>
      <c r="G44" s="24">
        <v>0.03</v>
      </c>
      <c r="H44" s="10" t="s">
        <v>1164</v>
      </c>
      <c r="I44" s="42">
        <v>0.03</v>
      </c>
      <c r="J44" s="16">
        <v>4.8399999999999997E-3</v>
      </c>
      <c r="K44" s="2398">
        <v>0.16159999999999999</v>
      </c>
      <c r="L44" s="566" t="s">
        <v>1187</v>
      </c>
    </row>
    <row r="45" spans="1:13" ht="99.75" customHeight="1" thickTop="1" thickBot="1">
      <c r="A45" s="2946"/>
      <c r="B45" s="2861"/>
      <c r="C45" s="14" t="s">
        <v>681</v>
      </c>
      <c r="D45" s="10" t="s">
        <v>599</v>
      </c>
      <c r="E45" s="10" t="s">
        <v>600</v>
      </c>
      <c r="F45" s="11" t="s">
        <v>88</v>
      </c>
      <c r="G45" s="24">
        <v>0.5</v>
      </c>
      <c r="H45" s="10" t="s">
        <v>1188</v>
      </c>
      <c r="I45" s="42">
        <v>0.5</v>
      </c>
      <c r="J45" s="42">
        <v>0.6</v>
      </c>
      <c r="K45" s="2390">
        <v>1.2</v>
      </c>
      <c r="L45" s="566" t="s">
        <v>1189</v>
      </c>
    </row>
    <row r="46" spans="1:13" ht="16.5" customHeight="1" thickTop="1" thickBot="1">
      <c r="A46" s="2751" t="s">
        <v>143</v>
      </c>
      <c r="B46" s="2751"/>
      <c r="C46" s="2751"/>
      <c r="D46" s="2751"/>
      <c r="E46" s="2751"/>
      <c r="F46" s="2751"/>
      <c r="G46" s="2751"/>
      <c r="H46" s="2751"/>
      <c r="I46" s="2751"/>
      <c r="J46" s="2751"/>
      <c r="K46" s="2751"/>
      <c r="L46" s="2751"/>
    </row>
    <row r="47" spans="1:13" ht="84" customHeight="1" thickTop="1" thickBot="1">
      <c r="A47" s="2942" t="s">
        <v>144</v>
      </c>
      <c r="B47" s="2835" t="s">
        <v>194</v>
      </c>
      <c r="C47" s="14" t="s">
        <v>1125</v>
      </c>
      <c r="D47" s="8" t="s">
        <v>970</v>
      </c>
      <c r="E47" s="8" t="s">
        <v>492</v>
      </c>
      <c r="F47" s="8" t="s">
        <v>88</v>
      </c>
      <c r="G47" s="9">
        <v>0.9</v>
      </c>
      <c r="H47" s="8" t="s">
        <v>921</v>
      </c>
      <c r="I47" s="42">
        <v>0.9</v>
      </c>
      <c r="J47" s="16">
        <v>1.1020000000000001</v>
      </c>
      <c r="K47" s="2390">
        <v>1.2244444444444444</v>
      </c>
      <c r="L47" s="887" t="s">
        <v>1190</v>
      </c>
    </row>
    <row r="48" spans="1:13" ht="98.25" customHeight="1" thickTop="1" thickBot="1">
      <c r="A48" s="2943"/>
      <c r="B48" s="2836"/>
      <c r="C48" s="35" t="s">
        <v>407</v>
      </c>
      <c r="D48" s="8" t="s">
        <v>272</v>
      </c>
      <c r="E48" s="8" t="s">
        <v>972</v>
      </c>
      <c r="F48" s="15" t="s">
        <v>88</v>
      </c>
      <c r="G48" s="42">
        <v>1</v>
      </c>
      <c r="H48" s="8" t="s">
        <v>274</v>
      </c>
      <c r="I48" s="42">
        <v>1</v>
      </c>
      <c r="J48" s="42">
        <v>1.1200000000000001</v>
      </c>
      <c r="K48" s="2390">
        <v>1.1200000000000001</v>
      </c>
      <c r="L48" s="566" t="s">
        <v>1191</v>
      </c>
    </row>
    <row r="49" spans="1:13" ht="121.5" customHeight="1" thickTop="1" thickBot="1">
      <c r="A49" s="3194"/>
      <c r="B49" s="2837"/>
      <c r="C49" s="35" t="s">
        <v>3167</v>
      </c>
      <c r="D49" s="35" t="s">
        <v>1192</v>
      </c>
      <c r="E49" s="273" t="s">
        <v>1193</v>
      </c>
      <c r="F49" s="273" t="s">
        <v>312</v>
      </c>
      <c r="G49" s="273">
        <v>4</v>
      </c>
      <c r="H49" s="35" t="s">
        <v>1194</v>
      </c>
      <c r="I49" s="31">
        <v>4</v>
      </c>
      <c r="J49" s="31">
        <v>4</v>
      </c>
      <c r="K49" s="2387">
        <v>1</v>
      </c>
      <c r="L49" s="566" t="s">
        <v>1195</v>
      </c>
    </row>
    <row r="50" spans="1:13" ht="93" customHeight="1" thickTop="1" thickBot="1">
      <c r="J50" s="2350" t="s">
        <v>2992</v>
      </c>
      <c r="K50" s="2390">
        <v>1.100424456081863</v>
      </c>
      <c r="M50" s="2399" t="s">
        <v>91</v>
      </c>
    </row>
    <row r="52" spans="1:13" thickTop="1" thickBot="1">
      <c r="I52" s="677"/>
    </row>
    <row r="53" spans="1:13" thickTop="1" thickBot="1">
      <c r="I53" s="677"/>
    </row>
    <row r="54" spans="1:13" thickTop="1" thickBot="1">
      <c r="I54" s="677"/>
    </row>
    <row r="55" spans="1:13" thickTop="1" thickBot="1">
      <c r="I55" s="677"/>
    </row>
    <row r="56" spans="1:13" thickTop="1" thickBot="1">
      <c r="I56" s="677"/>
    </row>
    <row r="57" spans="1:13" thickTop="1" thickBot="1">
      <c r="I57" s="677"/>
    </row>
    <row r="64" spans="1:13" thickTop="1" thickBot="1">
      <c r="I64" s="677"/>
    </row>
    <row r="65" spans="9:9" thickTop="1" thickBot="1">
      <c r="I65" s="677"/>
    </row>
    <row r="71" spans="9:9" thickTop="1" thickBot="1">
      <c r="I71" s="2401"/>
    </row>
  </sheetData>
  <sheetProtection algorithmName="SHA-512" hashValue="k8DpOKE4nZUWpqKpvwzrRtj77SqsJ0xeciFfgOCJ6lX/MGog1vJUxw/f+FZ78ya9xqqOKhmtm8ERfvEHpskNwg==" saltValue="0vrQa5CMF7DFIPpTtxyNwA==" spinCount="100000" sheet="1" objects="1" scenarios="1"/>
  <mergeCells count="29">
    <mergeCell ref="I46:L46"/>
    <mergeCell ref="A47:A49"/>
    <mergeCell ref="B47:B49"/>
    <mergeCell ref="I40:L40"/>
    <mergeCell ref="A41:A45"/>
    <mergeCell ref="B42:B45"/>
    <mergeCell ref="A46:H46"/>
    <mergeCell ref="A40:H40"/>
    <mergeCell ref="I31:L31"/>
    <mergeCell ref="A32:A39"/>
    <mergeCell ref="B32:B34"/>
    <mergeCell ref="C32:C34"/>
    <mergeCell ref="B35:B39"/>
    <mergeCell ref="A31:H31"/>
    <mergeCell ref="I1:K3"/>
    <mergeCell ref="L1:L4"/>
    <mergeCell ref="A5:H5"/>
    <mergeCell ref="A6:A30"/>
    <mergeCell ref="B6:B28"/>
    <mergeCell ref="B29:B30"/>
    <mergeCell ref="C29:C30"/>
    <mergeCell ref="G1:G4"/>
    <mergeCell ref="H1:H4"/>
    <mergeCell ref="A1:A4"/>
    <mergeCell ref="B1:B4"/>
    <mergeCell ref="C1:C4"/>
    <mergeCell ref="D1:D4"/>
    <mergeCell ref="E1:E4"/>
    <mergeCell ref="F1:F4"/>
  </mergeCells>
  <conditionalFormatting sqref="K6:K30 K32:K39 K41:K45 K47:K50">
    <cfRule type="containsBlanks" dxfId="1299" priority="1241">
      <formula>LEN(TRIM(K6))=0</formula>
    </cfRule>
    <cfRule type="cellIs" dxfId="1298" priority="1242" operator="greaterThan">
      <formula>1.1</formula>
    </cfRule>
    <cfRule type="cellIs" dxfId="1297" priority="1243" operator="between">
      <formula>100%</formula>
      <formula>110%</formula>
    </cfRule>
    <cfRule type="cellIs" dxfId="1296" priority="1244" operator="between">
      <formula>70%</formula>
      <formula>99.9999999%</formula>
    </cfRule>
    <cfRule type="cellIs" dxfId="1295" priority="1245" operator="between">
      <formula>0</formula>
      <formula>0.6999999999999</formula>
    </cfRule>
  </conditionalFormatting>
  <dataValidations count="2">
    <dataValidation type="decimal" operator="equal" allowBlank="1" showInputMessage="1" showErrorMessage="1" error="El Total debe coincidir con la meta total de la seccional" prompt="Confirme que la meta Seccional sea igual al total " sqref="K15 K12" xr:uid="{D948FB4B-BC9A-47FA-AAA1-02D0EC74CB14}">
      <formula1>#REF!</formula1>
    </dataValidation>
    <dataValidation type="decimal" operator="equal" allowBlank="1" showInputMessage="1" showErrorMessage="1" error="El Total debe coincidir con la meta total de la seccional" prompt="Confirme que la meta Seccional sea igual al total " sqref="K17" xr:uid="{52E94EC7-2C5B-45A8-9182-5DA319CA2D78}">
      <formula1>#REF!</formula1>
    </dataValidation>
  </dataValidations>
  <hyperlinks>
    <hyperlink ref="M50" location="Principal!A1" display="volver al índice" xr:uid="{8BE8FF73-B63D-485D-AAC7-402BFBA0C450}"/>
  </hyperlinks>
  <pageMargins left="0.7" right="0.7" top="0.75" bottom="0.75" header="0.3" footer="0.3"/>
  <pageSetup paperSize="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9AB72-F7F4-4C38-BA9E-F07915CF2567}">
  <sheetPr>
    <tabColor theme="7" tint="0.59999389629810485"/>
  </sheetPr>
  <dimension ref="A1:P46"/>
  <sheetViews>
    <sheetView zoomScale="60" zoomScaleNormal="60" workbookViewId="0">
      <pane ySplit="6" topLeftCell="A7" activePane="bottomLeft" state="frozen"/>
      <selection activeCell="FP45" sqref="FP45"/>
      <selection pane="bottomLeft" activeCell="F8" sqref="F8"/>
    </sheetView>
  </sheetViews>
  <sheetFormatPr baseColWidth="10" defaultColWidth="11.42578125" defaultRowHeight="15"/>
  <cols>
    <col min="1" max="1" width="36.85546875" customWidth="1"/>
    <col min="2" max="2" width="19.85546875" customWidth="1"/>
    <col min="3" max="5" width="38.28515625" customWidth="1"/>
    <col min="6" max="6" width="16.28515625" customWidth="1"/>
    <col min="7" max="7" width="18.85546875" customWidth="1"/>
    <col min="8" max="8" width="30.28515625" customWidth="1"/>
    <col min="9" max="9" width="23.7109375" style="472" customWidth="1"/>
    <col min="10" max="10" width="24.5703125" style="472" customWidth="1"/>
    <col min="11" max="11" width="28.85546875" style="472" customWidth="1"/>
    <col min="12" max="12" width="97.85546875" style="472" customWidth="1"/>
    <col min="13" max="13" width="71.5703125" customWidth="1"/>
    <col min="15" max="15" width="11.42578125" customWidth="1"/>
  </cols>
  <sheetData>
    <row r="1" spans="1:16" ht="81.75" customHeight="1" thickTop="1" thickBot="1">
      <c r="A1" s="2823" t="s">
        <v>2123</v>
      </c>
      <c r="B1" s="2823"/>
      <c r="C1" s="2823"/>
      <c r="D1" s="2823"/>
      <c r="E1" s="2823"/>
      <c r="F1" s="2823"/>
      <c r="G1" s="2823"/>
      <c r="H1" s="2988"/>
      <c r="I1" s="246"/>
      <c r="J1" s="246"/>
      <c r="K1" s="622"/>
      <c r="L1" s="246"/>
      <c r="M1" s="2123"/>
    </row>
    <row r="2" spans="1:16" ht="16.5" customHeight="1" thickTop="1" thickBot="1">
      <c r="A2" s="2800" t="s">
        <v>66</v>
      </c>
      <c r="B2" s="2800" t="s">
        <v>355</v>
      </c>
      <c r="C2" s="2800" t="s">
        <v>68</v>
      </c>
      <c r="D2" s="2800" t="s">
        <v>69</v>
      </c>
      <c r="E2" s="2800" t="s">
        <v>111</v>
      </c>
      <c r="F2" s="2800" t="s">
        <v>71</v>
      </c>
      <c r="G2" s="2800" t="s">
        <v>72</v>
      </c>
      <c r="H2" s="2800" t="s">
        <v>73</v>
      </c>
      <c r="I2" s="2806" t="s">
        <v>164</v>
      </c>
      <c r="J2" s="2807"/>
      <c r="K2" s="2807"/>
      <c r="L2" s="2802" t="s">
        <v>113</v>
      </c>
      <c r="M2" s="2125"/>
    </row>
    <row r="3" spans="1:16" ht="18" customHeight="1" thickTop="1" thickBot="1">
      <c r="A3" s="2801"/>
      <c r="B3" s="2801"/>
      <c r="C3" s="2801"/>
      <c r="D3" s="2801"/>
      <c r="E3" s="2801"/>
      <c r="F3" s="2801"/>
      <c r="G3" s="2801"/>
      <c r="H3" s="2801"/>
      <c r="I3" s="2809"/>
      <c r="J3" s="2810"/>
      <c r="K3" s="2810"/>
      <c r="L3" s="2803"/>
      <c r="M3" s="2127"/>
    </row>
    <row r="4" spans="1:16" s="28" customFormat="1" ht="16.5" customHeight="1" thickTop="1" thickBot="1">
      <c r="A4" s="2801"/>
      <c r="B4" s="2801"/>
      <c r="C4" s="2801"/>
      <c r="D4" s="2801"/>
      <c r="E4" s="2801"/>
      <c r="F4" s="2801"/>
      <c r="G4" s="2801"/>
      <c r="H4" s="2801"/>
      <c r="I4" s="2812"/>
      <c r="J4" s="2813"/>
      <c r="K4" s="2813"/>
      <c r="L4" s="2803"/>
      <c r="M4" s="2127"/>
    </row>
    <row r="5" spans="1:16" ht="60.75" customHeight="1" thickTop="1" thickBot="1">
      <c r="A5" s="2801"/>
      <c r="B5" s="2801"/>
      <c r="C5" s="2801"/>
      <c r="D5" s="2801"/>
      <c r="E5" s="2801"/>
      <c r="F5" s="2801"/>
      <c r="G5" s="2801"/>
      <c r="H5" s="2801"/>
      <c r="I5" s="251" t="s">
        <v>361</v>
      </c>
      <c r="J5" s="251" t="s">
        <v>362</v>
      </c>
      <c r="K5" s="475" t="s">
        <v>412</v>
      </c>
      <c r="L5" s="2804"/>
      <c r="M5" s="2127"/>
    </row>
    <row r="6" spans="1:16" ht="21.75" customHeight="1" thickTop="1" thickBot="1">
      <c r="A6" s="2805" t="s">
        <v>120</v>
      </c>
      <c r="B6" s="2805"/>
      <c r="C6" s="2805"/>
      <c r="D6" s="2805"/>
      <c r="E6" s="2805"/>
      <c r="F6" s="2805"/>
      <c r="G6" s="2805"/>
      <c r="H6" s="2805"/>
      <c r="I6" s="1474"/>
      <c r="J6" s="1474"/>
      <c r="K6" s="1586"/>
      <c r="L6" s="1585"/>
      <c r="M6" s="2127"/>
    </row>
    <row r="7" spans="1:16" ht="136.5" customHeight="1" thickTop="1" thickBot="1">
      <c r="A7" s="3016" t="s">
        <v>122</v>
      </c>
      <c r="B7" s="3197" t="s">
        <v>123</v>
      </c>
      <c r="C7" s="10" t="s">
        <v>363</v>
      </c>
      <c r="D7" s="10" t="s">
        <v>364</v>
      </c>
      <c r="E7" s="10" t="s">
        <v>365</v>
      </c>
      <c r="F7" s="10" t="s">
        <v>366</v>
      </c>
      <c r="G7" s="685">
        <v>567399</v>
      </c>
      <c r="H7" s="45" t="s">
        <v>2124</v>
      </c>
      <c r="I7" s="685">
        <v>567398.66717323684</v>
      </c>
      <c r="J7" s="1587">
        <v>569325</v>
      </c>
      <c r="K7" s="965">
        <v>1.0033950252938733</v>
      </c>
      <c r="L7" s="1080" t="s">
        <v>2125</v>
      </c>
      <c r="M7" s="1588"/>
      <c r="O7" s="1589"/>
      <c r="P7" s="1590"/>
    </row>
    <row r="8" spans="1:16" ht="239.25" customHeight="1" thickTop="1" thickBot="1">
      <c r="A8" s="3017"/>
      <c r="B8" s="3212"/>
      <c r="C8" s="8" t="s">
        <v>415</v>
      </c>
      <c r="D8" s="8" t="s">
        <v>416</v>
      </c>
      <c r="E8" s="8" t="s">
        <v>417</v>
      </c>
      <c r="F8" s="8" t="s">
        <v>366</v>
      </c>
      <c r="G8" s="685">
        <v>95383</v>
      </c>
      <c r="H8" s="643" t="s">
        <v>1900</v>
      </c>
      <c r="I8" s="685">
        <v>95382.827161324865</v>
      </c>
      <c r="J8" s="1587">
        <v>104631.86378528981</v>
      </c>
      <c r="K8" s="973">
        <v>1.0969675244404495</v>
      </c>
      <c r="L8" s="900" t="s">
        <v>2126</v>
      </c>
      <c r="M8" s="1591"/>
    </row>
    <row r="9" spans="1:16" ht="248.25" customHeight="1" thickTop="1" thickBot="1">
      <c r="A9" s="3017"/>
      <c r="B9" s="3212"/>
      <c r="C9" s="10" t="s">
        <v>2127</v>
      </c>
      <c r="D9" s="10" t="s">
        <v>370</v>
      </c>
      <c r="E9" s="10" t="s">
        <v>371</v>
      </c>
      <c r="F9" s="10" t="s">
        <v>127</v>
      </c>
      <c r="G9" s="33">
        <v>207</v>
      </c>
      <c r="H9" s="45" t="s">
        <v>351</v>
      </c>
      <c r="I9" s="25">
        <v>207</v>
      </c>
      <c r="J9" s="892">
        <v>235</v>
      </c>
      <c r="K9" s="46">
        <v>1.1352657004830917</v>
      </c>
      <c r="L9" s="597" t="s">
        <v>2128</v>
      </c>
      <c r="M9" s="1588"/>
    </row>
    <row r="10" spans="1:16" ht="269.45" customHeight="1" thickTop="1" thickBot="1">
      <c r="A10" s="3017"/>
      <c r="B10" s="3212"/>
      <c r="C10" s="8" t="s">
        <v>2129</v>
      </c>
      <c r="D10" s="8" t="s">
        <v>378</v>
      </c>
      <c r="E10" s="8" t="s">
        <v>379</v>
      </c>
      <c r="F10" s="8" t="s">
        <v>380</v>
      </c>
      <c r="G10" s="42">
        <v>1</v>
      </c>
      <c r="H10" s="43" t="s">
        <v>3</v>
      </c>
      <c r="I10" s="24">
        <v>1</v>
      </c>
      <c r="J10" s="897">
        <v>1</v>
      </c>
      <c r="K10" s="46">
        <v>1</v>
      </c>
      <c r="L10" s="900" t="s">
        <v>2130</v>
      </c>
      <c r="M10" s="1588"/>
    </row>
    <row r="11" spans="1:16" ht="342.75" customHeight="1" thickTop="1" thickBot="1">
      <c r="A11" s="3017"/>
      <c r="B11" s="3212"/>
      <c r="C11" s="10" t="s">
        <v>1049</v>
      </c>
      <c r="D11" s="10" t="s">
        <v>384</v>
      </c>
      <c r="E11" s="263" t="s">
        <v>385</v>
      </c>
      <c r="F11" s="10" t="s">
        <v>127</v>
      </c>
      <c r="G11" s="29">
        <v>1538</v>
      </c>
      <c r="H11" s="45" t="s">
        <v>386</v>
      </c>
      <c r="I11" s="29">
        <v>1538.9334542609192</v>
      </c>
      <c r="J11" s="29">
        <v>2542</v>
      </c>
      <c r="K11" s="46">
        <v>1.651793320212672</v>
      </c>
      <c r="L11" s="800" t="s">
        <v>2131</v>
      </c>
    </row>
    <row r="12" spans="1:16" ht="258.75" customHeight="1" thickTop="1" thickBot="1">
      <c r="A12" s="3017"/>
      <c r="B12" s="3212"/>
      <c r="C12" s="8" t="s">
        <v>392</v>
      </c>
      <c r="D12" s="8" t="s">
        <v>393</v>
      </c>
      <c r="E12" s="8" t="s">
        <v>394</v>
      </c>
      <c r="F12" s="8" t="s">
        <v>127</v>
      </c>
      <c r="G12" s="29">
        <v>691</v>
      </c>
      <c r="H12" s="45" t="s">
        <v>386</v>
      </c>
      <c r="I12" s="25">
        <v>691</v>
      </c>
      <c r="J12" s="29">
        <v>943</v>
      </c>
      <c r="K12" s="46">
        <v>1.3646888567293778</v>
      </c>
      <c r="L12" s="50" t="s">
        <v>2132</v>
      </c>
    </row>
    <row r="13" spans="1:16" ht="211.5" customHeight="1" thickTop="1" thickBot="1">
      <c r="A13" s="3017"/>
      <c r="B13" s="3212"/>
      <c r="C13" s="10" t="s">
        <v>426</v>
      </c>
      <c r="D13" s="10" t="s">
        <v>427</v>
      </c>
      <c r="E13" s="10" t="s">
        <v>428</v>
      </c>
      <c r="F13" s="10" t="s">
        <v>429</v>
      </c>
      <c r="G13" s="33">
        <v>49414000000</v>
      </c>
      <c r="H13" s="33" t="s">
        <v>18</v>
      </c>
      <c r="I13" s="685">
        <v>49414000000</v>
      </c>
      <c r="J13" s="1587">
        <v>52715386925</v>
      </c>
      <c r="K13" s="46">
        <v>1.0668107606144008</v>
      </c>
      <c r="L13" s="48" t="s">
        <v>2133</v>
      </c>
    </row>
    <row r="14" spans="1:16" ht="168.75" customHeight="1" thickTop="1" thickBot="1">
      <c r="A14" s="3017"/>
      <c r="B14" s="3212"/>
      <c r="C14" s="10" t="s">
        <v>441</v>
      </c>
      <c r="D14" s="10" t="s">
        <v>166</v>
      </c>
      <c r="E14" s="10" t="s">
        <v>442</v>
      </c>
      <c r="F14" s="8" t="s">
        <v>380</v>
      </c>
      <c r="G14" s="288">
        <v>0.65100000000000002</v>
      </c>
      <c r="H14" s="10" t="s">
        <v>168</v>
      </c>
      <c r="I14" s="288">
        <v>0.65100000000000002</v>
      </c>
      <c r="J14" s="23">
        <v>0.5</v>
      </c>
      <c r="K14" s="46">
        <v>0.76804915514592931</v>
      </c>
      <c r="L14" s="48" t="s">
        <v>2134</v>
      </c>
    </row>
    <row r="15" spans="1:16" ht="168.75" customHeight="1" thickTop="1" thickBot="1">
      <c r="A15" s="3017"/>
      <c r="B15" s="3212"/>
      <c r="C15" s="10" t="s">
        <v>441</v>
      </c>
      <c r="D15" s="10" t="s">
        <v>444</v>
      </c>
      <c r="E15" s="10" t="s">
        <v>445</v>
      </c>
      <c r="F15" s="8" t="s">
        <v>380</v>
      </c>
      <c r="G15" s="9">
        <v>1</v>
      </c>
      <c r="H15" s="10" t="s">
        <v>168</v>
      </c>
      <c r="I15" s="9">
        <v>1</v>
      </c>
      <c r="J15" s="982">
        <v>1</v>
      </c>
      <c r="K15" s="696">
        <v>1</v>
      </c>
      <c r="L15" s="631" t="s">
        <v>2135</v>
      </c>
    </row>
    <row r="16" spans="1:16" ht="223.5" customHeight="1" thickTop="1" thickBot="1">
      <c r="A16" s="3017"/>
      <c r="B16" s="3212"/>
      <c r="C16" s="10" t="s">
        <v>441</v>
      </c>
      <c r="D16" s="10" t="s">
        <v>447</v>
      </c>
      <c r="E16" s="10" t="s">
        <v>448</v>
      </c>
      <c r="F16" s="8" t="s">
        <v>380</v>
      </c>
      <c r="G16" s="9">
        <v>1</v>
      </c>
      <c r="H16" s="10" t="s">
        <v>168</v>
      </c>
      <c r="I16" s="9">
        <v>1</v>
      </c>
      <c r="J16" s="24">
        <v>1</v>
      </c>
      <c r="K16" s="696">
        <v>1</v>
      </c>
      <c r="L16" s="48" t="s">
        <v>2136</v>
      </c>
    </row>
    <row r="17" spans="1:13" ht="156.75" customHeight="1" thickTop="1" thickBot="1">
      <c r="A17" s="3017"/>
      <c r="B17" s="3212"/>
      <c r="C17" s="10" t="s">
        <v>441</v>
      </c>
      <c r="D17" s="10" t="s">
        <v>450</v>
      </c>
      <c r="E17" s="10" t="s">
        <v>451</v>
      </c>
      <c r="F17" s="8" t="s">
        <v>380</v>
      </c>
      <c r="G17" s="9">
        <v>1</v>
      </c>
      <c r="H17" s="10" t="s">
        <v>168</v>
      </c>
      <c r="I17" s="9">
        <v>1</v>
      </c>
      <c r="J17" s="42">
        <v>1</v>
      </c>
      <c r="K17" s="696">
        <v>1</v>
      </c>
      <c r="L17" s="50" t="s">
        <v>2137</v>
      </c>
    </row>
    <row r="18" spans="1:13" ht="121.5" customHeight="1" thickTop="1" thickBot="1">
      <c r="A18" s="3017"/>
      <c r="B18" s="3212"/>
      <c r="C18" s="10" t="s">
        <v>441</v>
      </c>
      <c r="D18" s="10" t="s">
        <v>453</v>
      </c>
      <c r="E18" s="10" t="s">
        <v>454</v>
      </c>
      <c r="F18" s="8" t="s">
        <v>380</v>
      </c>
      <c r="G18" s="9">
        <v>1</v>
      </c>
      <c r="H18" s="10" t="s">
        <v>168</v>
      </c>
      <c r="I18" s="9">
        <v>1</v>
      </c>
      <c r="J18" s="42">
        <v>1</v>
      </c>
      <c r="K18" s="696">
        <v>1</v>
      </c>
      <c r="L18" s="1141" t="s">
        <v>2138</v>
      </c>
    </row>
    <row r="19" spans="1:13" ht="111.75" customHeight="1" thickTop="1" thickBot="1">
      <c r="A19" s="3017"/>
      <c r="B19" s="3212"/>
      <c r="C19" s="10" t="s">
        <v>441</v>
      </c>
      <c r="D19" s="10" t="s">
        <v>456</v>
      </c>
      <c r="E19" s="10" t="s">
        <v>457</v>
      </c>
      <c r="F19" s="8" t="s">
        <v>380</v>
      </c>
      <c r="G19" s="9">
        <v>1</v>
      </c>
      <c r="H19" s="10" t="s">
        <v>168</v>
      </c>
      <c r="I19" s="9">
        <v>1</v>
      </c>
      <c r="J19" s="42">
        <v>1</v>
      </c>
      <c r="K19" s="696">
        <v>1</v>
      </c>
      <c r="L19" s="48" t="s">
        <v>2139</v>
      </c>
    </row>
    <row r="20" spans="1:13" s="53" customFormat="1" ht="153.75" customHeight="1" thickTop="1" thickBot="1">
      <c r="A20" s="3016"/>
      <c r="B20" s="3198"/>
      <c r="C20" s="1592" t="s">
        <v>2140</v>
      </c>
      <c r="D20" s="10" t="s">
        <v>2141</v>
      </c>
      <c r="E20" s="905" t="s">
        <v>2142</v>
      </c>
      <c r="F20" s="905" t="s">
        <v>88</v>
      </c>
      <c r="G20" s="1321">
        <v>0.8</v>
      </c>
      <c r="H20" s="905" t="s">
        <v>2143</v>
      </c>
      <c r="I20" s="1321">
        <v>0.8</v>
      </c>
      <c r="J20" s="16">
        <v>0.94325000000000003</v>
      </c>
      <c r="K20" s="696">
        <v>1.1790624999999999</v>
      </c>
      <c r="L20" s="50" t="s">
        <v>2144</v>
      </c>
      <c r="M20"/>
    </row>
    <row r="21" spans="1:13" s="290" customFormat="1" ht="245.25" customHeight="1" thickTop="1" thickBot="1">
      <c r="A21" s="3017"/>
      <c r="B21" s="2996" t="s">
        <v>237</v>
      </c>
      <c r="C21" s="2891" t="s">
        <v>459</v>
      </c>
      <c r="D21" s="8" t="s">
        <v>239</v>
      </c>
      <c r="E21" s="8" t="s">
        <v>240</v>
      </c>
      <c r="F21" s="8" t="s">
        <v>88</v>
      </c>
      <c r="G21" s="42">
        <v>1</v>
      </c>
      <c r="H21" s="8" t="s">
        <v>670</v>
      </c>
      <c r="I21" s="42">
        <v>1</v>
      </c>
      <c r="J21" s="1445">
        <v>0.98440000000000016</v>
      </c>
      <c r="K21" s="1593">
        <v>0.98440000000000016</v>
      </c>
      <c r="L21" s="75" t="s">
        <v>2145</v>
      </c>
      <c r="M21"/>
    </row>
    <row r="22" spans="1:13" s="290" customFormat="1" ht="195.75" customHeight="1" thickTop="1" thickBot="1">
      <c r="A22" s="3018"/>
      <c r="B22" s="2998"/>
      <c r="C22" s="2892"/>
      <c r="D22" s="8" t="s">
        <v>244</v>
      </c>
      <c r="E22" s="8" t="s">
        <v>245</v>
      </c>
      <c r="F22" s="8" t="s">
        <v>88</v>
      </c>
      <c r="G22" s="42">
        <v>1</v>
      </c>
      <c r="H22" s="8" t="s">
        <v>670</v>
      </c>
      <c r="I22" s="42">
        <v>1</v>
      </c>
      <c r="J22" s="1156">
        <v>1</v>
      </c>
      <c r="K22" s="696">
        <v>1</v>
      </c>
      <c r="L22" s="1594" t="s">
        <v>2146</v>
      </c>
      <c r="M22"/>
    </row>
    <row r="23" spans="1:13" ht="29.25" customHeight="1" thickTop="1" thickBot="1">
      <c r="A23" s="3211" t="s">
        <v>82</v>
      </c>
      <c r="B23" s="3211"/>
      <c r="C23" s="3211"/>
      <c r="D23" s="3211"/>
      <c r="E23" s="3211"/>
      <c r="F23" s="3211"/>
      <c r="G23" s="3211"/>
      <c r="H23" s="3211"/>
      <c r="I23" s="1595"/>
      <c r="J23" s="1595"/>
      <c r="K23" s="1595"/>
      <c r="L23" s="1595"/>
    </row>
    <row r="24" spans="1:13" ht="156.75" customHeight="1" thickTop="1" thickBot="1">
      <c r="A24" s="3204" t="s">
        <v>748</v>
      </c>
      <c r="B24" s="3207" t="s">
        <v>462</v>
      </c>
      <c r="C24" s="653" t="s">
        <v>463</v>
      </c>
      <c r="D24" s="8" t="s">
        <v>464</v>
      </c>
      <c r="E24" s="8" t="s">
        <v>465</v>
      </c>
      <c r="F24" s="8" t="s">
        <v>88</v>
      </c>
      <c r="G24" s="17">
        <v>0.8</v>
      </c>
      <c r="H24" s="43" t="s">
        <v>858</v>
      </c>
      <c r="I24" s="423">
        <v>0.8</v>
      </c>
      <c r="J24" s="8"/>
      <c r="K24" s="17"/>
      <c r="L24" s="50" t="s">
        <v>2147</v>
      </c>
    </row>
    <row r="25" spans="1:13" ht="141.75" customHeight="1" thickTop="1" thickBot="1">
      <c r="A25" s="3205"/>
      <c r="B25" s="3207"/>
      <c r="C25" s="653" t="s">
        <v>463</v>
      </c>
      <c r="D25" s="8" t="s">
        <v>468</v>
      </c>
      <c r="E25" s="8" t="s">
        <v>469</v>
      </c>
      <c r="F25" s="8" t="s">
        <v>178</v>
      </c>
      <c r="G25" s="8">
        <v>12</v>
      </c>
      <c r="H25" s="43" t="s">
        <v>858</v>
      </c>
      <c r="I25" s="45">
        <v>12</v>
      </c>
      <c r="J25" s="8"/>
      <c r="K25" s="17"/>
      <c r="L25" s="50" t="s">
        <v>2147</v>
      </c>
    </row>
    <row r="26" spans="1:13" ht="108" customHeight="1" thickTop="1" thickBot="1">
      <c r="A26" s="3205"/>
      <c r="B26" s="3207"/>
      <c r="C26" s="653" t="s">
        <v>463</v>
      </c>
      <c r="D26" s="8" t="s">
        <v>471</v>
      </c>
      <c r="E26" s="8" t="s">
        <v>472</v>
      </c>
      <c r="F26" s="8" t="s">
        <v>178</v>
      </c>
      <c r="G26" s="8">
        <v>35</v>
      </c>
      <c r="H26" s="43" t="s">
        <v>858</v>
      </c>
      <c r="I26" s="45">
        <v>35</v>
      </c>
      <c r="J26" s="39">
        <v>35</v>
      </c>
      <c r="K26" s="728">
        <v>1</v>
      </c>
      <c r="L26" s="75" t="s">
        <v>2148</v>
      </c>
      <c r="M26" s="290"/>
    </row>
    <row r="27" spans="1:13" ht="135" customHeight="1" thickTop="1" thickBot="1">
      <c r="A27" s="3205"/>
      <c r="B27" s="3197" t="s">
        <v>84</v>
      </c>
      <c r="C27" s="8" t="s">
        <v>530</v>
      </c>
      <c r="D27" s="8" t="s">
        <v>182</v>
      </c>
      <c r="E27" s="8" t="s">
        <v>475</v>
      </c>
      <c r="F27" s="15" t="s">
        <v>184</v>
      </c>
      <c r="G27" s="15">
        <v>10.199999999999999</v>
      </c>
      <c r="H27" s="8" t="s">
        <v>1929</v>
      </c>
      <c r="I27" s="10">
        <v>10.199999999999999</v>
      </c>
      <c r="J27" s="1596">
        <v>10.22875</v>
      </c>
      <c r="K27" s="728">
        <v>1.0028186274509805</v>
      </c>
      <c r="L27" s="75" t="s">
        <v>2149</v>
      </c>
      <c r="M27" s="290"/>
    </row>
    <row r="28" spans="1:13" s="53" customFormat="1" ht="153.75" customHeight="1" thickTop="1" thickBot="1">
      <c r="A28" s="3206"/>
      <c r="B28" s="3198"/>
      <c r="C28" s="8" t="s">
        <v>2150</v>
      </c>
      <c r="D28" s="8" t="s">
        <v>2151</v>
      </c>
      <c r="E28" s="918" t="s">
        <v>2152</v>
      </c>
      <c r="F28" s="918" t="s">
        <v>127</v>
      </c>
      <c r="G28" s="1597">
        <v>1500</v>
      </c>
      <c r="H28" s="918" t="s">
        <v>1706</v>
      </c>
      <c r="I28" s="1598">
        <v>1500</v>
      </c>
      <c r="J28" s="892">
        <v>2009</v>
      </c>
      <c r="K28" s="728">
        <v>1.3393333333333333</v>
      </c>
      <c r="L28" s="75" t="s">
        <v>2153</v>
      </c>
      <c r="M28"/>
    </row>
    <row r="29" spans="1:13" ht="22.5" customHeight="1" thickTop="1" thickBot="1">
      <c r="A29" s="3208" t="s">
        <v>482</v>
      </c>
      <c r="B29" s="3209"/>
      <c r="C29" s="3209"/>
      <c r="D29" s="3209"/>
      <c r="E29" s="3209"/>
      <c r="F29" s="3209"/>
      <c r="G29" s="3209"/>
      <c r="H29" s="3210"/>
      <c r="I29" s="1599"/>
      <c r="J29" s="1599"/>
      <c r="K29" s="1599"/>
      <c r="L29" s="1600"/>
    </row>
    <row r="30" spans="1:13" ht="155.25" customHeight="1" thickTop="1" thickBot="1">
      <c r="A30" s="3199" t="s">
        <v>103</v>
      </c>
      <c r="B30" s="338" t="s">
        <v>339</v>
      </c>
      <c r="C30" s="311" t="s">
        <v>533</v>
      </c>
      <c r="D30" s="36" t="s">
        <v>484</v>
      </c>
      <c r="E30" s="36" t="s">
        <v>485</v>
      </c>
      <c r="F30" s="10" t="s">
        <v>486</v>
      </c>
      <c r="G30" s="33">
        <v>360000000</v>
      </c>
      <c r="H30" s="399" t="s">
        <v>487</v>
      </c>
      <c r="I30" s="33">
        <v>360000000</v>
      </c>
      <c r="J30" s="966">
        <v>187733942</v>
      </c>
      <c r="K30" s="865">
        <v>0.52148317222222218</v>
      </c>
      <c r="L30" s="75" t="s">
        <v>2154</v>
      </c>
    </row>
    <row r="31" spans="1:13" ht="396" customHeight="1" thickTop="1" thickBot="1">
      <c r="A31" s="3200"/>
      <c r="B31" s="338" t="s">
        <v>254</v>
      </c>
      <c r="C31" s="311" t="s">
        <v>535</v>
      </c>
      <c r="D31" s="10" t="s">
        <v>259</v>
      </c>
      <c r="E31" s="10" t="s">
        <v>260</v>
      </c>
      <c r="F31" s="11" t="s">
        <v>88</v>
      </c>
      <c r="G31" s="24">
        <v>0.74</v>
      </c>
      <c r="H31" s="10" t="s">
        <v>261</v>
      </c>
      <c r="I31" s="54">
        <v>0.74</v>
      </c>
      <c r="J31" s="1445">
        <v>0.21540000000000001</v>
      </c>
      <c r="K31" s="728">
        <v>0.29108108108108111</v>
      </c>
      <c r="L31" s="75" t="s">
        <v>2155</v>
      </c>
    </row>
    <row r="32" spans="1:13" ht="24" customHeight="1" thickTop="1" thickBot="1">
      <c r="A32" s="3201" t="s">
        <v>143</v>
      </c>
      <c r="B32" s="3202"/>
      <c r="C32" s="3202"/>
      <c r="D32" s="3202"/>
      <c r="E32" s="3202"/>
      <c r="F32" s="3202"/>
      <c r="G32" s="3202"/>
      <c r="H32" s="3203"/>
      <c r="I32" s="1601"/>
      <c r="J32" s="1601"/>
      <c r="K32" s="1601"/>
      <c r="L32" s="1601"/>
    </row>
    <row r="33" spans="1:13" ht="204" customHeight="1" thickTop="1" thickBot="1">
      <c r="A33" s="3195" t="s">
        <v>193</v>
      </c>
      <c r="B33" s="3197" t="s">
        <v>194</v>
      </c>
      <c r="C33" s="8" t="s">
        <v>1125</v>
      </c>
      <c r="D33" s="8" t="s">
        <v>196</v>
      </c>
      <c r="E33" s="8" t="s">
        <v>492</v>
      </c>
      <c r="F33" s="8" t="s">
        <v>88</v>
      </c>
      <c r="G33" s="9">
        <v>0.9</v>
      </c>
      <c r="H33" s="8" t="s">
        <v>168</v>
      </c>
      <c r="I33" s="1156">
        <v>0.9</v>
      </c>
      <c r="J33" s="1156">
        <v>1.83335</v>
      </c>
      <c r="K33" s="728">
        <v>2.0370555555555554</v>
      </c>
      <c r="L33" s="1146" t="s">
        <v>2156</v>
      </c>
    </row>
    <row r="34" spans="1:13" ht="133.5" customHeight="1" thickTop="1" thickBot="1">
      <c r="A34" s="3196"/>
      <c r="B34" s="3198"/>
      <c r="C34" s="273" t="s">
        <v>407</v>
      </c>
      <c r="D34" s="8" t="s">
        <v>272</v>
      </c>
      <c r="E34" s="8" t="s">
        <v>408</v>
      </c>
      <c r="F34" s="15" t="s">
        <v>88</v>
      </c>
      <c r="G34" s="42">
        <v>1</v>
      </c>
      <c r="H34" s="8" t="s">
        <v>409</v>
      </c>
      <c r="I34" s="1156">
        <v>1</v>
      </c>
      <c r="J34" s="1156">
        <v>1.1200000000000001</v>
      </c>
      <c r="K34" s="728">
        <v>1.1200000000000001</v>
      </c>
      <c r="L34" s="75" t="s">
        <v>2157</v>
      </c>
    </row>
    <row r="35" spans="1:13" ht="40.9" customHeight="1" thickTop="1" thickBot="1">
      <c r="I35" s="468"/>
      <c r="J35" s="468"/>
      <c r="K35" s="1602" t="s">
        <v>647</v>
      </c>
      <c r="L35" s="468"/>
    </row>
    <row r="36" spans="1:13" ht="75.599999999999994" customHeight="1" thickTop="1" thickBot="1">
      <c r="I36" s="468"/>
      <c r="J36" s="2144" t="s">
        <v>2992</v>
      </c>
      <c r="K36" s="2274">
        <v>1.0679000000000001</v>
      </c>
      <c r="L36" s="468"/>
      <c r="M36" s="109" t="s">
        <v>91</v>
      </c>
    </row>
    <row r="37" spans="1:13" ht="15.75" thickTop="1">
      <c r="I37" s="468"/>
      <c r="J37" s="468"/>
      <c r="K37" s="468"/>
      <c r="L37" s="468"/>
    </row>
    <row r="38" spans="1:13">
      <c r="I38" s="468"/>
      <c r="J38" s="468"/>
      <c r="K38" s="468"/>
      <c r="L38" s="468"/>
    </row>
    <row r="39" spans="1:13">
      <c r="I39" s="468"/>
      <c r="J39" s="468"/>
      <c r="K39" s="468"/>
      <c r="L39" s="468"/>
    </row>
    <row r="40" spans="1:13">
      <c r="I40" s="468"/>
      <c r="J40" s="468"/>
      <c r="K40" s="468"/>
      <c r="L40" s="468"/>
    </row>
    <row r="41" spans="1:13">
      <c r="I41" s="468"/>
      <c r="J41" s="468"/>
      <c r="K41" s="468"/>
      <c r="L41" s="468"/>
    </row>
    <row r="42" spans="1:13">
      <c r="I42" s="468"/>
      <c r="J42" s="468"/>
      <c r="K42" s="468"/>
      <c r="L42" s="468"/>
    </row>
    <row r="43" spans="1:13">
      <c r="I43" s="1603"/>
      <c r="J43" s="1603"/>
      <c r="K43" s="1603"/>
      <c r="L43" s="1603"/>
    </row>
    <row r="44" spans="1:13">
      <c r="I44" s="468"/>
      <c r="J44" s="468"/>
      <c r="K44" s="468"/>
      <c r="L44" s="468"/>
    </row>
    <row r="45" spans="1:13">
      <c r="I45" s="468"/>
      <c r="J45" s="468"/>
      <c r="K45" s="468"/>
      <c r="L45" s="468"/>
    </row>
    <row r="46" spans="1:13">
      <c r="I46" s="468"/>
      <c r="J46" s="468"/>
      <c r="K46" s="468"/>
      <c r="L46" s="468"/>
      <c r="M46" s="469"/>
    </row>
  </sheetData>
  <sheetProtection algorithmName="SHA-512" hashValue="z1j3xDy9HTEugzaYYHvTPjLlzQyvGQegqZGfcGcxOZUPNYCsV4IdfmQLfiSoVC5f86sF14NA06yGcvD96oROxw==" saltValue="0Ixikl4cyuoUBSnHDUju2w==" spinCount="100000" sheet="1" objects="1" scenarios="1"/>
  <dataConsolidate/>
  <mergeCells count="25">
    <mergeCell ref="A1:H1"/>
    <mergeCell ref="I2:K4"/>
    <mergeCell ref="A2:A5"/>
    <mergeCell ref="B2:B5"/>
    <mergeCell ref="C2:C5"/>
    <mergeCell ref="D2:D5"/>
    <mergeCell ref="E2:E5"/>
    <mergeCell ref="A23:H23"/>
    <mergeCell ref="L2:L5"/>
    <mergeCell ref="A6:H6"/>
    <mergeCell ref="A7:A22"/>
    <mergeCell ref="B7:B20"/>
    <mergeCell ref="B21:B22"/>
    <mergeCell ref="C21:C22"/>
    <mergeCell ref="F2:F5"/>
    <mergeCell ref="G2:G5"/>
    <mergeCell ref="H2:H5"/>
    <mergeCell ref="A33:A34"/>
    <mergeCell ref="B33:B34"/>
    <mergeCell ref="A30:A31"/>
    <mergeCell ref="A32:H32"/>
    <mergeCell ref="A24:A28"/>
    <mergeCell ref="B24:B26"/>
    <mergeCell ref="B27:B28"/>
    <mergeCell ref="A29:H29"/>
  </mergeCells>
  <conditionalFormatting sqref="K26:K27">
    <cfRule type="cellIs" dxfId="1294" priority="999" operator="greaterThan">
      <formula>1.1</formula>
    </cfRule>
    <cfRule type="cellIs" dxfId="1293" priority="1000" operator="between">
      <formula>100%</formula>
      <formula>110%</formula>
    </cfRule>
    <cfRule type="cellIs" dxfId="1292" priority="1001" operator="between">
      <formula>70%</formula>
      <formula>99.9999999%</formula>
    </cfRule>
    <cfRule type="cellIs" dxfId="1291" priority="1002" operator="between">
      <formula>0.00001%</formula>
      <formula>0.6999999999999</formula>
    </cfRule>
    <cfRule type="cellIs" dxfId="1290" priority="1003" operator="equal">
      <formula>0</formula>
    </cfRule>
  </conditionalFormatting>
  <conditionalFormatting sqref="K11:K14 K7:K9">
    <cfRule type="cellIs" dxfId="1289" priority="1014" operator="greaterThan">
      <formula>1.1</formula>
    </cfRule>
    <cfRule type="cellIs" dxfId="1288" priority="1015" operator="between">
      <formula>100%</formula>
      <formula>110%</formula>
    </cfRule>
    <cfRule type="cellIs" dxfId="1287" priority="1016" operator="between">
      <formula>70%</formula>
      <formula>99.9999999%</formula>
    </cfRule>
    <cfRule type="cellIs" dxfId="1286" priority="1017" operator="between">
      <formula>0.00001%</formula>
      <formula>0.6999999999999</formula>
    </cfRule>
    <cfRule type="cellIs" dxfId="1285" priority="1018" operator="equal">
      <formula>0</formula>
    </cfRule>
  </conditionalFormatting>
  <conditionalFormatting sqref="K15:K22">
    <cfRule type="cellIs" dxfId="1284" priority="1009" operator="greaterThan">
      <formula>1.1</formula>
    </cfRule>
    <cfRule type="cellIs" dxfId="1283" priority="1010" operator="between">
      <formula>100%</formula>
      <formula>110%</formula>
    </cfRule>
    <cfRule type="cellIs" dxfId="1282" priority="1011" operator="between">
      <formula>70%</formula>
      <formula>99.9999999%</formula>
    </cfRule>
    <cfRule type="cellIs" dxfId="1281" priority="1012" operator="between">
      <formula>0.00001%</formula>
      <formula>0.6999999999999</formula>
    </cfRule>
    <cfRule type="cellIs" dxfId="1280" priority="1013" operator="equal">
      <formula>0</formula>
    </cfRule>
  </conditionalFormatting>
  <conditionalFormatting sqref="K24:K25">
    <cfRule type="cellIs" dxfId="1279" priority="1004" operator="greaterThan">
      <formula>1.1</formula>
    </cfRule>
    <cfRule type="cellIs" dxfId="1278" priority="1005" operator="between">
      <formula>100%</formula>
      <formula>110%</formula>
    </cfRule>
    <cfRule type="cellIs" dxfId="1277" priority="1006" operator="between">
      <formula>70%</formula>
      <formula>99.9999999%</formula>
    </cfRule>
    <cfRule type="cellIs" dxfId="1276" priority="1007" operator="between">
      <formula>0.00001%</formula>
      <formula>0.6999999999999</formula>
    </cfRule>
    <cfRule type="cellIs" dxfId="1275" priority="1008" operator="equal">
      <formula>0</formula>
    </cfRule>
  </conditionalFormatting>
  <conditionalFormatting sqref="K28">
    <cfRule type="cellIs" dxfId="1274" priority="974" operator="greaterThan">
      <formula>1.1</formula>
    </cfRule>
    <cfRule type="cellIs" dxfId="1273" priority="975" operator="between">
      <formula>100%</formula>
      <formula>110%</formula>
    </cfRule>
    <cfRule type="cellIs" dxfId="1272" priority="976" operator="between">
      <formula>70%</formula>
      <formula>99.9999999%</formula>
    </cfRule>
    <cfRule type="cellIs" dxfId="1271" priority="977" operator="between">
      <formula>0.00001%</formula>
      <formula>0.6999999999999</formula>
    </cfRule>
    <cfRule type="cellIs" dxfId="1270" priority="978" operator="equal">
      <formula>0</formula>
    </cfRule>
  </conditionalFormatting>
  <conditionalFormatting sqref="K30:K31">
    <cfRule type="cellIs" dxfId="1269" priority="959" operator="greaterThan">
      <formula>1.1</formula>
    </cfRule>
    <cfRule type="cellIs" dxfId="1268" priority="960" operator="between">
      <formula>100%</formula>
      <formula>110%</formula>
    </cfRule>
    <cfRule type="cellIs" dxfId="1267" priority="961" operator="between">
      <formula>70%</formula>
      <formula>99.9999999%</formula>
    </cfRule>
    <cfRule type="cellIs" dxfId="1266" priority="962" operator="between">
      <formula>0.00001%</formula>
      <formula>0.6999999999999</formula>
    </cfRule>
    <cfRule type="cellIs" dxfId="1265" priority="963" operator="equal">
      <formula>0</formula>
    </cfRule>
  </conditionalFormatting>
  <conditionalFormatting sqref="K34">
    <cfRule type="cellIs" dxfId="1264" priority="949" operator="greaterThan">
      <formula>1.1</formula>
    </cfRule>
    <cfRule type="cellIs" dxfId="1263" priority="950" operator="between">
      <formula>100%</formula>
      <formula>110%</formula>
    </cfRule>
    <cfRule type="cellIs" dxfId="1262" priority="951" operator="between">
      <formula>70%</formula>
      <formula>99.9999999%</formula>
    </cfRule>
    <cfRule type="cellIs" dxfId="1261" priority="952" operator="between">
      <formula>0.00001%</formula>
      <formula>0.6999999999999</formula>
    </cfRule>
    <cfRule type="cellIs" dxfId="1260" priority="953" operator="equal">
      <formula>0</formula>
    </cfRule>
  </conditionalFormatting>
  <conditionalFormatting sqref="K33">
    <cfRule type="cellIs" dxfId="1259" priority="934" operator="greaterThan">
      <formula>1.1</formula>
    </cfRule>
    <cfRule type="cellIs" dxfId="1258" priority="935" operator="between">
      <formula>100%</formula>
      <formula>110%</formula>
    </cfRule>
    <cfRule type="cellIs" dxfId="1257" priority="936" operator="between">
      <formula>70%</formula>
      <formula>99.9999999%</formula>
    </cfRule>
    <cfRule type="cellIs" dxfId="1256" priority="937" operator="between">
      <formula>0.00001%</formula>
      <formula>0.6999999999999</formula>
    </cfRule>
    <cfRule type="cellIs" dxfId="1255" priority="938" operator="equal">
      <formula>0</formula>
    </cfRule>
  </conditionalFormatting>
  <conditionalFormatting sqref="K10">
    <cfRule type="cellIs" dxfId="1254" priority="57" operator="greaterThan">
      <formula>1.1</formula>
    </cfRule>
    <cfRule type="cellIs" dxfId="1253" priority="58" operator="between">
      <formula>100%</formula>
      <formula>110%</formula>
    </cfRule>
    <cfRule type="cellIs" dxfId="1252" priority="59" operator="between">
      <formula>70%</formula>
      <formula>99.9999999%</formula>
    </cfRule>
    <cfRule type="cellIs" dxfId="1251" priority="60" operator="between">
      <formula>0.00001%</formula>
      <formula>0.6999999999999</formula>
    </cfRule>
    <cfRule type="cellIs" dxfId="1250" priority="61" operator="equal">
      <formula>0</formula>
    </cfRule>
  </conditionalFormatting>
  <dataValidations count="1">
    <dataValidation operator="equal" showInputMessage="1" showErrorMessage="1" error="El Total debe coincidir con la meta total de la seccional" prompt="Confirme que la meta Seccional sea igual al total " sqref="L11" xr:uid="{E077D5B3-31F8-4EA0-AAF5-09E4DC061AAC}"/>
  </dataValidations>
  <hyperlinks>
    <hyperlink ref="M36" location="Principal!A1" display="volver al índice" xr:uid="{28E533D8-2136-4024-998F-2BD646FB1FAB}"/>
  </hyperlink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8440C-303E-4708-A241-5984EA98DC2D}">
  <sheetPr>
    <tabColor theme="7" tint="0.59999389629810485"/>
  </sheetPr>
  <dimension ref="A1:O43"/>
  <sheetViews>
    <sheetView topLeftCell="C1" zoomScale="70" zoomScaleNormal="70" workbookViewId="0">
      <pane xSplit="2" ySplit="6" topLeftCell="E7" activePane="bottomRight" state="frozen"/>
      <selection activeCell="C1" sqref="C1"/>
      <selection pane="topRight" activeCell="E1" sqref="E1"/>
      <selection pane="bottomLeft" activeCell="C7" sqref="C7"/>
      <selection pane="bottomRight" activeCell="A7" sqref="A7:A24"/>
    </sheetView>
  </sheetViews>
  <sheetFormatPr baseColWidth="10" defaultColWidth="11.42578125" defaultRowHeight="18.75"/>
  <cols>
    <col min="1" max="1" width="21" style="1235" customWidth="1"/>
    <col min="2" max="2" width="30.42578125" style="1235" customWidth="1"/>
    <col min="3" max="3" width="55.140625" style="1235" customWidth="1"/>
    <col min="4" max="4" width="20.85546875" style="1235" customWidth="1"/>
    <col min="5" max="5" width="45.5703125" style="1235" customWidth="1"/>
    <col min="6" max="6" width="23.85546875" style="1235" customWidth="1"/>
    <col min="7" max="7" width="28.28515625" style="1235" customWidth="1"/>
    <col min="8" max="8" width="24.140625" style="1235" customWidth="1"/>
    <col min="9" max="9" width="19.28515625" style="105" bestFit="1" customWidth="1"/>
    <col min="10" max="10" width="21.5703125" style="105" bestFit="1" customWidth="1"/>
    <col min="11" max="11" width="19.28515625" style="105" bestFit="1" customWidth="1"/>
    <col min="12" max="12" width="98.140625" style="105" customWidth="1"/>
    <col min="13" max="13" width="6.28515625" style="1235" customWidth="1"/>
    <col min="14" max="14" width="58.28515625" style="1235" customWidth="1"/>
    <col min="15" max="15" width="23.140625" style="1235" customWidth="1"/>
    <col min="16" max="16384" width="11.42578125" style="1235"/>
  </cols>
  <sheetData>
    <row r="1" spans="1:15" s="1234" customFormat="1" ht="70.5" customHeight="1" thickBot="1">
      <c r="A1" s="3222" t="s">
        <v>1666</v>
      </c>
      <c r="B1" s="3222"/>
      <c r="C1" s="3222"/>
      <c r="D1" s="3222"/>
      <c r="E1" s="3222"/>
      <c r="F1" s="3222"/>
      <c r="G1" s="3222"/>
      <c r="H1" s="3223"/>
      <c r="I1" s="134"/>
      <c r="J1" s="134"/>
      <c r="K1" s="134"/>
      <c r="L1" s="134"/>
    </row>
    <row r="2" spans="1:15" ht="23.1" customHeight="1" thickTop="1" thickBot="1">
      <c r="A2" s="3224" t="s">
        <v>66</v>
      </c>
      <c r="B2" s="3224" t="s">
        <v>355</v>
      </c>
      <c r="C2" s="3224" t="s">
        <v>68</v>
      </c>
      <c r="D2" s="3224" t="s">
        <v>69</v>
      </c>
      <c r="E2" s="3224" t="s">
        <v>111</v>
      </c>
      <c r="F2" s="3224" t="s">
        <v>71</v>
      </c>
      <c r="G2" s="3224" t="s">
        <v>72</v>
      </c>
      <c r="H2" s="3224" t="s">
        <v>73</v>
      </c>
      <c r="I2" s="2806" t="s">
        <v>164</v>
      </c>
      <c r="J2" s="2807"/>
      <c r="K2" s="2808"/>
      <c r="L2" s="2802" t="s">
        <v>113</v>
      </c>
      <c r="M2" s="2095"/>
      <c r="N2" s="2096"/>
    </row>
    <row r="3" spans="1:15" ht="21.6" customHeight="1" thickTop="1" thickBot="1">
      <c r="A3" s="3225"/>
      <c r="B3" s="3225"/>
      <c r="C3" s="3225"/>
      <c r="D3" s="3225"/>
      <c r="E3" s="3225"/>
      <c r="F3" s="3225"/>
      <c r="G3" s="3225"/>
      <c r="H3" s="3225"/>
      <c r="I3" s="2809"/>
      <c r="J3" s="2810"/>
      <c r="K3" s="2811"/>
      <c r="L3" s="2803"/>
      <c r="M3" s="2097"/>
      <c r="N3" s="2098"/>
    </row>
    <row r="4" spans="1:15" s="1236" customFormat="1" ht="23.45" customHeight="1" thickTop="1" thickBot="1">
      <c r="A4" s="3225"/>
      <c r="B4" s="3225"/>
      <c r="C4" s="3225"/>
      <c r="D4" s="3225"/>
      <c r="E4" s="3225"/>
      <c r="F4" s="3225"/>
      <c r="G4" s="3225"/>
      <c r="H4" s="3225"/>
      <c r="I4" s="2812"/>
      <c r="J4" s="2813"/>
      <c r="K4" s="2814"/>
      <c r="L4" s="2803"/>
      <c r="M4" s="2099"/>
      <c r="N4" s="2098"/>
    </row>
    <row r="5" spans="1:15" ht="57.75" customHeight="1" thickTop="1" thickBot="1">
      <c r="A5" s="3225"/>
      <c r="B5" s="3225"/>
      <c r="C5" s="3225"/>
      <c r="D5" s="3225"/>
      <c r="E5" s="3225"/>
      <c r="F5" s="3225"/>
      <c r="G5" s="3225"/>
      <c r="H5" s="3225"/>
      <c r="I5" s="533" t="s">
        <v>361</v>
      </c>
      <c r="J5" s="533" t="s">
        <v>362</v>
      </c>
      <c r="K5" s="1237" t="s">
        <v>412</v>
      </c>
      <c r="L5" s="2804"/>
      <c r="M5" s="2099"/>
      <c r="N5" s="2098"/>
    </row>
    <row r="6" spans="1:15" s="1234" customFormat="1" ht="18" customHeight="1" thickTop="1" thickBot="1">
      <c r="A6" s="3216" t="s">
        <v>120</v>
      </c>
      <c r="B6" s="3216"/>
      <c r="C6" s="3216"/>
      <c r="D6" s="3216"/>
      <c r="E6" s="3216"/>
      <c r="F6" s="3216"/>
      <c r="G6" s="3216"/>
      <c r="H6" s="3216"/>
      <c r="I6" s="140"/>
      <c r="J6" s="140"/>
      <c r="K6" s="140"/>
      <c r="L6" s="140"/>
      <c r="M6" s="2099"/>
      <c r="N6" s="2098"/>
    </row>
    <row r="7" spans="1:15" s="1243" customFormat="1" ht="74.25" customHeight="1" thickTop="1" thickBot="1">
      <c r="A7" s="3221" t="s">
        <v>122</v>
      </c>
      <c r="B7" s="3215" t="s">
        <v>123</v>
      </c>
      <c r="C7" s="1238" t="s">
        <v>363</v>
      </c>
      <c r="D7" s="1238" t="s">
        <v>364</v>
      </c>
      <c r="E7" s="1238" t="s">
        <v>365</v>
      </c>
      <c r="F7" s="1238" t="s">
        <v>366</v>
      </c>
      <c r="G7" s="1239">
        <v>106818.03847692499</v>
      </c>
      <c r="H7" s="1238" t="s">
        <v>413</v>
      </c>
      <c r="I7" s="1240">
        <v>106818</v>
      </c>
      <c r="J7" s="1240">
        <v>91956</v>
      </c>
      <c r="K7" s="280">
        <v>0.86086614615514234</v>
      </c>
      <c r="L7" s="1241" t="s">
        <v>1667</v>
      </c>
      <c r="M7" s="1242"/>
      <c r="N7" s="290"/>
      <c r="O7" s="290"/>
    </row>
    <row r="8" spans="1:15" s="1250" customFormat="1" ht="132.75" customHeight="1" thickTop="1" thickBot="1">
      <c r="A8" s="3221"/>
      <c r="B8" s="3215"/>
      <c r="C8" s="1244" t="s">
        <v>415</v>
      </c>
      <c r="D8" s="1244" t="s">
        <v>416</v>
      </c>
      <c r="E8" s="1244" t="s">
        <v>417</v>
      </c>
      <c r="F8" s="1244" t="s">
        <v>366</v>
      </c>
      <c r="G8" s="1245">
        <v>37602.326162158293</v>
      </c>
      <c r="H8" s="1238" t="s">
        <v>1544</v>
      </c>
      <c r="I8" s="1248">
        <v>37602</v>
      </c>
      <c r="J8" s="1248">
        <v>36315</v>
      </c>
      <c r="K8" s="280">
        <v>0.96577309717568216</v>
      </c>
      <c r="L8" s="1241" t="s">
        <v>1668</v>
      </c>
      <c r="M8" s="1242"/>
      <c r="N8" s="1249"/>
      <c r="O8" s="1249"/>
    </row>
    <row r="9" spans="1:15" s="1257" customFormat="1" ht="124.5" customHeight="1" thickTop="1" thickBot="1">
      <c r="A9" s="3221"/>
      <c r="B9" s="3215"/>
      <c r="C9" s="1251" t="s">
        <v>369</v>
      </c>
      <c r="D9" s="1251" t="s">
        <v>370</v>
      </c>
      <c r="E9" s="1251" t="s">
        <v>371</v>
      </c>
      <c r="F9" s="1251" t="s">
        <v>127</v>
      </c>
      <c r="G9" s="1252">
        <v>102</v>
      </c>
      <c r="H9" s="1251" t="s">
        <v>413</v>
      </c>
      <c r="I9" s="1256">
        <v>102</v>
      </c>
      <c r="J9" s="1255">
        <v>76</v>
      </c>
      <c r="K9" s="280">
        <v>0.74509803921568629</v>
      </c>
      <c r="L9" s="1241" t="s">
        <v>1669</v>
      </c>
      <c r="M9" s="1242"/>
      <c r="N9" s="1249"/>
      <c r="O9" s="1249"/>
    </row>
    <row r="10" spans="1:15" s="1257" customFormat="1" ht="121.5" customHeight="1" thickTop="1" thickBot="1">
      <c r="A10" s="3221"/>
      <c r="B10" s="3215"/>
      <c r="C10" s="1251" t="s">
        <v>1670</v>
      </c>
      <c r="D10" s="1251" t="s">
        <v>378</v>
      </c>
      <c r="E10" s="1251" t="s">
        <v>379</v>
      </c>
      <c r="F10" s="1251" t="s">
        <v>380</v>
      </c>
      <c r="G10" s="1258">
        <v>1</v>
      </c>
      <c r="H10" s="1251" t="s">
        <v>3</v>
      </c>
      <c r="I10" s="1261" t="s">
        <v>381</v>
      </c>
      <c r="J10" s="1260">
        <v>1.01</v>
      </c>
      <c r="K10" s="280">
        <v>1.01</v>
      </c>
      <c r="L10" s="1241" t="s">
        <v>1671</v>
      </c>
      <c r="M10" s="1242"/>
      <c r="N10" s="1249"/>
      <c r="O10" s="1249"/>
    </row>
    <row r="11" spans="1:15" s="1257" customFormat="1" ht="71.25" customHeight="1" thickTop="1" thickBot="1">
      <c r="A11" s="3221"/>
      <c r="B11" s="3215"/>
      <c r="C11" s="1251" t="s">
        <v>383</v>
      </c>
      <c r="D11" s="1251" t="s">
        <v>384</v>
      </c>
      <c r="E11" s="1251" t="s">
        <v>1672</v>
      </c>
      <c r="F11" s="1251" t="s">
        <v>127</v>
      </c>
      <c r="G11" s="1253">
        <v>364.99999999999994</v>
      </c>
      <c r="H11" s="1251" t="s">
        <v>793</v>
      </c>
      <c r="I11" s="1245">
        <v>365</v>
      </c>
      <c r="J11" s="1245">
        <v>1196</v>
      </c>
      <c r="K11" s="255">
        <v>2</v>
      </c>
      <c r="L11" s="1241" t="s">
        <v>1673</v>
      </c>
      <c r="M11" s="1242"/>
      <c r="N11" s="1249"/>
      <c r="O11" s="1249"/>
    </row>
    <row r="12" spans="1:15" s="1257" customFormat="1" ht="76.5" thickTop="1" thickBot="1">
      <c r="A12" s="3221"/>
      <c r="B12" s="3215"/>
      <c r="C12" s="1251" t="s">
        <v>888</v>
      </c>
      <c r="D12" s="1251" t="s">
        <v>393</v>
      </c>
      <c r="E12" s="1251" t="s">
        <v>394</v>
      </c>
      <c r="F12" s="1251" t="s">
        <v>127</v>
      </c>
      <c r="G12" s="1253" t="s">
        <v>1674</v>
      </c>
      <c r="H12" s="1251" t="s">
        <v>793</v>
      </c>
      <c r="I12" s="1245">
        <v>172</v>
      </c>
      <c r="J12" s="1245">
        <v>223</v>
      </c>
      <c r="K12" s="255">
        <v>1.2965116279069768</v>
      </c>
      <c r="L12" s="1241" t="s">
        <v>1675</v>
      </c>
      <c r="M12" s="1242"/>
      <c r="N12" s="1249"/>
      <c r="O12" s="1249"/>
    </row>
    <row r="13" spans="1:15" s="1264" customFormat="1" ht="97.5" customHeight="1" thickTop="1" thickBot="1">
      <c r="A13" s="3221"/>
      <c r="B13" s="3215"/>
      <c r="C13" s="1244" t="s">
        <v>426</v>
      </c>
      <c r="D13" s="1244" t="s">
        <v>427</v>
      </c>
      <c r="E13" s="1244" t="s">
        <v>428</v>
      </c>
      <c r="F13" s="1244" t="s">
        <v>429</v>
      </c>
      <c r="G13" s="1245">
        <v>16181000000</v>
      </c>
      <c r="H13" s="1245" t="s">
        <v>18</v>
      </c>
      <c r="I13" s="1245">
        <v>16181000000</v>
      </c>
      <c r="J13" s="1245">
        <v>32022427800</v>
      </c>
      <c r="K13" s="255">
        <v>1.9790141400407886</v>
      </c>
      <c r="L13" s="1262" t="s">
        <v>1676</v>
      </c>
      <c r="M13" s="1263"/>
      <c r="N13" s="1249"/>
      <c r="O13" s="1249"/>
    </row>
    <row r="14" spans="1:15" s="1267" customFormat="1" ht="122.25" customHeight="1" thickTop="1" thickBot="1">
      <c r="A14" s="3221"/>
      <c r="B14" s="3215"/>
      <c r="C14" s="1244" t="s">
        <v>441</v>
      </c>
      <c r="D14" s="1244" t="s">
        <v>166</v>
      </c>
      <c r="E14" s="1244" t="s">
        <v>442</v>
      </c>
      <c r="F14" s="1244" t="s">
        <v>380</v>
      </c>
      <c r="G14" s="1265">
        <v>0.65100000000000002</v>
      </c>
      <c r="H14" s="1244" t="s">
        <v>168</v>
      </c>
      <c r="I14" s="1265">
        <v>0.65100000000000002</v>
      </c>
      <c r="J14" s="1265"/>
      <c r="K14" s="280"/>
      <c r="L14" s="1266" t="s">
        <v>1677</v>
      </c>
      <c r="M14" s="1242"/>
      <c r="N14" s="1249"/>
      <c r="O14" s="1249">
        <v>0</v>
      </c>
    </row>
    <row r="15" spans="1:15" s="1267" customFormat="1" ht="93.75" customHeight="1" thickTop="1" thickBot="1">
      <c r="A15" s="3221"/>
      <c r="B15" s="3215"/>
      <c r="C15" s="1244" t="s">
        <v>441</v>
      </c>
      <c r="D15" s="1244" t="s">
        <v>444</v>
      </c>
      <c r="E15" s="1244" t="s">
        <v>445</v>
      </c>
      <c r="F15" s="1244" t="s">
        <v>380</v>
      </c>
      <c r="G15" s="1268">
        <v>1</v>
      </c>
      <c r="H15" s="1244" t="s">
        <v>168</v>
      </c>
      <c r="I15" s="1268">
        <v>1</v>
      </c>
      <c r="J15" s="1268"/>
      <c r="K15" s="280"/>
      <c r="L15" s="1259" t="s">
        <v>1678</v>
      </c>
      <c r="M15" s="1242"/>
      <c r="N15" s="1249">
        <v>0</v>
      </c>
      <c r="O15" s="1249">
        <v>0</v>
      </c>
    </row>
    <row r="16" spans="1:15" s="1267" customFormat="1" ht="131.25" customHeight="1" thickTop="1" thickBot="1">
      <c r="A16" s="3221"/>
      <c r="B16" s="3215"/>
      <c r="C16" s="1244" t="s">
        <v>441</v>
      </c>
      <c r="D16" s="1244" t="s">
        <v>447</v>
      </c>
      <c r="E16" s="1244" t="s">
        <v>739</v>
      </c>
      <c r="F16" s="1269" t="s">
        <v>380</v>
      </c>
      <c r="G16" s="1270"/>
      <c r="H16" s="1244" t="s">
        <v>168</v>
      </c>
      <c r="I16" s="1268">
        <v>1</v>
      </c>
      <c r="J16" s="1268"/>
      <c r="K16" s="280"/>
      <c r="L16" s="1241" t="s">
        <v>1679</v>
      </c>
      <c r="M16" s="1242"/>
      <c r="N16" s="1249"/>
      <c r="O16" s="1249"/>
    </row>
    <row r="17" spans="1:15" s="1267" customFormat="1" ht="72.75" customHeight="1" thickTop="1" thickBot="1">
      <c r="A17" s="3221"/>
      <c r="B17" s="3215"/>
      <c r="C17" s="1244" t="s">
        <v>441</v>
      </c>
      <c r="D17" s="1244" t="s">
        <v>450</v>
      </c>
      <c r="E17" s="1244" t="s">
        <v>451</v>
      </c>
      <c r="F17" s="1244" t="s">
        <v>380</v>
      </c>
      <c r="G17" s="1268">
        <v>1</v>
      </c>
      <c r="H17" s="1244" t="s">
        <v>168</v>
      </c>
      <c r="I17" s="1268">
        <v>1</v>
      </c>
      <c r="J17" s="1268">
        <v>1</v>
      </c>
      <c r="K17" s="280">
        <v>1</v>
      </c>
      <c r="L17" s="1259" t="s">
        <v>1680</v>
      </c>
      <c r="M17" s="1242"/>
      <c r="N17" s="1249"/>
      <c r="O17" s="1249"/>
    </row>
    <row r="18" spans="1:15" s="1267" customFormat="1" ht="136.5" customHeight="1" thickTop="1" thickBot="1">
      <c r="A18" s="3221"/>
      <c r="B18" s="3215"/>
      <c r="C18" s="1244" t="s">
        <v>441</v>
      </c>
      <c r="D18" s="1244" t="s">
        <v>453</v>
      </c>
      <c r="E18" s="1244" t="s">
        <v>454</v>
      </c>
      <c r="F18" s="1244" t="s">
        <v>380</v>
      </c>
      <c r="G18" s="1268">
        <v>1</v>
      </c>
      <c r="H18" s="1244" t="s">
        <v>168</v>
      </c>
      <c r="I18" s="1268">
        <v>1</v>
      </c>
      <c r="J18" s="1268">
        <v>0.66669999999999996</v>
      </c>
      <c r="K18" s="280">
        <v>0.66669999999999996</v>
      </c>
      <c r="L18" s="1266" t="s">
        <v>1681</v>
      </c>
      <c r="M18" s="1242"/>
      <c r="N18" s="1249"/>
      <c r="O18" s="1249"/>
    </row>
    <row r="19" spans="1:15" s="1267" customFormat="1" ht="121.5" customHeight="1" thickTop="1" thickBot="1">
      <c r="A19" s="3221"/>
      <c r="B19" s="3215"/>
      <c r="C19" s="1244" t="s">
        <v>441</v>
      </c>
      <c r="D19" s="1244" t="s">
        <v>456</v>
      </c>
      <c r="E19" s="1244" t="s">
        <v>457</v>
      </c>
      <c r="F19" s="1244" t="s">
        <v>380</v>
      </c>
      <c r="G19" s="1268">
        <v>1</v>
      </c>
      <c r="H19" s="1244" t="s">
        <v>168</v>
      </c>
      <c r="I19" s="1271">
        <v>1</v>
      </c>
      <c r="J19" s="1271">
        <v>1</v>
      </c>
      <c r="K19" s="280">
        <v>1</v>
      </c>
      <c r="L19" s="1241" t="s">
        <v>1682</v>
      </c>
      <c r="M19" s="1242"/>
      <c r="N19" s="1249">
        <v>0</v>
      </c>
      <c r="O19" s="1249">
        <v>0</v>
      </c>
    </row>
    <row r="20" spans="1:15" s="1277" customFormat="1" ht="133.5" customHeight="1" thickTop="1" thickBot="1">
      <c r="A20" s="3221"/>
      <c r="B20" s="3215"/>
      <c r="C20" s="1272" t="s">
        <v>1683</v>
      </c>
      <c r="D20" s="1273" t="s">
        <v>1684</v>
      </c>
      <c r="E20" s="1272" t="s">
        <v>1685</v>
      </c>
      <c r="F20" s="1272" t="s">
        <v>88</v>
      </c>
      <c r="G20" s="1274">
        <v>0.9</v>
      </c>
      <c r="H20" s="1272" t="s">
        <v>1686</v>
      </c>
      <c r="I20" s="1275">
        <v>0.90000000000000024</v>
      </c>
      <c r="J20" s="1275">
        <v>2.0363636363636362</v>
      </c>
      <c r="K20" s="255">
        <v>2</v>
      </c>
      <c r="L20" s="1241" t="s">
        <v>1687</v>
      </c>
      <c r="M20" s="1242"/>
      <c r="N20" s="1249"/>
      <c r="O20" s="1276"/>
    </row>
    <row r="21" spans="1:15" s="1264" customFormat="1" ht="138" customHeight="1" thickTop="1" thickBot="1">
      <c r="A21" s="3221"/>
      <c r="B21" s="3215"/>
      <c r="C21" s="1244" t="s">
        <v>1688</v>
      </c>
      <c r="D21" s="1273" t="s">
        <v>1689</v>
      </c>
      <c r="E21" s="1272" t="s">
        <v>1690</v>
      </c>
      <c r="F21" s="1272" t="s">
        <v>366</v>
      </c>
      <c r="G21" s="1278">
        <v>1800</v>
      </c>
      <c r="H21" s="1244" t="s">
        <v>556</v>
      </c>
      <c r="I21" s="1278">
        <v>1800</v>
      </c>
      <c r="J21" s="1278">
        <v>1030.057</v>
      </c>
      <c r="K21" s="280">
        <v>0.57225388888888895</v>
      </c>
      <c r="L21" s="1279" t="s">
        <v>1691</v>
      </c>
      <c r="M21" s="1242"/>
      <c r="N21" s="1249"/>
      <c r="O21" s="1249"/>
    </row>
    <row r="22" spans="1:15" s="1264" customFormat="1" ht="105.75" customHeight="1" thickBot="1">
      <c r="A22" s="3221"/>
      <c r="B22" s="3215"/>
      <c r="C22" s="1272" t="s">
        <v>1692</v>
      </c>
      <c r="D22" s="1273" t="s">
        <v>1693</v>
      </c>
      <c r="E22" s="1272" t="s">
        <v>1694</v>
      </c>
      <c r="F22" s="1272" t="s">
        <v>88</v>
      </c>
      <c r="G22" s="1274">
        <v>0.9</v>
      </c>
      <c r="H22" s="1244" t="s">
        <v>1695</v>
      </c>
      <c r="I22" s="1280">
        <v>0.9</v>
      </c>
      <c r="J22" s="1280">
        <v>0.9916666666666667</v>
      </c>
      <c r="K22" s="1281">
        <v>1.1018518518518519</v>
      </c>
      <c r="L22" s="1241" t="s">
        <v>1696</v>
      </c>
      <c r="M22" s="1242"/>
      <c r="N22" s="1249"/>
      <c r="O22" s="1249"/>
    </row>
    <row r="23" spans="1:15" s="1267" customFormat="1" ht="183.75" customHeight="1" thickTop="1" thickBot="1">
      <c r="A23" s="3221"/>
      <c r="B23" s="3218" t="s">
        <v>237</v>
      </c>
      <c r="C23" s="3219" t="s">
        <v>459</v>
      </c>
      <c r="D23" s="1244" t="s">
        <v>239</v>
      </c>
      <c r="E23" s="1244" t="s">
        <v>240</v>
      </c>
      <c r="F23" s="1244" t="s">
        <v>88</v>
      </c>
      <c r="G23" s="1260">
        <v>1</v>
      </c>
      <c r="H23" s="1244" t="s">
        <v>1697</v>
      </c>
      <c r="I23" s="1246">
        <v>1</v>
      </c>
      <c r="J23" s="1246">
        <v>0.9040999999999999</v>
      </c>
      <c r="K23" s="280">
        <v>0.9040999999999999</v>
      </c>
      <c r="L23" s="1241" t="s">
        <v>1698</v>
      </c>
      <c r="M23" s="1242"/>
      <c r="N23" s="1276"/>
      <c r="O23" s="1276"/>
    </row>
    <row r="24" spans="1:15" s="1267" customFormat="1" ht="132" customHeight="1" thickTop="1" thickBot="1">
      <c r="A24" s="3221"/>
      <c r="B24" s="3218"/>
      <c r="C24" s="3219"/>
      <c r="D24" s="1269" t="s">
        <v>244</v>
      </c>
      <c r="E24" s="1269" t="s">
        <v>245</v>
      </c>
      <c r="F24" s="1269" t="s">
        <v>88</v>
      </c>
      <c r="G24" s="1282">
        <v>1</v>
      </c>
      <c r="H24" s="1269" t="s">
        <v>1535</v>
      </c>
      <c r="I24" s="1260">
        <v>1</v>
      </c>
      <c r="J24" s="1260">
        <v>0.8</v>
      </c>
      <c r="K24" s="280">
        <v>0.8</v>
      </c>
      <c r="L24" s="1241" t="s">
        <v>1699</v>
      </c>
      <c r="M24" s="1242"/>
      <c r="N24" s="1276"/>
      <c r="O24" s="1276"/>
    </row>
    <row r="25" spans="1:15" s="1243" customFormat="1" ht="19.5" thickBot="1">
      <c r="A25" s="3217" t="s">
        <v>82</v>
      </c>
      <c r="B25" s="3217"/>
      <c r="C25" s="3217"/>
      <c r="D25" s="3217"/>
      <c r="E25" s="3217"/>
      <c r="F25" s="3217"/>
      <c r="G25" s="3217"/>
      <c r="H25" s="3217"/>
      <c r="I25" s="1859"/>
      <c r="J25" s="1859"/>
      <c r="K25" s="1284"/>
      <c r="L25" s="1859"/>
      <c r="M25" s="1242"/>
      <c r="N25" s="1249">
        <v>0</v>
      </c>
      <c r="O25" s="1249">
        <v>0</v>
      </c>
    </row>
    <row r="26" spans="1:15" s="1267" customFormat="1" ht="180.75" customHeight="1" thickTop="1" thickBot="1">
      <c r="A26" s="3217" t="s">
        <v>748</v>
      </c>
      <c r="B26" s="3218" t="s">
        <v>462</v>
      </c>
      <c r="C26" s="3219" t="s">
        <v>463</v>
      </c>
      <c r="D26" s="1269" t="s">
        <v>464</v>
      </c>
      <c r="E26" s="1269" t="s">
        <v>465</v>
      </c>
      <c r="F26" s="1269" t="s">
        <v>88</v>
      </c>
      <c r="G26" s="1285">
        <v>0.8</v>
      </c>
      <c r="H26" s="1238" t="s">
        <v>1544</v>
      </c>
      <c r="I26" s="1285">
        <v>0.8</v>
      </c>
      <c r="J26" s="1259"/>
      <c r="K26" s="881"/>
      <c r="L26" s="1283" t="s">
        <v>1700</v>
      </c>
      <c r="M26" s="1242"/>
      <c r="N26" s="1249"/>
      <c r="O26" s="1249">
        <v>0</v>
      </c>
    </row>
    <row r="27" spans="1:15" s="1267" customFormat="1" ht="156.75" customHeight="1" thickTop="1" thickBot="1">
      <c r="A27" s="3217"/>
      <c r="B27" s="3218"/>
      <c r="C27" s="3219"/>
      <c r="D27" s="1269" t="s">
        <v>468</v>
      </c>
      <c r="E27" s="1269" t="s">
        <v>469</v>
      </c>
      <c r="F27" s="1269" t="s">
        <v>178</v>
      </c>
      <c r="G27" s="1269">
        <v>12</v>
      </c>
      <c r="H27" s="1238" t="s">
        <v>1544</v>
      </c>
      <c r="I27" s="1244">
        <v>12</v>
      </c>
      <c r="J27" s="1244"/>
      <c r="K27" s="881"/>
      <c r="L27" s="1283" t="s">
        <v>1700</v>
      </c>
      <c r="M27" s="1242"/>
      <c r="N27" s="1249"/>
      <c r="O27" s="1249">
        <v>0</v>
      </c>
    </row>
    <row r="28" spans="1:15" s="1267" customFormat="1" ht="125.25" customHeight="1" thickTop="1" thickBot="1">
      <c r="A28" s="3217"/>
      <c r="B28" s="3218"/>
      <c r="C28" s="3219"/>
      <c r="D28" s="1269" t="s">
        <v>471</v>
      </c>
      <c r="E28" s="1269" t="s">
        <v>472</v>
      </c>
      <c r="F28" s="1269" t="s">
        <v>178</v>
      </c>
      <c r="G28" s="1269">
        <v>35</v>
      </c>
      <c r="H28" s="1238" t="s">
        <v>1544</v>
      </c>
      <c r="I28" s="1286">
        <v>35</v>
      </c>
      <c r="J28" s="1287" t="s">
        <v>389</v>
      </c>
      <c r="K28" s="881">
        <v>1.0606060606060606</v>
      </c>
      <c r="L28" s="1283" t="s">
        <v>1701</v>
      </c>
      <c r="M28" s="1242"/>
      <c r="N28" s="1249"/>
      <c r="O28" s="1249"/>
    </row>
    <row r="29" spans="1:15" s="1267" customFormat="1" ht="97.5" customHeight="1" thickTop="1" thickBot="1">
      <c r="A29" s="3217"/>
      <c r="B29" s="3220" t="s">
        <v>84</v>
      </c>
      <c r="C29" s="1269" t="s">
        <v>474</v>
      </c>
      <c r="D29" s="1269" t="s">
        <v>182</v>
      </c>
      <c r="E29" s="1269" t="s">
        <v>475</v>
      </c>
      <c r="F29" s="1288" t="s">
        <v>184</v>
      </c>
      <c r="G29" s="1288">
        <v>10.199999999999999</v>
      </c>
      <c r="H29" s="1269" t="s">
        <v>185</v>
      </c>
      <c r="I29" s="1244">
        <v>10.199999999999999</v>
      </c>
      <c r="J29" s="1289">
        <v>8.8519999999999985</v>
      </c>
      <c r="K29" s="255">
        <v>1.1522819701762315</v>
      </c>
      <c r="L29" s="1283" t="s">
        <v>1702</v>
      </c>
      <c r="M29" s="1242"/>
      <c r="N29" s="1290"/>
      <c r="O29" s="1291"/>
    </row>
    <row r="30" spans="1:15" s="1257" customFormat="1" ht="191.25" customHeight="1" thickTop="1" thickBot="1">
      <c r="A30" s="3217"/>
      <c r="B30" s="3220"/>
      <c r="C30" s="1238" t="s">
        <v>1703</v>
      </c>
      <c r="D30" s="1292" t="s">
        <v>1704</v>
      </c>
      <c r="E30" s="1238" t="s">
        <v>1705</v>
      </c>
      <c r="F30" s="1238" t="s">
        <v>88</v>
      </c>
      <c r="G30" s="1293">
        <v>1</v>
      </c>
      <c r="H30" s="1238" t="s">
        <v>1706</v>
      </c>
      <c r="I30" s="1294">
        <v>1</v>
      </c>
      <c r="J30" s="1294">
        <v>1</v>
      </c>
      <c r="K30" s="280">
        <v>1</v>
      </c>
      <c r="L30" s="1283" t="s">
        <v>1707</v>
      </c>
      <c r="M30" s="1242"/>
      <c r="N30" s="1249"/>
      <c r="O30" s="1249"/>
    </row>
    <row r="31" spans="1:15" s="1243" customFormat="1" ht="22.5" customHeight="1" thickBot="1">
      <c r="A31" s="3213" t="s">
        <v>482</v>
      </c>
      <c r="B31" s="3213"/>
      <c r="C31" s="3213"/>
      <c r="D31" s="3213"/>
      <c r="E31" s="3213"/>
      <c r="F31" s="3213"/>
      <c r="G31" s="3213"/>
      <c r="H31" s="3213"/>
      <c r="I31" s="1860"/>
      <c r="J31" s="1860"/>
      <c r="K31" s="1295"/>
      <c r="L31" s="1860"/>
      <c r="M31" s="1242"/>
      <c r="N31" s="1249"/>
      <c r="O31" s="1249"/>
    </row>
    <row r="32" spans="1:15" s="1264" customFormat="1" ht="144.75" customHeight="1" thickTop="1" thickBot="1">
      <c r="A32" s="3213" t="s">
        <v>103</v>
      </c>
      <c r="B32" s="1296" t="s">
        <v>339</v>
      </c>
      <c r="C32" s="1297" t="s">
        <v>533</v>
      </c>
      <c r="D32" s="1269" t="s">
        <v>484</v>
      </c>
      <c r="E32" s="1269" t="s">
        <v>485</v>
      </c>
      <c r="F32" s="1244" t="s">
        <v>486</v>
      </c>
      <c r="G32" s="1245">
        <v>168000000</v>
      </c>
      <c r="H32" s="1298" t="s">
        <v>487</v>
      </c>
      <c r="I32" s="1299">
        <v>168000000</v>
      </c>
      <c r="J32" s="1299">
        <v>178440027</v>
      </c>
      <c r="K32" s="280">
        <v>1.0621430178571429</v>
      </c>
      <c r="L32" s="1300" t="s">
        <v>1708</v>
      </c>
      <c r="M32" s="1242"/>
      <c r="N32" s="1249"/>
      <c r="O32" s="1249"/>
    </row>
    <row r="33" spans="1:15" s="1243" customFormat="1" ht="209.25" customHeight="1" thickTop="1" thickBot="1">
      <c r="A33" s="3213"/>
      <c r="B33" s="1302" t="s">
        <v>254</v>
      </c>
      <c r="C33" s="1303" t="s">
        <v>535</v>
      </c>
      <c r="D33" s="1238" t="s">
        <v>259</v>
      </c>
      <c r="E33" s="1238" t="s">
        <v>260</v>
      </c>
      <c r="F33" s="1304" t="s">
        <v>88</v>
      </c>
      <c r="G33" s="1301">
        <v>0.67</v>
      </c>
      <c r="H33" s="1238" t="s">
        <v>261</v>
      </c>
      <c r="I33" s="1301">
        <v>0.67</v>
      </c>
      <c r="J33" s="1301">
        <v>0.87400000000000011</v>
      </c>
      <c r="K33" s="255">
        <v>1.3044776119402985</v>
      </c>
      <c r="L33" s="1301" t="s">
        <v>1709</v>
      </c>
      <c r="M33" s="1242"/>
      <c r="N33" s="1276"/>
      <c r="O33" s="1276"/>
    </row>
    <row r="34" spans="1:15" s="1243" customFormat="1" ht="18" customHeight="1" thickBot="1">
      <c r="A34" s="3214" t="s">
        <v>143</v>
      </c>
      <c r="B34" s="3214"/>
      <c r="C34" s="3214"/>
      <c r="D34" s="3214"/>
      <c r="E34" s="3214"/>
      <c r="F34" s="3214"/>
      <c r="G34" s="3214"/>
      <c r="H34" s="3214"/>
      <c r="I34" s="1861"/>
      <c r="J34" s="1861"/>
      <c r="K34" s="1305"/>
      <c r="L34" s="1861"/>
      <c r="M34" s="1242"/>
      <c r="N34" s="1249">
        <v>0</v>
      </c>
      <c r="O34" s="1249">
        <v>0</v>
      </c>
    </row>
    <row r="35" spans="1:15" s="1267" customFormat="1" ht="115.5" customHeight="1" thickTop="1" thickBot="1">
      <c r="A35" s="3214" t="s">
        <v>193</v>
      </c>
      <c r="B35" s="3215" t="s">
        <v>194</v>
      </c>
      <c r="C35" s="1269" t="s">
        <v>491</v>
      </c>
      <c r="D35" s="1269" t="s">
        <v>196</v>
      </c>
      <c r="E35" s="1269" t="s">
        <v>492</v>
      </c>
      <c r="F35" s="1269" t="s">
        <v>88</v>
      </c>
      <c r="G35" s="1270">
        <v>0.9</v>
      </c>
      <c r="H35" s="1269" t="s">
        <v>168</v>
      </c>
      <c r="I35" s="1268">
        <v>0.9</v>
      </c>
      <c r="J35" s="1268">
        <v>1</v>
      </c>
      <c r="K35" s="255">
        <v>1.1111111111111112</v>
      </c>
      <c r="L35" s="1266" t="s">
        <v>1710</v>
      </c>
      <c r="M35" s="1242"/>
      <c r="N35" s="1249"/>
      <c r="O35" s="1249"/>
    </row>
    <row r="36" spans="1:15" s="1309" customFormat="1" ht="93.75" customHeight="1" thickTop="1" thickBot="1">
      <c r="A36" s="3214"/>
      <c r="B36" s="3215"/>
      <c r="C36" s="1307" t="s">
        <v>407</v>
      </c>
      <c r="D36" s="1238" t="s">
        <v>272</v>
      </c>
      <c r="E36" s="1238" t="s">
        <v>408</v>
      </c>
      <c r="F36" s="1304" t="s">
        <v>88</v>
      </c>
      <c r="G36" s="1301">
        <v>1</v>
      </c>
      <c r="H36" s="1238" t="s">
        <v>1711</v>
      </c>
      <c r="I36" s="1268">
        <v>1</v>
      </c>
      <c r="J36" s="1268">
        <v>0.85600000000000009</v>
      </c>
      <c r="K36" s="280">
        <v>0.85600000000000009</v>
      </c>
      <c r="L36" s="1306" t="s">
        <v>1712</v>
      </c>
      <c r="M36" s="1242"/>
      <c r="N36" s="1276"/>
      <c r="O36" s="1276"/>
    </row>
    <row r="37" spans="1:15" ht="37.5" customHeight="1" thickTop="1" thickBot="1">
      <c r="I37" s="1834"/>
      <c r="J37" s="2279" t="s">
        <v>2992</v>
      </c>
      <c r="K37" s="2150">
        <v>1.1113085710420849</v>
      </c>
      <c r="L37" s="2151" t="s">
        <v>647</v>
      </c>
      <c r="N37" s="1310"/>
      <c r="O37" s="1310"/>
    </row>
    <row r="38" spans="1:15" ht="70.5" customHeight="1" thickTop="1">
      <c r="I38" s="675"/>
      <c r="J38" s="675"/>
      <c r="K38" s="675"/>
      <c r="L38" s="675"/>
      <c r="N38" s="109" t="s">
        <v>91</v>
      </c>
    </row>
    <row r="39" spans="1:15">
      <c r="I39" s="675"/>
      <c r="J39" s="675"/>
      <c r="K39" s="675"/>
      <c r="L39" s="675"/>
    </row>
    <row r="40" spans="1:15">
      <c r="I40" s="679"/>
      <c r="J40" s="679"/>
      <c r="K40" s="679"/>
      <c r="L40" s="679"/>
    </row>
    <row r="41" spans="1:15">
      <c r="I41" s="675"/>
      <c r="J41" s="675"/>
      <c r="K41" s="675"/>
      <c r="L41" s="675"/>
    </row>
    <row r="42" spans="1:15">
      <c r="I42" s="675"/>
      <c r="J42" s="675"/>
      <c r="K42" s="675"/>
      <c r="L42" s="675"/>
    </row>
    <row r="43" spans="1:15">
      <c r="I43" s="675"/>
      <c r="J43" s="675"/>
      <c r="K43" s="675"/>
      <c r="L43" s="675"/>
    </row>
  </sheetData>
  <sheetProtection algorithmName="SHA-512" hashValue="JS/6bnIBzigHyMwsUi+cPvTc3/JPJKcVnj9Y82U9laYYMN7tx/jwRIGCrqR3LyboDwnAmZKn3Z7ptFv9xDuVlw==" saltValue="fLImJMIqnBvnbT02ByyE7Q==" spinCount="100000" sheet="1" objects="1" scenarios="1"/>
  <mergeCells count="26">
    <mergeCell ref="A1:H1"/>
    <mergeCell ref="A2:A5"/>
    <mergeCell ref="B2:B5"/>
    <mergeCell ref="C2:C5"/>
    <mergeCell ref="D2:D5"/>
    <mergeCell ref="E2:E5"/>
    <mergeCell ref="F2:F5"/>
    <mergeCell ref="G2:G5"/>
    <mergeCell ref="H2:H5"/>
    <mergeCell ref="L2:L5"/>
    <mergeCell ref="A6:H6"/>
    <mergeCell ref="A26:A30"/>
    <mergeCell ref="B26:B28"/>
    <mergeCell ref="C26:C28"/>
    <mergeCell ref="B29:B30"/>
    <mergeCell ref="A25:H25"/>
    <mergeCell ref="A7:A24"/>
    <mergeCell ref="B7:B22"/>
    <mergeCell ref="B23:B24"/>
    <mergeCell ref="C23:C24"/>
    <mergeCell ref="I2:K4"/>
    <mergeCell ref="A32:A33"/>
    <mergeCell ref="A34:H34"/>
    <mergeCell ref="A31:H31"/>
    <mergeCell ref="A35:A36"/>
    <mergeCell ref="B35:B36"/>
  </mergeCells>
  <conditionalFormatting sqref="K22">
    <cfRule type="containsBlanks" dxfId="1249" priority="46">
      <formula>LEN(TRIM(K22))=0</formula>
    </cfRule>
    <cfRule type="cellIs" dxfId="1248" priority="47" operator="greaterThan">
      <formula>1.1</formula>
    </cfRule>
    <cfRule type="cellIs" dxfId="1247" priority="48" operator="between">
      <formula>100%</formula>
      <formula>110%</formula>
    </cfRule>
    <cfRule type="cellIs" dxfId="1246" priority="49" operator="between">
      <formula>70%</formula>
      <formula>99.9999999%</formula>
    </cfRule>
    <cfRule type="cellIs" dxfId="1245" priority="50" operator="between">
      <formula>0</formula>
      <formula>0.6999999999999</formula>
    </cfRule>
  </conditionalFormatting>
  <conditionalFormatting sqref="K23">
    <cfRule type="containsBlanks" dxfId="1244" priority="41">
      <formula>LEN(TRIM(K23))=0</formula>
    </cfRule>
    <cfRule type="cellIs" dxfId="1243" priority="42" operator="greaterThan">
      <formula>1.1</formula>
    </cfRule>
    <cfRule type="cellIs" dxfId="1242" priority="43" operator="between">
      <formula>100%</formula>
      <formula>110%</formula>
    </cfRule>
    <cfRule type="cellIs" dxfId="1241" priority="44" operator="between">
      <formula>70%</formula>
      <formula>99.9999999%</formula>
    </cfRule>
    <cfRule type="cellIs" dxfId="1240" priority="45" operator="between">
      <formula>0</formula>
      <formula>0.6999999999999</formula>
    </cfRule>
  </conditionalFormatting>
  <conditionalFormatting sqref="K21">
    <cfRule type="containsBlanks" dxfId="1239" priority="36">
      <formula>LEN(TRIM(K21))=0</formula>
    </cfRule>
    <cfRule type="cellIs" dxfId="1238" priority="37" operator="greaterThan">
      <formula>1.1</formula>
    </cfRule>
    <cfRule type="cellIs" dxfId="1237" priority="38" operator="between">
      <formula>100%</formula>
      <formula>110%</formula>
    </cfRule>
    <cfRule type="cellIs" dxfId="1236" priority="39" operator="between">
      <formula>70%</formula>
      <formula>99.9999999%</formula>
    </cfRule>
    <cfRule type="cellIs" dxfId="1235" priority="40" operator="between">
      <formula>0</formula>
      <formula>0.6999999999999</formula>
    </cfRule>
  </conditionalFormatting>
  <conditionalFormatting sqref="K24 K10:K18">
    <cfRule type="containsBlanks" dxfId="1234" priority="71">
      <formula>LEN(TRIM(K10))=0</formula>
    </cfRule>
    <cfRule type="cellIs" dxfId="1233" priority="72" operator="greaterThan">
      <formula>1.1</formula>
    </cfRule>
    <cfRule type="cellIs" dxfId="1232" priority="73" operator="between">
      <formula>100%</formula>
      <formula>110%</formula>
    </cfRule>
    <cfRule type="cellIs" dxfId="1231" priority="74" operator="between">
      <formula>70%</formula>
      <formula>99.9999999%</formula>
    </cfRule>
    <cfRule type="cellIs" dxfId="1230" priority="75" operator="between">
      <formula>0</formula>
      <formula>0.6999999999999</formula>
    </cfRule>
  </conditionalFormatting>
  <conditionalFormatting sqref="K30">
    <cfRule type="containsBlanks" dxfId="1229" priority="66">
      <formula>LEN(TRIM(K30))=0</formula>
    </cfRule>
    <cfRule type="cellIs" dxfId="1228" priority="67" operator="greaterThan">
      <formula>1.1</formula>
    </cfRule>
    <cfRule type="cellIs" dxfId="1227" priority="68" operator="between">
      <formula>100%</formula>
      <formula>110%</formula>
    </cfRule>
    <cfRule type="cellIs" dxfId="1226" priority="69" operator="between">
      <formula>70%</formula>
      <formula>99.9999999%</formula>
    </cfRule>
    <cfRule type="cellIs" dxfId="1225" priority="70" operator="between">
      <formula>0</formula>
      <formula>0.6999999999999</formula>
    </cfRule>
  </conditionalFormatting>
  <conditionalFormatting sqref="K7:K9">
    <cfRule type="containsBlanks" dxfId="1224" priority="61">
      <formula>LEN(TRIM(K7))=0</formula>
    </cfRule>
    <cfRule type="cellIs" dxfId="1223" priority="62" operator="greaterThan">
      <formula>1.1</formula>
    </cfRule>
    <cfRule type="cellIs" dxfId="1222" priority="63" operator="between">
      <formula>100%</formula>
      <formula>110%</formula>
    </cfRule>
    <cfRule type="cellIs" dxfId="1221" priority="64" operator="between">
      <formula>70%</formula>
      <formula>99.9999999%</formula>
    </cfRule>
    <cfRule type="cellIs" dxfId="1220" priority="65" operator="between">
      <formula>0</formula>
      <formula>0.6999999999999</formula>
    </cfRule>
  </conditionalFormatting>
  <conditionalFormatting sqref="K19:K20">
    <cfRule type="containsBlanks" dxfId="1219" priority="56">
      <formula>LEN(TRIM(K19))=0</formula>
    </cfRule>
    <cfRule type="cellIs" dxfId="1218" priority="57" operator="greaterThan">
      <formula>1.1</formula>
    </cfRule>
    <cfRule type="cellIs" dxfId="1217" priority="58" operator="between">
      <formula>100%</formula>
      <formula>110%</formula>
    </cfRule>
    <cfRule type="cellIs" dxfId="1216" priority="59" operator="between">
      <formula>70%</formula>
      <formula>99.9999999%</formula>
    </cfRule>
    <cfRule type="cellIs" dxfId="1215" priority="60" operator="between">
      <formula>0</formula>
      <formula>0.6999999999999</formula>
    </cfRule>
  </conditionalFormatting>
  <conditionalFormatting sqref="K26:K28">
    <cfRule type="containsBlanks" dxfId="1214" priority="51">
      <formula>LEN(TRIM(K26))=0</formula>
    </cfRule>
    <cfRule type="cellIs" dxfId="1213" priority="52" operator="greaterThan">
      <formula>1.1</formula>
    </cfRule>
    <cfRule type="cellIs" dxfId="1212" priority="53" operator="between">
      <formula>100%</formula>
      <formula>110%</formula>
    </cfRule>
    <cfRule type="cellIs" dxfId="1211" priority="54" operator="between">
      <formula>70%</formula>
      <formula>99.9999999%</formula>
    </cfRule>
    <cfRule type="cellIs" dxfId="1210" priority="55" operator="between">
      <formula>0</formula>
      <formula>0.6999999999999</formula>
    </cfRule>
  </conditionalFormatting>
  <conditionalFormatting sqref="K29">
    <cfRule type="containsBlanks" dxfId="1209" priority="31">
      <formula>LEN(TRIM(K29))=0</formula>
    </cfRule>
    <cfRule type="cellIs" dxfId="1208" priority="32" operator="greaterThan">
      <formula>1.1</formula>
    </cfRule>
    <cfRule type="cellIs" dxfId="1207" priority="33" operator="between">
      <formula>100%</formula>
      <formula>110%</formula>
    </cfRule>
    <cfRule type="cellIs" dxfId="1206" priority="34" operator="between">
      <formula>70%</formula>
      <formula>99.9999999%</formula>
    </cfRule>
    <cfRule type="cellIs" dxfId="1205" priority="35" operator="between">
      <formula>0</formula>
      <formula>0.6999999999999</formula>
    </cfRule>
  </conditionalFormatting>
  <conditionalFormatting sqref="K32">
    <cfRule type="containsBlanks" dxfId="1204" priority="21">
      <formula>LEN(TRIM(K32))=0</formula>
    </cfRule>
    <cfRule type="cellIs" dxfId="1203" priority="22" operator="greaterThan">
      <formula>1.1</formula>
    </cfRule>
    <cfRule type="cellIs" dxfId="1202" priority="23" operator="between">
      <formula>100%</formula>
      <formula>110%</formula>
    </cfRule>
    <cfRule type="cellIs" dxfId="1201" priority="24" operator="between">
      <formula>70%</formula>
      <formula>99.9999999%</formula>
    </cfRule>
    <cfRule type="cellIs" dxfId="1200" priority="25" operator="between">
      <formula>0</formula>
      <formula>0.6999999999999</formula>
    </cfRule>
  </conditionalFormatting>
  <conditionalFormatting sqref="K33">
    <cfRule type="containsBlanks" dxfId="1199" priority="26">
      <formula>LEN(TRIM(K33))=0</formula>
    </cfRule>
    <cfRule type="cellIs" dxfId="1198" priority="27" operator="greaterThan">
      <formula>1.1</formula>
    </cfRule>
    <cfRule type="cellIs" dxfId="1197" priority="28" operator="between">
      <formula>100%</formula>
      <formula>110%</formula>
    </cfRule>
    <cfRule type="cellIs" dxfId="1196" priority="29" operator="between">
      <formula>70%</formula>
      <formula>99.9999999%</formula>
    </cfRule>
    <cfRule type="cellIs" dxfId="1195" priority="30" operator="between">
      <formula>0</formula>
      <formula>0.6999999999999</formula>
    </cfRule>
  </conditionalFormatting>
  <conditionalFormatting sqref="K35">
    <cfRule type="containsBlanks" dxfId="1194" priority="16">
      <formula>LEN(TRIM(K35))=0</formula>
    </cfRule>
    <cfRule type="cellIs" dxfId="1193" priority="17" operator="greaterThan">
      <formula>1.1</formula>
    </cfRule>
    <cfRule type="cellIs" dxfId="1192" priority="18" operator="between">
      <formula>100%</formula>
      <formula>110%</formula>
    </cfRule>
    <cfRule type="cellIs" dxfId="1191" priority="19" operator="between">
      <formula>70%</formula>
      <formula>99.9999999%</formula>
    </cfRule>
    <cfRule type="cellIs" dxfId="1190" priority="20" operator="between">
      <formula>0</formula>
      <formula>0.6999999999999</formula>
    </cfRule>
  </conditionalFormatting>
  <conditionalFormatting sqref="K36">
    <cfRule type="containsBlanks" dxfId="1189" priority="11">
      <formula>LEN(TRIM(K36))=0</formula>
    </cfRule>
    <cfRule type="cellIs" dxfId="1188" priority="12" operator="greaterThan">
      <formula>1.1</formula>
    </cfRule>
    <cfRule type="cellIs" dxfId="1187" priority="13" operator="between">
      <formula>100%</formula>
      <formula>110%</formula>
    </cfRule>
    <cfRule type="cellIs" dxfId="1186" priority="14" operator="between">
      <formula>70%</formula>
      <formula>99.9999999%</formula>
    </cfRule>
    <cfRule type="cellIs" dxfId="1185" priority="15" operator="between">
      <formula>0</formula>
      <formula>0.6999999999999</formula>
    </cfRule>
  </conditionalFormatting>
  <conditionalFormatting sqref="K37">
    <cfRule type="containsBlanks" dxfId="1184" priority="1">
      <formula>LEN(TRIM(K37))=0</formula>
    </cfRule>
    <cfRule type="cellIs" dxfId="1183" priority="2" operator="greaterThan">
      <formula>1.1</formula>
    </cfRule>
    <cfRule type="cellIs" dxfId="1182" priority="3" operator="between">
      <formula>100%</formula>
      <formula>110%</formula>
    </cfRule>
    <cfRule type="cellIs" dxfId="1181" priority="4" operator="between">
      <formula>70%</formula>
      <formula>99.9999999%</formula>
    </cfRule>
    <cfRule type="cellIs" dxfId="1180" priority="5" operator="between">
      <formula>0</formula>
      <formula>0.6999999999999</formula>
    </cfRule>
  </conditionalFormatting>
  <hyperlinks>
    <hyperlink ref="N38" location="Principal!A1" display="volver al índice" xr:uid="{95B9231A-2401-4C84-8F6A-D468C9000609}"/>
  </hyperlinks>
  <pageMargins left="0.7" right="0.7" top="0.75" bottom="0.75" header="0.3" footer="0.3"/>
  <pageSetup paperSize="9" orientation="portrait" r:id="rId1"/>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B2692-D5E0-4905-BC19-90337B7D8D15}">
  <sheetPr>
    <tabColor theme="7" tint="0.59999389629810485"/>
  </sheetPr>
  <dimension ref="A1:Y43"/>
  <sheetViews>
    <sheetView topLeftCell="C1" zoomScale="60" zoomScaleNormal="60" workbookViewId="0">
      <pane xSplit="1" ySplit="6" topLeftCell="D7" activePane="bottomRight" state="frozen"/>
      <selection activeCell="C1" sqref="C1"/>
      <selection pane="topRight" activeCell="D1" sqref="D1"/>
      <selection pane="bottomLeft" activeCell="C7" sqref="C7"/>
      <selection pane="bottomRight" activeCell="E7" sqref="E7"/>
    </sheetView>
  </sheetViews>
  <sheetFormatPr baseColWidth="10" defaultColWidth="11.42578125" defaultRowHeight="15"/>
  <cols>
    <col min="1" max="1" width="25.7109375" customWidth="1"/>
    <col min="2" max="2" width="37" customWidth="1"/>
    <col min="3" max="3" width="55.140625" customWidth="1"/>
    <col min="4" max="4" width="25.85546875" bestFit="1" customWidth="1"/>
    <col min="5" max="5" width="55.85546875" customWidth="1"/>
    <col min="6" max="6" width="23.85546875" bestFit="1" customWidth="1"/>
    <col min="7" max="7" width="22.5703125" bestFit="1" customWidth="1"/>
    <col min="8" max="8" width="35.5703125" customWidth="1"/>
    <col min="9" max="9" width="24.42578125" customWidth="1"/>
    <col min="10" max="10" width="21.7109375" customWidth="1"/>
    <col min="11" max="11" width="26" customWidth="1"/>
    <col min="12" max="12" width="94.42578125" customWidth="1"/>
    <col min="13" max="13" width="55.7109375" customWidth="1"/>
  </cols>
  <sheetData>
    <row r="1" spans="1:25" s="6" customFormat="1" ht="97.5" customHeight="1" thickTop="1" thickBot="1">
      <c r="A1" s="2531" t="s">
        <v>2158</v>
      </c>
      <c r="B1" s="2531"/>
      <c r="C1" s="2531"/>
      <c r="D1" s="2531"/>
      <c r="E1" s="2531"/>
      <c r="F1" s="2531"/>
      <c r="G1" s="2531"/>
      <c r="H1" s="2527"/>
      <c r="I1" s="2954"/>
      <c r="J1" s="2954"/>
      <c r="K1" s="2954"/>
      <c r="L1" s="3247"/>
      <c r="M1" s="2084"/>
      <c r="N1"/>
    </row>
    <row r="2" spans="1:25" s="247" customFormat="1" ht="30" customHeight="1" thickTop="1" thickBot="1">
      <c r="A2" s="3028" t="s">
        <v>66</v>
      </c>
      <c r="B2" s="3028" t="s">
        <v>355</v>
      </c>
      <c r="C2" s="3028" t="s">
        <v>68</v>
      </c>
      <c r="D2" s="3028" t="s">
        <v>69</v>
      </c>
      <c r="E2" s="3028" t="s">
        <v>111</v>
      </c>
      <c r="F2" s="3028" t="s">
        <v>71</v>
      </c>
      <c r="G2" s="3028" t="s">
        <v>72</v>
      </c>
      <c r="H2" s="3028" t="s">
        <v>73</v>
      </c>
      <c r="I2" s="2888" t="s">
        <v>164</v>
      </c>
      <c r="J2" s="2889"/>
      <c r="K2" s="2889"/>
      <c r="L2" s="3248" t="s">
        <v>113</v>
      </c>
      <c r="M2" s="2086"/>
    </row>
    <row r="3" spans="1:25" s="247" customFormat="1" ht="16.5" thickTop="1" thickBot="1">
      <c r="A3" s="3029"/>
      <c r="B3" s="3029"/>
      <c r="C3" s="3029"/>
      <c r="D3" s="3029"/>
      <c r="E3" s="3029"/>
      <c r="F3" s="3029"/>
      <c r="G3" s="3029"/>
      <c r="H3" s="3029"/>
      <c r="I3" s="2888"/>
      <c r="J3" s="2889"/>
      <c r="K3" s="2889"/>
      <c r="L3" s="3248"/>
      <c r="M3" s="2088"/>
    </row>
    <row r="4" spans="1:25" s="249" customFormat="1" ht="42" customHeight="1" thickTop="1" thickBot="1">
      <c r="A4" s="3029"/>
      <c r="B4" s="3029"/>
      <c r="C4" s="3029"/>
      <c r="D4" s="3029"/>
      <c r="E4" s="3029"/>
      <c r="F4" s="3029"/>
      <c r="G4" s="3029"/>
      <c r="H4" s="3029"/>
      <c r="I4" s="2890"/>
      <c r="J4" s="3071"/>
      <c r="K4" s="3071"/>
      <c r="L4" s="3248"/>
      <c r="M4" s="2088"/>
    </row>
    <row r="5" spans="1:25" s="247" customFormat="1" ht="33" thickTop="1" thickBot="1">
      <c r="A5" s="3029"/>
      <c r="B5" s="3029"/>
      <c r="C5" s="3029"/>
      <c r="D5" s="3029"/>
      <c r="E5" s="3029"/>
      <c r="F5" s="3029"/>
      <c r="G5" s="3029"/>
      <c r="H5" s="3029"/>
      <c r="I5" s="89" t="s">
        <v>361</v>
      </c>
      <c r="J5" s="89" t="s">
        <v>362</v>
      </c>
      <c r="K5" s="137" t="s">
        <v>79</v>
      </c>
      <c r="L5" s="3248"/>
      <c r="M5" s="2088"/>
    </row>
    <row r="6" spans="1:25" s="6" customFormat="1" ht="21.6" customHeight="1" thickTop="1" thickBot="1">
      <c r="A6" s="3098" t="s">
        <v>120</v>
      </c>
      <c r="B6" s="3098"/>
      <c r="C6" s="3098"/>
      <c r="D6" s="3098"/>
      <c r="E6" s="3098"/>
      <c r="F6" s="3098"/>
      <c r="G6" s="3098"/>
      <c r="H6" s="3098"/>
      <c r="I6" s="139"/>
      <c r="J6" s="139"/>
      <c r="K6" s="139"/>
      <c r="L6" s="890"/>
      <c r="M6" s="2088"/>
      <c r="N6"/>
      <c r="O6"/>
      <c r="P6"/>
      <c r="Q6"/>
      <c r="R6"/>
      <c r="S6"/>
      <c r="T6"/>
      <c r="U6"/>
      <c r="V6"/>
      <c r="W6"/>
      <c r="X6"/>
      <c r="Y6"/>
    </row>
    <row r="7" spans="1:25" ht="115.9" customHeight="1" thickTop="1" thickBot="1">
      <c r="A7" s="3239" t="s">
        <v>122</v>
      </c>
      <c r="B7" s="3242" t="s">
        <v>123</v>
      </c>
      <c r="C7" s="1604" t="s">
        <v>363</v>
      </c>
      <c r="D7" s="1604" t="s">
        <v>364</v>
      </c>
      <c r="E7" s="1604" t="s">
        <v>365</v>
      </c>
      <c r="F7" s="1604" t="s">
        <v>977</v>
      </c>
      <c r="G7" s="2402">
        <v>207741.26593411941</v>
      </c>
      <c r="H7" s="1605" t="s">
        <v>2159</v>
      </c>
      <c r="I7" s="1608">
        <v>207740.96216248561</v>
      </c>
      <c r="J7" s="919">
        <v>207889</v>
      </c>
      <c r="K7" s="1607">
        <v>1.0007126078360926</v>
      </c>
      <c r="L7" s="1606" t="s">
        <v>2160</v>
      </c>
    </row>
    <row r="8" spans="1:25" ht="145.5" customHeight="1" thickTop="1" thickBot="1">
      <c r="A8" s="3240"/>
      <c r="B8" s="3243"/>
      <c r="C8" s="1609" t="s">
        <v>415</v>
      </c>
      <c r="D8" s="1609" t="s">
        <v>416</v>
      </c>
      <c r="E8" s="1609" t="s">
        <v>417</v>
      </c>
      <c r="F8" s="1609" t="s">
        <v>366</v>
      </c>
      <c r="G8" s="1610">
        <v>52953.344622181728</v>
      </c>
      <c r="H8" s="1611" t="s">
        <v>881</v>
      </c>
      <c r="I8" s="1608">
        <v>52953.344622181728</v>
      </c>
      <c r="J8" s="919">
        <v>56974.400000000001</v>
      </c>
      <c r="K8" s="1607">
        <v>1.0759358149425351</v>
      </c>
      <c r="L8" s="919" t="s">
        <v>2161</v>
      </c>
    </row>
    <row r="9" spans="1:25" ht="102" customHeight="1" thickTop="1" thickBot="1">
      <c r="A9" s="3240"/>
      <c r="B9" s="3243"/>
      <c r="C9" s="1604" t="s">
        <v>369</v>
      </c>
      <c r="D9" s="1604" t="s">
        <v>370</v>
      </c>
      <c r="E9" s="1604" t="s">
        <v>371</v>
      </c>
      <c r="F9" s="1604" t="s">
        <v>127</v>
      </c>
      <c r="G9" s="940">
        <v>242</v>
      </c>
      <c r="H9" s="1605" t="s">
        <v>883</v>
      </c>
      <c r="I9" s="1608">
        <v>242</v>
      </c>
      <c r="J9" s="1608">
        <v>111</v>
      </c>
      <c r="K9" s="1607">
        <v>0.45867768595041325</v>
      </c>
      <c r="L9" s="919" t="s">
        <v>2162</v>
      </c>
    </row>
    <row r="10" spans="1:25" ht="103.9" customHeight="1" thickTop="1" thickBot="1">
      <c r="A10" s="3240"/>
      <c r="B10" s="3243"/>
      <c r="C10" s="1609" t="s">
        <v>2163</v>
      </c>
      <c r="D10" s="1609" t="s">
        <v>378</v>
      </c>
      <c r="E10" s="1609" t="s">
        <v>379</v>
      </c>
      <c r="F10" s="1609" t="s">
        <v>380</v>
      </c>
      <c r="G10" s="2495">
        <v>1</v>
      </c>
      <c r="H10" s="2496" t="s">
        <v>3</v>
      </c>
      <c r="I10" s="2495">
        <v>1</v>
      </c>
      <c r="J10" s="923">
        <v>0.59504999999999997</v>
      </c>
      <c r="K10" s="1607">
        <v>0.59504999999999997</v>
      </c>
      <c r="L10" s="919" t="s">
        <v>2164</v>
      </c>
      <c r="M10" s="3"/>
    </row>
    <row r="11" spans="1:25" ht="111.75" customHeight="1" thickTop="1" thickBot="1">
      <c r="A11" s="3240"/>
      <c r="B11" s="3243"/>
      <c r="C11" s="1604" t="s">
        <v>383</v>
      </c>
      <c r="D11" s="1604" t="s">
        <v>384</v>
      </c>
      <c r="E11" s="1615" t="s">
        <v>385</v>
      </c>
      <c r="F11" s="1604" t="s">
        <v>127</v>
      </c>
      <c r="G11" s="2497">
        <v>691</v>
      </c>
      <c r="H11" s="2498" t="s">
        <v>386</v>
      </c>
      <c r="I11" s="2499">
        <v>690.77844619464076</v>
      </c>
      <c r="J11" s="1608">
        <v>1878</v>
      </c>
      <c r="K11" s="1607">
        <v>2.7186719712311862</v>
      </c>
      <c r="L11" s="919" t="s">
        <v>2165</v>
      </c>
    </row>
    <row r="12" spans="1:25" ht="99" customHeight="1" thickTop="1" thickBot="1">
      <c r="A12" s="3240"/>
      <c r="B12" s="3243"/>
      <c r="C12" s="1609" t="s">
        <v>392</v>
      </c>
      <c r="D12" s="1609" t="s">
        <v>393</v>
      </c>
      <c r="E12" s="1609" t="s">
        <v>394</v>
      </c>
      <c r="F12" s="1609" t="s">
        <v>127</v>
      </c>
      <c r="G12" s="2497">
        <v>1101</v>
      </c>
      <c r="H12" s="2496" t="s">
        <v>386</v>
      </c>
      <c r="I12" s="2499">
        <v>258</v>
      </c>
      <c r="J12" s="1608">
        <v>375</v>
      </c>
      <c r="K12" s="1607">
        <v>1.4534883720930232</v>
      </c>
      <c r="L12" s="919" t="s">
        <v>2166</v>
      </c>
    </row>
    <row r="13" spans="1:25" s="6" customFormat="1" ht="174.75" customHeight="1" thickTop="1" thickBot="1">
      <c r="A13" s="3240"/>
      <c r="B13" s="3243"/>
      <c r="C13" s="1604" t="s">
        <v>510</v>
      </c>
      <c r="D13" s="1604" t="s">
        <v>427</v>
      </c>
      <c r="E13" s="1604" t="s">
        <v>428</v>
      </c>
      <c r="F13" s="1604" t="s">
        <v>429</v>
      </c>
      <c r="G13" s="814">
        <v>34487000000</v>
      </c>
      <c r="H13" s="2500" t="s">
        <v>616</v>
      </c>
      <c r="I13" s="2501">
        <v>34487000000</v>
      </c>
      <c r="J13" s="919">
        <v>36002328000</v>
      </c>
      <c r="K13" s="1607">
        <v>1.0439391074897788</v>
      </c>
      <c r="L13" s="919" t="s">
        <v>2167</v>
      </c>
      <c r="M13"/>
      <c r="N13"/>
      <c r="O13"/>
      <c r="P13"/>
      <c r="Q13"/>
      <c r="R13"/>
      <c r="S13"/>
      <c r="T13"/>
      <c r="U13"/>
      <c r="V13"/>
      <c r="W13"/>
      <c r="X13"/>
      <c r="Y13"/>
    </row>
    <row r="14" spans="1:25" s="6" customFormat="1" ht="114.75" customHeight="1" thickTop="1" thickBot="1">
      <c r="A14" s="3240"/>
      <c r="B14" s="3243"/>
      <c r="C14" s="1604" t="s">
        <v>426</v>
      </c>
      <c r="D14" s="1604" t="s">
        <v>427</v>
      </c>
      <c r="E14" s="1604" t="s">
        <v>432</v>
      </c>
      <c r="F14" s="1604" t="s">
        <v>429</v>
      </c>
      <c r="G14" s="940">
        <v>60000000</v>
      </c>
      <c r="H14" s="940" t="s">
        <v>2168</v>
      </c>
      <c r="I14" s="919">
        <v>60000000</v>
      </c>
      <c r="J14" s="919">
        <v>109976863</v>
      </c>
      <c r="K14" s="1607">
        <v>1.8329477166666666</v>
      </c>
      <c r="L14" s="919" t="s">
        <v>2169</v>
      </c>
      <c r="M14"/>
      <c r="N14"/>
      <c r="O14"/>
      <c r="P14"/>
      <c r="Q14"/>
      <c r="R14"/>
      <c r="S14"/>
      <c r="T14"/>
      <c r="U14"/>
      <c r="V14"/>
      <c r="W14"/>
      <c r="X14"/>
      <c r="Y14"/>
    </row>
    <row r="15" spans="1:25" s="6" customFormat="1" ht="109.5" customHeight="1" thickTop="1" thickBot="1">
      <c r="A15" s="3240"/>
      <c r="B15" s="3243"/>
      <c r="C15" s="1617" t="s">
        <v>434</v>
      </c>
      <c r="D15" s="1604" t="s">
        <v>435</v>
      </c>
      <c r="E15" s="1604" t="s">
        <v>436</v>
      </c>
      <c r="F15" s="1604" t="s">
        <v>429</v>
      </c>
      <c r="G15" s="1618">
        <v>20000000</v>
      </c>
      <c r="H15" s="1604" t="s">
        <v>2168</v>
      </c>
      <c r="I15" s="919">
        <v>20000000</v>
      </c>
      <c r="J15" s="919">
        <v>0</v>
      </c>
      <c r="K15" s="1607">
        <v>0</v>
      </c>
      <c r="L15" s="919" t="s">
        <v>2170</v>
      </c>
      <c r="M15"/>
      <c r="N15"/>
      <c r="O15"/>
      <c r="P15"/>
      <c r="Q15"/>
      <c r="R15"/>
      <c r="S15"/>
      <c r="T15"/>
      <c r="U15"/>
      <c r="V15"/>
      <c r="W15"/>
      <c r="X15"/>
      <c r="Y15"/>
    </row>
    <row r="16" spans="1:25" s="6" customFormat="1" ht="92.25" customHeight="1" thickTop="1" thickBot="1">
      <c r="A16" s="3240"/>
      <c r="B16" s="3243"/>
      <c r="C16" s="1617" t="s">
        <v>434</v>
      </c>
      <c r="D16" s="1604" t="s">
        <v>439</v>
      </c>
      <c r="E16" s="1604" t="s">
        <v>436</v>
      </c>
      <c r="F16" s="1604" t="s">
        <v>429</v>
      </c>
      <c r="G16" s="1618">
        <v>35000000</v>
      </c>
      <c r="H16" s="1604" t="s">
        <v>2171</v>
      </c>
      <c r="I16" s="919">
        <v>35000000</v>
      </c>
      <c r="J16" s="919">
        <v>109976863</v>
      </c>
      <c r="K16" s="1607">
        <v>2</v>
      </c>
      <c r="L16" s="919" t="s">
        <v>2172</v>
      </c>
      <c r="M16"/>
      <c r="N16"/>
      <c r="O16"/>
      <c r="P16"/>
      <c r="Q16"/>
      <c r="R16"/>
      <c r="S16"/>
      <c r="T16"/>
      <c r="U16"/>
      <c r="V16"/>
      <c r="W16"/>
      <c r="X16"/>
      <c r="Y16"/>
    </row>
    <row r="17" spans="1:25" s="6" customFormat="1" ht="102.75" customHeight="1" thickTop="1" thickBot="1">
      <c r="A17" s="3240"/>
      <c r="B17" s="3243"/>
      <c r="C17" s="1619" t="s">
        <v>660</v>
      </c>
      <c r="D17" s="1604" t="s">
        <v>661</v>
      </c>
      <c r="E17" s="1604" t="s">
        <v>662</v>
      </c>
      <c r="F17" s="1609" t="s">
        <v>127</v>
      </c>
      <c r="G17" s="1620">
        <v>2</v>
      </c>
      <c r="H17" s="1621" t="s">
        <v>1733</v>
      </c>
      <c r="I17" s="1608">
        <v>2</v>
      </c>
      <c r="J17" s="1608">
        <v>8</v>
      </c>
      <c r="K17" s="1607">
        <v>2</v>
      </c>
      <c r="L17" s="919" t="s">
        <v>2173</v>
      </c>
      <c r="M17"/>
      <c r="N17"/>
      <c r="O17"/>
      <c r="P17"/>
      <c r="Q17"/>
      <c r="R17"/>
      <c r="S17"/>
      <c r="T17"/>
      <c r="U17"/>
      <c r="V17"/>
      <c r="W17"/>
      <c r="X17"/>
      <c r="Y17"/>
    </row>
    <row r="18" spans="1:25" ht="60" customHeight="1" thickTop="1" thickBot="1">
      <c r="A18" s="3240"/>
      <c r="B18" s="3243"/>
      <c r="C18" s="1604" t="s">
        <v>441</v>
      </c>
      <c r="D18" s="1604" t="s">
        <v>166</v>
      </c>
      <c r="E18" s="1604" t="s">
        <v>442</v>
      </c>
      <c r="F18" s="1609" t="s">
        <v>380</v>
      </c>
      <c r="G18" s="1622">
        <v>0.65100000000000002</v>
      </c>
      <c r="H18" s="1604" t="s">
        <v>921</v>
      </c>
      <c r="I18" s="1614">
        <v>0.65</v>
      </c>
      <c r="J18" s="1614">
        <v>1</v>
      </c>
      <c r="K18" s="1607">
        <v>1.5384615384615383</v>
      </c>
      <c r="L18" s="919" t="s">
        <v>2174</v>
      </c>
    </row>
    <row r="19" spans="1:25" ht="72.75" customHeight="1" thickTop="1" thickBot="1">
      <c r="A19" s="3240"/>
      <c r="B19" s="3243"/>
      <c r="C19" s="1604" t="s">
        <v>441</v>
      </c>
      <c r="D19" s="1604" t="s">
        <v>444</v>
      </c>
      <c r="E19" s="1604" t="s">
        <v>445</v>
      </c>
      <c r="F19" s="1609" t="s">
        <v>380</v>
      </c>
      <c r="G19" s="1623">
        <v>1</v>
      </c>
      <c r="H19" s="1604" t="s">
        <v>921</v>
      </c>
      <c r="I19" s="923">
        <v>1</v>
      </c>
      <c r="J19" s="923">
        <v>1</v>
      </c>
      <c r="K19" s="1607">
        <v>1</v>
      </c>
      <c r="L19" s="919" t="s">
        <v>2174</v>
      </c>
    </row>
    <row r="20" spans="1:25" ht="72.75" customHeight="1" thickTop="1" thickBot="1">
      <c r="A20" s="3240"/>
      <c r="B20" s="3243"/>
      <c r="C20" s="1604" t="s">
        <v>441</v>
      </c>
      <c r="D20" s="1604" t="s">
        <v>447</v>
      </c>
      <c r="E20" s="1604" t="s">
        <v>2175</v>
      </c>
      <c r="F20" s="1609" t="s">
        <v>380</v>
      </c>
      <c r="G20" s="1623">
        <v>1</v>
      </c>
      <c r="H20" s="1604" t="s">
        <v>921</v>
      </c>
      <c r="I20" s="923">
        <v>1</v>
      </c>
      <c r="J20" s="923">
        <v>1</v>
      </c>
      <c r="K20" s="1607">
        <v>1</v>
      </c>
      <c r="L20" s="919" t="s">
        <v>2174</v>
      </c>
    </row>
    <row r="21" spans="1:25" ht="72.75" customHeight="1" thickTop="1" thickBot="1">
      <c r="A21" s="3240"/>
      <c r="B21" s="3243"/>
      <c r="C21" s="1604" t="s">
        <v>441</v>
      </c>
      <c r="D21" s="1604" t="s">
        <v>450</v>
      </c>
      <c r="E21" s="1604" t="s">
        <v>451</v>
      </c>
      <c r="F21" s="1609" t="s">
        <v>380</v>
      </c>
      <c r="G21" s="1623">
        <v>1</v>
      </c>
      <c r="H21" s="1604" t="s">
        <v>921</v>
      </c>
      <c r="I21" s="923">
        <v>1</v>
      </c>
      <c r="J21" s="923">
        <v>1</v>
      </c>
      <c r="K21" s="1607">
        <v>1</v>
      </c>
      <c r="L21" s="919" t="s">
        <v>2174</v>
      </c>
    </row>
    <row r="22" spans="1:25" ht="72.75" customHeight="1" thickTop="1" thickBot="1">
      <c r="A22" s="3240"/>
      <c r="B22" s="3243"/>
      <c r="C22" s="1604" t="s">
        <v>441</v>
      </c>
      <c r="D22" s="1604" t="s">
        <v>453</v>
      </c>
      <c r="E22" s="1604" t="s">
        <v>454</v>
      </c>
      <c r="F22" s="1609" t="s">
        <v>380</v>
      </c>
      <c r="G22" s="1623">
        <v>1</v>
      </c>
      <c r="H22" s="1604" t="s">
        <v>921</v>
      </c>
      <c r="I22" s="923">
        <v>1</v>
      </c>
      <c r="J22" s="923">
        <v>1</v>
      </c>
      <c r="K22" s="1607">
        <v>1</v>
      </c>
      <c r="L22" s="919" t="s">
        <v>2174</v>
      </c>
    </row>
    <row r="23" spans="1:25" ht="72.75" customHeight="1" thickTop="1" thickBot="1">
      <c r="A23" s="3240"/>
      <c r="B23" s="3244"/>
      <c r="C23" s="1604" t="s">
        <v>441</v>
      </c>
      <c r="D23" s="1604" t="s">
        <v>456</v>
      </c>
      <c r="E23" s="1604" t="s">
        <v>457</v>
      </c>
      <c r="F23" s="1609" t="s">
        <v>380</v>
      </c>
      <c r="G23" s="1623">
        <v>1</v>
      </c>
      <c r="H23" s="1604" t="s">
        <v>921</v>
      </c>
      <c r="I23" s="923">
        <v>1</v>
      </c>
      <c r="J23" s="923">
        <v>0.96</v>
      </c>
      <c r="K23" s="939">
        <v>0.96</v>
      </c>
      <c r="L23" s="919" t="s">
        <v>2174</v>
      </c>
    </row>
    <row r="24" spans="1:25" s="290" customFormat="1" ht="87.75" customHeight="1" thickTop="1" thickBot="1">
      <c r="A24" s="3240"/>
      <c r="B24" s="2868" t="s">
        <v>237</v>
      </c>
      <c r="C24" s="3245" t="s">
        <v>459</v>
      </c>
      <c r="D24" s="1609" t="s">
        <v>239</v>
      </c>
      <c r="E24" s="1609" t="s">
        <v>240</v>
      </c>
      <c r="F24" s="1609" t="s">
        <v>88</v>
      </c>
      <c r="G24" s="923">
        <v>1</v>
      </c>
      <c r="H24" s="1609" t="s">
        <v>992</v>
      </c>
      <c r="I24" s="923">
        <v>0.9999566930338365</v>
      </c>
      <c r="J24" s="923">
        <v>1.1251000000000002</v>
      </c>
      <c r="K24" s="1607">
        <v>1.1251487267778397</v>
      </c>
      <c r="L24" s="919" t="s">
        <v>2176</v>
      </c>
      <c r="M24"/>
      <c r="N24"/>
      <c r="O24"/>
      <c r="P24"/>
      <c r="Q24"/>
      <c r="R24"/>
      <c r="S24"/>
      <c r="T24"/>
      <c r="U24"/>
      <c r="V24"/>
      <c r="W24"/>
      <c r="X24"/>
      <c r="Y24"/>
    </row>
    <row r="25" spans="1:25" s="290" customFormat="1" ht="55.5" customHeight="1" thickTop="1" thickBot="1">
      <c r="A25" s="3241"/>
      <c r="B25" s="2868"/>
      <c r="C25" s="3246"/>
      <c r="D25" s="1609" t="s">
        <v>244</v>
      </c>
      <c r="E25" s="1609" t="s">
        <v>245</v>
      </c>
      <c r="F25" s="1609" t="s">
        <v>88</v>
      </c>
      <c r="G25" s="923">
        <v>1</v>
      </c>
      <c r="H25" s="1609" t="s">
        <v>994</v>
      </c>
      <c r="I25" s="923">
        <v>1</v>
      </c>
      <c r="J25" s="923">
        <v>1</v>
      </c>
      <c r="K25" s="1607">
        <v>1</v>
      </c>
      <c r="L25" s="919" t="s">
        <v>2177</v>
      </c>
      <c r="M25"/>
      <c r="N25"/>
      <c r="O25"/>
      <c r="P25"/>
      <c r="Q25"/>
      <c r="R25"/>
      <c r="S25"/>
      <c r="T25"/>
      <c r="U25"/>
      <c r="V25"/>
      <c r="W25"/>
      <c r="X25"/>
      <c r="Y25"/>
    </row>
    <row r="26" spans="1:25" ht="20.45" customHeight="1" thickTop="1" thickBot="1">
      <c r="A26" s="3088" t="s">
        <v>82</v>
      </c>
      <c r="B26" s="3088"/>
      <c r="C26" s="3088"/>
      <c r="D26" s="3088"/>
      <c r="E26" s="3088"/>
      <c r="F26" s="3088"/>
      <c r="G26" s="3088"/>
      <c r="H26" s="3088"/>
      <c r="I26" s="291"/>
      <c r="J26" s="291"/>
      <c r="K26" s="291"/>
      <c r="L26" s="985"/>
      <c r="M26" s="290"/>
    </row>
    <row r="27" spans="1:25" ht="87" thickTop="1" thickBot="1">
      <c r="A27" s="3230" t="s">
        <v>83</v>
      </c>
      <c r="B27" s="3233" t="s">
        <v>462</v>
      </c>
      <c r="C27" s="1625" t="s">
        <v>463</v>
      </c>
      <c r="D27" s="1609" t="s">
        <v>464</v>
      </c>
      <c r="E27" s="1609" t="s">
        <v>465</v>
      </c>
      <c r="F27" s="1609" t="s">
        <v>88</v>
      </c>
      <c r="G27" s="924">
        <v>0.8</v>
      </c>
      <c r="H27" s="1613" t="s">
        <v>907</v>
      </c>
      <c r="I27" s="923">
        <v>0.8</v>
      </c>
      <c r="J27" s="1608"/>
      <c r="K27" s="1607"/>
      <c r="L27" s="919" t="s">
        <v>2178</v>
      </c>
      <c r="M27" s="290"/>
    </row>
    <row r="28" spans="1:25" ht="44.25" thickTop="1" thickBot="1">
      <c r="A28" s="3231"/>
      <c r="B28" s="3234"/>
      <c r="C28" s="1625" t="s">
        <v>463</v>
      </c>
      <c r="D28" s="1609" t="s">
        <v>468</v>
      </c>
      <c r="E28" s="1609" t="s">
        <v>469</v>
      </c>
      <c r="F28" s="1609" t="s">
        <v>178</v>
      </c>
      <c r="G28" s="1609">
        <v>12</v>
      </c>
      <c r="H28" s="1613" t="s">
        <v>907</v>
      </c>
      <c r="I28" s="1608">
        <v>12</v>
      </c>
      <c r="J28" s="1608"/>
      <c r="K28" s="1607"/>
      <c r="L28" s="919" t="s">
        <v>2179</v>
      </c>
    </row>
    <row r="29" spans="1:25" ht="87" customHeight="1" thickTop="1" thickBot="1">
      <c r="A29" s="3231"/>
      <c r="B29" s="3234"/>
      <c r="C29" s="1625" t="s">
        <v>463</v>
      </c>
      <c r="D29" s="1609" t="s">
        <v>471</v>
      </c>
      <c r="E29" s="1609" t="s">
        <v>472</v>
      </c>
      <c r="F29" s="1609" t="s">
        <v>178</v>
      </c>
      <c r="G29" s="1609">
        <v>35</v>
      </c>
      <c r="H29" s="1613" t="s">
        <v>907</v>
      </c>
      <c r="I29" s="1608">
        <v>35</v>
      </c>
      <c r="J29" s="1608">
        <v>15</v>
      </c>
      <c r="K29" s="1607">
        <v>2</v>
      </c>
      <c r="L29" s="919" t="s">
        <v>2180</v>
      </c>
    </row>
    <row r="30" spans="1:25" s="1627" customFormat="1" ht="125.25" customHeight="1" thickTop="1" thickBot="1">
      <c r="A30" s="3231"/>
      <c r="B30" s="3234"/>
      <c r="C30" s="1626" t="s">
        <v>2181</v>
      </c>
      <c r="D30" s="1609" t="s">
        <v>2182</v>
      </c>
      <c r="E30" s="1609" t="s">
        <v>405</v>
      </c>
      <c r="F30" s="1609" t="s">
        <v>88</v>
      </c>
      <c r="G30" s="923">
        <v>1</v>
      </c>
      <c r="H30" s="1609" t="s">
        <v>2183</v>
      </c>
      <c r="I30" s="1624">
        <v>1</v>
      </c>
      <c r="J30" s="1624">
        <v>1</v>
      </c>
      <c r="K30" s="1607">
        <v>1</v>
      </c>
      <c r="L30" s="938" t="s">
        <v>2184</v>
      </c>
      <c r="M30"/>
      <c r="N30"/>
      <c r="O30"/>
      <c r="P30"/>
      <c r="Q30"/>
      <c r="R30"/>
      <c r="S30"/>
      <c r="T30"/>
      <c r="U30"/>
      <c r="V30"/>
      <c r="W30"/>
      <c r="X30"/>
      <c r="Y30"/>
    </row>
    <row r="31" spans="1:25" s="1627" customFormat="1" ht="106.5" customHeight="1" thickTop="1" thickBot="1">
      <c r="A31" s="3231"/>
      <c r="B31" s="3235"/>
      <c r="C31" s="1609" t="s">
        <v>2185</v>
      </c>
      <c r="D31" s="1609" t="s">
        <v>2186</v>
      </c>
      <c r="E31" s="1609" t="s">
        <v>2187</v>
      </c>
      <c r="F31" s="1609" t="s">
        <v>88</v>
      </c>
      <c r="G31" s="923">
        <v>1</v>
      </c>
      <c r="H31" s="1609" t="s">
        <v>2183</v>
      </c>
      <c r="I31" s="923">
        <v>1</v>
      </c>
      <c r="J31" s="923">
        <v>1</v>
      </c>
      <c r="K31" s="1607">
        <v>1</v>
      </c>
      <c r="L31" s="919" t="s">
        <v>2188</v>
      </c>
      <c r="M31"/>
      <c r="N31"/>
      <c r="O31"/>
      <c r="P31"/>
      <c r="Q31"/>
      <c r="R31"/>
      <c r="S31"/>
      <c r="T31"/>
      <c r="U31"/>
      <c r="V31"/>
      <c r="W31"/>
      <c r="X31"/>
      <c r="Y31"/>
    </row>
    <row r="32" spans="1:25" ht="65.25" customHeight="1" thickTop="1" thickBot="1">
      <c r="A32" s="3232"/>
      <c r="B32" s="1628" t="s">
        <v>84</v>
      </c>
      <c r="C32" s="1609" t="s">
        <v>474</v>
      </c>
      <c r="D32" s="1609" t="s">
        <v>182</v>
      </c>
      <c r="E32" s="1609" t="s">
        <v>475</v>
      </c>
      <c r="F32" s="1629" t="s">
        <v>184</v>
      </c>
      <c r="G32" s="1629">
        <v>10.199999999999999</v>
      </c>
      <c r="H32" s="1609" t="s">
        <v>938</v>
      </c>
      <c r="I32" s="1612" t="s">
        <v>1000</v>
      </c>
      <c r="J32" s="1612" t="s">
        <v>1000</v>
      </c>
      <c r="K32" s="1607">
        <v>1</v>
      </c>
      <c r="L32" s="919" t="s">
        <v>2189</v>
      </c>
    </row>
    <row r="33" spans="1:25" ht="22.5" customHeight="1" thickTop="1" thickBot="1">
      <c r="A33" s="3081" t="s">
        <v>482</v>
      </c>
      <c r="B33" s="3082"/>
      <c r="C33" s="3083"/>
      <c r="D33" s="3083"/>
      <c r="E33" s="3083"/>
      <c r="F33" s="3083"/>
      <c r="G33" s="3083"/>
      <c r="H33" s="3084"/>
      <c r="I33" s="793"/>
      <c r="J33" s="793"/>
      <c r="K33" s="793"/>
      <c r="L33" s="792"/>
    </row>
    <row r="34" spans="1:25" s="6" customFormat="1" ht="180.75" customHeight="1" thickTop="1" thickBot="1">
      <c r="A34" s="3236" t="s">
        <v>103</v>
      </c>
      <c r="B34" s="3233" t="s">
        <v>339</v>
      </c>
      <c r="C34" s="1630" t="s">
        <v>533</v>
      </c>
      <c r="D34" s="1621" t="s">
        <v>484</v>
      </c>
      <c r="E34" s="1621" t="s">
        <v>485</v>
      </c>
      <c r="F34" s="1604" t="s">
        <v>486</v>
      </c>
      <c r="G34" s="940">
        <v>9700000000</v>
      </c>
      <c r="H34" s="1631" t="s">
        <v>637</v>
      </c>
      <c r="I34" s="1608">
        <v>9700000000</v>
      </c>
      <c r="J34" s="1608">
        <v>8611338261</v>
      </c>
      <c r="K34" s="939">
        <v>0.88776683103092779</v>
      </c>
      <c r="L34" s="919" t="s">
        <v>2190</v>
      </c>
      <c r="M34"/>
      <c r="N34"/>
      <c r="O34"/>
      <c r="P34"/>
      <c r="Q34"/>
      <c r="R34"/>
      <c r="S34"/>
      <c r="T34"/>
      <c r="U34"/>
      <c r="V34"/>
      <c r="W34"/>
      <c r="X34"/>
      <c r="Y34"/>
    </row>
    <row r="35" spans="1:25" ht="207.75" customHeight="1" thickTop="1" thickBot="1">
      <c r="A35" s="3237"/>
      <c r="B35" s="3234"/>
      <c r="C35" s="1604" t="s">
        <v>2191</v>
      </c>
      <c r="D35" s="1604" t="s">
        <v>214</v>
      </c>
      <c r="E35" s="1604" t="s">
        <v>215</v>
      </c>
      <c r="F35" s="1604" t="s">
        <v>216</v>
      </c>
      <c r="G35" s="940">
        <v>2100</v>
      </c>
      <c r="H35" s="1604" t="s">
        <v>205</v>
      </c>
      <c r="I35" s="1608">
        <v>2100</v>
      </c>
      <c r="J35" s="1608" t="s">
        <v>2192</v>
      </c>
      <c r="K35" s="1607">
        <v>1.2338095238095239</v>
      </c>
      <c r="L35" s="919" t="s">
        <v>2193</v>
      </c>
    </row>
    <row r="36" spans="1:25" ht="165.75" customHeight="1" thickTop="1" thickBot="1">
      <c r="A36" s="3237"/>
      <c r="B36" s="3235"/>
      <c r="C36" s="1604" t="s">
        <v>583</v>
      </c>
      <c r="D36" s="1604" t="s">
        <v>599</v>
      </c>
      <c r="E36" s="1604" t="s">
        <v>600</v>
      </c>
      <c r="F36" s="1632" t="s">
        <v>88</v>
      </c>
      <c r="G36" s="938">
        <v>0.5</v>
      </c>
      <c r="H36" s="1604" t="s">
        <v>596</v>
      </c>
      <c r="I36" s="923">
        <v>0.5</v>
      </c>
      <c r="J36" s="923">
        <v>0</v>
      </c>
      <c r="K36" s="1607">
        <v>0</v>
      </c>
      <c r="L36" s="919" t="s">
        <v>2194</v>
      </c>
      <c r="M36" s="469"/>
    </row>
    <row r="37" spans="1:25" ht="203.25" customHeight="1" thickTop="1" thickBot="1">
      <c r="A37" s="3238"/>
      <c r="B37" s="1633" t="s">
        <v>254</v>
      </c>
      <c r="C37" s="1604" t="s">
        <v>535</v>
      </c>
      <c r="D37" s="1604" t="s">
        <v>259</v>
      </c>
      <c r="E37" s="1604" t="s">
        <v>260</v>
      </c>
      <c r="F37" s="1632" t="s">
        <v>88</v>
      </c>
      <c r="G37" s="938">
        <v>0.64</v>
      </c>
      <c r="H37" s="1604" t="s">
        <v>261</v>
      </c>
      <c r="I37" s="1624">
        <v>0.64</v>
      </c>
      <c r="J37" s="1624">
        <v>2.3885999999999998</v>
      </c>
      <c r="K37" s="1607">
        <v>2</v>
      </c>
      <c r="L37" s="919" t="s">
        <v>2195</v>
      </c>
    </row>
    <row r="38" spans="1:25" ht="29.25" customHeight="1" thickTop="1" thickBot="1">
      <c r="A38" s="3085" t="s">
        <v>143</v>
      </c>
      <c r="B38" s="3085"/>
      <c r="C38" s="3085"/>
      <c r="D38" s="3085"/>
      <c r="E38" s="3085"/>
      <c r="F38" s="3085"/>
      <c r="G38" s="3085"/>
      <c r="H38" s="3085"/>
      <c r="I38" s="313"/>
      <c r="J38" s="313"/>
      <c r="K38" s="313"/>
      <c r="L38" s="576"/>
    </row>
    <row r="39" spans="1:25" ht="115.5" customHeight="1" thickTop="1" thickBot="1">
      <c r="A39" s="3226" t="s">
        <v>193</v>
      </c>
      <c r="B39" s="3228" t="s">
        <v>194</v>
      </c>
      <c r="C39" s="1609" t="s">
        <v>491</v>
      </c>
      <c r="D39" s="1609" t="s">
        <v>196</v>
      </c>
      <c r="E39" s="1609" t="s">
        <v>492</v>
      </c>
      <c r="F39" s="1632" t="s">
        <v>88</v>
      </c>
      <c r="G39" s="1623">
        <v>0.9</v>
      </c>
      <c r="H39" s="1609" t="s">
        <v>921</v>
      </c>
      <c r="I39" s="1624">
        <v>0.9</v>
      </c>
      <c r="J39" s="1624">
        <v>0.91835</v>
      </c>
      <c r="K39" s="1607">
        <v>1.0203888888888888</v>
      </c>
      <c r="L39" s="919" t="s">
        <v>2196</v>
      </c>
    </row>
    <row r="40" spans="1:25" s="6" customFormat="1" ht="122.25" customHeight="1" thickTop="1" thickBot="1">
      <c r="A40" s="3227"/>
      <c r="B40" s="3229"/>
      <c r="C40" s="1634" t="s">
        <v>407</v>
      </c>
      <c r="D40" s="1609" t="s">
        <v>272</v>
      </c>
      <c r="E40" s="1609" t="s">
        <v>408</v>
      </c>
      <c r="F40" s="1629" t="s">
        <v>88</v>
      </c>
      <c r="G40" s="923">
        <v>1</v>
      </c>
      <c r="H40" s="1609" t="s">
        <v>274</v>
      </c>
      <c r="I40" s="923">
        <v>1</v>
      </c>
      <c r="J40" s="1624">
        <v>0.80181818181818187</v>
      </c>
      <c r="K40" s="939">
        <v>0.80181818181818187</v>
      </c>
      <c r="L40" s="919" t="s">
        <v>2197</v>
      </c>
      <c r="M40"/>
      <c r="N40"/>
      <c r="O40"/>
      <c r="P40"/>
      <c r="Q40"/>
      <c r="R40"/>
      <c r="S40"/>
      <c r="T40"/>
      <c r="U40"/>
      <c r="V40"/>
      <c r="W40"/>
      <c r="X40"/>
      <c r="Y40"/>
    </row>
    <row r="41" spans="1:25" ht="16.5" thickTop="1" thickBot="1">
      <c r="K41" t="s">
        <v>647</v>
      </c>
    </row>
    <row r="42" spans="1:25" ht="97.5" customHeight="1" thickTop="1" thickBot="1">
      <c r="J42" s="2145" t="s">
        <v>2992</v>
      </c>
      <c r="K42" s="2275">
        <v>1.0699000000000001</v>
      </c>
      <c r="M42" s="109" t="s">
        <v>91</v>
      </c>
    </row>
    <row r="43" spans="1:25" ht="15.75" thickTop="1"/>
  </sheetData>
  <sheetProtection algorithmName="SHA-512" hashValue="Raq8WAi4kveaZGAxHNGL72YBnqQ5YYe7CttkHd7B53p293iBslXCnQ/QnLWhzCkAjUSow0ISept11iuYOkP9ug==" saltValue="3Q6bcfSkC/N8j1lXlbkcGw==" spinCount="100000" sheet="1" objects="1" scenarios="1"/>
  <protectedRanges>
    <protectedRange algorithmName="SHA-512" hashValue="Uds9cYMsxnQI1SjFHe8NNqfDC/fFeray9QhmtAdG/GCgT0L97QBkFAQ9tCw5vTy3J/lQFdDpBTyQoZDg0KZNmQ==" saltValue="0HoWkw5WsZ+PdZDtJpkerg==" spinCount="100000" sqref="N30:XFD31" name="Rango1"/>
    <protectedRange algorithmName="SHA-512" hashValue="Uds9cYMsxnQI1SjFHe8NNqfDC/fFeray9QhmtAdG/GCgT0L97QBkFAQ9tCw5vTy3J/lQFdDpBTyQoZDg0KZNmQ==" saltValue="0HoWkw5WsZ+PdZDtJpkerg==" spinCount="100000" sqref="A30:H31" name="Rango1_1"/>
  </protectedRanges>
  <mergeCells count="26">
    <mergeCell ref="H2:H5"/>
    <mergeCell ref="A1:H1"/>
    <mergeCell ref="I2:K4"/>
    <mergeCell ref="I1:L1"/>
    <mergeCell ref="A2:A5"/>
    <mergeCell ref="B2:B5"/>
    <mergeCell ref="C2:C5"/>
    <mergeCell ref="D2:D5"/>
    <mergeCell ref="E2:E5"/>
    <mergeCell ref="F2:F5"/>
    <mergeCell ref="G2:G5"/>
    <mergeCell ref="L2:L5"/>
    <mergeCell ref="A6:H6"/>
    <mergeCell ref="A7:A25"/>
    <mergeCell ref="B7:B23"/>
    <mergeCell ref="B24:B25"/>
    <mergeCell ref="C24:C25"/>
    <mergeCell ref="A38:H38"/>
    <mergeCell ref="A39:A40"/>
    <mergeCell ref="B39:B40"/>
    <mergeCell ref="A26:H26"/>
    <mergeCell ref="A27:A32"/>
    <mergeCell ref="B27:B31"/>
    <mergeCell ref="A33:H33"/>
    <mergeCell ref="A34:A37"/>
    <mergeCell ref="B34:B36"/>
  </mergeCells>
  <conditionalFormatting sqref="K7:K25 K27:K32 K39:K40 K34:K37">
    <cfRule type="containsBlanks" dxfId="1179" priority="741">
      <formula>LEN(TRIM(K7))=0</formula>
    </cfRule>
    <cfRule type="cellIs" dxfId="1178" priority="742" operator="greaterThan">
      <formula>1.1</formula>
    </cfRule>
    <cfRule type="cellIs" dxfId="1177" priority="743" operator="between">
      <formula>100%</formula>
      <formula>110%</formula>
    </cfRule>
    <cfRule type="cellIs" dxfId="1176" priority="744" operator="between">
      <formula>70%</formula>
      <formula>99.9999999%</formula>
    </cfRule>
    <cfRule type="cellIs" dxfId="1175" priority="745" operator="between">
      <formula>0</formula>
      <formula>0.6999999999999</formula>
    </cfRule>
  </conditionalFormatting>
  <hyperlinks>
    <hyperlink ref="M42" location="Principal!A1" display="volver al índice" xr:uid="{CD00ECCF-E94E-4F35-83F1-2F0EB29D3190}"/>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DA4CC-C7FC-42DF-8F0E-AFFCA20AC01D}">
  <sheetPr>
    <tabColor theme="7" tint="0.59999389629810485"/>
  </sheetPr>
  <dimension ref="A1:O105"/>
  <sheetViews>
    <sheetView topLeftCell="D2" zoomScale="60" zoomScaleNormal="60" workbookViewId="0">
      <pane xSplit="1" ySplit="5" topLeftCell="E7" activePane="bottomRight" state="frozen"/>
      <selection activeCell="FP45" sqref="FP45"/>
      <selection pane="topRight" activeCell="FP45" sqref="FP45"/>
      <selection pane="bottomLeft" activeCell="FP45" sqref="FP45"/>
      <selection pane="bottomRight" activeCell="G8" sqref="G8"/>
    </sheetView>
  </sheetViews>
  <sheetFormatPr baseColWidth="10" defaultColWidth="11.28515625" defaultRowHeight="15"/>
  <cols>
    <col min="1" max="1" width="25.7109375" customWidth="1"/>
    <col min="2" max="2" width="37" customWidth="1"/>
    <col min="3" max="3" width="55.140625" customWidth="1"/>
    <col min="4" max="4" width="37.7109375" customWidth="1"/>
    <col min="5" max="5" width="55.85546875" customWidth="1"/>
    <col min="6" max="6" width="23.85546875" bestFit="1" customWidth="1"/>
    <col min="7" max="7" width="22.28515625" bestFit="1" customWidth="1"/>
    <col min="8" max="8" width="30.140625" customWidth="1"/>
    <col min="9" max="9" width="30.5703125" bestFit="1" customWidth="1"/>
    <col min="10" max="10" width="48.28515625" bestFit="1" customWidth="1"/>
    <col min="11" max="11" width="26" customWidth="1"/>
    <col min="12" max="12" width="105.140625" customWidth="1"/>
    <col min="13" max="13" width="2.5703125" customWidth="1"/>
    <col min="14" max="14" width="53" customWidth="1"/>
  </cols>
  <sheetData>
    <row r="1" spans="1:14" s="6" customFormat="1" ht="101.25" customHeight="1" thickTop="1" thickBot="1">
      <c r="A1" s="2823" t="s">
        <v>2198</v>
      </c>
      <c r="B1" s="2823"/>
      <c r="C1" s="2823"/>
      <c r="D1" s="2823"/>
      <c r="E1" s="2823"/>
      <c r="F1" s="2823"/>
      <c r="G1" s="2823"/>
      <c r="H1" s="2823"/>
      <c r="I1" s="85" t="s">
        <v>64</v>
      </c>
      <c r="J1" s="86" t="s">
        <v>65</v>
      </c>
    </row>
    <row r="2" spans="1:14" s="247" customFormat="1" ht="16.5" customHeight="1" thickTop="1" thickBot="1">
      <c r="A2" s="2831" t="s">
        <v>66</v>
      </c>
      <c r="B2" s="2831" t="s">
        <v>355</v>
      </c>
      <c r="C2" s="2831" t="s">
        <v>68</v>
      </c>
      <c r="D2" s="2831" t="s">
        <v>69</v>
      </c>
      <c r="E2" s="2831" t="s">
        <v>111</v>
      </c>
      <c r="F2" s="2831" t="s">
        <v>71</v>
      </c>
      <c r="G2" s="2831" t="s">
        <v>72</v>
      </c>
      <c r="H2" s="2831" t="s">
        <v>73</v>
      </c>
      <c r="I2" s="2583" t="s">
        <v>164</v>
      </c>
      <c r="J2" s="2584"/>
      <c r="K2" s="2585"/>
      <c r="L2" s="2802" t="s">
        <v>113</v>
      </c>
      <c r="M2" s="2085"/>
      <c r="N2" s="2086"/>
    </row>
    <row r="3" spans="1:14" s="247" customFormat="1" ht="18" customHeight="1" thickTop="1" thickBot="1">
      <c r="A3" s="2832"/>
      <c r="B3" s="2832"/>
      <c r="C3" s="2832"/>
      <c r="D3" s="2832"/>
      <c r="E3" s="2832"/>
      <c r="F3" s="2832"/>
      <c r="G3" s="2832"/>
      <c r="H3" s="2832"/>
      <c r="I3" s="2586"/>
      <c r="J3" s="2587"/>
      <c r="K3" s="2588"/>
      <c r="L3" s="2803"/>
      <c r="M3" s="2087"/>
      <c r="N3" s="2088"/>
    </row>
    <row r="4" spans="1:14" s="249" customFormat="1" ht="16.5" customHeight="1" thickTop="1" thickBot="1">
      <c r="A4" s="2832"/>
      <c r="B4" s="2832"/>
      <c r="C4" s="2832"/>
      <c r="D4" s="2832"/>
      <c r="E4" s="2832"/>
      <c r="F4" s="2832"/>
      <c r="G4" s="2832"/>
      <c r="H4" s="2832"/>
      <c r="I4" s="2589"/>
      <c r="J4" s="2590"/>
      <c r="K4" s="2591"/>
      <c r="L4" s="2803"/>
      <c r="M4" s="2089"/>
      <c r="N4" s="2088"/>
    </row>
    <row r="5" spans="1:14" s="247" customFormat="1" ht="60.75" customHeight="1" thickTop="1" thickBot="1">
      <c r="A5" s="2832"/>
      <c r="B5" s="2832"/>
      <c r="C5" s="2832"/>
      <c r="D5" s="2832"/>
      <c r="E5" s="2832"/>
      <c r="F5" s="2832"/>
      <c r="G5" s="2832"/>
      <c r="H5" s="2832"/>
      <c r="I5" s="251" t="s">
        <v>361</v>
      </c>
      <c r="J5" s="251" t="s">
        <v>362</v>
      </c>
      <c r="K5" s="475" t="s">
        <v>412</v>
      </c>
      <c r="L5" s="2804"/>
      <c r="M5" s="2089"/>
      <c r="N5" s="2088"/>
    </row>
    <row r="6" spans="1:14" s="6" customFormat="1" ht="40.700000000000003" customHeight="1" thickTop="1" thickBot="1">
      <c r="A6" s="2805" t="s">
        <v>120</v>
      </c>
      <c r="B6" s="2805"/>
      <c r="C6" s="2805"/>
      <c r="D6" s="2805"/>
      <c r="E6" s="2805"/>
      <c r="F6" s="2805"/>
      <c r="G6" s="2805"/>
      <c r="H6" s="2805"/>
      <c r="I6" s="139"/>
      <c r="J6" s="139"/>
      <c r="K6" s="477"/>
      <c r="L6" s="140"/>
      <c r="M6" s="2089"/>
      <c r="N6" s="2088"/>
    </row>
    <row r="7" spans="1:14" ht="159" customHeight="1" thickTop="1" thickBot="1">
      <c r="A7" s="2919" t="s">
        <v>122</v>
      </c>
      <c r="B7" s="2835" t="s">
        <v>123</v>
      </c>
      <c r="C7" s="10" t="s">
        <v>363</v>
      </c>
      <c r="D7" s="10" t="s">
        <v>364</v>
      </c>
      <c r="E7" s="10" t="s">
        <v>365</v>
      </c>
      <c r="F7" s="10" t="s">
        <v>366</v>
      </c>
      <c r="G7" s="685">
        <v>88881.687170909499</v>
      </c>
      <c r="H7" s="414" t="s">
        <v>413</v>
      </c>
      <c r="I7" s="687">
        <v>88881.687170909529</v>
      </c>
      <c r="J7" s="687">
        <v>105588</v>
      </c>
      <c r="K7" s="590">
        <v>1.19</v>
      </c>
      <c r="L7" s="45" t="s">
        <v>2199</v>
      </c>
      <c r="M7" s="1215"/>
    </row>
    <row r="8" spans="1:14" ht="207" customHeight="1" thickTop="1" thickBot="1">
      <c r="A8" s="2920"/>
      <c r="B8" s="2836"/>
      <c r="C8" s="8" t="s">
        <v>415</v>
      </c>
      <c r="D8" s="8" t="s">
        <v>416</v>
      </c>
      <c r="E8" s="8" t="s">
        <v>417</v>
      </c>
      <c r="F8" s="8" t="s">
        <v>366</v>
      </c>
      <c r="G8" s="415">
        <v>22475.362500000014</v>
      </c>
      <c r="H8" s="421" t="s">
        <v>2200</v>
      </c>
      <c r="I8" s="643">
        <v>22474.850264648321</v>
      </c>
      <c r="J8" s="643">
        <v>22219.200000000001</v>
      </c>
      <c r="K8" s="909">
        <v>0.98899999999999999</v>
      </c>
      <c r="L8" s="643" t="s">
        <v>2201</v>
      </c>
      <c r="M8" s="1215"/>
    </row>
    <row r="9" spans="1:14" ht="135" customHeight="1" thickTop="1" thickBot="1">
      <c r="A9" s="2920"/>
      <c r="B9" s="2836"/>
      <c r="C9" s="10" t="s">
        <v>369</v>
      </c>
      <c r="D9" s="8" t="s">
        <v>370</v>
      </c>
      <c r="E9" s="10" t="s">
        <v>371</v>
      </c>
      <c r="F9" s="10" t="s">
        <v>127</v>
      </c>
      <c r="G9" s="33">
        <v>27</v>
      </c>
      <c r="H9" s="414" t="s">
        <v>413</v>
      </c>
      <c r="I9" s="33">
        <v>27</v>
      </c>
      <c r="J9" s="33">
        <v>6</v>
      </c>
      <c r="K9" s="46">
        <v>0.22</v>
      </c>
      <c r="L9" s="329" t="s">
        <v>2202</v>
      </c>
      <c r="M9" s="1636"/>
    </row>
    <row r="10" spans="1:14" ht="103.5" customHeight="1" thickTop="1" thickBot="1">
      <c r="A10" s="2920"/>
      <c r="B10" s="2836"/>
      <c r="C10" s="8" t="s">
        <v>377</v>
      </c>
      <c r="D10" s="8" t="s">
        <v>378</v>
      </c>
      <c r="E10" s="8" t="s">
        <v>379</v>
      </c>
      <c r="F10" s="8" t="s">
        <v>380</v>
      </c>
      <c r="G10" s="42">
        <v>1</v>
      </c>
      <c r="H10" s="426" t="s">
        <v>3</v>
      </c>
      <c r="I10" s="688">
        <v>1</v>
      </c>
      <c r="J10" s="688">
        <v>0.91</v>
      </c>
      <c r="K10" s="598">
        <v>0.91</v>
      </c>
      <c r="L10" s="643" t="s">
        <v>2203</v>
      </c>
    </row>
    <row r="11" spans="1:14" ht="101.25" customHeight="1" thickTop="1" thickBot="1">
      <c r="A11" s="2920"/>
      <c r="B11" s="2836"/>
      <c r="C11" s="8" t="s">
        <v>1049</v>
      </c>
      <c r="D11" s="817" t="s">
        <v>384</v>
      </c>
      <c r="E11" s="263" t="s">
        <v>423</v>
      </c>
      <c r="F11" s="10" t="s">
        <v>127</v>
      </c>
      <c r="G11" s="29">
        <v>200</v>
      </c>
      <c r="H11" s="414" t="s">
        <v>2017</v>
      </c>
      <c r="I11" s="33">
        <v>200</v>
      </c>
      <c r="J11" s="33">
        <v>1523</v>
      </c>
      <c r="K11" s="47">
        <v>2</v>
      </c>
      <c r="L11" s="329" t="s">
        <v>2204</v>
      </c>
      <c r="M11" s="1215"/>
    </row>
    <row r="12" spans="1:14" ht="138.75" customHeight="1" thickTop="1" thickBot="1">
      <c r="A12" s="2920"/>
      <c r="B12" s="2836"/>
      <c r="C12" s="8" t="s">
        <v>888</v>
      </c>
      <c r="D12" s="8" t="s">
        <v>393</v>
      </c>
      <c r="E12" s="8" t="s">
        <v>394</v>
      </c>
      <c r="F12" s="8" t="s">
        <v>127</v>
      </c>
      <c r="G12" s="1637">
        <v>151</v>
      </c>
      <c r="H12" s="414" t="s">
        <v>2017</v>
      </c>
      <c r="I12" s="8">
        <v>151</v>
      </c>
      <c r="J12" s="31">
        <v>384</v>
      </c>
      <c r="K12" s="212">
        <v>2</v>
      </c>
      <c r="L12" s="43" t="s">
        <v>2205</v>
      </c>
      <c r="M12" s="772"/>
    </row>
    <row r="13" spans="1:14" s="6" customFormat="1" ht="183" customHeight="1" thickTop="1" thickBot="1">
      <c r="A13" s="2920"/>
      <c r="B13" s="2836"/>
      <c r="C13" s="10" t="s">
        <v>426</v>
      </c>
      <c r="D13" s="8" t="s">
        <v>427</v>
      </c>
      <c r="E13" s="10" t="s">
        <v>2206</v>
      </c>
      <c r="F13" s="10" t="s">
        <v>486</v>
      </c>
      <c r="G13" s="33">
        <v>5873000000</v>
      </c>
      <c r="H13" s="429" t="s">
        <v>616</v>
      </c>
      <c r="I13" s="821">
        <v>5873000000</v>
      </c>
      <c r="J13" s="821">
        <v>4565122709</v>
      </c>
      <c r="K13" s="216">
        <v>0.78</v>
      </c>
      <c r="L13" s="1638" t="s">
        <v>2207</v>
      </c>
      <c r="M13" s="1639"/>
      <c r="N13"/>
    </row>
    <row r="14" spans="1:14" s="6" customFormat="1" ht="119.25" customHeight="1" thickTop="1" thickBot="1">
      <c r="A14" s="2920"/>
      <c r="B14" s="2836"/>
      <c r="C14" s="10" t="s">
        <v>426</v>
      </c>
      <c r="D14" s="10" t="s">
        <v>2208</v>
      </c>
      <c r="E14" s="10" t="s">
        <v>432</v>
      </c>
      <c r="F14" s="10" t="s">
        <v>486</v>
      </c>
      <c r="G14" s="33">
        <v>43750000</v>
      </c>
      <c r="H14" s="429" t="s">
        <v>2168</v>
      </c>
      <c r="I14" s="821">
        <v>43750000</v>
      </c>
      <c r="J14" s="821">
        <v>55341680</v>
      </c>
      <c r="K14" s="212">
        <v>1.26</v>
      </c>
      <c r="L14" s="45" t="s">
        <v>2209</v>
      </c>
      <c r="M14" s="1639"/>
      <c r="N14" s="28"/>
    </row>
    <row r="15" spans="1:14" s="6" customFormat="1" ht="113.25" customHeight="1" thickTop="1" thickBot="1">
      <c r="A15" s="2920"/>
      <c r="B15" s="2836"/>
      <c r="C15" s="10" t="s">
        <v>426</v>
      </c>
      <c r="D15" s="10" t="s">
        <v>2210</v>
      </c>
      <c r="E15" s="10" t="s">
        <v>432</v>
      </c>
      <c r="F15" s="10" t="s">
        <v>486</v>
      </c>
      <c r="G15" s="33">
        <v>25000000</v>
      </c>
      <c r="H15" s="429" t="s">
        <v>2168</v>
      </c>
      <c r="I15" s="1640">
        <v>25000000</v>
      </c>
      <c r="J15" s="821">
        <v>6231225</v>
      </c>
      <c r="K15" s="212">
        <v>0.25</v>
      </c>
      <c r="L15" s="43" t="s">
        <v>2211</v>
      </c>
      <c r="M15" s="1641"/>
      <c r="N15" s="28"/>
    </row>
    <row r="16" spans="1:14" s="6" customFormat="1" ht="114" customHeight="1" thickTop="1" thickBot="1">
      <c r="A16" s="2920"/>
      <c r="B16" s="2836"/>
      <c r="C16" s="18" t="s">
        <v>1027</v>
      </c>
      <c r="D16" s="10" t="s">
        <v>2212</v>
      </c>
      <c r="E16" s="10" t="s">
        <v>432</v>
      </c>
      <c r="F16" s="10" t="s">
        <v>486</v>
      </c>
      <c r="G16" s="33">
        <v>5000000</v>
      </c>
      <c r="H16" s="429" t="s">
        <v>2168</v>
      </c>
      <c r="I16" s="821">
        <v>5000000</v>
      </c>
      <c r="J16" s="821">
        <v>4674000</v>
      </c>
      <c r="K16" s="216">
        <v>0.93</v>
      </c>
      <c r="L16" s="1120" t="s">
        <v>2213</v>
      </c>
      <c r="M16" s="1641"/>
      <c r="N16"/>
    </row>
    <row r="17" spans="1:15" ht="108" customHeight="1" thickTop="1" thickBot="1">
      <c r="A17" s="2920"/>
      <c r="B17" s="2836"/>
      <c r="C17" s="8" t="s">
        <v>441</v>
      </c>
      <c r="D17" s="10" t="s">
        <v>166</v>
      </c>
      <c r="E17" s="10" t="s">
        <v>442</v>
      </c>
      <c r="F17" s="8" t="s">
        <v>380</v>
      </c>
      <c r="G17" s="288">
        <v>0.65100000000000002</v>
      </c>
      <c r="H17" s="432" t="s">
        <v>168</v>
      </c>
      <c r="I17" s="8"/>
      <c r="J17" s="8"/>
      <c r="K17" s="212"/>
      <c r="L17" s="297" t="s">
        <v>2214</v>
      </c>
    </row>
    <row r="18" spans="1:15" ht="118.5" customHeight="1" thickTop="1" thickBot="1">
      <c r="A18" s="2920"/>
      <c r="B18" s="2836"/>
      <c r="C18" s="8" t="s">
        <v>441</v>
      </c>
      <c r="D18" s="10" t="s">
        <v>444</v>
      </c>
      <c r="E18" s="10" t="s">
        <v>445</v>
      </c>
      <c r="F18" s="8" t="s">
        <v>380</v>
      </c>
      <c r="G18" s="9">
        <v>1</v>
      </c>
      <c r="H18" s="432" t="s">
        <v>168</v>
      </c>
      <c r="I18" s="10"/>
      <c r="J18" s="10"/>
      <c r="K18" s="212"/>
      <c r="L18" s="45" t="s">
        <v>2215</v>
      </c>
    </row>
    <row r="19" spans="1:15" ht="119.25" customHeight="1" thickTop="1" thickBot="1">
      <c r="A19" s="2920"/>
      <c r="B19" s="2836"/>
      <c r="C19" s="8" t="s">
        <v>441</v>
      </c>
      <c r="D19" s="10" t="s">
        <v>447</v>
      </c>
      <c r="E19" s="10" t="s">
        <v>448</v>
      </c>
      <c r="F19" s="8" t="s">
        <v>380</v>
      </c>
      <c r="G19" s="9">
        <v>1</v>
      </c>
      <c r="H19" s="432" t="s">
        <v>168</v>
      </c>
      <c r="I19" s="24">
        <v>1</v>
      </c>
      <c r="J19" s="10"/>
      <c r="K19" s="463"/>
      <c r="L19" s="1642" t="s">
        <v>2216</v>
      </c>
    </row>
    <row r="20" spans="1:15" ht="105" customHeight="1" thickTop="1" thickBot="1">
      <c r="A20" s="2920"/>
      <c r="B20" s="2836"/>
      <c r="C20" s="8" t="s">
        <v>441</v>
      </c>
      <c r="D20" s="10" t="s">
        <v>450</v>
      </c>
      <c r="E20" s="10" t="s">
        <v>451</v>
      </c>
      <c r="F20" s="8" t="s">
        <v>380</v>
      </c>
      <c r="G20" s="9">
        <v>1</v>
      </c>
      <c r="H20" s="432" t="s">
        <v>168</v>
      </c>
      <c r="I20" s="42">
        <v>1</v>
      </c>
      <c r="J20" s="42">
        <v>1</v>
      </c>
      <c r="K20" s="47">
        <v>1</v>
      </c>
      <c r="L20" s="43" t="s">
        <v>2217</v>
      </c>
      <c r="N20" s="28"/>
    </row>
    <row r="21" spans="1:15" ht="123" customHeight="1" thickTop="1" thickBot="1">
      <c r="A21" s="2920"/>
      <c r="B21" s="2836"/>
      <c r="C21" s="8" t="s">
        <v>441</v>
      </c>
      <c r="D21" s="10" t="s">
        <v>453</v>
      </c>
      <c r="E21" s="10" t="s">
        <v>454</v>
      </c>
      <c r="F21" s="8" t="s">
        <v>380</v>
      </c>
      <c r="G21" s="9">
        <v>1</v>
      </c>
      <c r="H21" s="432" t="s">
        <v>168</v>
      </c>
      <c r="I21" s="260">
        <v>1</v>
      </c>
      <c r="J21" s="260">
        <v>1</v>
      </c>
      <c r="K21" s="47">
        <v>1</v>
      </c>
      <c r="L21" s="297" t="s">
        <v>2218</v>
      </c>
      <c r="N21" s="28"/>
    </row>
    <row r="22" spans="1:15" ht="93.75" customHeight="1" thickTop="1" thickBot="1">
      <c r="A22" s="2920"/>
      <c r="B22" s="2836"/>
      <c r="C22" s="8" t="s">
        <v>441</v>
      </c>
      <c r="D22" s="10" t="s">
        <v>456</v>
      </c>
      <c r="E22" s="10" t="s">
        <v>457</v>
      </c>
      <c r="F22" s="8" t="s">
        <v>380</v>
      </c>
      <c r="G22" s="9">
        <v>1</v>
      </c>
      <c r="H22" s="432" t="s">
        <v>168</v>
      </c>
      <c r="I22" s="24">
        <v>1</v>
      </c>
      <c r="J22" s="24">
        <v>1</v>
      </c>
      <c r="K22" s="47">
        <v>1</v>
      </c>
      <c r="L22" s="297" t="s">
        <v>2219</v>
      </c>
    </row>
    <row r="23" spans="1:15" s="1323" customFormat="1" ht="129.75" customHeight="1" thickTop="1" thickBot="1">
      <c r="A23" s="2920"/>
      <c r="B23" s="2837"/>
      <c r="C23" s="1643" t="s">
        <v>2220</v>
      </c>
      <c r="D23" s="653" t="s">
        <v>2221</v>
      </c>
      <c r="E23" s="653" t="s">
        <v>2222</v>
      </c>
      <c r="F23" s="653" t="s">
        <v>88</v>
      </c>
      <c r="G23" s="670">
        <v>1</v>
      </c>
      <c r="H23" s="269" t="s">
        <v>2223</v>
      </c>
      <c r="I23" s="33">
        <v>100</v>
      </c>
      <c r="J23" s="33">
        <v>100</v>
      </c>
      <c r="K23" s="47">
        <v>1</v>
      </c>
      <c r="L23" s="329" t="s">
        <v>2224</v>
      </c>
      <c r="N23" s="53"/>
    </row>
    <row r="24" spans="1:15" s="290" customFormat="1" ht="276" customHeight="1" thickTop="1" thickBot="1">
      <c r="A24" s="2920"/>
      <c r="B24" s="2868" t="s">
        <v>237</v>
      </c>
      <c r="C24" s="2891" t="s">
        <v>1166</v>
      </c>
      <c r="D24" s="8" t="s">
        <v>239</v>
      </c>
      <c r="E24" s="8" t="s">
        <v>240</v>
      </c>
      <c r="F24" s="8" t="s">
        <v>88</v>
      </c>
      <c r="G24" s="42">
        <v>1</v>
      </c>
      <c r="H24" s="269" t="s">
        <v>241</v>
      </c>
      <c r="I24" s="688">
        <v>0.99974017552869865</v>
      </c>
      <c r="J24" s="688">
        <v>0.95504316327859473</v>
      </c>
      <c r="K24" s="974">
        <v>0.96</v>
      </c>
      <c r="L24" s="297" t="s">
        <v>2225</v>
      </c>
    </row>
    <row r="25" spans="1:15" s="290" customFormat="1" ht="148.5" customHeight="1" thickTop="1" thickBot="1">
      <c r="A25" s="2921"/>
      <c r="B25" s="2868"/>
      <c r="C25" s="2892"/>
      <c r="D25" s="8" t="s">
        <v>244</v>
      </c>
      <c r="E25" s="8" t="s">
        <v>245</v>
      </c>
      <c r="F25" s="8" t="s">
        <v>88</v>
      </c>
      <c r="G25" s="42">
        <v>1</v>
      </c>
      <c r="H25" s="269" t="s">
        <v>246</v>
      </c>
      <c r="I25" s="54">
        <v>1</v>
      </c>
      <c r="J25" s="54">
        <v>1</v>
      </c>
      <c r="K25" s="619">
        <v>1</v>
      </c>
      <c r="L25" s="297" t="s">
        <v>2226</v>
      </c>
    </row>
    <row r="26" spans="1:15" ht="24.75" customHeight="1" thickTop="1" thickBot="1">
      <c r="A26" s="2844" t="s">
        <v>82</v>
      </c>
      <c r="B26" s="2844"/>
      <c r="C26" s="2844"/>
      <c r="D26" s="2844"/>
      <c r="E26" s="2844"/>
      <c r="F26" s="2844"/>
      <c r="G26" s="2844"/>
      <c r="H26" s="2844"/>
      <c r="I26" s="292"/>
      <c r="J26" s="292"/>
      <c r="K26" s="291"/>
      <c r="L26" s="292"/>
      <c r="M26" s="1645"/>
      <c r="N26" s="1645"/>
    </row>
    <row r="27" spans="1:15" ht="123" customHeight="1" thickTop="1" thickBot="1">
      <c r="A27" s="2843" t="s">
        <v>83</v>
      </c>
      <c r="B27" s="2868" t="s">
        <v>462</v>
      </c>
      <c r="C27" s="653" t="s">
        <v>463</v>
      </c>
      <c r="D27" s="8" t="s">
        <v>464</v>
      </c>
      <c r="E27" s="8" t="s">
        <v>465</v>
      </c>
      <c r="F27" s="8" t="s">
        <v>88</v>
      </c>
      <c r="G27" s="17">
        <v>0.8</v>
      </c>
      <c r="H27" s="426" t="s">
        <v>2200</v>
      </c>
      <c r="I27" s="24">
        <v>0.8</v>
      </c>
      <c r="J27" s="10"/>
      <c r="K27" s="20"/>
      <c r="L27" s="45" t="s">
        <v>2227</v>
      </c>
      <c r="N27" s="28"/>
    </row>
    <row r="28" spans="1:15" ht="100.5" customHeight="1" thickTop="1" thickBot="1">
      <c r="A28" s="2987"/>
      <c r="B28" s="2868"/>
      <c r="C28" s="653" t="s">
        <v>463</v>
      </c>
      <c r="D28" s="8" t="s">
        <v>468</v>
      </c>
      <c r="E28" s="8" t="s">
        <v>469</v>
      </c>
      <c r="F28" s="8" t="s">
        <v>178</v>
      </c>
      <c r="G28" s="8">
        <v>12</v>
      </c>
      <c r="H28" s="426" t="s">
        <v>2200</v>
      </c>
      <c r="I28" s="10">
        <v>12</v>
      </c>
      <c r="J28" s="10"/>
      <c r="K28" s="20"/>
      <c r="L28" s="45" t="s">
        <v>2228</v>
      </c>
      <c r="N28" s="28"/>
    </row>
    <row r="29" spans="1:15" ht="131.25" customHeight="1" thickTop="1" thickBot="1">
      <c r="A29" s="2987"/>
      <c r="B29" s="2868"/>
      <c r="C29" s="653" t="s">
        <v>463</v>
      </c>
      <c r="D29" s="8" t="s">
        <v>471</v>
      </c>
      <c r="E29" s="8" t="s">
        <v>472</v>
      </c>
      <c r="F29" s="8" t="s">
        <v>178</v>
      </c>
      <c r="G29" s="8">
        <v>35</v>
      </c>
      <c r="H29" s="426" t="s">
        <v>2200</v>
      </c>
      <c r="I29" s="43">
        <v>35</v>
      </c>
      <c r="J29" s="43">
        <v>35</v>
      </c>
      <c r="K29" s="590">
        <v>1</v>
      </c>
      <c r="L29" s="43" t="s">
        <v>2229</v>
      </c>
      <c r="N29" s="28"/>
    </row>
    <row r="30" spans="1:15" ht="144.75" customHeight="1" thickTop="1" thickBot="1">
      <c r="A30" s="2987"/>
      <c r="B30" s="2835" t="s">
        <v>84</v>
      </c>
      <c r="C30" s="8" t="s">
        <v>530</v>
      </c>
      <c r="D30" s="8" t="s">
        <v>182</v>
      </c>
      <c r="E30" s="8" t="s">
        <v>475</v>
      </c>
      <c r="F30" s="15" t="s">
        <v>184</v>
      </c>
      <c r="G30" s="15">
        <v>10.199999999999999</v>
      </c>
      <c r="H30" s="269" t="s">
        <v>185</v>
      </c>
      <c r="I30" s="10">
        <v>10.199999999999999</v>
      </c>
      <c r="J30" s="26">
        <v>11.065</v>
      </c>
      <c r="K30" s="619">
        <v>0.92</v>
      </c>
      <c r="L30" s="45" t="s">
        <v>2230</v>
      </c>
      <c r="N30" s="28"/>
    </row>
    <row r="31" spans="1:15" s="1323" customFormat="1" ht="94.9" customHeight="1" thickTop="1" thickBot="1">
      <c r="A31" s="2957"/>
      <c r="B31" s="2837"/>
      <c r="C31" s="8" t="s">
        <v>2231</v>
      </c>
      <c r="D31" s="8" t="s">
        <v>2232</v>
      </c>
      <c r="E31" s="8" t="s">
        <v>2233</v>
      </c>
      <c r="F31" s="8" t="s">
        <v>88</v>
      </c>
      <c r="G31" s="42">
        <v>1</v>
      </c>
      <c r="H31" s="269" t="s">
        <v>2234</v>
      </c>
      <c r="I31" s="42">
        <v>1</v>
      </c>
      <c r="J31" s="42">
        <v>1</v>
      </c>
      <c r="K31" s="590">
        <v>1</v>
      </c>
      <c r="L31" s="43" t="s">
        <v>2235</v>
      </c>
      <c r="N31" s="1648"/>
    </row>
    <row r="32" spans="1:15" ht="24.75" customHeight="1" thickTop="1" thickBot="1">
      <c r="A32" s="2906" t="s">
        <v>482</v>
      </c>
      <c r="B32" s="3041"/>
      <c r="C32" s="2902"/>
      <c r="D32" s="2902"/>
      <c r="E32" s="2902"/>
      <c r="F32" s="2902"/>
      <c r="G32" s="2902"/>
      <c r="H32" s="2907"/>
      <c r="I32" s="1837"/>
      <c r="J32" s="1852"/>
      <c r="K32" s="306"/>
      <c r="L32" s="793"/>
      <c r="M32" s="1649"/>
      <c r="N32" s="1645"/>
      <c r="O32" s="1645"/>
    </row>
    <row r="33" spans="1:15" s="6" customFormat="1" ht="115.5" customHeight="1" thickTop="1" thickBot="1">
      <c r="A33" s="2903" t="s">
        <v>103</v>
      </c>
      <c r="B33" s="2859" t="s">
        <v>339</v>
      </c>
      <c r="C33" s="311" t="s">
        <v>533</v>
      </c>
      <c r="D33" s="36" t="s">
        <v>484</v>
      </c>
      <c r="E33" s="36" t="s">
        <v>485</v>
      </c>
      <c r="F33" s="10" t="s">
        <v>486</v>
      </c>
      <c r="G33" s="33">
        <v>110000000</v>
      </c>
      <c r="H33" s="454" t="s">
        <v>1726</v>
      </c>
      <c r="I33" s="820">
        <v>110000000</v>
      </c>
      <c r="J33" s="820">
        <v>401411045</v>
      </c>
      <c r="K33" s="965">
        <v>2</v>
      </c>
      <c r="L33" s="45" t="s">
        <v>2236</v>
      </c>
      <c r="M33" s="1639"/>
      <c r="N33" s="1648"/>
    </row>
    <row r="34" spans="1:15" ht="102.2" customHeight="1" thickTop="1" thickBot="1">
      <c r="A34" s="2904"/>
      <c r="B34" s="2860"/>
      <c r="C34" s="311" t="s">
        <v>681</v>
      </c>
      <c r="D34" s="8" t="s">
        <v>594</v>
      </c>
      <c r="E34" s="10" t="s">
        <v>595</v>
      </c>
      <c r="F34" s="11" t="s">
        <v>88</v>
      </c>
      <c r="G34" s="24">
        <v>0.3</v>
      </c>
      <c r="H34" s="40" t="s">
        <v>596</v>
      </c>
      <c r="I34" s="1367">
        <v>0.3</v>
      </c>
      <c r="J34" s="42">
        <v>0.33</v>
      </c>
      <c r="K34" s="965">
        <v>1.1000000000000001</v>
      </c>
      <c r="L34" s="1650" t="s">
        <v>2237</v>
      </c>
    </row>
    <row r="35" spans="1:15" ht="65.25" customHeight="1" thickTop="1" thickBot="1">
      <c r="A35" s="2904"/>
      <c r="B35" s="2860"/>
      <c r="C35" s="311" t="s">
        <v>681</v>
      </c>
      <c r="D35" s="8" t="s">
        <v>599</v>
      </c>
      <c r="E35" s="10" t="s">
        <v>600</v>
      </c>
      <c r="F35" s="11" t="s">
        <v>88</v>
      </c>
      <c r="G35" s="24">
        <v>0.5</v>
      </c>
      <c r="H35" s="40" t="s">
        <v>596</v>
      </c>
      <c r="I35" s="897">
        <v>0.5</v>
      </c>
      <c r="J35" s="437">
        <v>0.5</v>
      </c>
      <c r="K35" s="965">
        <v>1</v>
      </c>
      <c r="L35" s="1651" t="s">
        <v>2238</v>
      </c>
    </row>
    <row r="36" spans="1:15" s="1323" customFormat="1" ht="99.75" customHeight="1" thickTop="1" thickBot="1">
      <c r="A36" s="2904"/>
      <c r="B36" s="2860"/>
      <c r="C36" s="1652" t="s">
        <v>2239</v>
      </c>
      <c r="D36" s="311" t="s">
        <v>2240</v>
      </c>
      <c r="E36" s="311" t="s">
        <v>2241</v>
      </c>
      <c r="F36" s="311" t="s">
        <v>88</v>
      </c>
      <c r="G36" s="389">
        <v>1</v>
      </c>
      <c r="H36" s="432" t="s">
        <v>2242</v>
      </c>
      <c r="I36" s="897">
        <v>1</v>
      </c>
      <c r="J36" s="42">
        <v>1</v>
      </c>
      <c r="K36" s="965">
        <v>1</v>
      </c>
      <c r="L36" s="1653" t="s">
        <v>2243</v>
      </c>
      <c r="N36" s="53"/>
    </row>
    <row r="37" spans="1:15" s="1323" customFormat="1" ht="109.5" customHeight="1" thickTop="1" thickBot="1">
      <c r="A37" s="2904"/>
      <c r="B37" s="2861"/>
      <c r="C37" s="1652" t="s">
        <v>2244</v>
      </c>
      <c r="D37" s="311" t="s">
        <v>2245</v>
      </c>
      <c r="E37" s="311" t="s">
        <v>2246</v>
      </c>
      <c r="F37" s="311" t="s">
        <v>380</v>
      </c>
      <c r="G37" s="389">
        <v>1</v>
      </c>
      <c r="H37" s="432" t="s">
        <v>2242</v>
      </c>
      <c r="I37" s="24">
        <v>1</v>
      </c>
      <c r="J37" s="24">
        <v>1</v>
      </c>
      <c r="K37" s="965">
        <v>1</v>
      </c>
      <c r="L37" s="1654" t="s">
        <v>2247</v>
      </c>
      <c r="N37" s="53"/>
    </row>
    <row r="38" spans="1:15" ht="129" customHeight="1" thickTop="1" thickBot="1">
      <c r="A38" s="2905"/>
      <c r="B38" s="310" t="s">
        <v>254</v>
      </c>
      <c r="C38" s="311" t="s">
        <v>535</v>
      </c>
      <c r="D38" s="10" t="s">
        <v>259</v>
      </c>
      <c r="E38" s="10" t="s">
        <v>260</v>
      </c>
      <c r="F38" s="11" t="s">
        <v>88</v>
      </c>
      <c r="G38" s="24">
        <v>0.69</v>
      </c>
      <c r="H38" s="432" t="s">
        <v>261</v>
      </c>
      <c r="I38" s="688">
        <v>0.6858846673776835</v>
      </c>
      <c r="J38" s="688">
        <v>1.1112607013313573</v>
      </c>
      <c r="K38" s="965">
        <v>1.62</v>
      </c>
      <c r="L38" s="297" t="s">
        <v>2248</v>
      </c>
      <c r="M38" s="1380"/>
      <c r="N38" s="1655"/>
    </row>
    <row r="39" spans="1:15" ht="27.75" customHeight="1" thickTop="1" thickBot="1">
      <c r="A39" s="2897" t="s">
        <v>143</v>
      </c>
      <c r="B39" s="2897"/>
      <c r="C39" s="2897"/>
      <c r="D39" s="2897"/>
      <c r="E39" s="2897"/>
      <c r="F39" s="2897"/>
      <c r="G39" s="2897"/>
      <c r="H39" s="2897"/>
      <c r="I39" s="1836"/>
      <c r="J39" s="1836"/>
      <c r="K39" s="313"/>
      <c r="L39" s="1846"/>
      <c r="M39" s="1656"/>
      <c r="N39" s="1656"/>
      <c r="O39" s="1657"/>
    </row>
    <row r="40" spans="1:15" ht="115.5" customHeight="1" thickTop="1" thickBot="1">
      <c r="A40" s="2911" t="s">
        <v>193</v>
      </c>
      <c r="B40" s="2835" t="s">
        <v>194</v>
      </c>
      <c r="C40" s="8" t="s">
        <v>491</v>
      </c>
      <c r="D40" s="8" t="s">
        <v>196</v>
      </c>
      <c r="E40" s="8" t="s">
        <v>492</v>
      </c>
      <c r="F40" s="11" t="s">
        <v>88</v>
      </c>
      <c r="G40" s="9">
        <v>0.9</v>
      </c>
      <c r="H40" s="269" t="s">
        <v>168</v>
      </c>
      <c r="I40" s="42">
        <v>0.9</v>
      </c>
      <c r="J40" s="42">
        <v>1.45</v>
      </c>
      <c r="K40" s="965">
        <v>1.61</v>
      </c>
      <c r="L40" s="43" t="s">
        <v>2249</v>
      </c>
      <c r="N40" s="28"/>
    </row>
    <row r="41" spans="1:15" s="6" customFormat="1" ht="89.25" customHeight="1" thickTop="1" thickBot="1">
      <c r="A41" s="2966"/>
      <c r="B41" s="2837"/>
      <c r="C41" s="799" t="s">
        <v>407</v>
      </c>
      <c r="D41" s="653" t="s">
        <v>272</v>
      </c>
      <c r="E41" s="653" t="s">
        <v>408</v>
      </c>
      <c r="F41" s="669" t="s">
        <v>88</v>
      </c>
      <c r="G41" s="670">
        <v>1</v>
      </c>
      <c r="H41" s="1658" t="s">
        <v>274</v>
      </c>
      <c r="I41" s="1659">
        <v>1</v>
      </c>
      <c r="J41" s="1156">
        <v>1.0900000000000001</v>
      </c>
      <c r="K41" s="965">
        <v>1.0900000000000001</v>
      </c>
      <c r="L41" s="1087" t="s">
        <v>2250</v>
      </c>
      <c r="N41" s="28"/>
    </row>
    <row r="42" spans="1:15" s="290" customFormat="1" ht="87.75" customHeight="1" thickTop="1">
      <c r="J42" s="2147" t="s">
        <v>2992</v>
      </c>
      <c r="K42" s="2238">
        <v>1.1047777777777779</v>
      </c>
      <c r="L42" s="2146" t="s">
        <v>647</v>
      </c>
      <c r="N42" s="109" t="s">
        <v>91</v>
      </c>
    </row>
    <row r="43" spans="1:15" s="290" customFormat="1"/>
    <row r="44" spans="1:15" s="290" customFormat="1"/>
    <row r="45" spans="1:15" s="290" customFormat="1"/>
    <row r="46" spans="1:15" s="290" customFormat="1"/>
    <row r="47" spans="1:15" s="290" customFormat="1"/>
    <row r="48" spans="1:15" s="290" customFormat="1"/>
    <row r="49" s="290" customFormat="1"/>
    <row r="50" s="290" customFormat="1"/>
    <row r="51" s="290" customFormat="1"/>
    <row r="52" s="290" customFormat="1"/>
    <row r="53" s="290" customFormat="1"/>
    <row r="54" s="290" customFormat="1"/>
    <row r="55" s="290" customFormat="1"/>
    <row r="56" s="290" customFormat="1"/>
    <row r="57" s="290" customFormat="1"/>
    <row r="58" s="290" customFormat="1"/>
    <row r="59" s="290" customFormat="1"/>
    <row r="60" s="290" customFormat="1"/>
    <row r="61" s="290" customFormat="1"/>
    <row r="62" s="290" customFormat="1"/>
    <row r="63" s="290" customFormat="1"/>
    <row r="64" s="290" customFormat="1"/>
    <row r="65" s="290" customFormat="1"/>
    <row r="66" s="290" customFormat="1"/>
    <row r="67" s="290" customFormat="1"/>
    <row r="68" s="290" customFormat="1"/>
    <row r="69" s="290" customFormat="1"/>
    <row r="70" s="290" customFormat="1"/>
    <row r="71" s="290" customFormat="1"/>
    <row r="72" s="290" customFormat="1"/>
    <row r="73" s="290" customFormat="1"/>
    <row r="74" s="290" customFormat="1"/>
    <row r="75" s="290" customFormat="1"/>
    <row r="76" s="290" customFormat="1"/>
    <row r="77" s="290" customFormat="1"/>
    <row r="78" s="290" customFormat="1"/>
    <row r="79" s="290" customFormat="1"/>
    <row r="80" s="290" customFormat="1"/>
    <row r="81" s="290" customFormat="1"/>
    <row r="82" s="290" customFormat="1"/>
    <row r="83" s="290" customFormat="1"/>
    <row r="84" s="290" customFormat="1"/>
    <row r="85" s="290" customFormat="1"/>
    <row r="86" s="290" customFormat="1"/>
    <row r="87" s="290" customFormat="1"/>
    <row r="88" s="290" customFormat="1"/>
    <row r="89" s="290" customFormat="1"/>
    <row r="90" s="290" customFormat="1"/>
    <row r="91" s="290" customFormat="1"/>
    <row r="92" s="290" customFormat="1"/>
    <row r="93" s="290" customFormat="1"/>
    <row r="94" s="290" customFormat="1"/>
    <row r="95" s="290" customFormat="1"/>
    <row r="96" s="290" customFormat="1"/>
    <row r="97" s="290" customFormat="1"/>
    <row r="98" s="290" customFormat="1"/>
    <row r="99" s="290" customFormat="1"/>
    <row r="100" s="290" customFormat="1"/>
    <row r="101" s="290" customFormat="1"/>
    <row r="102" s="290" customFormat="1"/>
    <row r="103" s="290" customFormat="1"/>
    <row r="104" s="290" customFormat="1"/>
    <row r="105" s="290" customFormat="1"/>
  </sheetData>
  <sheetProtection algorithmName="SHA-512" hashValue="rxDKMjFxZCMLgLsDoG2YHPccxtcCLO/py9r7W4wUYl/e+BmZUNZGMEdGnD1RugoqHgmtMTrexiLb9cisEmhZRA==" saltValue="fuqY3QZephMRweM/HV6vPg==" spinCount="100000" sheet="1" objects="1" scenarios="1"/>
  <mergeCells count="26">
    <mergeCell ref="A1:H1"/>
    <mergeCell ref="A2:A5"/>
    <mergeCell ref="B2:B5"/>
    <mergeCell ref="C2:C5"/>
    <mergeCell ref="D2:D5"/>
    <mergeCell ref="E2:E5"/>
    <mergeCell ref="G2:G5"/>
    <mergeCell ref="H2:H5"/>
    <mergeCell ref="I2:K4"/>
    <mergeCell ref="L2:L5"/>
    <mergeCell ref="A26:H26"/>
    <mergeCell ref="A27:A31"/>
    <mergeCell ref="B27:B29"/>
    <mergeCell ref="B30:B31"/>
    <mergeCell ref="A6:H6"/>
    <mergeCell ref="A7:A25"/>
    <mergeCell ref="B7:B23"/>
    <mergeCell ref="B24:B25"/>
    <mergeCell ref="C24:C25"/>
    <mergeCell ref="F2:F5"/>
    <mergeCell ref="A32:H32"/>
    <mergeCell ref="A33:A38"/>
    <mergeCell ref="B33:B37"/>
    <mergeCell ref="A39:H39"/>
    <mergeCell ref="A40:A41"/>
    <mergeCell ref="B40:B41"/>
  </mergeCells>
  <conditionalFormatting sqref="K24:K25">
    <cfRule type="cellIs" dxfId="1174" priority="131" operator="greaterThan">
      <formula>1.1</formula>
    </cfRule>
    <cfRule type="cellIs" dxfId="1173" priority="132" operator="between">
      <formula>100%</formula>
      <formula>110%</formula>
    </cfRule>
    <cfRule type="cellIs" dxfId="1172" priority="133" operator="between">
      <formula>70%</formula>
      <formula>99.9999999%</formula>
    </cfRule>
    <cfRule type="cellIs" dxfId="1171" priority="134" operator="between">
      <formula>0.00001%</formula>
      <formula>0.6999999999999</formula>
    </cfRule>
    <cfRule type="cellIs" dxfId="1170" priority="135" operator="equal">
      <formula>0</formula>
    </cfRule>
  </conditionalFormatting>
  <conditionalFormatting sqref="K29:K31 K40:K41 K33:K38">
    <cfRule type="cellIs" dxfId="1169" priority="126" operator="greaterThan">
      <formula>1.1</formula>
    </cfRule>
    <cfRule type="cellIs" dxfId="1168" priority="127" operator="between">
      <formula>100%</formula>
      <formula>110%</formula>
    </cfRule>
    <cfRule type="cellIs" dxfId="1167" priority="128" operator="between">
      <formula>70%</formula>
      <formula>99.9999999%</formula>
    </cfRule>
    <cfRule type="cellIs" dxfId="1166" priority="129" operator="between">
      <formula>0.00001%</formula>
      <formula>0.6999999999999</formula>
    </cfRule>
    <cfRule type="cellIs" dxfId="1165" priority="130" operator="equal">
      <formula>0</formula>
    </cfRule>
  </conditionalFormatting>
  <conditionalFormatting sqref="K8">
    <cfRule type="cellIs" dxfId="1164" priority="111" operator="greaterThan">
      <formula>1.1</formula>
    </cfRule>
    <cfRule type="cellIs" dxfId="1163" priority="112" operator="between">
      <formula>100%</formula>
      <formula>110%</formula>
    </cfRule>
    <cfRule type="cellIs" dxfId="1162" priority="113" operator="between">
      <formula>70%</formula>
      <formula>99.9999999%</formula>
    </cfRule>
    <cfRule type="cellIs" dxfId="1161" priority="114" operator="between">
      <formula>0.00001%</formula>
      <formula>0.6999999999999</formula>
    </cfRule>
    <cfRule type="cellIs" dxfId="1160" priority="115" operator="equal">
      <formula>0</formula>
    </cfRule>
  </conditionalFormatting>
  <conditionalFormatting sqref="K7">
    <cfRule type="cellIs" dxfId="1159" priority="121" operator="greaterThan">
      <formula>1.1</formula>
    </cfRule>
    <cfRule type="cellIs" dxfId="1158" priority="122" operator="between">
      <formula>100%</formula>
      <formula>110%</formula>
    </cfRule>
    <cfRule type="cellIs" dxfId="1157" priority="123" operator="between">
      <formula>70%</formula>
      <formula>99.9999999%</formula>
    </cfRule>
    <cfRule type="cellIs" dxfId="1156" priority="124" operator="between">
      <formula>0.00001%</formula>
      <formula>0.6999999999999</formula>
    </cfRule>
    <cfRule type="cellIs" dxfId="1155" priority="125" operator="equal">
      <formula>0</formula>
    </cfRule>
  </conditionalFormatting>
  <conditionalFormatting sqref="K11">
    <cfRule type="cellIs" dxfId="1154" priority="116" operator="greaterThan">
      <formula>1.1</formula>
    </cfRule>
    <cfRule type="cellIs" dxfId="1153" priority="117" operator="between">
      <formula>100%</formula>
      <formula>110%</formula>
    </cfRule>
    <cfRule type="cellIs" dxfId="1152" priority="118" operator="between">
      <formula>70%</formula>
      <formula>99.9999999%</formula>
    </cfRule>
    <cfRule type="cellIs" dxfId="1151" priority="119" operator="between">
      <formula>0.00001%</formula>
      <formula>0.6999999999999</formula>
    </cfRule>
    <cfRule type="cellIs" dxfId="1150" priority="120" operator="equal">
      <formula>0</formula>
    </cfRule>
  </conditionalFormatting>
  <conditionalFormatting sqref="K21">
    <cfRule type="cellIs" dxfId="1149" priority="106" operator="greaterThan">
      <formula>1.1</formula>
    </cfRule>
    <cfRule type="cellIs" dxfId="1148" priority="107" operator="between">
      <formula>100%</formula>
      <formula>110%</formula>
    </cfRule>
    <cfRule type="cellIs" dxfId="1147" priority="108" operator="between">
      <formula>70%</formula>
      <formula>99.9999999%</formula>
    </cfRule>
    <cfRule type="cellIs" dxfId="1146" priority="109" operator="between">
      <formula>0.00001%</formula>
      <formula>0.6999999999999</formula>
    </cfRule>
    <cfRule type="cellIs" dxfId="1145" priority="110" operator="equal">
      <formula>0</formula>
    </cfRule>
  </conditionalFormatting>
  <conditionalFormatting sqref="K9">
    <cfRule type="cellIs" dxfId="1144" priority="101" operator="greaterThan">
      <formula>1.1</formula>
    </cfRule>
    <cfRule type="cellIs" dxfId="1143" priority="102" operator="between">
      <formula>100%</formula>
      <formula>110%</formula>
    </cfRule>
    <cfRule type="cellIs" dxfId="1142" priority="103" operator="between">
      <formula>70%</formula>
      <formula>99.9999999%</formula>
    </cfRule>
    <cfRule type="cellIs" dxfId="1141" priority="104" operator="between">
      <formula>0.00001%</formula>
      <formula>0.6999999999999</formula>
    </cfRule>
    <cfRule type="cellIs" dxfId="1140" priority="105" operator="equal">
      <formula>0</formula>
    </cfRule>
  </conditionalFormatting>
  <conditionalFormatting sqref="K10">
    <cfRule type="cellIs" dxfId="1139" priority="96" operator="greaterThan">
      <formula>1.1</formula>
    </cfRule>
    <cfRule type="cellIs" dxfId="1138" priority="97" operator="between">
      <formula>100%</formula>
      <formula>110%</formula>
    </cfRule>
    <cfRule type="cellIs" dxfId="1137" priority="98" operator="between">
      <formula>70%</formula>
      <formula>99.9999999%</formula>
    </cfRule>
    <cfRule type="cellIs" dxfId="1136" priority="99" operator="between">
      <formula>0.00001%</formula>
      <formula>0.6999999999999</formula>
    </cfRule>
    <cfRule type="cellIs" dxfId="1135" priority="100" operator="equal">
      <formula>0</formula>
    </cfRule>
  </conditionalFormatting>
  <conditionalFormatting sqref="K12">
    <cfRule type="cellIs" dxfId="1134" priority="91" operator="greaterThan">
      <formula>1.1</formula>
    </cfRule>
    <cfRule type="cellIs" dxfId="1133" priority="92" operator="between">
      <formula>100%</formula>
      <formula>110%</formula>
    </cfRule>
    <cfRule type="cellIs" dxfId="1132" priority="93" operator="between">
      <formula>70%</formula>
      <formula>99.9999999%</formula>
    </cfRule>
    <cfRule type="cellIs" dxfId="1131" priority="94" operator="between">
      <formula>0.00001%</formula>
      <formula>0.6999999999999</formula>
    </cfRule>
    <cfRule type="cellIs" dxfId="1130" priority="95" operator="equal">
      <formula>0</formula>
    </cfRule>
  </conditionalFormatting>
  <conditionalFormatting sqref="K12">
    <cfRule type="containsBlanks" dxfId="1129" priority="86">
      <formula>LEN(TRIM(K12))=0</formula>
    </cfRule>
    <cfRule type="cellIs" dxfId="1128" priority="87" operator="greaterThan">
      <formula>1.1</formula>
    </cfRule>
    <cfRule type="cellIs" dxfId="1127" priority="88" operator="between">
      <formula>100%</formula>
      <formula>110%</formula>
    </cfRule>
    <cfRule type="cellIs" dxfId="1126" priority="89" operator="between">
      <formula>70%</formula>
      <formula>99.9999999%</formula>
    </cfRule>
    <cfRule type="cellIs" dxfId="1125" priority="90" operator="between">
      <formula>0</formula>
      <formula>0.6999999999999</formula>
    </cfRule>
  </conditionalFormatting>
  <conditionalFormatting sqref="K13">
    <cfRule type="cellIs" dxfId="1124" priority="81" operator="greaterThan">
      <formula>1.1</formula>
    </cfRule>
    <cfRule type="cellIs" dxfId="1123" priority="82" operator="between">
      <formula>100%</formula>
      <formula>110%</formula>
    </cfRule>
    <cfRule type="cellIs" dxfId="1122" priority="83" operator="between">
      <formula>70%</formula>
      <formula>99.9999999%</formula>
    </cfRule>
    <cfRule type="cellIs" dxfId="1121" priority="84" operator="between">
      <formula>0.00001%</formula>
      <formula>0.6999999999999</formula>
    </cfRule>
    <cfRule type="cellIs" dxfId="1120" priority="85" operator="equal">
      <formula>0</formula>
    </cfRule>
  </conditionalFormatting>
  <conditionalFormatting sqref="K13">
    <cfRule type="containsBlanks" dxfId="1119" priority="76">
      <formula>LEN(TRIM(K13))=0</formula>
    </cfRule>
    <cfRule type="cellIs" dxfId="1118" priority="77" operator="greaterThan">
      <formula>1.1</formula>
    </cfRule>
    <cfRule type="cellIs" dxfId="1117" priority="78" operator="between">
      <formula>100%</formula>
      <formula>110%</formula>
    </cfRule>
    <cfRule type="cellIs" dxfId="1116" priority="79" operator="between">
      <formula>70%</formula>
      <formula>99.9999999%</formula>
    </cfRule>
    <cfRule type="cellIs" dxfId="1115" priority="80" operator="between">
      <formula>0</formula>
      <formula>0.6999999999999</formula>
    </cfRule>
  </conditionalFormatting>
  <conditionalFormatting sqref="K14">
    <cfRule type="cellIs" dxfId="1114" priority="71" operator="greaterThan">
      <formula>1.1</formula>
    </cfRule>
    <cfRule type="cellIs" dxfId="1113" priority="72" operator="between">
      <formula>100%</formula>
      <formula>110%</formula>
    </cfRule>
    <cfRule type="cellIs" dxfId="1112" priority="73" operator="between">
      <formula>70%</formula>
      <formula>99.9999999%</formula>
    </cfRule>
    <cfRule type="cellIs" dxfId="1111" priority="74" operator="between">
      <formula>0.00001%</formula>
      <formula>0.6999999999999</formula>
    </cfRule>
    <cfRule type="cellIs" dxfId="1110" priority="75" operator="equal">
      <formula>0</formula>
    </cfRule>
  </conditionalFormatting>
  <conditionalFormatting sqref="K14">
    <cfRule type="containsBlanks" dxfId="1109" priority="66">
      <formula>LEN(TRIM(K14))=0</formula>
    </cfRule>
    <cfRule type="cellIs" dxfId="1108" priority="67" operator="greaterThan">
      <formula>1.1</formula>
    </cfRule>
    <cfRule type="cellIs" dxfId="1107" priority="68" operator="between">
      <formula>100%</formula>
      <formula>110%</formula>
    </cfRule>
    <cfRule type="cellIs" dxfId="1106" priority="69" operator="between">
      <formula>70%</formula>
      <formula>99.9999999%</formula>
    </cfRule>
    <cfRule type="cellIs" dxfId="1105" priority="70" operator="between">
      <formula>0</formula>
      <formula>0.6999999999999</formula>
    </cfRule>
  </conditionalFormatting>
  <conditionalFormatting sqref="K15">
    <cfRule type="cellIs" dxfId="1104" priority="61" operator="greaterThan">
      <formula>1.1</formula>
    </cfRule>
    <cfRule type="cellIs" dxfId="1103" priority="62" operator="between">
      <formula>100%</formula>
      <formula>110%</formula>
    </cfRule>
    <cfRule type="cellIs" dxfId="1102" priority="63" operator="between">
      <formula>70%</formula>
      <formula>99.9999999%</formula>
    </cfRule>
    <cfRule type="cellIs" dxfId="1101" priority="64" operator="between">
      <formula>0.00001%</formula>
      <formula>0.6999999999999</formula>
    </cfRule>
    <cfRule type="cellIs" dxfId="1100" priority="65" operator="equal">
      <formula>0</formula>
    </cfRule>
  </conditionalFormatting>
  <conditionalFormatting sqref="K15">
    <cfRule type="containsBlanks" dxfId="1099" priority="56">
      <formula>LEN(TRIM(K15))=0</formula>
    </cfRule>
    <cfRule type="cellIs" dxfId="1098" priority="57" operator="greaterThan">
      <formula>1.1</formula>
    </cfRule>
    <cfRule type="cellIs" dxfId="1097" priority="58" operator="between">
      <formula>100%</formula>
      <formula>110%</formula>
    </cfRule>
    <cfRule type="cellIs" dxfId="1096" priority="59" operator="between">
      <formula>70%</formula>
      <formula>99.9999999%</formula>
    </cfRule>
    <cfRule type="cellIs" dxfId="1095" priority="60" operator="between">
      <formula>0</formula>
      <formula>0.6999999999999</formula>
    </cfRule>
  </conditionalFormatting>
  <conditionalFormatting sqref="K16">
    <cfRule type="containsBlanks" dxfId="1094" priority="51">
      <formula>LEN(TRIM(K16))=0</formula>
    </cfRule>
    <cfRule type="cellIs" dxfId="1093" priority="52" operator="greaterThan">
      <formula>1.1</formula>
    </cfRule>
    <cfRule type="cellIs" dxfId="1092" priority="53" operator="between">
      <formula>100%</formula>
      <formula>110%</formula>
    </cfRule>
    <cfRule type="cellIs" dxfId="1091" priority="54" operator="between">
      <formula>70%</formula>
      <formula>99.9999999%</formula>
    </cfRule>
    <cfRule type="cellIs" dxfId="1090" priority="55" operator="between">
      <formula>0</formula>
      <formula>0.6999999999999</formula>
    </cfRule>
  </conditionalFormatting>
  <conditionalFormatting sqref="K17">
    <cfRule type="containsBlanks" dxfId="1089" priority="46">
      <formula>LEN(TRIM(K17))=0</formula>
    </cfRule>
    <cfRule type="cellIs" dxfId="1088" priority="47" operator="greaterThan">
      <formula>1.1</formula>
    </cfRule>
    <cfRule type="cellIs" dxfId="1087" priority="48" operator="between">
      <formula>100%</formula>
      <formula>110%</formula>
    </cfRule>
    <cfRule type="cellIs" dxfId="1086" priority="49" operator="between">
      <formula>70%</formula>
      <formula>99.9999999%</formula>
    </cfRule>
    <cfRule type="cellIs" dxfId="1085" priority="50" operator="between">
      <formula>0</formula>
      <formula>0.6999999999999</formula>
    </cfRule>
  </conditionalFormatting>
  <conditionalFormatting sqref="K18">
    <cfRule type="containsBlanks" dxfId="1084" priority="41">
      <formula>LEN(TRIM(K18))=0</formula>
    </cfRule>
    <cfRule type="cellIs" dxfId="1083" priority="42" operator="greaterThan">
      <formula>1.1</formula>
    </cfRule>
    <cfRule type="cellIs" dxfId="1082" priority="43" operator="between">
      <formula>100%</formula>
      <formula>110%</formula>
    </cfRule>
    <cfRule type="cellIs" dxfId="1081" priority="44" operator="between">
      <formula>70%</formula>
      <formula>99.9999999%</formula>
    </cfRule>
    <cfRule type="cellIs" dxfId="1080" priority="45" operator="between">
      <formula>0</formula>
      <formula>0.6999999999999</formula>
    </cfRule>
  </conditionalFormatting>
  <conditionalFormatting sqref="K19">
    <cfRule type="cellIs" dxfId="1079" priority="36" operator="greaterThan">
      <formula>1.1</formula>
    </cfRule>
    <cfRule type="cellIs" dxfId="1078" priority="37" operator="between">
      <formula>100%</formula>
      <formula>110%</formula>
    </cfRule>
    <cfRule type="cellIs" dxfId="1077" priority="38" operator="between">
      <formula>70%</formula>
      <formula>99.9999999%</formula>
    </cfRule>
    <cfRule type="cellIs" dxfId="1076" priority="39" operator="between">
      <formula>0.00001%</formula>
      <formula>0.6999999999999</formula>
    </cfRule>
    <cfRule type="cellIs" dxfId="1075" priority="40" operator="equal">
      <formula>0</formula>
    </cfRule>
  </conditionalFormatting>
  <conditionalFormatting sqref="K20">
    <cfRule type="cellIs" dxfId="1074" priority="31" operator="greaterThan">
      <formula>1.1</formula>
    </cfRule>
    <cfRule type="cellIs" dxfId="1073" priority="32" operator="between">
      <formula>100%</formula>
      <formula>110%</formula>
    </cfRule>
    <cfRule type="cellIs" dxfId="1072" priority="33" operator="between">
      <formula>70%</formula>
      <formula>99.9999999%</formula>
    </cfRule>
    <cfRule type="cellIs" dxfId="1071" priority="34" operator="between">
      <formula>0.00001%</formula>
      <formula>0.6999999999999</formula>
    </cfRule>
    <cfRule type="cellIs" dxfId="1070" priority="35" operator="equal">
      <formula>0</formula>
    </cfRule>
  </conditionalFormatting>
  <conditionalFormatting sqref="K22">
    <cfRule type="cellIs" dxfId="1069" priority="26" operator="greaterThan">
      <formula>1.1</formula>
    </cfRule>
    <cfRule type="cellIs" dxfId="1068" priority="27" operator="between">
      <formula>100%</formula>
      <formula>110%</formula>
    </cfRule>
    <cfRule type="cellIs" dxfId="1067" priority="28" operator="between">
      <formula>70%</formula>
      <formula>99.9999999%</formula>
    </cfRule>
    <cfRule type="cellIs" dxfId="1066" priority="29" operator="between">
      <formula>0.00001%</formula>
      <formula>0.6999999999999</formula>
    </cfRule>
    <cfRule type="cellIs" dxfId="1065" priority="30" operator="equal">
      <formula>0</formula>
    </cfRule>
  </conditionalFormatting>
  <conditionalFormatting sqref="K27">
    <cfRule type="containsBlanks" dxfId="1064" priority="21">
      <formula>LEN(TRIM(K27))=0</formula>
    </cfRule>
    <cfRule type="cellIs" dxfId="1063" priority="22" operator="greaterThan">
      <formula>1.1</formula>
    </cfRule>
    <cfRule type="cellIs" dxfId="1062" priority="23" operator="between">
      <formula>100%</formula>
      <formula>110%</formula>
    </cfRule>
    <cfRule type="cellIs" dxfId="1061" priority="24" operator="between">
      <formula>70%</formula>
      <formula>99.9999999%</formula>
    </cfRule>
    <cfRule type="cellIs" dxfId="1060" priority="25" operator="between">
      <formula>0</formula>
      <formula>0.6999999999999</formula>
    </cfRule>
  </conditionalFormatting>
  <conditionalFormatting sqref="K28">
    <cfRule type="containsBlanks" dxfId="1059" priority="16">
      <formula>LEN(TRIM(K28))=0</formula>
    </cfRule>
    <cfRule type="cellIs" dxfId="1058" priority="17" operator="greaterThan">
      <formula>1.1</formula>
    </cfRule>
    <cfRule type="cellIs" dxfId="1057" priority="18" operator="between">
      <formula>100%</formula>
      <formula>110%</formula>
    </cfRule>
    <cfRule type="cellIs" dxfId="1056" priority="19" operator="between">
      <formula>70%</formula>
      <formula>99.9999999%</formula>
    </cfRule>
    <cfRule type="cellIs" dxfId="1055" priority="20" operator="between">
      <formula>0</formula>
      <formula>0.6999999999999</formula>
    </cfRule>
  </conditionalFormatting>
  <conditionalFormatting sqref="K35">
    <cfRule type="containsBlanks" dxfId="1054" priority="11">
      <formula>LEN(TRIM(K35))=0</formula>
    </cfRule>
    <cfRule type="cellIs" dxfId="1053" priority="12" operator="greaterThan">
      <formula>1.1</formula>
    </cfRule>
    <cfRule type="cellIs" dxfId="1052" priority="13" operator="between">
      <formula>100%</formula>
      <formula>110%</formula>
    </cfRule>
    <cfRule type="cellIs" dxfId="1051" priority="14" operator="between">
      <formula>70%</formula>
      <formula>99.9999999%</formula>
    </cfRule>
    <cfRule type="cellIs" dxfId="1050" priority="15" operator="between">
      <formula>0</formula>
      <formula>0.6999999999999</formula>
    </cfRule>
  </conditionalFormatting>
  <conditionalFormatting sqref="K23">
    <cfRule type="cellIs" dxfId="1049" priority="6" operator="greaterThan">
      <formula>1.1</formula>
    </cfRule>
    <cfRule type="cellIs" dxfId="1048" priority="7" operator="between">
      <formula>100%</formula>
      <formula>110%</formula>
    </cfRule>
    <cfRule type="cellIs" dxfId="1047" priority="8" operator="between">
      <formula>70%</formula>
      <formula>99.9999999%</formula>
    </cfRule>
    <cfRule type="cellIs" dxfId="1046" priority="9" operator="between">
      <formula>0.00001%</formula>
      <formula>0.6999999999999</formula>
    </cfRule>
    <cfRule type="cellIs" dxfId="1045" priority="10" operator="equal">
      <formula>0</formula>
    </cfRule>
  </conditionalFormatting>
  <dataValidations count="1">
    <dataValidation operator="equal" showInputMessage="1" showErrorMessage="1" error="El Total debe coincidir con la meta total de la seccional" prompt="Confirme que la meta Seccional sea igual al total " sqref="L11 I11:J11" xr:uid="{F46A5CC2-F3F8-47D0-80F9-22D4F4D064FA}"/>
  </dataValidations>
  <hyperlinks>
    <hyperlink ref="N42" location="Principal!A1" display="volver al índice" xr:uid="{FFB3FB39-8123-4B48-8A52-A0ABE93ED0E6}"/>
  </hyperlinks>
  <pageMargins left="0.70866141732283472" right="0.70866141732283472" top="0.74803149606299213" bottom="0.74803149606299213" header="0.31496062992125984" footer="0.31496062992125984"/>
  <pageSetup paperSize="41" scale="45" orientation="landscape" r:id="rId1"/>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F3CBA-7020-4E36-90FC-CC157B500412}">
  <sheetPr>
    <tabColor theme="7" tint="0.59999389629810485"/>
  </sheetPr>
  <dimension ref="A1:BM304"/>
  <sheetViews>
    <sheetView topLeftCell="D2" zoomScale="60" zoomScaleNormal="60" workbookViewId="0">
      <pane xSplit="1" ySplit="5" topLeftCell="E7" activePane="bottomRight" state="frozen"/>
      <selection activeCell="D2" sqref="D2"/>
      <selection pane="topRight" activeCell="E2" sqref="E2"/>
      <selection pane="bottomLeft" activeCell="D7" sqref="D7"/>
      <selection pane="bottomRight" activeCell="J9" sqref="J9"/>
    </sheetView>
  </sheetViews>
  <sheetFormatPr baseColWidth="10" defaultColWidth="11.42578125" defaultRowHeight="15"/>
  <cols>
    <col min="1" max="1" width="25.7109375" style="676" customWidth="1"/>
    <col min="2" max="2" width="37" style="676" customWidth="1"/>
    <col min="3" max="3" width="55.140625" style="676" customWidth="1"/>
    <col min="4" max="4" width="25.85546875" style="676" bestFit="1" customWidth="1"/>
    <col min="5" max="5" width="55.85546875" style="676" customWidth="1"/>
    <col min="6" max="6" width="23.85546875" style="676" bestFit="1" customWidth="1"/>
    <col min="7" max="7" width="22.42578125" style="676" bestFit="1" customWidth="1"/>
    <col min="8" max="8" width="35.5703125" style="676" customWidth="1"/>
    <col min="9" max="11" width="25.7109375" style="676" customWidth="1"/>
    <col min="12" max="12" width="92.85546875" style="2509" customWidth="1"/>
    <col min="13" max="13" width="57.85546875" style="676" customWidth="1"/>
    <col min="14" max="14" width="49.7109375" style="676" customWidth="1"/>
    <col min="15" max="65" width="11.42578125" style="976"/>
    <col min="66" max="16384" width="11.42578125" style="676"/>
  </cols>
  <sheetData>
    <row r="1" spans="1:65" ht="100.5" customHeight="1" thickTop="1" thickBot="1">
      <c r="A1" s="2823" t="s">
        <v>2994</v>
      </c>
      <c r="B1" s="2823"/>
      <c r="C1" s="2823"/>
      <c r="D1" s="2823"/>
      <c r="E1" s="2823"/>
      <c r="F1" s="2823"/>
      <c r="G1" s="2823"/>
      <c r="H1" s="3258"/>
      <c r="I1" s="2164"/>
      <c r="J1" s="2164"/>
      <c r="K1" s="2164"/>
      <c r="L1" s="2502"/>
      <c r="M1" s="205" t="s">
        <v>64</v>
      </c>
      <c r="N1" s="206" t="s">
        <v>65</v>
      </c>
    </row>
    <row r="2" spans="1:65" s="247" customFormat="1" ht="16.5" customHeight="1" thickTop="1" thickBot="1">
      <c r="A2" s="2831" t="s">
        <v>66</v>
      </c>
      <c r="B2" s="2831" t="s">
        <v>355</v>
      </c>
      <c r="C2" s="2831" t="s">
        <v>68</v>
      </c>
      <c r="D2" s="2831" t="s">
        <v>69</v>
      </c>
      <c r="E2" s="2831" t="s">
        <v>111</v>
      </c>
      <c r="F2" s="2831" t="s">
        <v>71</v>
      </c>
      <c r="G2" s="2831" t="s">
        <v>72</v>
      </c>
      <c r="H2" s="2831" t="s">
        <v>73</v>
      </c>
      <c r="I2" s="2583" t="s">
        <v>164</v>
      </c>
      <c r="J2" s="2584"/>
      <c r="K2" s="2585"/>
      <c r="L2" s="2802" t="s">
        <v>113</v>
      </c>
      <c r="M2" s="1103"/>
      <c r="N2" s="1104"/>
      <c r="O2" s="861"/>
      <c r="P2" s="861"/>
      <c r="Q2" s="861"/>
      <c r="R2" s="861"/>
      <c r="S2" s="861"/>
      <c r="T2" s="861"/>
      <c r="U2" s="861"/>
      <c r="V2" s="861"/>
      <c r="W2" s="861"/>
      <c r="X2" s="861"/>
      <c r="Y2" s="861"/>
      <c r="Z2" s="861"/>
      <c r="AA2" s="861"/>
      <c r="AB2" s="861"/>
      <c r="AC2" s="861"/>
      <c r="AD2" s="861"/>
      <c r="AE2" s="861"/>
      <c r="AF2" s="861"/>
      <c r="AG2" s="861"/>
      <c r="AH2" s="861"/>
      <c r="AI2" s="861"/>
      <c r="AJ2" s="861"/>
      <c r="AK2" s="861"/>
      <c r="AL2" s="861"/>
      <c r="AM2" s="861"/>
      <c r="AN2" s="861"/>
      <c r="AO2" s="861"/>
      <c r="AP2" s="861"/>
      <c r="AQ2" s="861"/>
      <c r="AR2" s="861"/>
      <c r="AS2" s="861"/>
      <c r="AT2" s="861"/>
      <c r="AU2" s="861"/>
      <c r="AV2" s="861"/>
      <c r="AW2" s="861"/>
      <c r="AX2" s="861"/>
      <c r="AY2" s="861"/>
      <c r="AZ2" s="861"/>
      <c r="BA2" s="861"/>
      <c r="BB2" s="861"/>
      <c r="BC2" s="861"/>
      <c r="BD2" s="861"/>
      <c r="BE2" s="861"/>
      <c r="BF2" s="861"/>
      <c r="BG2" s="861"/>
      <c r="BH2" s="861"/>
      <c r="BI2" s="861"/>
      <c r="BJ2" s="861"/>
      <c r="BK2" s="861"/>
      <c r="BL2" s="861"/>
      <c r="BM2" s="861"/>
    </row>
    <row r="3" spans="1:65" s="247" customFormat="1" ht="18" customHeight="1" thickTop="1" thickBot="1">
      <c r="A3" s="2832"/>
      <c r="B3" s="2832"/>
      <c r="C3" s="2832"/>
      <c r="D3" s="2832"/>
      <c r="E3" s="2832"/>
      <c r="F3" s="2832"/>
      <c r="G3" s="2832"/>
      <c r="H3" s="2832"/>
      <c r="I3" s="2586"/>
      <c r="J3" s="2587"/>
      <c r="K3" s="2588"/>
      <c r="L3" s="2803"/>
      <c r="M3" s="1105"/>
      <c r="N3" s="1106"/>
      <c r="O3" s="861"/>
      <c r="P3" s="861"/>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c r="AW3" s="861"/>
      <c r="AX3" s="861"/>
      <c r="AY3" s="861"/>
      <c r="AZ3" s="861"/>
      <c r="BA3" s="861"/>
      <c r="BB3" s="861"/>
      <c r="BC3" s="861"/>
      <c r="BD3" s="861"/>
      <c r="BE3" s="861"/>
      <c r="BF3" s="861"/>
      <c r="BG3" s="861"/>
      <c r="BH3" s="861"/>
      <c r="BI3" s="861"/>
      <c r="BJ3" s="861"/>
      <c r="BK3" s="861"/>
      <c r="BL3" s="861"/>
      <c r="BM3" s="861"/>
    </row>
    <row r="4" spans="1:65" s="249" customFormat="1" ht="16.5" customHeight="1" thickTop="1" thickBot="1">
      <c r="A4" s="2832"/>
      <c r="B4" s="2832"/>
      <c r="C4" s="2832"/>
      <c r="D4" s="2832"/>
      <c r="E4" s="2832"/>
      <c r="F4" s="2832"/>
      <c r="G4" s="2832"/>
      <c r="H4" s="2832"/>
      <c r="I4" s="2589"/>
      <c r="J4" s="2590"/>
      <c r="K4" s="2591"/>
      <c r="L4" s="2803"/>
      <c r="M4" s="1107"/>
      <c r="N4" s="1106"/>
      <c r="O4" s="862"/>
      <c r="P4" s="862"/>
      <c r="Q4" s="862"/>
      <c r="R4" s="862"/>
      <c r="S4" s="862"/>
      <c r="T4" s="862"/>
      <c r="U4" s="862"/>
      <c r="V4" s="862"/>
      <c r="W4" s="862"/>
      <c r="X4" s="862"/>
      <c r="Y4" s="862"/>
      <c r="Z4" s="862"/>
      <c r="AA4" s="862"/>
      <c r="AB4" s="862"/>
      <c r="AC4" s="862"/>
      <c r="AD4" s="862"/>
      <c r="AE4" s="862"/>
      <c r="AF4" s="862"/>
      <c r="AG4" s="862"/>
      <c r="AH4" s="862"/>
      <c r="AI4" s="862"/>
      <c r="AJ4" s="862"/>
      <c r="AK4" s="862"/>
      <c r="AL4" s="862"/>
      <c r="AM4" s="862"/>
      <c r="AN4" s="862"/>
      <c r="AO4" s="862"/>
      <c r="AP4" s="862"/>
      <c r="AQ4" s="862"/>
      <c r="AR4" s="862"/>
      <c r="AS4" s="862"/>
      <c r="AT4" s="862"/>
      <c r="AU4" s="862"/>
      <c r="AV4" s="862"/>
      <c r="AW4" s="862"/>
      <c r="AX4" s="862"/>
      <c r="AY4" s="862"/>
      <c r="AZ4" s="862"/>
      <c r="BA4" s="862"/>
      <c r="BB4" s="862"/>
      <c r="BC4" s="862"/>
      <c r="BD4" s="862"/>
      <c r="BE4" s="862"/>
      <c r="BF4" s="862"/>
      <c r="BG4" s="862"/>
      <c r="BH4" s="862"/>
      <c r="BI4" s="862"/>
      <c r="BJ4" s="862"/>
      <c r="BK4" s="862"/>
      <c r="BL4" s="862"/>
      <c r="BM4" s="862"/>
    </row>
    <row r="5" spans="1:65" s="247" customFormat="1" ht="60.75" customHeight="1" thickTop="1" thickBot="1">
      <c r="A5" s="2832"/>
      <c r="B5" s="2832"/>
      <c r="C5" s="2832"/>
      <c r="D5" s="2832"/>
      <c r="E5" s="2832"/>
      <c r="F5" s="2832"/>
      <c r="G5" s="2832"/>
      <c r="H5" s="2832"/>
      <c r="I5" s="251" t="s">
        <v>361</v>
      </c>
      <c r="J5" s="251" t="s">
        <v>362</v>
      </c>
      <c r="K5" s="475" t="s">
        <v>412</v>
      </c>
      <c r="L5" s="2804"/>
      <c r="M5" s="1107"/>
      <c r="N5" s="1106"/>
      <c r="O5" s="861"/>
      <c r="P5" s="861"/>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c r="AW5" s="861"/>
      <c r="AX5" s="861"/>
      <c r="AY5" s="861"/>
      <c r="AZ5" s="861"/>
      <c r="BA5" s="861"/>
      <c r="BB5" s="861"/>
      <c r="BC5" s="861"/>
      <c r="BD5" s="861"/>
      <c r="BE5" s="861"/>
      <c r="BF5" s="861"/>
      <c r="BG5" s="861"/>
      <c r="BH5" s="861"/>
      <c r="BI5" s="861"/>
      <c r="BJ5" s="861"/>
      <c r="BK5" s="861"/>
      <c r="BL5" s="861"/>
      <c r="BM5" s="861"/>
    </row>
    <row r="6" spans="1:65" ht="25.5" customHeight="1" thickTop="1" thickBot="1">
      <c r="A6" s="2805" t="s">
        <v>120</v>
      </c>
      <c r="B6" s="2805"/>
      <c r="C6" s="2805"/>
      <c r="D6" s="2805"/>
      <c r="E6" s="2805"/>
      <c r="F6" s="2805"/>
      <c r="G6" s="2805"/>
      <c r="H6" s="2805"/>
      <c r="I6" s="139"/>
      <c r="J6" s="139"/>
      <c r="K6" s="477"/>
      <c r="L6" s="627"/>
      <c r="M6" s="1107"/>
      <c r="N6" s="1106"/>
    </row>
    <row r="7" spans="1:65" ht="101.25" customHeight="1" thickTop="1" thickBot="1">
      <c r="A7" s="2919" t="s">
        <v>122</v>
      </c>
      <c r="B7" s="2875" t="s">
        <v>123</v>
      </c>
      <c r="C7" s="10" t="s">
        <v>363</v>
      </c>
      <c r="D7" s="10" t="s">
        <v>364</v>
      </c>
      <c r="E7" s="10" t="s">
        <v>365</v>
      </c>
      <c r="F7" s="10" t="s">
        <v>366</v>
      </c>
      <c r="G7" s="685">
        <v>1609138.95550063</v>
      </c>
      <c r="H7" s="414" t="s">
        <v>413</v>
      </c>
      <c r="I7" s="968">
        <v>1609138.0937385699</v>
      </c>
      <c r="J7" s="968">
        <v>1587617</v>
      </c>
      <c r="K7" s="619">
        <v>0.99</v>
      </c>
      <c r="L7" s="1080" t="s">
        <v>2995</v>
      </c>
      <c r="M7" s="2165"/>
      <c r="N7" s="976"/>
    </row>
    <row r="8" spans="1:65" ht="252" customHeight="1" thickTop="1" thickBot="1">
      <c r="A8" s="2920"/>
      <c r="B8" s="2876"/>
      <c r="C8" s="8" t="s">
        <v>415</v>
      </c>
      <c r="D8" s="8" t="s">
        <v>416</v>
      </c>
      <c r="E8" s="8" t="s">
        <v>417</v>
      </c>
      <c r="F8" s="8" t="s">
        <v>366</v>
      </c>
      <c r="G8" s="415">
        <v>156457.27233071849</v>
      </c>
      <c r="H8" s="421" t="s">
        <v>2200</v>
      </c>
      <c r="I8" s="968">
        <v>156457.27407246092</v>
      </c>
      <c r="J8" s="968">
        <v>163526</v>
      </c>
      <c r="K8" s="1390">
        <v>1.05</v>
      </c>
      <c r="L8" s="900" t="s">
        <v>2996</v>
      </c>
      <c r="M8" s="2166"/>
      <c r="N8" s="976"/>
    </row>
    <row r="9" spans="1:65" ht="159" customHeight="1" thickTop="1" thickBot="1">
      <c r="A9" s="2920"/>
      <c r="B9" s="2876"/>
      <c r="C9" s="10" t="s">
        <v>369</v>
      </c>
      <c r="D9" s="10" t="s">
        <v>370</v>
      </c>
      <c r="E9" s="10" t="s">
        <v>371</v>
      </c>
      <c r="F9" s="10" t="s">
        <v>127</v>
      </c>
      <c r="G9" s="33">
        <v>638</v>
      </c>
      <c r="H9" s="414" t="s">
        <v>413</v>
      </c>
      <c r="I9" s="33">
        <v>638</v>
      </c>
      <c r="J9" s="33">
        <v>279</v>
      </c>
      <c r="K9" s="46">
        <v>0.44</v>
      </c>
      <c r="L9" s="433" t="s">
        <v>2997</v>
      </c>
      <c r="M9" s="2165"/>
      <c r="N9" s="976"/>
    </row>
    <row r="10" spans="1:65" ht="163.9" customHeight="1" thickTop="1" thickBot="1">
      <c r="A10" s="2920"/>
      <c r="B10" s="2876"/>
      <c r="C10" s="8" t="s">
        <v>2998</v>
      </c>
      <c r="D10" s="8" t="s">
        <v>378</v>
      </c>
      <c r="E10" s="8" t="s">
        <v>379</v>
      </c>
      <c r="F10" s="8" t="s">
        <v>380</v>
      </c>
      <c r="G10" s="42">
        <v>1</v>
      </c>
      <c r="H10" s="426" t="s">
        <v>3</v>
      </c>
      <c r="I10" s="42">
        <v>1</v>
      </c>
      <c r="J10" s="42">
        <v>0.82499999999999996</v>
      </c>
      <c r="K10" s="598">
        <v>0.83</v>
      </c>
      <c r="L10" s="900" t="s">
        <v>2999</v>
      </c>
      <c r="M10" s="976"/>
      <c r="N10" s="2167"/>
    </row>
    <row r="11" spans="1:65" ht="120" customHeight="1" thickTop="1" thickBot="1">
      <c r="A11" s="2920"/>
      <c r="B11" s="2876"/>
      <c r="C11" s="10" t="s">
        <v>1049</v>
      </c>
      <c r="D11" s="10" t="s">
        <v>384</v>
      </c>
      <c r="E11" s="263" t="s">
        <v>3000</v>
      </c>
      <c r="F11" s="10" t="s">
        <v>127</v>
      </c>
      <c r="G11" s="29">
        <v>1526.9999999999998</v>
      </c>
      <c r="H11" s="414" t="s">
        <v>3001</v>
      </c>
      <c r="I11" s="33">
        <v>1527</v>
      </c>
      <c r="J11" s="33">
        <v>3887</v>
      </c>
      <c r="K11" s="47">
        <v>2</v>
      </c>
      <c r="L11" s="597" t="s">
        <v>3002</v>
      </c>
      <c r="M11" s="2168"/>
      <c r="N11" s="976"/>
    </row>
    <row r="12" spans="1:65" ht="213.75" customHeight="1" thickTop="1" thickBot="1">
      <c r="A12" s="2920"/>
      <c r="B12" s="2876"/>
      <c r="C12" s="8" t="s">
        <v>888</v>
      </c>
      <c r="D12" s="8" t="s">
        <v>393</v>
      </c>
      <c r="E12" s="8" t="s">
        <v>394</v>
      </c>
      <c r="F12" s="8" t="s">
        <v>127</v>
      </c>
      <c r="G12" s="2169">
        <v>886</v>
      </c>
      <c r="H12" s="414" t="s">
        <v>3001</v>
      </c>
      <c r="I12" s="8">
        <v>886</v>
      </c>
      <c r="J12" s="8">
        <v>1238</v>
      </c>
      <c r="K12" s="212">
        <v>1.4</v>
      </c>
      <c r="L12" s="597" t="s">
        <v>3002</v>
      </c>
      <c r="M12" s="976"/>
      <c r="N12" s="976"/>
    </row>
    <row r="13" spans="1:65" ht="150.75" customHeight="1" thickTop="1" thickBot="1">
      <c r="A13" s="2920"/>
      <c r="B13" s="2876"/>
      <c r="C13" s="10" t="s">
        <v>510</v>
      </c>
      <c r="D13" s="10" t="s">
        <v>427</v>
      </c>
      <c r="E13" s="10" t="s">
        <v>428</v>
      </c>
      <c r="F13" s="10" t="s">
        <v>429</v>
      </c>
      <c r="G13" s="33">
        <v>62282000000</v>
      </c>
      <c r="H13" s="429" t="s">
        <v>616</v>
      </c>
      <c r="I13" s="811">
        <v>62282000000</v>
      </c>
      <c r="J13" s="811">
        <v>68532290659</v>
      </c>
      <c r="K13" s="212">
        <v>1.1000000000000001</v>
      </c>
      <c r="L13" s="48" t="s">
        <v>3003</v>
      </c>
      <c r="M13" s="2166"/>
      <c r="N13" s="976"/>
    </row>
    <row r="14" spans="1:65" ht="97.5" customHeight="1" thickTop="1" thickBot="1">
      <c r="A14" s="2920"/>
      <c r="B14" s="2876"/>
      <c r="C14" s="10" t="s">
        <v>426</v>
      </c>
      <c r="D14" s="10" t="s">
        <v>427</v>
      </c>
      <c r="E14" s="10" t="s">
        <v>432</v>
      </c>
      <c r="F14" s="10" t="s">
        <v>429</v>
      </c>
      <c r="G14" s="33">
        <v>205000000</v>
      </c>
      <c r="H14" s="429" t="s">
        <v>2168</v>
      </c>
      <c r="I14" s="811">
        <v>205000000</v>
      </c>
      <c r="J14" s="811">
        <v>313029750</v>
      </c>
      <c r="K14" s="212">
        <v>1.53</v>
      </c>
      <c r="L14" s="48" t="s">
        <v>3004</v>
      </c>
      <c r="M14" s="2166"/>
      <c r="N14" s="976"/>
    </row>
    <row r="15" spans="1:65" ht="66" customHeight="1" thickTop="1" thickBot="1">
      <c r="A15" s="2920"/>
      <c r="B15" s="2876"/>
      <c r="C15" s="10" t="s">
        <v>426</v>
      </c>
      <c r="D15" s="10" t="s">
        <v>427</v>
      </c>
      <c r="E15" s="10" t="s">
        <v>650</v>
      </c>
      <c r="F15" s="10" t="s">
        <v>486</v>
      </c>
      <c r="G15" s="33">
        <v>3700000000</v>
      </c>
      <c r="H15" s="429" t="s">
        <v>1733</v>
      </c>
      <c r="I15" s="811">
        <v>3700000000</v>
      </c>
      <c r="J15" s="811">
        <v>2719113746</v>
      </c>
      <c r="K15" s="216">
        <v>0.73</v>
      </c>
      <c r="L15" s="631" t="s">
        <v>3005</v>
      </c>
      <c r="M15" s="2166"/>
      <c r="N15" s="976"/>
    </row>
    <row r="16" spans="1:65" ht="90.75" customHeight="1" thickTop="1" thickBot="1">
      <c r="A16" s="2920"/>
      <c r="B16" s="2876"/>
      <c r="C16" s="18" t="s">
        <v>434</v>
      </c>
      <c r="D16" s="10" t="s">
        <v>435</v>
      </c>
      <c r="E16" s="10" t="s">
        <v>436</v>
      </c>
      <c r="F16" s="10" t="s">
        <v>429</v>
      </c>
      <c r="G16" s="33">
        <v>30000000</v>
      </c>
      <c r="H16" s="429" t="s">
        <v>2168</v>
      </c>
      <c r="I16" s="811">
        <v>30000000</v>
      </c>
      <c r="J16" s="811">
        <v>525377918</v>
      </c>
      <c r="K16" s="212">
        <v>2</v>
      </c>
      <c r="L16" s="48" t="s">
        <v>3006</v>
      </c>
      <c r="M16" s="2166"/>
      <c r="N16" s="976"/>
    </row>
    <row r="17" spans="1:65" ht="90.75" customHeight="1" thickTop="1" thickBot="1">
      <c r="A17" s="2920"/>
      <c r="B17" s="2876"/>
      <c r="C17" s="18" t="s">
        <v>434</v>
      </c>
      <c r="D17" s="10" t="s">
        <v>439</v>
      </c>
      <c r="E17" s="10" t="s">
        <v>436</v>
      </c>
      <c r="F17" s="10" t="s">
        <v>429</v>
      </c>
      <c r="G17" s="33">
        <v>131250000</v>
      </c>
      <c r="H17" s="429" t="s">
        <v>2168</v>
      </c>
      <c r="I17" s="811">
        <v>131250000</v>
      </c>
      <c r="J17" s="811">
        <v>257605501</v>
      </c>
      <c r="K17" s="212">
        <v>1.96</v>
      </c>
      <c r="L17" s="50" t="s">
        <v>3007</v>
      </c>
      <c r="M17" s="2170"/>
      <c r="N17" s="976"/>
    </row>
    <row r="18" spans="1:65" ht="90.75" customHeight="1" thickTop="1" thickBot="1">
      <c r="A18" s="2920"/>
      <c r="B18" s="2876"/>
      <c r="C18" s="10" t="s">
        <v>510</v>
      </c>
      <c r="D18" s="10" t="s">
        <v>654</v>
      </c>
      <c r="E18" s="10" t="s">
        <v>655</v>
      </c>
      <c r="F18" s="10" t="s">
        <v>486</v>
      </c>
      <c r="G18" s="33">
        <v>1850000000</v>
      </c>
      <c r="H18" s="429" t="s">
        <v>1733</v>
      </c>
      <c r="I18" s="811">
        <v>1850000000</v>
      </c>
      <c r="J18" s="811">
        <v>1220712358</v>
      </c>
      <c r="K18" s="212">
        <v>0.66</v>
      </c>
      <c r="L18" s="48" t="s">
        <v>3008</v>
      </c>
      <c r="M18" s="2170"/>
      <c r="N18" s="976"/>
    </row>
    <row r="19" spans="1:65" ht="100.5" customHeight="1" thickTop="1" thickBot="1">
      <c r="A19" s="2920"/>
      <c r="B19" s="2876"/>
      <c r="C19" s="10" t="s">
        <v>510</v>
      </c>
      <c r="D19" s="10" t="s">
        <v>657</v>
      </c>
      <c r="E19" s="10" t="s">
        <v>658</v>
      </c>
      <c r="F19" s="10" t="s">
        <v>486</v>
      </c>
      <c r="G19" s="33">
        <v>2900000000</v>
      </c>
      <c r="H19" s="429" t="s">
        <v>1733</v>
      </c>
      <c r="I19" s="811">
        <v>2900000000</v>
      </c>
      <c r="J19" s="811">
        <v>13218490354</v>
      </c>
      <c r="K19" s="463">
        <v>2</v>
      </c>
      <c r="L19" s="48" t="s">
        <v>3009</v>
      </c>
      <c r="M19" s="2170"/>
      <c r="N19" s="976"/>
    </row>
    <row r="20" spans="1:65" ht="113.25" customHeight="1" thickTop="1" thickBot="1">
      <c r="A20" s="2920"/>
      <c r="B20" s="2876"/>
      <c r="C20" s="10" t="s">
        <v>660</v>
      </c>
      <c r="D20" s="10" t="s">
        <v>661</v>
      </c>
      <c r="E20" s="10" t="s">
        <v>662</v>
      </c>
      <c r="F20" s="8" t="s">
        <v>127</v>
      </c>
      <c r="G20" s="30">
        <v>2</v>
      </c>
      <c r="H20" s="429" t="s">
        <v>1733</v>
      </c>
      <c r="I20" s="8">
        <v>2</v>
      </c>
      <c r="J20" s="8">
        <v>2</v>
      </c>
      <c r="K20" s="47">
        <v>1</v>
      </c>
      <c r="L20" s="433" t="s">
        <v>3010</v>
      </c>
      <c r="M20" s="976"/>
      <c r="N20" s="976"/>
    </row>
    <row r="21" spans="1:65" ht="127.5" customHeight="1" thickTop="1" thickBot="1">
      <c r="A21" s="2920"/>
      <c r="B21" s="2876"/>
      <c r="C21" s="10" t="s">
        <v>660</v>
      </c>
      <c r="D21" s="10" t="s">
        <v>727</v>
      </c>
      <c r="E21" s="10" t="s">
        <v>728</v>
      </c>
      <c r="F21" s="8" t="s">
        <v>127</v>
      </c>
      <c r="G21" s="30">
        <v>1</v>
      </c>
      <c r="H21" s="429" t="s">
        <v>1733</v>
      </c>
      <c r="I21" s="39">
        <v>1</v>
      </c>
      <c r="J21" s="39">
        <v>1</v>
      </c>
      <c r="K21" s="47">
        <v>1</v>
      </c>
      <c r="L21" s="433" t="s">
        <v>3011</v>
      </c>
      <c r="M21" s="976"/>
      <c r="N21" s="976"/>
    </row>
    <row r="22" spans="1:65" ht="76.5" customHeight="1" thickTop="1" thickBot="1">
      <c r="A22" s="2920"/>
      <c r="B22" s="2876"/>
      <c r="C22" s="10" t="s">
        <v>660</v>
      </c>
      <c r="D22" s="10" t="s">
        <v>1331</v>
      </c>
      <c r="E22" s="10" t="s">
        <v>1250</v>
      </c>
      <c r="F22" s="8" t="s">
        <v>127</v>
      </c>
      <c r="G22" s="30">
        <v>2</v>
      </c>
      <c r="H22" s="429" t="s">
        <v>1733</v>
      </c>
      <c r="I22" s="8">
        <v>2</v>
      </c>
      <c r="J22" s="8">
        <v>2</v>
      </c>
      <c r="K22" s="47">
        <v>1</v>
      </c>
      <c r="L22" s="433" t="s">
        <v>3012</v>
      </c>
      <c r="M22" s="2171"/>
      <c r="N22" s="2172"/>
      <c r="O22" s="2171"/>
    </row>
    <row r="23" spans="1:65" ht="104.25" customHeight="1" thickTop="1" thickBot="1">
      <c r="A23" s="2920"/>
      <c r="B23" s="2876"/>
      <c r="C23" s="10" t="s">
        <v>660</v>
      </c>
      <c r="D23" s="10" t="s">
        <v>732</v>
      </c>
      <c r="E23" s="10" t="s">
        <v>733</v>
      </c>
      <c r="F23" s="8" t="s">
        <v>127</v>
      </c>
      <c r="G23" s="30">
        <v>1</v>
      </c>
      <c r="H23" s="429" t="s">
        <v>1733</v>
      </c>
      <c r="I23" s="39">
        <v>1</v>
      </c>
      <c r="J23" s="39">
        <v>1</v>
      </c>
      <c r="K23" s="47">
        <v>1</v>
      </c>
      <c r="L23" s="433" t="s">
        <v>3013</v>
      </c>
      <c r="M23" s="2173"/>
      <c r="N23" s="2173"/>
      <c r="O23" s="2173"/>
    </row>
    <row r="24" spans="1:65" ht="110.25" customHeight="1" thickTop="1" thickBot="1">
      <c r="A24" s="2920"/>
      <c r="B24" s="2876"/>
      <c r="C24" s="10" t="s">
        <v>441</v>
      </c>
      <c r="D24" s="10" t="s">
        <v>166</v>
      </c>
      <c r="E24" s="10" t="s">
        <v>442</v>
      </c>
      <c r="F24" s="8" t="s">
        <v>380</v>
      </c>
      <c r="G24" s="288">
        <v>0.65100000000000002</v>
      </c>
      <c r="H24" s="432" t="s">
        <v>168</v>
      </c>
      <c r="I24" s="288">
        <v>0.65100000000000002</v>
      </c>
      <c r="J24" s="288">
        <v>0.73</v>
      </c>
      <c r="K24" s="965">
        <v>1.1200000000000001</v>
      </c>
      <c r="L24" s="50" t="s">
        <v>3014</v>
      </c>
      <c r="M24" s="2171"/>
      <c r="N24" s="2172"/>
      <c r="O24" s="2171"/>
    </row>
    <row r="25" spans="1:65" ht="72.75" customHeight="1" thickTop="1" thickBot="1">
      <c r="A25" s="2920"/>
      <c r="B25" s="2876"/>
      <c r="C25" s="10" t="s">
        <v>441</v>
      </c>
      <c r="D25" s="10" t="s">
        <v>444</v>
      </c>
      <c r="E25" s="10" t="s">
        <v>445</v>
      </c>
      <c r="F25" s="8" t="s">
        <v>380</v>
      </c>
      <c r="G25" s="9">
        <v>1</v>
      </c>
      <c r="H25" s="432" t="s">
        <v>168</v>
      </c>
      <c r="I25" s="1659">
        <v>1</v>
      </c>
      <c r="J25" s="1156">
        <v>1</v>
      </c>
      <c r="K25" s="590">
        <v>1</v>
      </c>
      <c r="L25" s="75" t="s">
        <v>3015</v>
      </c>
      <c r="M25" s="2173"/>
      <c r="N25" s="2173"/>
      <c r="O25" s="2173"/>
    </row>
    <row r="26" spans="1:65" s="976" customFormat="1" ht="177.75" customHeight="1" thickTop="1" thickBot="1">
      <c r="A26" s="2920"/>
      <c r="B26" s="2876"/>
      <c r="C26" s="10" t="s">
        <v>441</v>
      </c>
      <c r="D26" s="10" t="s">
        <v>447</v>
      </c>
      <c r="E26" s="10" t="s">
        <v>448</v>
      </c>
      <c r="F26" s="8" t="s">
        <v>380</v>
      </c>
      <c r="G26" s="9">
        <v>1</v>
      </c>
      <c r="H26" s="432" t="s">
        <v>168</v>
      </c>
      <c r="I26" s="1659">
        <v>1</v>
      </c>
      <c r="J26" s="1156">
        <v>1</v>
      </c>
      <c r="K26" s="590">
        <v>1</v>
      </c>
      <c r="L26" s="50" t="s">
        <v>3016</v>
      </c>
      <c r="M26" s="2171"/>
      <c r="N26" s="2171"/>
      <c r="O26" s="2171"/>
    </row>
    <row r="27" spans="1:65" s="976" customFormat="1" ht="108" customHeight="1" thickTop="1" thickBot="1">
      <c r="A27" s="2920"/>
      <c r="B27" s="2876"/>
      <c r="C27" s="10" t="s">
        <v>441</v>
      </c>
      <c r="D27" s="10" t="s">
        <v>450</v>
      </c>
      <c r="E27" s="10" t="s">
        <v>451</v>
      </c>
      <c r="F27" s="8" t="s">
        <v>380</v>
      </c>
      <c r="G27" s="9">
        <v>1</v>
      </c>
      <c r="H27" s="432" t="s">
        <v>168</v>
      </c>
      <c r="I27" s="1659">
        <v>1</v>
      </c>
      <c r="J27" s="1659">
        <v>1</v>
      </c>
      <c r="K27" s="20">
        <v>1</v>
      </c>
      <c r="L27" s="75" t="s">
        <v>3017</v>
      </c>
      <c r="M27" s="2173"/>
      <c r="N27" s="2174"/>
      <c r="O27" s="2173"/>
    </row>
    <row r="28" spans="1:65" s="53" customFormat="1" ht="117.75" customHeight="1" thickTop="1" thickBot="1">
      <c r="A28" s="2920"/>
      <c r="B28" s="2876"/>
      <c r="C28" s="10" t="s">
        <v>441</v>
      </c>
      <c r="D28" s="10" t="s">
        <v>453</v>
      </c>
      <c r="E28" s="10" t="s">
        <v>454</v>
      </c>
      <c r="F28" s="8" t="s">
        <v>380</v>
      </c>
      <c r="G28" s="9">
        <v>1</v>
      </c>
      <c r="H28" s="432" t="s">
        <v>168</v>
      </c>
      <c r="I28" s="1659">
        <v>1</v>
      </c>
      <c r="J28" s="1659">
        <v>1</v>
      </c>
      <c r="K28" s="20">
        <v>1</v>
      </c>
      <c r="L28" s="50" t="s">
        <v>3018</v>
      </c>
      <c r="M28" s="2171"/>
      <c r="N28" s="2172"/>
      <c r="O28" s="2171"/>
      <c r="P28" s="452"/>
      <c r="Q28" s="452"/>
      <c r="R28" s="452"/>
      <c r="S28" s="452"/>
      <c r="T28" s="452"/>
      <c r="U28" s="452"/>
      <c r="V28" s="452"/>
      <c r="W28" s="452"/>
      <c r="X28" s="452"/>
      <c r="Y28" s="452"/>
      <c r="Z28" s="452"/>
      <c r="AA28" s="452"/>
      <c r="AB28" s="452"/>
      <c r="AC28" s="452"/>
      <c r="AD28" s="452"/>
      <c r="AE28" s="452"/>
      <c r="AF28" s="452"/>
      <c r="AG28" s="452"/>
      <c r="AH28" s="452"/>
      <c r="AI28" s="452"/>
      <c r="AJ28" s="452"/>
      <c r="AK28" s="452"/>
      <c r="AL28" s="452"/>
      <c r="AM28" s="452"/>
      <c r="AN28" s="452"/>
      <c r="AO28" s="452"/>
      <c r="AP28" s="452"/>
      <c r="AQ28" s="452"/>
      <c r="AR28" s="452"/>
      <c r="AS28" s="452"/>
      <c r="AT28" s="452"/>
      <c r="AU28" s="452"/>
      <c r="AV28" s="452"/>
      <c r="AW28" s="452"/>
      <c r="AX28" s="452"/>
      <c r="AY28" s="452"/>
      <c r="AZ28" s="452"/>
      <c r="BA28" s="452"/>
      <c r="BB28" s="452"/>
      <c r="BC28" s="452"/>
      <c r="BD28" s="452"/>
      <c r="BE28" s="452"/>
      <c r="BF28" s="452"/>
      <c r="BG28" s="452"/>
      <c r="BH28" s="452"/>
      <c r="BI28" s="452"/>
      <c r="BJ28" s="452"/>
      <c r="BK28" s="452"/>
      <c r="BL28" s="452"/>
      <c r="BM28" s="452"/>
    </row>
    <row r="29" spans="1:65" s="762" customFormat="1" ht="72.75" customHeight="1" thickTop="1" thickBot="1">
      <c r="A29" s="2920"/>
      <c r="B29" s="2876"/>
      <c r="C29" s="10" t="s">
        <v>441</v>
      </c>
      <c r="D29" s="10" t="s">
        <v>456</v>
      </c>
      <c r="E29" s="10" t="s">
        <v>457</v>
      </c>
      <c r="F29" s="8" t="s">
        <v>380</v>
      </c>
      <c r="G29" s="9">
        <v>1</v>
      </c>
      <c r="H29" s="432" t="s">
        <v>168</v>
      </c>
      <c r="I29" s="1659">
        <v>1</v>
      </c>
      <c r="J29" s="1156">
        <v>1</v>
      </c>
      <c r="K29" s="590">
        <v>1</v>
      </c>
      <c r="L29" s="75" t="s">
        <v>3019</v>
      </c>
      <c r="M29" s="2173"/>
      <c r="N29" s="2172"/>
      <c r="O29" s="2173"/>
      <c r="P29" s="452"/>
      <c r="Q29" s="452"/>
      <c r="R29" s="452"/>
      <c r="S29" s="452"/>
      <c r="T29" s="452"/>
      <c r="U29" s="452"/>
      <c r="V29" s="452"/>
      <c r="W29" s="452"/>
      <c r="X29" s="452"/>
      <c r="Y29" s="452"/>
      <c r="Z29" s="452"/>
      <c r="AA29" s="452"/>
      <c r="AB29" s="452"/>
      <c r="AC29" s="452"/>
      <c r="AD29" s="452"/>
      <c r="AE29" s="452"/>
      <c r="AF29" s="452"/>
      <c r="AG29" s="452"/>
      <c r="AH29" s="452"/>
      <c r="AI29" s="452"/>
      <c r="AJ29" s="452"/>
      <c r="AK29" s="452"/>
      <c r="AL29" s="452"/>
      <c r="AM29" s="452"/>
      <c r="AN29" s="452"/>
      <c r="AO29" s="452"/>
      <c r="AP29" s="452"/>
      <c r="AQ29" s="452"/>
      <c r="AR29" s="452"/>
      <c r="AS29" s="452"/>
      <c r="AT29" s="452"/>
      <c r="AU29" s="452"/>
      <c r="AV29" s="452"/>
      <c r="AW29" s="452"/>
      <c r="AX29" s="452"/>
      <c r="AY29" s="452"/>
      <c r="AZ29" s="452"/>
      <c r="BA29" s="452"/>
      <c r="BB29" s="452"/>
      <c r="BC29" s="452"/>
      <c r="BD29" s="452"/>
      <c r="BE29" s="452"/>
      <c r="BF29" s="452"/>
      <c r="BG29" s="452"/>
      <c r="BH29" s="452"/>
      <c r="BI29" s="452"/>
      <c r="BJ29" s="452"/>
      <c r="BK29" s="452"/>
      <c r="BL29" s="452"/>
      <c r="BM29" s="452"/>
    </row>
    <row r="30" spans="1:65" ht="172.5" customHeight="1" thickTop="1" thickBot="1">
      <c r="A30" s="2920"/>
      <c r="B30" s="2876"/>
      <c r="C30" s="10" t="s">
        <v>668</v>
      </c>
      <c r="D30" s="10" t="s">
        <v>547</v>
      </c>
      <c r="E30" s="10" t="s">
        <v>548</v>
      </c>
      <c r="F30" s="10" t="s">
        <v>366</v>
      </c>
      <c r="G30" s="32">
        <v>960</v>
      </c>
      <c r="H30" s="2175" t="s">
        <v>744</v>
      </c>
      <c r="I30" s="29">
        <v>960</v>
      </c>
      <c r="J30" s="29">
        <v>1544</v>
      </c>
      <c r="K30" s="590">
        <v>1.61</v>
      </c>
      <c r="L30" s="50" t="s">
        <v>3020</v>
      </c>
      <c r="M30" s="2176"/>
      <c r="N30" s="2172"/>
      <c r="O30" s="2171"/>
    </row>
    <row r="31" spans="1:65" ht="138.75" customHeight="1" thickTop="1" thickBot="1">
      <c r="A31" s="2920"/>
      <c r="B31" s="2876"/>
      <c r="C31" s="8" t="s">
        <v>3021</v>
      </c>
      <c r="D31" s="8" t="s">
        <v>3022</v>
      </c>
      <c r="E31" s="8" t="s">
        <v>3023</v>
      </c>
      <c r="F31" s="8" t="s">
        <v>88</v>
      </c>
      <c r="G31" s="42">
        <v>1</v>
      </c>
      <c r="H31" s="2175" t="s">
        <v>3024</v>
      </c>
      <c r="I31" s="54">
        <v>1</v>
      </c>
      <c r="J31" s="54">
        <v>1</v>
      </c>
      <c r="K31" s="590">
        <v>1</v>
      </c>
      <c r="L31" s="75" t="s">
        <v>3025</v>
      </c>
      <c r="M31" s="2173"/>
      <c r="N31" s="2174"/>
      <c r="O31" s="2173"/>
    </row>
    <row r="32" spans="1:65" ht="169.5" customHeight="1" thickTop="1" thickBot="1">
      <c r="A32" s="2920"/>
      <c r="B32" s="2876"/>
      <c r="C32" s="8" t="s">
        <v>3026</v>
      </c>
      <c r="D32" s="8" t="s">
        <v>3027</v>
      </c>
      <c r="E32" s="8" t="s">
        <v>3028</v>
      </c>
      <c r="F32" s="8" t="s">
        <v>127</v>
      </c>
      <c r="G32" s="8">
        <v>12</v>
      </c>
      <c r="H32" s="2175" t="s">
        <v>3029</v>
      </c>
      <c r="I32" s="8">
        <v>12</v>
      </c>
      <c r="J32" s="8">
        <v>12</v>
      </c>
      <c r="K32" s="1390">
        <v>1</v>
      </c>
      <c r="L32" s="50" t="s">
        <v>3030</v>
      </c>
      <c r="M32" s="2171"/>
      <c r="N32" s="2171"/>
      <c r="O32" s="2171"/>
    </row>
    <row r="33" spans="1:65" ht="114" customHeight="1" thickTop="1" thickBot="1">
      <c r="A33" s="2920"/>
      <c r="B33" s="3042"/>
      <c r="C33" s="8" t="s">
        <v>3031</v>
      </c>
      <c r="D33" s="8" t="s">
        <v>3032</v>
      </c>
      <c r="E33" s="8" t="s">
        <v>3033</v>
      </c>
      <c r="F33" s="8" t="s">
        <v>88</v>
      </c>
      <c r="G33" s="42">
        <v>0.8</v>
      </c>
      <c r="H33" s="2175" t="s">
        <v>3034</v>
      </c>
      <c r="I33" s="42">
        <v>0.8</v>
      </c>
      <c r="J33" s="42">
        <v>0.61585825320822885</v>
      </c>
      <c r="K33" s="2177">
        <v>0.77</v>
      </c>
      <c r="L33" s="75" t="s">
        <v>3035</v>
      </c>
      <c r="M33" s="2178"/>
      <c r="N33" s="2173"/>
      <c r="O33" s="2173"/>
    </row>
    <row r="34" spans="1:65" ht="291.75" customHeight="1" thickTop="1" thickBot="1">
      <c r="A34" s="2920"/>
      <c r="B34" s="2868" t="s">
        <v>237</v>
      </c>
      <c r="C34" s="653" t="s">
        <v>1166</v>
      </c>
      <c r="D34" s="8" t="s">
        <v>239</v>
      </c>
      <c r="E34" s="8" t="s">
        <v>240</v>
      </c>
      <c r="F34" s="8" t="s">
        <v>88</v>
      </c>
      <c r="G34" s="42">
        <v>1</v>
      </c>
      <c r="H34" s="2175" t="s">
        <v>241</v>
      </c>
      <c r="I34" s="437">
        <v>0.9999300000000001</v>
      </c>
      <c r="J34" s="437">
        <v>0.79</v>
      </c>
      <c r="K34" s="2177">
        <v>0.79</v>
      </c>
      <c r="L34" s="50" t="s">
        <v>3036</v>
      </c>
      <c r="M34" s="2179"/>
      <c r="N34" s="2171"/>
      <c r="O34" s="2171"/>
    </row>
    <row r="35" spans="1:65" ht="164.25" customHeight="1" thickTop="1" thickBot="1">
      <c r="A35" s="2921"/>
      <c r="B35" s="2868"/>
      <c r="C35" s="653" t="s">
        <v>1166</v>
      </c>
      <c r="D35" s="8" t="s">
        <v>244</v>
      </c>
      <c r="E35" s="8" t="s">
        <v>245</v>
      </c>
      <c r="F35" s="8" t="s">
        <v>88</v>
      </c>
      <c r="G35" s="42">
        <v>1</v>
      </c>
      <c r="H35" s="269" t="s">
        <v>246</v>
      </c>
      <c r="I35" s="437">
        <v>1</v>
      </c>
      <c r="J35" s="437">
        <v>1</v>
      </c>
      <c r="K35" s="1390">
        <v>1</v>
      </c>
      <c r="L35" s="75" t="s">
        <v>3037</v>
      </c>
      <c r="M35" s="2180"/>
      <c r="N35" s="2174"/>
      <c r="O35" s="2173"/>
    </row>
    <row r="36" spans="1:65" s="469" customFormat="1" ht="16.5" thickTop="1" thickBot="1">
      <c r="A36" s="2844" t="s">
        <v>82</v>
      </c>
      <c r="B36" s="2844"/>
      <c r="C36" s="2844"/>
      <c r="D36" s="2844"/>
      <c r="E36" s="2844"/>
      <c r="F36" s="2844"/>
      <c r="G36" s="2844"/>
      <c r="H36" s="2844"/>
      <c r="I36" s="2181"/>
      <c r="J36" s="2181"/>
      <c r="K36" s="1390"/>
      <c r="L36" s="2503"/>
      <c r="M36" s="2171"/>
      <c r="N36" s="2171"/>
      <c r="O36" s="2171"/>
      <c r="P36" s="2182"/>
      <c r="Q36" s="2182"/>
      <c r="R36" s="2182"/>
      <c r="S36" s="2182"/>
      <c r="T36" s="2182"/>
      <c r="U36" s="2182"/>
      <c r="V36" s="2182"/>
      <c r="W36" s="2182"/>
      <c r="X36" s="2182"/>
      <c r="Y36" s="2182"/>
      <c r="Z36" s="2182"/>
      <c r="AA36" s="2182"/>
      <c r="AB36" s="2182"/>
      <c r="AC36" s="2182"/>
      <c r="AD36" s="2182"/>
      <c r="AE36" s="2182"/>
      <c r="AF36" s="2182"/>
      <c r="AG36" s="2182"/>
      <c r="AH36" s="2182"/>
      <c r="AI36" s="2182"/>
      <c r="AJ36" s="2182"/>
      <c r="AK36" s="2182"/>
      <c r="AL36" s="2182"/>
      <c r="AM36" s="2182"/>
      <c r="AN36" s="2182"/>
      <c r="AO36" s="2182"/>
      <c r="AP36" s="2182"/>
      <c r="AQ36" s="2182"/>
      <c r="AR36" s="2182"/>
      <c r="AS36" s="2182"/>
      <c r="AT36" s="2182"/>
      <c r="AU36" s="2182"/>
      <c r="AV36" s="2182"/>
      <c r="AW36" s="2182"/>
      <c r="AX36" s="2182"/>
      <c r="AY36" s="2182"/>
      <c r="AZ36" s="2182"/>
      <c r="BA36" s="2182"/>
      <c r="BB36" s="2182"/>
      <c r="BC36" s="2182"/>
      <c r="BD36" s="2182"/>
      <c r="BE36" s="2182"/>
      <c r="BF36" s="2182"/>
      <c r="BG36" s="2182"/>
      <c r="BH36" s="2182"/>
      <c r="BI36" s="2182"/>
      <c r="BJ36" s="2182"/>
      <c r="BK36" s="2182"/>
      <c r="BL36" s="2182"/>
      <c r="BM36" s="2182"/>
    </row>
    <row r="37" spans="1:65" ht="123" customHeight="1" thickTop="1" thickBot="1">
      <c r="A37" s="2843" t="s">
        <v>83</v>
      </c>
      <c r="B37" s="2835" t="s">
        <v>462</v>
      </c>
      <c r="C37" s="653" t="s">
        <v>463</v>
      </c>
      <c r="D37" s="8" t="s">
        <v>464</v>
      </c>
      <c r="E37" s="8" t="s">
        <v>465</v>
      </c>
      <c r="F37" s="8" t="s">
        <v>88</v>
      </c>
      <c r="G37" s="17">
        <v>0.8</v>
      </c>
      <c r="H37" s="426" t="s">
        <v>3038</v>
      </c>
      <c r="I37" s="39"/>
      <c r="J37" s="39"/>
      <c r="K37" s="1390"/>
      <c r="L37" s="2504" t="s">
        <v>3039</v>
      </c>
      <c r="M37" s="2173"/>
      <c r="N37" s="2173"/>
      <c r="O37" s="2173"/>
    </row>
    <row r="38" spans="1:65" ht="136.5" customHeight="1" thickTop="1" thickBot="1">
      <c r="A38" s="2987"/>
      <c r="B38" s="2836"/>
      <c r="C38" s="653" t="s">
        <v>463</v>
      </c>
      <c r="D38" s="8" t="s">
        <v>468</v>
      </c>
      <c r="E38" s="8" t="s">
        <v>469</v>
      </c>
      <c r="F38" s="8" t="s">
        <v>178</v>
      </c>
      <c r="G38" s="8">
        <v>12</v>
      </c>
      <c r="H38" s="426" t="s">
        <v>3038</v>
      </c>
      <c r="I38" s="8"/>
      <c r="J38" s="8"/>
      <c r="K38" s="1390"/>
      <c r="L38" s="56" t="s">
        <v>3039</v>
      </c>
      <c r="M38" s="2171"/>
      <c r="N38" s="2171"/>
      <c r="O38" s="2171"/>
    </row>
    <row r="39" spans="1:65" ht="144" customHeight="1" thickTop="1" thickBot="1">
      <c r="A39" s="2987"/>
      <c r="B39" s="2836"/>
      <c r="C39" s="653" t="s">
        <v>463</v>
      </c>
      <c r="D39" s="8" t="s">
        <v>471</v>
      </c>
      <c r="E39" s="8" t="s">
        <v>472</v>
      </c>
      <c r="F39" s="8" t="s">
        <v>178</v>
      </c>
      <c r="G39" s="8">
        <v>35</v>
      </c>
      <c r="H39" s="426" t="s">
        <v>3040</v>
      </c>
      <c r="I39" s="39">
        <v>35</v>
      </c>
      <c r="J39" s="39">
        <v>33.65</v>
      </c>
      <c r="K39" s="1390">
        <v>1.04</v>
      </c>
      <c r="L39" s="75" t="s">
        <v>3041</v>
      </c>
      <c r="M39" s="2173"/>
      <c r="N39" s="2173"/>
      <c r="O39" s="2173"/>
    </row>
    <row r="40" spans="1:65" ht="164.25" customHeight="1" thickTop="1" thickBot="1">
      <c r="A40" s="2987"/>
      <c r="B40" s="2837"/>
      <c r="C40" s="653" t="s">
        <v>3042</v>
      </c>
      <c r="D40" s="653" t="s">
        <v>3043</v>
      </c>
      <c r="E40" s="653" t="s">
        <v>3044</v>
      </c>
      <c r="F40" s="653" t="s">
        <v>127</v>
      </c>
      <c r="G40" s="653">
        <v>1</v>
      </c>
      <c r="H40" s="2175" t="s">
        <v>3045</v>
      </c>
      <c r="I40" s="8">
        <v>1</v>
      </c>
      <c r="J40" s="8">
        <v>1</v>
      </c>
      <c r="K40" s="1390">
        <v>1</v>
      </c>
      <c r="L40" s="433" t="s">
        <v>3046</v>
      </c>
      <c r="M40" s="2171"/>
      <c r="N40" s="2172"/>
      <c r="O40" s="2171"/>
    </row>
    <row r="41" spans="1:65" ht="126.75" customHeight="1" thickTop="1" thickBot="1">
      <c r="A41" s="2987"/>
      <c r="B41" s="2875" t="s">
        <v>84</v>
      </c>
      <c r="C41" s="8" t="s">
        <v>474</v>
      </c>
      <c r="D41" s="8" t="s">
        <v>182</v>
      </c>
      <c r="E41" s="8" t="s">
        <v>475</v>
      </c>
      <c r="F41" s="15" t="s">
        <v>184</v>
      </c>
      <c r="G41" s="15">
        <v>10.199999999999999</v>
      </c>
      <c r="H41" s="2175" t="s">
        <v>185</v>
      </c>
      <c r="I41" s="39">
        <v>10.199999999999999</v>
      </c>
      <c r="J41" s="39">
        <v>6.402222222222222</v>
      </c>
      <c r="K41" s="1390">
        <v>1.59</v>
      </c>
      <c r="L41" s="75" t="s">
        <v>3047</v>
      </c>
      <c r="M41" s="2173"/>
      <c r="N41" s="2173"/>
      <c r="O41" s="2173"/>
    </row>
    <row r="42" spans="1:65" ht="119.25" customHeight="1" thickTop="1" thickBot="1">
      <c r="A42" s="2987"/>
      <c r="B42" s="2876"/>
      <c r="C42" s="2183" t="s">
        <v>3048</v>
      </c>
      <c r="D42" s="8" t="s">
        <v>561</v>
      </c>
      <c r="E42" s="8" t="s">
        <v>562</v>
      </c>
      <c r="F42" s="15" t="s">
        <v>88</v>
      </c>
      <c r="G42" s="42">
        <v>1</v>
      </c>
      <c r="H42" s="2175" t="s">
        <v>563</v>
      </c>
      <c r="I42" s="42">
        <v>1</v>
      </c>
      <c r="J42" s="42">
        <v>1</v>
      </c>
      <c r="K42" s="1390">
        <v>1</v>
      </c>
      <c r="L42" s="50" t="s">
        <v>3049</v>
      </c>
      <c r="M42" s="2171"/>
      <c r="N42" s="2172"/>
      <c r="O42" s="2171"/>
    </row>
    <row r="43" spans="1:65" ht="106.5" customHeight="1" thickTop="1" thickBot="1">
      <c r="A43" s="2987"/>
      <c r="B43" s="2876"/>
      <c r="C43" s="2183" t="s">
        <v>560</v>
      </c>
      <c r="D43" s="8" t="s">
        <v>565</v>
      </c>
      <c r="E43" s="8" t="s">
        <v>566</v>
      </c>
      <c r="F43" s="8" t="s">
        <v>88</v>
      </c>
      <c r="G43" s="17">
        <v>1</v>
      </c>
      <c r="H43" s="2175" t="s">
        <v>563</v>
      </c>
      <c r="I43" s="42">
        <v>1</v>
      </c>
      <c r="J43" s="42">
        <v>1</v>
      </c>
      <c r="K43" s="1390">
        <v>1</v>
      </c>
      <c r="L43" s="75" t="s">
        <v>3050</v>
      </c>
      <c r="M43" s="2173"/>
      <c r="N43" s="2173"/>
      <c r="O43" s="2173"/>
    </row>
    <row r="44" spans="1:65" ht="117" customHeight="1" thickTop="1" thickBot="1">
      <c r="A44" s="2987"/>
      <c r="B44" s="2876"/>
      <c r="C44" s="2183" t="s">
        <v>560</v>
      </c>
      <c r="D44" s="8" t="s">
        <v>757</v>
      </c>
      <c r="E44" s="8" t="s">
        <v>758</v>
      </c>
      <c r="F44" s="8" t="s">
        <v>88</v>
      </c>
      <c r="G44" s="42">
        <v>1</v>
      </c>
      <c r="H44" s="2184" t="s">
        <v>549</v>
      </c>
      <c r="I44" s="42">
        <v>1</v>
      </c>
      <c r="J44" s="42">
        <v>1</v>
      </c>
      <c r="K44" s="1390">
        <v>1</v>
      </c>
      <c r="L44" s="631" t="s">
        <v>3051</v>
      </c>
      <c r="M44" s="2171"/>
      <c r="N44" s="2171"/>
      <c r="O44" s="2171"/>
    </row>
    <row r="45" spans="1:65" s="6" customFormat="1" ht="150.75" customHeight="1" thickTop="1" thickBot="1">
      <c r="A45" s="2987"/>
      <c r="B45" s="2876"/>
      <c r="C45" s="2183" t="s">
        <v>3052</v>
      </c>
      <c r="D45" s="8" t="s">
        <v>3053</v>
      </c>
      <c r="E45" s="8" t="s">
        <v>3054</v>
      </c>
      <c r="F45" s="8" t="s">
        <v>1060</v>
      </c>
      <c r="G45" s="42">
        <v>1</v>
      </c>
      <c r="H45" s="2175" t="s">
        <v>3055</v>
      </c>
      <c r="I45" s="42">
        <v>1</v>
      </c>
      <c r="J45" s="42">
        <v>1</v>
      </c>
      <c r="K45" s="1390">
        <v>1</v>
      </c>
      <c r="L45" s="75" t="s">
        <v>3056</v>
      </c>
      <c r="M45" s="2173"/>
      <c r="N45" s="2173"/>
      <c r="O45" s="217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row>
    <row r="46" spans="1:65" s="469" customFormat="1" ht="150.75" customHeight="1" thickTop="1" thickBot="1">
      <c r="A46" s="2987"/>
      <c r="B46" s="2876"/>
      <c r="C46" s="2183" t="s">
        <v>3057</v>
      </c>
      <c r="D46" s="8" t="s">
        <v>3058</v>
      </c>
      <c r="E46" s="8" t="s">
        <v>3059</v>
      </c>
      <c r="F46" s="8" t="s">
        <v>88</v>
      </c>
      <c r="G46" s="42">
        <v>0.85</v>
      </c>
      <c r="H46" s="2175" t="s">
        <v>3060</v>
      </c>
      <c r="I46" s="17">
        <v>0.85</v>
      </c>
      <c r="J46" s="17">
        <v>1</v>
      </c>
      <c r="K46" s="1390">
        <v>1.18</v>
      </c>
      <c r="L46" s="50" t="s">
        <v>3061</v>
      </c>
      <c r="M46" s="2171"/>
      <c r="N46" s="2171"/>
      <c r="O46" s="2171"/>
      <c r="P46" s="2182"/>
      <c r="Q46" s="2182"/>
      <c r="R46" s="2182"/>
      <c r="S46" s="2182"/>
      <c r="T46" s="2182"/>
      <c r="U46" s="2182"/>
      <c r="V46" s="2182"/>
      <c r="W46" s="2182"/>
      <c r="X46" s="2182"/>
      <c r="Y46" s="2182"/>
      <c r="Z46" s="2182"/>
      <c r="AA46" s="2182"/>
      <c r="AB46" s="2182"/>
      <c r="AC46" s="2182"/>
      <c r="AD46" s="2182"/>
      <c r="AE46" s="2182"/>
      <c r="AF46" s="2182"/>
      <c r="AG46" s="2182"/>
      <c r="AH46" s="2182"/>
      <c r="AI46" s="2182"/>
      <c r="AJ46" s="2182"/>
      <c r="AK46" s="2182"/>
      <c r="AL46" s="2182"/>
      <c r="AM46" s="2182"/>
      <c r="AN46" s="2182"/>
      <c r="AO46" s="2182"/>
      <c r="AP46" s="2182"/>
      <c r="AQ46" s="2182"/>
      <c r="AR46" s="2182"/>
      <c r="AS46" s="2182"/>
      <c r="AT46" s="2182"/>
      <c r="AU46" s="2182"/>
      <c r="AV46" s="2182"/>
      <c r="AW46" s="2182"/>
      <c r="AX46" s="2182"/>
      <c r="AY46" s="2182"/>
      <c r="AZ46" s="2182"/>
      <c r="BA46" s="2182"/>
      <c r="BB46" s="2182"/>
      <c r="BC46" s="2182"/>
      <c r="BD46" s="2182"/>
      <c r="BE46" s="2182"/>
      <c r="BF46" s="2182"/>
      <c r="BG46" s="2182"/>
      <c r="BH46" s="2182"/>
      <c r="BI46" s="2182"/>
      <c r="BJ46" s="2182"/>
      <c r="BK46" s="2182"/>
      <c r="BL46" s="2182"/>
      <c r="BM46" s="2182"/>
    </row>
    <row r="47" spans="1:65" ht="96" customHeight="1" thickTop="1" thickBot="1">
      <c r="A47" s="2957"/>
      <c r="B47" s="3042"/>
      <c r="C47" s="2183" t="s">
        <v>3062</v>
      </c>
      <c r="D47" s="8" t="s">
        <v>3063</v>
      </c>
      <c r="E47" s="8" t="s">
        <v>3064</v>
      </c>
      <c r="F47" s="8" t="s">
        <v>88</v>
      </c>
      <c r="G47" s="42">
        <v>0.8</v>
      </c>
      <c r="H47" s="2175" t="s">
        <v>3065</v>
      </c>
      <c r="I47" s="1156">
        <v>0.8</v>
      </c>
      <c r="J47" s="42">
        <v>1</v>
      </c>
      <c r="K47" s="1390">
        <v>1.25</v>
      </c>
      <c r="L47" s="75" t="s">
        <v>3066</v>
      </c>
      <c r="M47" s="2173"/>
      <c r="N47" s="2174"/>
      <c r="O47" s="2173"/>
    </row>
    <row r="48" spans="1:65" ht="21.75" customHeight="1" thickTop="1" thickBot="1">
      <c r="A48" s="3251" t="s">
        <v>102</v>
      </c>
      <c r="B48" s="3041"/>
      <c r="C48" s="3041"/>
      <c r="D48" s="3041"/>
      <c r="E48" s="3041"/>
      <c r="F48" s="3041"/>
      <c r="G48" s="3041"/>
      <c r="H48" s="2916"/>
      <c r="I48" s="2185"/>
      <c r="J48" s="2185"/>
      <c r="K48" s="1390"/>
      <c r="L48" s="2505"/>
      <c r="M48" s="2171"/>
      <c r="N48" s="2171"/>
      <c r="O48" s="2171"/>
    </row>
    <row r="49" spans="1:15" ht="102" customHeight="1" thickTop="1" thickBot="1">
      <c r="A49" s="2916" t="s">
        <v>103</v>
      </c>
      <c r="B49" s="3252" t="s">
        <v>339</v>
      </c>
      <c r="C49" s="311" t="s">
        <v>533</v>
      </c>
      <c r="D49" s="36" t="s">
        <v>484</v>
      </c>
      <c r="E49" s="36" t="s">
        <v>485</v>
      </c>
      <c r="F49" s="10" t="s">
        <v>486</v>
      </c>
      <c r="G49" s="33">
        <v>11800000000</v>
      </c>
      <c r="H49" s="454" t="s">
        <v>1733</v>
      </c>
      <c r="I49" s="2186">
        <v>11800000000</v>
      </c>
      <c r="J49" s="2186">
        <v>25045151738</v>
      </c>
      <c r="K49" s="1390">
        <v>2</v>
      </c>
      <c r="L49" s="75" t="s">
        <v>3067</v>
      </c>
      <c r="M49" s="2187"/>
      <c r="N49" s="2173"/>
      <c r="O49" s="2173"/>
    </row>
    <row r="50" spans="1:15" ht="100.5" customHeight="1" thickTop="1" thickBot="1">
      <c r="A50" s="2917"/>
      <c r="B50" s="3253"/>
      <c r="C50" s="10" t="s">
        <v>690</v>
      </c>
      <c r="D50" s="10" t="s">
        <v>214</v>
      </c>
      <c r="E50" s="10" t="s">
        <v>215</v>
      </c>
      <c r="F50" s="10" t="s">
        <v>216</v>
      </c>
      <c r="G50" s="33">
        <v>1950</v>
      </c>
      <c r="H50" s="10" t="s">
        <v>205</v>
      </c>
      <c r="I50" s="8">
        <v>1950</v>
      </c>
      <c r="J50" s="31">
        <v>2926</v>
      </c>
      <c r="K50" s="1390">
        <v>1.5</v>
      </c>
      <c r="L50" s="50" t="s">
        <v>3068</v>
      </c>
      <c r="M50" s="2188"/>
      <c r="N50" s="2172"/>
      <c r="O50" s="2171"/>
    </row>
    <row r="51" spans="1:15" ht="113.25" customHeight="1" thickTop="1" thickBot="1">
      <c r="A51" s="2917"/>
      <c r="B51" s="3253"/>
      <c r="C51" s="10" t="s">
        <v>681</v>
      </c>
      <c r="D51" s="10" t="s">
        <v>584</v>
      </c>
      <c r="E51" s="10" t="s">
        <v>585</v>
      </c>
      <c r="F51" s="11" t="s">
        <v>88</v>
      </c>
      <c r="G51" s="24">
        <v>0.02</v>
      </c>
      <c r="H51" s="40" t="s">
        <v>744</v>
      </c>
      <c r="I51" s="24">
        <v>0.02</v>
      </c>
      <c r="J51" s="23">
        <v>0.13703284258210646</v>
      </c>
      <c r="K51" s="1390">
        <v>2</v>
      </c>
      <c r="L51" s="75" t="s">
        <v>3069</v>
      </c>
      <c r="M51" s="2178"/>
      <c r="N51" s="2174"/>
      <c r="O51" s="2173"/>
    </row>
    <row r="52" spans="1:15" ht="132.75" customHeight="1" thickTop="1" thickBot="1">
      <c r="A52" s="2917"/>
      <c r="B52" s="3253"/>
      <c r="C52" s="10" t="s">
        <v>681</v>
      </c>
      <c r="D52" s="10" t="s">
        <v>589</v>
      </c>
      <c r="E52" s="10" t="s">
        <v>590</v>
      </c>
      <c r="F52" s="11" t="s">
        <v>88</v>
      </c>
      <c r="G52" s="24">
        <v>0.03</v>
      </c>
      <c r="H52" s="40" t="s">
        <v>744</v>
      </c>
      <c r="I52" s="24">
        <v>0.03</v>
      </c>
      <c r="J52" s="23">
        <v>3.6880522474068381E-2</v>
      </c>
      <c r="K52" s="1390">
        <v>1.23</v>
      </c>
      <c r="L52" s="50" t="s">
        <v>3070</v>
      </c>
      <c r="M52" s="2189"/>
      <c r="N52" s="2171"/>
      <c r="O52" s="2171"/>
    </row>
    <row r="53" spans="1:15" ht="101.25" customHeight="1" thickTop="1" thickBot="1">
      <c r="A53" s="2917"/>
      <c r="B53" s="3253"/>
      <c r="C53" s="10" t="s">
        <v>681</v>
      </c>
      <c r="D53" s="10" t="s">
        <v>594</v>
      </c>
      <c r="E53" s="10" t="s">
        <v>595</v>
      </c>
      <c r="F53" s="11" t="s">
        <v>88</v>
      </c>
      <c r="G53" s="24">
        <v>0.3</v>
      </c>
      <c r="H53" s="39" t="s">
        <v>596</v>
      </c>
      <c r="I53" s="42">
        <v>0.3</v>
      </c>
      <c r="J53" s="42">
        <v>1</v>
      </c>
      <c r="K53" s="1390">
        <v>2</v>
      </c>
      <c r="L53" s="75" t="s">
        <v>3071</v>
      </c>
      <c r="M53" s="2173"/>
      <c r="N53" s="2173"/>
      <c r="O53" s="2173"/>
    </row>
    <row r="54" spans="1:15" ht="117.75" customHeight="1" thickTop="1" thickBot="1">
      <c r="A54" s="2917"/>
      <c r="B54" s="3253"/>
      <c r="C54" s="10" t="s">
        <v>681</v>
      </c>
      <c r="D54" s="10" t="s">
        <v>599</v>
      </c>
      <c r="E54" s="10" t="s">
        <v>600</v>
      </c>
      <c r="F54" s="11" t="s">
        <v>88</v>
      </c>
      <c r="G54" s="24">
        <v>0.5</v>
      </c>
      <c r="H54" s="39" t="s">
        <v>596</v>
      </c>
      <c r="I54" s="1367">
        <v>0.5</v>
      </c>
      <c r="J54" s="1367">
        <v>0.4</v>
      </c>
      <c r="K54" s="2177">
        <v>0.8</v>
      </c>
      <c r="L54" s="50" t="s">
        <v>3072</v>
      </c>
      <c r="M54" s="2171"/>
      <c r="N54" s="2171"/>
      <c r="O54" s="2171"/>
    </row>
    <row r="55" spans="1:15" ht="80.25" customHeight="1" thickTop="1" thickBot="1">
      <c r="A55" s="2917"/>
      <c r="B55" s="3253"/>
      <c r="C55" s="498" t="s">
        <v>3073</v>
      </c>
      <c r="D55" s="10" t="s">
        <v>3074</v>
      </c>
      <c r="E55" s="10" t="s">
        <v>3075</v>
      </c>
      <c r="F55" s="10" t="s">
        <v>88</v>
      </c>
      <c r="G55" s="12">
        <v>0.9</v>
      </c>
      <c r="H55" s="39" t="s">
        <v>3076</v>
      </c>
      <c r="I55" s="1659">
        <v>0.9</v>
      </c>
      <c r="J55" s="1659">
        <v>1.0683333333333334</v>
      </c>
      <c r="K55" s="1390">
        <v>1.19</v>
      </c>
      <c r="L55" s="75" t="s">
        <v>3077</v>
      </c>
      <c r="M55" s="2178"/>
      <c r="N55" s="2173"/>
      <c r="O55" s="2173"/>
    </row>
    <row r="56" spans="1:15" ht="78.75" customHeight="1" thickTop="1" thickBot="1">
      <c r="A56" s="2917"/>
      <c r="B56" s="3253"/>
      <c r="C56" s="3255" t="s">
        <v>3078</v>
      </c>
      <c r="D56" s="10" t="s">
        <v>3079</v>
      </c>
      <c r="E56" s="10" t="s">
        <v>3080</v>
      </c>
      <c r="F56" s="10" t="s">
        <v>88</v>
      </c>
      <c r="G56" s="12">
        <v>0.9</v>
      </c>
      <c r="H56" s="39" t="s">
        <v>3081</v>
      </c>
      <c r="I56" s="1367">
        <v>0.9</v>
      </c>
      <c r="J56" s="1367">
        <v>1</v>
      </c>
      <c r="K56" s="1390">
        <v>1.1100000000000001</v>
      </c>
      <c r="L56" s="50" t="s">
        <v>3082</v>
      </c>
      <c r="M56" s="2171"/>
      <c r="N56" s="2171"/>
      <c r="O56" s="2171"/>
    </row>
    <row r="57" spans="1:15" ht="120" customHeight="1" thickTop="1" thickBot="1">
      <c r="A57" s="2917"/>
      <c r="B57" s="3253"/>
      <c r="C57" s="3256"/>
      <c r="D57" s="10" t="s">
        <v>3083</v>
      </c>
      <c r="E57" s="10" t="s">
        <v>3084</v>
      </c>
      <c r="F57" s="10" t="s">
        <v>88</v>
      </c>
      <c r="G57" s="12">
        <v>0.9</v>
      </c>
      <c r="H57" s="39" t="s">
        <v>3081</v>
      </c>
      <c r="I57" s="1659">
        <v>0.9</v>
      </c>
      <c r="J57" s="2190">
        <v>1</v>
      </c>
      <c r="K57" s="1390">
        <v>1.1100000000000001</v>
      </c>
      <c r="L57" s="75" t="s">
        <v>3085</v>
      </c>
      <c r="M57" s="2173"/>
      <c r="N57" s="2174"/>
      <c r="O57" s="2173"/>
    </row>
    <row r="58" spans="1:15" ht="93.75" customHeight="1" thickTop="1" thickBot="1">
      <c r="A58" s="2917"/>
      <c r="B58" s="3254"/>
      <c r="C58" s="3257"/>
      <c r="D58" s="10" t="s">
        <v>3086</v>
      </c>
      <c r="E58" s="10" t="s">
        <v>3087</v>
      </c>
      <c r="F58" s="10" t="s">
        <v>88</v>
      </c>
      <c r="G58" s="12">
        <v>0.9</v>
      </c>
      <c r="H58" s="39" t="s">
        <v>3088</v>
      </c>
      <c r="I58" s="1367">
        <v>0.9</v>
      </c>
      <c r="J58" s="2190">
        <v>1</v>
      </c>
      <c r="K58" s="1390">
        <v>1.1100000000000001</v>
      </c>
      <c r="L58" s="50" t="s">
        <v>3089</v>
      </c>
      <c r="M58" s="2171"/>
      <c r="N58" s="2171"/>
      <c r="O58" s="2171"/>
    </row>
    <row r="59" spans="1:15" ht="168.75" customHeight="1" thickTop="1" thickBot="1">
      <c r="A59" s="2917"/>
      <c r="B59" s="2191"/>
      <c r="C59" s="2192"/>
      <c r="D59" s="10" t="s">
        <v>259</v>
      </c>
      <c r="E59" s="10" t="s">
        <v>260</v>
      </c>
      <c r="F59" s="11" t="s">
        <v>88</v>
      </c>
      <c r="G59" s="24">
        <v>0.65</v>
      </c>
      <c r="H59" s="432" t="s">
        <v>261</v>
      </c>
      <c r="I59" s="670">
        <v>0.65429999999999988</v>
      </c>
      <c r="J59" s="2193">
        <v>0.58249999999999991</v>
      </c>
      <c r="K59" s="2177">
        <v>0.89</v>
      </c>
      <c r="L59" s="75" t="s">
        <v>3090</v>
      </c>
      <c r="M59" s="2173"/>
      <c r="N59" s="2173"/>
      <c r="O59" s="2173"/>
    </row>
    <row r="60" spans="1:15" ht="21" customHeight="1" thickTop="1" thickBot="1">
      <c r="A60" s="2897" t="s">
        <v>143</v>
      </c>
      <c r="B60" s="2897"/>
      <c r="C60" s="2897"/>
      <c r="D60" s="2897"/>
      <c r="E60" s="2897"/>
      <c r="F60" s="2897"/>
      <c r="G60" s="2897"/>
      <c r="H60" s="2897"/>
      <c r="I60" s="798"/>
      <c r="J60" s="798"/>
      <c r="K60" s="1390"/>
      <c r="L60" s="2506"/>
      <c r="M60" s="2171"/>
      <c r="N60" s="2171"/>
      <c r="O60" s="2171"/>
    </row>
    <row r="61" spans="1:15" ht="95.25" customHeight="1" thickTop="1" thickBot="1">
      <c r="A61" s="2911" t="s">
        <v>193</v>
      </c>
      <c r="B61" s="2835" t="s">
        <v>194</v>
      </c>
      <c r="C61" s="8" t="s">
        <v>491</v>
      </c>
      <c r="D61" s="8" t="s">
        <v>196</v>
      </c>
      <c r="E61" s="8" t="s">
        <v>492</v>
      </c>
      <c r="F61" s="11" t="s">
        <v>88</v>
      </c>
      <c r="G61" s="9">
        <v>0.9</v>
      </c>
      <c r="H61" s="269" t="s">
        <v>168</v>
      </c>
      <c r="I61" s="1659">
        <v>0.9</v>
      </c>
      <c r="J61" s="1156">
        <v>1</v>
      </c>
      <c r="K61" s="1390">
        <v>1.1100000000000001</v>
      </c>
      <c r="L61" s="75" t="s">
        <v>3091</v>
      </c>
      <c r="M61" s="2171"/>
      <c r="N61" s="2174"/>
      <c r="O61" s="2173"/>
    </row>
    <row r="62" spans="1:15" ht="93.75" customHeight="1" thickTop="1" thickBot="1">
      <c r="A62" s="2966"/>
      <c r="B62" s="2837"/>
      <c r="C62" s="273" t="s">
        <v>407</v>
      </c>
      <c r="D62" s="8" t="s">
        <v>272</v>
      </c>
      <c r="E62" s="8" t="s">
        <v>408</v>
      </c>
      <c r="F62" s="15" t="s">
        <v>88</v>
      </c>
      <c r="G62" s="42">
        <v>1</v>
      </c>
      <c r="H62" s="269" t="s">
        <v>274</v>
      </c>
      <c r="I62" s="42">
        <v>1</v>
      </c>
      <c r="J62" s="42">
        <v>0.91666666666666652</v>
      </c>
      <c r="K62" s="2177">
        <v>0.92</v>
      </c>
      <c r="L62" s="50" t="s">
        <v>3092</v>
      </c>
      <c r="M62" s="2171"/>
      <c r="N62" s="2172"/>
      <c r="O62" s="2171"/>
    </row>
    <row r="63" spans="1:15" ht="151.5" thickTop="1" thickBot="1">
      <c r="A63" s="2966"/>
      <c r="B63" s="3249" t="s">
        <v>1405</v>
      </c>
      <c r="C63" s="273" t="s">
        <v>3093</v>
      </c>
      <c r="D63" s="273" t="s">
        <v>3094</v>
      </c>
      <c r="E63" s="273" t="s">
        <v>3095</v>
      </c>
      <c r="F63" s="273" t="s">
        <v>127</v>
      </c>
      <c r="G63" s="273">
        <v>6</v>
      </c>
      <c r="H63" s="269" t="s">
        <v>1304</v>
      </c>
      <c r="I63" s="39">
        <v>6</v>
      </c>
      <c r="J63" s="39">
        <v>7</v>
      </c>
      <c r="K63" s="1390">
        <v>1.17</v>
      </c>
      <c r="L63" s="433" t="s">
        <v>3096</v>
      </c>
      <c r="M63" s="2173"/>
      <c r="N63" s="2174"/>
      <c r="O63" s="2173"/>
    </row>
    <row r="64" spans="1:15" ht="167.25" customHeight="1" thickTop="1" thickBot="1">
      <c r="A64" s="2966"/>
      <c r="B64" s="3249"/>
      <c r="C64" s="273" t="s">
        <v>3097</v>
      </c>
      <c r="D64" s="273" t="s">
        <v>3098</v>
      </c>
      <c r="E64" s="273" t="s">
        <v>3095</v>
      </c>
      <c r="F64" s="273" t="s">
        <v>127</v>
      </c>
      <c r="G64" s="273">
        <v>4</v>
      </c>
      <c r="H64" s="269" t="s">
        <v>1304</v>
      </c>
      <c r="I64" s="8">
        <v>4</v>
      </c>
      <c r="J64" s="8">
        <v>4</v>
      </c>
      <c r="K64" s="1390">
        <v>1</v>
      </c>
      <c r="L64" s="433" t="s">
        <v>3099</v>
      </c>
      <c r="M64" s="2171"/>
      <c r="N64" s="2171"/>
      <c r="O64" s="2171"/>
    </row>
    <row r="65" spans="1:65" ht="123" customHeight="1" thickTop="1" thickBot="1">
      <c r="A65" s="2966"/>
      <c r="B65" s="3250"/>
      <c r="C65" s="273" t="s">
        <v>3100</v>
      </c>
      <c r="D65" s="273" t="s">
        <v>3101</v>
      </c>
      <c r="E65" s="273" t="s">
        <v>3102</v>
      </c>
      <c r="F65" s="273" t="s">
        <v>127</v>
      </c>
      <c r="G65" s="273">
        <v>1</v>
      </c>
      <c r="H65" s="269" t="s">
        <v>3103</v>
      </c>
      <c r="I65" s="39">
        <v>1</v>
      </c>
      <c r="J65" s="39">
        <v>1</v>
      </c>
      <c r="K65" s="1390">
        <v>1</v>
      </c>
      <c r="L65" s="75" t="s">
        <v>3104</v>
      </c>
      <c r="M65" s="2173"/>
      <c r="N65" s="2174"/>
      <c r="O65" s="2173"/>
    </row>
    <row r="66" spans="1:65" s="976" customFormat="1" ht="51.75" customHeight="1" thickTop="1">
      <c r="J66" s="2147" t="s">
        <v>2992</v>
      </c>
      <c r="K66" s="2194">
        <v>1.1699999999999997</v>
      </c>
      <c r="L66" s="2507" t="s">
        <v>647</v>
      </c>
    </row>
    <row r="67" spans="1:65" s="976" customFormat="1" ht="108.75" customHeight="1">
      <c r="L67" s="2508"/>
      <c r="M67" s="109" t="s">
        <v>91</v>
      </c>
    </row>
    <row r="68" spans="1:65" s="976" customFormat="1">
      <c r="L68" s="2508"/>
    </row>
    <row r="69" spans="1:65" s="976" customFormat="1">
      <c r="L69" s="2508"/>
    </row>
    <row r="70" spans="1:65" s="976" customFormat="1">
      <c r="L70" s="2508"/>
    </row>
    <row r="71" spans="1:65" s="976" customFormat="1">
      <c r="L71" s="2508"/>
    </row>
    <row r="72" spans="1:65" s="976" customFormat="1">
      <c r="L72" s="2508"/>
    </row>
    <row r="73" spans="1:65" s="976" customFormat="1">
      <c r="L73" s="2508"/>
    </row>
    <row r="74" spans="1:65" s="976" customFormat="1">
      <c r="L74" s="2508"/>
    </row>
    <row r="75" spans="1:65" s="976" customFormat="1">
      <c r="L75" s="2508"/>
    </row>
    <row r="76" spans="1:65" s="976" customFormat="1">
      <c r="L76" s="2508"/>
    </row>
    <row r="77" spans="1:65" s="976" customFormat="1">
      <c r="L77" s="2508"/>
    </row>
    <row r="78" spans="1:65" s="976" customFormat="1">
      <c r="L78" s="2508"/>
    </row>
    <row r="79" spans="1:65" s="1329" customFormat="1" ht="15.75">
      <c r="A79" s="976"/>
      <c r="B79" s="976"/>
      <c r="C79" s="976"/>
      <c r="D79" s="976"/>
      <c r="E79" s="976"/>
      <c r="F79" s="976"/>
      <c r="G79" s="976"/>
      <c r="H79" s="976"/>
      <c r="I79" s="976"/>
      <c r="J79" s="976"/>
      <c r="K79" s="976"/>
      <c r="L79" s="2508"/>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c r="AL79" s="976"/>
      <c r="AM79" s="976"/>
      <c r="AN79" s="976"/>
      <c r="AO79" s="976"/>
      <c r="AP79" s="976"/>
      <c r="AQ79" s="976"/>
      <c r="AR79" s="976"/>
      <c r="AS79" s="976"/>
      <c r="AT79" s="976"/>
      <c r="AU79" s="976"/>
      <c r="AV79" s="976"/>
      <c r="AW79" s="976"/>
      <c r="AX79" s="976"/>
      <c r="AY79" s="976"/>
      <c r="AZ79" s="976"/>
      <c r="BA79" s="976"/>
      <c r="BB79" s="976"/>
      <c r="BC79" s="976"/>
      <c r="BD79" s="976"/>
      <c r="BE79" s="976"/>
      <c r="BF79" s="976"/>
      <c r="BG79" s="976"/>
      <c r="BH79" s="976"/>
      <c r="BI79" s="976"/>
      <c r="BJ79" s="976"/>
      <c r="BK79" s="976"/>
      <c r="BL79" s="976"/>
      <c r="BM79" s="976"/>
    </row>
    <row r="80" spans="1:65" s="1329" customFormat="1" ht="15.75">
      <c r="A80" s="976"/>
      <c r="B80" s="976"/>
      <c r="C80" s="976"/>
      <c r="D80" s="976"/>
      <c r="E80" s="976"/>
      <c r="F80" s="976"/>
      <c r="G80" s="976"/>
      <c r="H80" s="976"/>
      <c r="I80" s="976"/>
      <c r="J80" s="976"/>
      <c r="K80" s="976"/>
      <c r="L80" s="2508"/>
      <c r="M80" s="976"/>
      <c r="N80" s="976"/>
      <c r="O80" s="976"/>
      <c r="P80" s="976"/>
      <c r="Q80" s="976"/>
      <c r="R80" s="976"/>
      <c r="S80" s="976"/>
      <c r="T80" s="976"/>
      <c r="U80" s="976"/>
      <c r="V80" s="976"/>
      <c r="W80" s="976"/>
      <c r="X80" s="976"/>
      <c r="Y80" s="976"/>
      <c r="Z80" s="976"/>
      <c r="AA80" s="976"/>
      <c r="AB80" s="976"/>
      <c r="AC80" s="976"/>
      <c r="AD80" s="976"/>
      <c r="AE80" s="976"/>
      <c r="AF80" s="976"/>
      <c r="AG80" s="976"/>
      <c r="AH80" s="976"/>
      <c r="AI80" s="976"/>
      <c r="AJ80" s="976"/>
      <c r="AK80" s="976"/>
      <c r="AL80" s="976"/>
      <c r="AM80" s="976"/>
      <c r="AN80" s="976"/>
      <c r="AO80" s="976"/>
      <c r="AP80" s="976"/>
      <c r="AQ80" s="976"/>
      <c r="AR80" s="976"/>
      <c r="AS80" s="976"/>
      <c r="AT80" s="976"/>
      <c r="AU80" s="976"/>
      <c r="AV80" s="976"/>
      <c r="AW80" s="976"/>
      <c r="AX80" s="976"/>
      <c r="AY80" s="976"/>
      <c r="AZ80" s="976"/>
      <c r="BA80" s="976"/>
      <c r="BB80" s="976"/>
      <c r="BC80" s="976"/>
      <c r="BD80" s="976"/>
      <c r="BE80" s="976"/>
      <c r="BF80" s="976"/>
      <c r="BG80" s="976"/>
      <c r="BH80" s="976"/>
      <c r="BI80" s="976"/>
      <c r="BJ80" s="976"/>
      <c r="BK80" s="976"/>
      <c r="BL80" s="976"/>
      <c r="BM80" s="976"/>
    </row>
    <row r="81" spans="1:65" s="1329" customFormat="1" ht="15.75">
      <c r="A81" s="976"/>
      <c r="B81" s="976"/>
      <c r="C81" s="976"/>
      <c r="D81" s="976"/>
      <c r="E81" s="976"/>
      <c r="F81" s="976"/>
      <c r="G81" s="976"/>
      <c r="H81" s="976"/>
      <c r="I81" s="976"/>
      <c r="J81" s="976"/>
      <c r="K81" s="976"/>
      <c r="L81" s="2508"/>
      <c r="M81" s="976"/>
      <c r="N81" s="976"/>
      <c r="O81" s="976"/>
      <c r="P81" s="976"/>
      <c r="Q81" s="976"/>
      <c r="R81" s="976"/>
      <c r="S81" s="976"/>
      <c r="T81" s="976"/>
      <c r="U81" s="976"/>
      <c r="V81" s="976"/>
      <c r="W81" s="976"/>
      <c r="X81" s="976"/>
      <c r="Y81" s="976"/>
      <c r="Z81" s="976"/>
      <c r="AA81" s="976"/>
      <c r="AB81" s="976"/>
      <c r="AC81" s="976"/>
      <c r="AD81" s="976"/>
      <c r="AE81" s="976"/>
      <c r="AF81" s="976"/>
      <c r="AG81" s="976"/>
      <c r="AH81" s="976"/>
      <c r="AI81" s="976"/>
      <c r="AJ81" s="976"/>
      <c r="AK81" s="976"/>
      <c r="AL81" s="976"/>
      <c r="AM81" s="976"/>
      <c r="AN81" s="976"/>
      <c r="AO81" s="976"/>
      <c r="AP81" s="976"/>
      <c r="AQ81" s="976"/>
      <c r="AR81" s="976"/>
      <c r="AS81" s="976"/>
      <c r="AT81" s="976"/>
      <c r="AU81" s="976"/>
      <c r="AV81" s="976"/>
      <c r="AW81" s="976"/>
      <c r="AX81" s="976"/>
      <c r="AY81" s="976"/>
      <c r="AZ81" s="976"/>
      <c r="BA81" s="976"/>
      <c r="BB81" s="976"/>
      <c r="BC81" s="976"/>
      <c r="BD81" s="976"/>
      <c r="BE81" s="976"/>
      <c r="BF81" s="976"/>
      <c r="BG81" s="976"/>
      <c r="BH81" s="976"/>
      <c r="BI81" s="976"/>
      <c r="BJ81" s="976"/>
      <c r="BK81" s="976"/>
      <c r="BL81" s="976"/>
      <c r="BM81" s="976"/>
    </row>
    <row r="82" spans="1:65" s="1329" customFormat="1" ht="15.75">
      <c r="A82" s="976"/>
      <c r="B82" s="976"/>
      <c r="C82" s="976"/>
      <c r="D82" s="976"/>
      <c r="E82" s="976"/>
      <c r="F82" s="976"/>
      <c r="G82" s="976"/>
      <c r="H82" s="976"/>
      <c r="I82" s="976"/>
      <c r="J82" s="976"/>
      <c r="K82" s="976"/>
      <c r="L82" s="2508"/>
      <c r="M82" s="976"/>
      <c r="N82" s="976"/>
      <c r="O82" s="976"/>
      <c r="P82" s="976"/>
      <c r="Q82" s="976"/>
      <c r="R82" s="976"/>
      <c r="S82" s="976"/>
      <c r="T82" s="976"/>
      <c r="U82" s="976"/>
      <c r="V82" s="976"/>
      <c r="W82" s="976"/>
      <c r="X82" s="976"/>
      <c r="Y82" s="976"/>
      <c r="Z82" s="976"/>
      <c r="AA82" s="976"/>
      <c r="AB82" s="976"/>
      <c r="AC82" s="976"/>
      <c r="AD82" s="976"/>
      <c r="AE82" s="976"/>
      <c r="AF82" s="976"/>
      <c r="AG82" s="976"/>
      <c r="AH82" s="976"/>
      <c r="AI82" s="976"/>
      <c r="AJ82" s="976"/>
      <c r="AK82" s="976"/>
      <c r="AL82" s="976"/>
      <c r="AM82" s="976"/>
      <c r="AN82" s="976"/>
      <c r="AO82" s="976"/>
      <c r="AP82" s="976"/>
      <c r="AQ82" s="976"/>
      <c r="AR82" s="976"/>
      <c r="AS82" s="976"/>
      <c r="AT82" s="976"/>
      <c r="AU82" s="976"/>
      <c r="AV82" s="976"/>
      <c r="AW82" s="976"/>
      <c r="AX82" s="976"/>
      <c r="AY82" s="976"/>
      <c r="AZ82" s="976"/>
      <c r="BA82" s="976"/>
      <c r="BB82" s="976"/>
      <c r="BC82" s="976"/>
      <c r="BD82" s="976"/>
      <c r="BE82" s="976"/>
      <c r="BF82" s="976"/>
      <c r="BG82" s="976"/>
      <c r="BH82" s="976"/>
      <c r="BI82" s="976"/>
      <c r="BJ82" s="976"/>
      <c r="BK82" s="976"/>
      <c r="BL82" s="976"/>
      <c r="BM82" s="976"/>
    </row>
    <row r="83" spans="1:65" s="1329" customFormat="1" ht="15.75">
      <c r="A83" s="976"/>
      <c r="B83" s="976"/>
      <c r="C83" s="976"/>
      <c r="D83" s="976"/>
      <c r="E83" s="976"/>
      <c r="F83" s="976"/>
      <c r="G83" s="976"/>
      <c r="H83" s="976"/>
      <c r="I83" s="976"/>
      <c r="J83" s="976"/>
      <c r="K83" s="976"/>
      <c r="L83" s="2508"/>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6"/>
      <c r="AK83" s="976"/>
      <c r="AL83" s="976"/>
      <c r="AM83" s="976"/>
      <c r="AN83" s="976"/>
      <c r="AO83" s="976"/>
      <c r="AP83" s="976"/>
      <c r="AQ83" s="976"/>
      <c r="AR83" s="976"/>
      <c r="AS83" s="976"/>
      <c r="AT83" s="976"/>
      <c r="AU83" s="976"/>
      <c r="AV83" s="976"/>
      <c r="AW83" s="976"/>
      <c r="AX83" s="976"/>
      <c r="AY83" s="976"/>
      <c r="AZ83" s="976"/>
      <c r="BA83" s="976"/>
      <c r="BB83" s="976"/>
      <c r="BC83" s="976"/>
      <c r="BD83" s="976"/>
      <c r="BE83" s="976"/>
      <c r="BF83" s="976"/>
      <c r="BG83" s="976"/>
      <c r="BH83" s="976"/>
      <c r="BI83" s="976"/>
      <c r="BJ83" s="976"/>
      <c r="BK83" s="976"/>
      <c r="BL83" s="976"/>
      <c r="BM83" s="976"/>
    </row>
    <row r="84" spans="1:65" s="1329" customFormat="1" ht="15.75">
      <c r="A84" s="976"/>
      <c r="B84" s="976"/>
      <c r="C84" s="976"/>
      <c r="D84" s="976"/>
      <c r="E84" s="976"/>
      <c r="F84" s="976"/>
      <c r="G84" s="976"/>
      <c r="H84" s="976"/>
      <c r="I84" s="976"/>
      <c r="J84" s="976"/>
      <c r="K84" s="976"/>
      <c r="L84" s="2508"/>
      <c r="M84" s="976"/>
      <c r="N84" s="976"/>
      <c r="O84" s="976"/>
      <c r="P84" s="976"/>
      <c r="Q84" s="976"/>
      <c r="R84" s="976"/>
      <c r="S84" s="976"/>
      <c r="T84" s="976"/>
      <c r="U84" s="976"/>
      <c r="V84" s="976"/>
      <c r="W84" s="976"/>
      <c r="X84" s="976"/>
      <c r="Y84" s="976"/>
      <c r="Z84" s="976"/>
      <c r="AA84" s="976"/>
      <c r="AB84" s="976"/>
      <c r="AC84" s="976"/>
      <c r="AD84" s="976"/>
      <c r="AE84" s="976"/>
      <c r="AF84" s="976"/>
      <c r="AG84" s="976"/>
      <c r="AH84" s="976"/>
      <c r="AI84" s="976"/>
      <c r="AJ84" s="976"/>
      <c r="AK84" s="976"/>
      <c r="AL84" s="976"/>
      <c r="AM84" s="976"/>
      <c r="AN84" s="976"/>
      <c r="AO84" s="976"/>
      <c r="AP84" s="976"/>
      <c r="AQ84" s="976"/>
      <c r="AR84" s="976"/>
      <c r="AS84" s="976"/>
      <c r="AT84" s="976"/>
      <c r="AU84" s="976"/>
      <c r="AV84" s="976"/>
      <c r="AW84" s="976"/>
      <c r="AX84" s="976"/>
      <c r="AY84" s="976"/>
      <c r="AZ84" s="976"/>
      <c r="BA84" s="976"/>
      <c r="BB84" s="976"/>
      <c r="BC84" s="976"/>
      <c r="BD84" s="976"/>
      <c r="BE84" s="976"/>
      <c r="BF84" s="976"/>
      <c r="BG84" s="976"/>
      <c r="BH84" s="976"/>
      <c r="BI84" s="976"/>
      <c r="BJ84" s="976"/>
      <c r="BK84" s="976"/>
      <c r="BL84" s="976"/>
      <c r="BM84" s="976"/>
    </row>
    <row r="85" spans="1:65" s="1329" customFormat="1" ht="15.75">
      <c r="A85" s="976"/>
      <c r="B85" s="976"/>
      <c r="C85" s="976"/>
      <c r="D85" s="976"/>
      <c r="E85" s="976"/>
      <c r="F85" s="976"/>
      <c r="G85" s="976"/>
      <c r="H85" s="976"/>
      <c r="I85" s="976"/>
      <c r="J85" s="976"/>
      <c r="K85" s="976"/>
      <c r="L85" s="2508"/>
      <c r="M85" s="976"/>
      <c r="N85" s="976"/>
      <c r="O85" s="976"/>
      <c r="P85" s="976"/>
      <c r="Q85" s="976"/>
      <c r="R85" s="976"/>
      <c r="S85" s="976"/>
      <c r="T85" s="976"/>
      <c r="U85" s="976"/>
      <c r="V85" s="976"/>
      <c r="W85" s="976"/>
      <c r="X85" s="976"/>
      <c r="Y85" s="976"/>
      <c r="Z85" s="976"/>
      <c r="AA85" s="976"/>
      <c r="AB85" s="976"/>
      <c r="AC85" s="976"/>
      <c r="AD85" s="976"/>
      <c r="AE85" s="976"/>
      <c r="AF85" s="976"/>
      <c r="AG85" s="976"/>
      <c r="AH85" s="976"/>
      <c r="AI85" s="976"/>
      <c r="AJ85" s="976"/>
      <c r="AK85" s="976"/>
      <c r="AL85" s="976"/>
      <c r="AM85" s="976"/>
      <c r="AN85" s="976"/>
      <c r="AO85" s="976"/>
      <c r="AP85" s="976"/>
      <c r="AQ85" s="976"/>
      <c r="AR85" s="976"/>
      <c r="AS85" s="976"/>
      <c r="AT85" s="976"/>
      <c r="AU85" s="976"/>
      <c r="AV85" s="976"/>
      <c r="AW85" s="976"/>
      <c r="AX85" s="976"/>
      <c r="AY85" s="976"/>
      <c r="AZ85" s="976"/>
      <c r="BA85" s="976"/>
      <c r="BB85" s="976"/>
      <c r="BC85" s="976"/>
      <c r="BD85" s="976"/>
      <c r="BE85" s="976"/>
      <c r="BF85" s="976"/>
      <c r="BG85" s="976"/>
      <c r="BH85" s="976"/>
      <c r="BI85" s="976"/>
      <c r="BJ85" s="976"/>
      <c r="BK85" s="976"/>
      <c r="BL85" s="976"/>
      <c r="BM85" s="976"/>
    </row>
    <row r="86" spans="1:65" s="1329" customFormat="1" ht="15.75">
      <c r="A86" s="976"/>
      <c r="B86" s="976"/>
      <c r="C86" s="976"/>
      <c r="D86" s="976"/>
      <c r="E86" s="976"/>
      <c r="F86" s="976"/>
      <c r="G86" s="976"/>
      <c r="H86" s="976"/>
      <c r="I86" s="976"/>
      <c r="J86" s="976"/>
      <c r="K86" s="976"/>
      <c r="L86" s="2508"/>
      <c r="M86" s="976"/>
      <c r="N86" s="976"/>
      <c r="O86" s="976"/>
      <c r="P86" s="976"/>
      <c r="Q86" s="976"/>
      <c r="R86" s="976"/>
      <c r="S86" s="976"/>
      <c r="T86" s="976"/>
      <c r="U86" s="976"/>
      <c r="V86" s="976"/>
      <c r="W86" s="976"/>
      <c r="X86" s="976"/>
      <c r="Y86" s="976"/>
      <c r="Z86" s="976"/>
      <c r="AA86" s="976"/>
      <c r="AB86" s="976"/>
      <c r="AC86" s="976"/>
      <c r="AD86" s="976"/>
      <c r="AE86" s="976"/>
      <c r="AF86" s="976"/>
      <c r="AG86" s="976"/>
      <c r="AH86" s="976"/>
      <c r="AI86" s="976"/>
      <c r="AJ86" s="976"/>
      <c r="AK86" s="976"/>
      <c r="AL86" s="976"/>
      <c r="AM86" s="976"/>
      <c r="AN86" s="976"/>
      <c r="AO86" s="976"/>
      <c r="AP86" s="976"/>
      <c r="AQ86" s="976"/>
      <c r="AR86" s="976"/>
      <c r="AS86" s="976"/>
      <c r="AT86" s="976"/>
      <c r="AU86" s="976"/>
      <c r="AV86" s="976"/>
      <c r="AW86" s="976"/>
      <c r="AX86" s="976"/>
      <c r="AY86" s="976"/>
      <c r="AZ86" s="976"/>
      <c r="BA86" s="976"/>
      <c r="BB86" s="976"/>
      <c r="BC86" s="976"/>
      <c r="BD86" s="976"/>
      <c r="BE86" s="976"/>
      <c r="BF86" s="976"/>
      <c r="BG86" s="976"/>
      <c r="BH86" s="976"/>
      <c r="BI86" s="976"/>
      <c r="BJ86" s="976"/>
      <c r="BK86" s="976"/>
      <c r="BL86" s="976"/>
      <c r="BM86" s="976"/>
    </row>
    <row r="87" spans="1:65" s="1329" customFormat="1" ht="15.75">
      <c r="A87" s="976"/>
      <c r="B87" s="976"/>
      <c r="C87" s="976"/>
      <c r="D87" s="976"/>
      <c r="E87" s="976"/>
      <c r="F87" s="976"/>
      <c r="G87" s="976"/>
      <c r="H87" s="976"/>
      <c r="I87" s="976"/>
      <c r="J87" s="976"/>
      <c r="K87" s="976"/>
      <c r="L87" s="2508"/>
      <c r="M87" s="976"/>
      <c r="N87" s="976"/>
      <c r="O87" s="976"/>
      <c r="P87" s="976"/>
      <c r="Q87" s="976"/>
      <c r="R87" s="976"/>
      <c r="S87" s="976"/>
      <c r="T87" s="976"/>
      <c r="U87" s="976"/>
      <c r="V87" s="976"/>
      <c r="W87" s="976"/>
      <c r="X87" s="976"/>
      <c r="Y87" s="976"/>
      <c r="Z87" s="976"/>
      <c r="AA87" s="976"/>
      <c r="AB87" s="976"/>
      <c r="AC87" s="976"/>
      <c r="AD87" s="976"/>
      <c r="AE87" s="976"/>
      <c r="AF87" s="976"/>
      <c r="AG87" s="976"/>
      <c r="AH87" s="976"/>
      <c r="AI87" s="976"/>
      <c r="AJ87" s="976"/>
      <c r="AK87" s="976"/>
      <c r="AL87" s="976"/>
      <c r="AM87" s="976"/>
      <c r="AN87" s="976"/>
      <c r="AO87" s="976"/>
      <c r="AP87" s="976"/>
      <c r="AQ87" s="976"/>
      <c r="AR87" s="976"/>
      <c r="AS87" s="976"/>
      <c r="AT87" s="976"/>
      <c r="AU87" s="976"/>
      <c r="AV87" s="976"/>
      <c r="AW87" s="976"/>
      <c r="AX87" s="976"/>
      <c r="AY87" s="976"/>
      <c r="AZ87" s="976"/>
      <c r="BA87" s="976"/>
      <c r="BB87" s="976"/>
      <c r="BC87" s="976"/>
      <c r="BD87" s="976"/>
      <c r="BE87" s="976"/>
      <c r="BF87" s="976"/>
      <c r="BG87" s="976"/>
      <c r="BH87" s="976"/>
      <c r="BI87" s="976"/>
      <c r="BJ87" s="976"/>
      <c r="BK87" s="976"/>
      <c r="BL87" s="976"/>
      <c r="BM87" s="976"/>
    </row>
    <row r="88" spans="1:65" s="1329" customFormat="1" ht="15.75">
      <c r="A88" s="976"/>
      <c r="B88" s="976"/>
      <c r="C88" s="976"/>
      <c r="D88" s="976"/>
      <c r="E88" s="976"/>
      <c r="F88" s="976"/>
      <c r="G88" s="976"/>
      <c r="H88" s="976"/>
      <c r="I88" s="976"/>
      <c r="J88" s="976"/>
      <c r="K88" s="976"/>
      <c r="L88" s="2508"/>
      <c r="M88" s="976"/>
      <c r="N88" s="976"/>
      <c r="O88" s="976"/>
      <c r="P88" s="976"/>
      <c r="Q88" s="976"/>
      <c r="R88" s="976"/>
      <c r="S88" s="976"/>
      <c r="T88" s="976"/>
      <c r="U88" s="976"/>
      <c r="V88" s="976"/>
      <c r="W88" s="976"/>
      <c r="X88" s="976"/>
      <c r="Y88" s="976"/>
      <c r="Z88" s="976"/>
      <c r="AA88" s="976"/>
      <c r="AB88" s="976"/>
      <c r="AC88" s="976"/>
      <c r="AD88" s="976"/>
      <c r="AE88" s="976"/>
      <c r="AF88" s="976"/>
      <c r="AG88" s="976"/>
      <c r="AH88" s="976"/>
      <c r="AI88" s="976"/>
      <c r="AJ88" s="976"/>
      <c r="AK88" s="976"/>
      <c r="AL88" s="976"/>
      <c r="AM88" s="976"/>
      <c r="AN88" s="976"/>
      <c r="AO88" s="976"/>
      <c r="AP88" s="976"/>
      <c r="AQ88" s="976"/>
      <c r="AR88" s="976"/>
      <c r="AS88" s="976"/>
      <c r="AT88" s="976"/>
      <c r="AU88" s="976"/>
      <c r="AV88" s="976"/>
      <c r="AW88" s="976"/>
      <c r="AX88" s="976"/>
      <c r="AY88" s="976"/>
      <c r="AZ88" s="976"/>
      <c r="BA88" s="976"/>
      <c r="BB88" s="976"/>
      <c r="BC88" s="976"/>
      <c r="BD88" s="976"/>
      <c r="BE88" s="976"/>
      <c r="BF88" s="976"/>
      <c r="BG88" s="976"/>
      <c r="BH88" s="976"/>
      <c r="BI88" s="976"/>
      <c r="BJ88" s="976"/>
      <c r="BK88" s="976"/>
      <c r="BL88" s="976"/>
      <c r="BM88" s="976"/>
    </row>
    <row r="89" spans="1:65" s="1329" customFormat="1" ht="15.75">
      <c r="A89" s="976"/>
      <c r="B89" s="976"/>
      <c r="C89" s="976"/>
      <c r="D89" s="976"/>
      <c r="E89" s="976"/>
      <c r="F89" s="976"/>
      <c r="G89" s="976"/>
      <c r="H89" s="976"/>
      <c r="I89" s="976"/>
      <c r="J89" s="976"/>
      <c r="K89" s="976"/>
      <c r="L89" s="2508"/>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c r="AL89" s="976"/>
      <c r="AM89" s="976"/>
      <c r="AN89" s="976"/>
      <c r="AO89" s="976"/>
      <c r="AP89" s="976"/>
      <c r="AQ89" s="976"/>
      <c r="AR89" s="976"/>
      <c r="AS89" s="976"/>
      <c r="AT89" s="976"/>
      <c r="AU89" s="976"/>
      <c r="AV89" s="976"/>
      <c r="AW89" s="976"/>
      <c r="AX89" s="976"/>
      <c r="AY89" s="976"/>
      <c r="AZ89" s="976"/>
      <c r="BA89" s="976"/>
      <c r="BB89" s="976"/>
      <c r="BC89" s="976"/>
      <c r="BD89" s="976"/>
      <c r="BE89" s="976"/>
      <c r="BF89" s="976"/>
      <c r="BG89" s="976"/>
      <c r="BH89" s="976"/>
      <c r="BI89" s="976"/>
      <c r="BJ89" s="976"/>
      <c r="BK89" s="976"/>
      <c r="BL89" s="976"/>
      <c r="BM89" s="976"/>
    </row>
    <row r="90" spans="1:65" s="1329" customFormat="1" ht="15.75">
      <c r="A90" s="976"/>
      <c r="B90" s="976"/>
      <c r="C90" s="976"/>
      <c r="D90" s="976"/>
      <c r="E90" s="976"/>
      <c r="F90" s="976"/>
      <c r="G90" s="976"/>
      <c r="H90" s="976"/>
      <c r="I90" s="976"/>
      <c r="J90" s="976"/>
      <c r="K90" s="976"/>
      <c r="L90" s="2508"/>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c r="AL90" s="976"/>
      <c r="AM90" s="976"/>
      <c r="AN90" s="976"/>
      <c r="AO90" s="976"/>
      <c r="AP90" s="976"/>
      <c r="AQ90" s="976"/>
      <c r="AR90" s="976"/>
      <c r="AS90" s="976"/>
      <c r="AT90" s="976"/>
      <c r="AU90" s="976"/>
      <c r="AV90" s="976"/>
      <c r="AW90" s="976"/>
      <c r="AX90" s="976"/>
      <c r="AY90" s="976"/>
      <c r="AZ90" s="976"/>
      <c r="BA90" s="976"/>
      <c r="BB90" s="976"/>
      <c r="BC90" s="976"/>
      <c r="BD90" s="976"/>
      <c r="BE90" s="976"/>
      <c r="BF90" s="976"/>
      <c r="BG90" s="976"/>
      <c r="BH90" s="976"/>
      <c r="BI90" s="976"/>
      <c r="BJ90" s="976"/>
      <c r="BK90" s="976"/>
      <c r="BL90" s="976"/>
      <c r="BM90" s="976"/>
    </row>
    <row r="91" spans="1:65" s="1329" customFormat="1" ht="15.75">
      <c r="A91" s="976"/>
      <c r="B91" s="976"/>
      <c r="C91" s="976"/>
      <c r="D91" s="976"/>
      <c r="E91" s="976"/>
      <c r="F91" s="976"/>
      <c r="G91" s="976"/>
      <c r="H91" s="976"/>
      <c r="I91" s="976"/>
      <c r="J91" s="976"/>
      <c r="K91" s="976"/>
      <c r="L91" s="2508"/>
      <c r="M91" s="976"/>
      <c r="N91" s="976"/>
      <c r="O91" s="976"/>
      <c r="P91" s="976"/>
      <c r="Q91" s="976"/>
      <c r="R91" s="976"/>
      <c r="S91" s="976"/>
      <c r="T91" s="976"/>
      <c r="U91" s="976"/>
      <c r="V91" s="976"/>
      <c r="W91" s="976"/>
      <c r="X91" s="976"/>
      <c r="Y91" s="976"/>
      <c r="Z91" s="976"/>
      <c r="AA91" s="976"/>
      <c r="AB91" s="976"/>
      <c r="AC91" s="976"/>
      <c r="AD91" s="976"/>
      <c r="AE91" s="976"/>
      <c r="AF91" s="976"/>
      <c r="AG91" s="976"/>
      <c r="AH91" s="976"/>
      <c r="AI91" s="976"/>
      <c r="AJ91" s="976"/>
      <c r="AK91" s="976"/>
      <c r="AL91" s="976"/>
      <c r="AM91" s="976"/>
      <c r="AN91" s="976"/>
      <c r="AO91" s="976"/>
      <c r="AP91" s="976"/>
      <c r="AQ91" s="976"/>
      <c r="AR91" s="976"/>
      <c r="AS91" s="976"/>
      <c r="AT91" s="976"/>
      <c r="AU91" s="976"/>
      <c r="AV91" s="976"/>
      <c r="AW91" s="976"/>
      <c r="AX91" s="976"/>
      <c r="AY91" s="976"/>
      <c r="AZ91" s="976"/>
      <c r="BA91" s="976"/>
      <c r="BB91" s="976"/>
      <c r="BC91" s="976"/>
      <c r="BD91" s="976"/>
      <c r="BE91" s="976"/>
      <c r="BF91" s="976"/>
      <c r="BG91" s="976"/>
      <c r="BH91" s="976"/>
      <c r="BI91" s="976"/>
      <c r="BJ91" s="976"/>
      <c r="BK91" s="976"/>
      <c r="BL91" s="976"/>
      <c r="BM91" s="976"/>
    </row>
    <row r="92" spans="1:65" s="1329" customFormat="1" ht="15.75">
      <c r="A92" s="976"/>
      <c r="B92" s="976"/>
      <c r="C92" s="976"/>
      <c r="D92" s="976"/>
      <c r="E92" s="976"/>
      <c r="F92" s="976"/>
      <c r="G92" s="976"/>
      <c r="H92" s="976"/>
      <c r="I92" s="976"/>
      <c r="J92" s="976"/>
      <c r="K92" s="976"/>
      <c r="L92" s="2508"/>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976"/>
      <c r="AJ92" s="976"/>
      <c r="AK92" s="976"/>
      <c r="AL92" s="976"/>
      <c r="AM92" s="976"/>
      <c r="AN92" s="976"/>
      <c r="AO92" s="976"/>
      <c r="AP92" s="976"/>
      <c r="AQ92" s="976"/>
      <c r="AR92" s="976"/>
      <c r="AS92" s="976"/>
      <c r="AT92" s="976"/>
      <c r="AU92" s="976"/>
      <c r="AV92" s="976"/>
      <c r="AW92" s="976"/>
      <c r="AX92" s="976"/>
      <c r="AY92" s="976"/>
      <c r="AZ92" s="976"/>
      <c r="BA92" s="976"/>
      <c r="BB92" s="976"/>
      <c r="BC92" s="976"/>
      <c r="BD92" s="976"/>
      <c r="BE92" s="976"/>
      <c r="BF92" s="976"/>
      <c r="BG92" s="976"/>
      <c r="BH92" s="976"/>
      <c r="BI92" s="976"/>
      <c r="BJ92" s="976"/>
      <c r="BK92" s="976"/>
      <c r="BL92" s="976"/>
      <c r="BM92" s="976"/>
    </row>
    <row r="93" spans="1:65" s="1329" customFormat="1" ht="15.75">
      <c r="A93" s="976"/>
      <c r="B93" s="976"/>
      <c r="C93" s="976"/>
      <c r="D93" s="976"/>
      <c r="E93" s="976"/>
      <c r="F93" s="976"/>
      <c r="G93" s="976"/>
      <c r="H93" s="976"/>
      <c r="I93" s="976"/>
      <c r="J93" s="976"/>
      <c r="K93" s="976"/>
      <c r="L93" s="2508"/>
      <c r="M93" s="976"/>
      <c r="N93" s="976"/>
      <c r="O93" s="976"/>
      <c r="P93" s="976"/>
      <c r="Q93" s="976"/>
      <c r="R93" s="976"/>
      <c r="S93" s="976"/>
      <c r="T93" s="976"/>
      <c r="U93" s="976"/>
      <c r="V93" s="976"/>
      <c r="W93" s="976"/>
      <c r="X93" s="976"/>
      <c r="Y93" s="976"/>
      <c r="Z93" s="976"/>
      <c r="AA93" s="976"/>
      <c r="AB93" s="976"/>
      <c r="AC93" s="976"/>
      <c r="AD93" s="976"/>
      <c r="AE93" s="976"/>
      <c r="AF93" s="976"/>
      <c r="AG93" s="976"/>
      <c r="AH93" s="976"/>
      <c r="AI93" s="976"/>
      <c r="AJ93" s="976"/>
      <c r="AK93" s="976"/>
      <c r="AL93" s="976"/>
      <c r="AM93" s="976"/>
      <c r="AN93" s="976"/>
      <c r="AO93" s="976"/>
      <c r="AP93" s="976"/>
      <c r="AQ93" s="976"/>
      <c r="AR93" s="976"/>
      <c r="AS93" s="976"/>
      <c r="AT93" s="976"/>
      <c r="AU93" s="976"/>
      <c r="AV93" s="976"/>
      <c r="AW93" s="976"/>
      <c r="AX93" s="976"/>
      <c r="AY93" s="976"/>
      <c r="AZ93" s="976"/>
      <c r="BA93" s="976"/>
      <c r="BB93" s="976"/>
      <c r="BC93" s="976"/>
      <c r="BD93" s="976"/>
      <c r="BE93" s="976"/>
      <c r="BF93" s="976"/>
      <c r="BG93" s="976"/>
      <c r="BH93" s="976"/>
      <c r="BI93" s="976"/>
      <c r="BJ93" s="976"/>
      <c r="BK93" s="976"/>
      <c r="BL93" s="976"/>
      <c r="BM93" s="976"/>
    </row>
    <row r="94" spans="1:65" s="1329" customFormat="1" ht="15.75">
      <c r="A94" s="976"/>
      <c r="B94" s="976"/>
      <c r="C94" s="976"/>
      <c r="D94" s="976"/>
      <c r="E94" s="976"/>
      <c r="F94" s="976"/>
      <c r="G94" s="976"/>
      <c r="H94" s="976"/>
      <c r="I94" s="976"/>
      <c r="J94" s="976"/>
      <c r="K94" s="976"/>
      <c r="L94" s="2508"/>
      <c r="M94" s="976"/>
      <c r="N94" s="976"/>
      <c r="O94" s="976"/>
      <c r="P94" s="976"/>
      <c r="Q94" s="976"/>
      <c r="R94" s="976"/>
      <c r="S94" s="976"/>
      <c r="T94" s="976"/>
      <c r="U94" s="976"/>
      <c r="V94" s="976"/>
      <c r="W94" s="976"/>
      <c r="X94" s="976"/>
      <c r="Y94" s="976"/>
      <c r="Z94" s="976"/>
      <c r="AA94" s="976"/>
      <c r="AB94" s="976"/>
      <c r="AC94" s="976"/>
      <c r="AD94" s="976"/>
      <c r="AE94" s="976"/>
      <c r="AF94" s="976"/>
      <c r="AG94" s="976"/>
      <c r="AH94" s="976"/>
      <c r="AI94" s="976"/>
      <c r="AJ94" s="976"/>
      <c r="AK94" s="976"/>
      <c r="AL94" s="976"/>
      <c r="AM94" s="976"/>
      <c r="AN94" s="976"/>
      <c r="AO94" s="976"/>
      <c r="AP94" s="976"/>
      <c r="AQ94" s="976"/>
      <c r="AR94" s="976"/>
      <c r="AS94" s="976"/>
      <c r="AT94" s="976"/>
      <c r="AU94" s="976"/>
      <c r="AV94" s="976"/>
      <c r="AW94" s="976"/>
      <c r="AX94" s="976"/>
      <c r="AY94" s="976"/>
      <c r="AZ94" s="976"/>
      <c r="BA94" s="976"/>
      <c r="BB94" s="976"/>
      <c r="BC94" s="976"/>
      <c r="BD94" s="976"/>
      <c r="BE94" s="976"/>
      <c r="BF94" s="976"/>
      <c r="BG94" s="976"/>
      <c r="BH94" s="976"/>
      <c r="BI94" s="976"/>
      <c r="BJ94" s="976"/>
      <c r="BK94" s="976"/>
      <c r="BL94" s="976"/>
      <c r="BM94" s="976"/>
    </row>
    <row r="95" spans="1:65" s="1329" customFormat="1" ht="15.75">
      <c r="A95" s="976"/>
      <c r="B95" s="976"/>
      <c r="C95" s="976"/>
      <c r="D95" s="976"/>
      <c r="E95" s="976"/>
      <c r="F95" s="976"/>
      <c r="G95" s="976"/>
      <c r="H95" s="976"/>
      <c r="I95" s="976"/>
      <c r="J95" s="976"/>
      <c r="K95" s="976"/>
      <c r="L95" s="2508"/>
      <c r="M95" s="976"/>
      <c r="N95" s="976"/>
      <c r="O95" s="976"/>
      <c r="P95" s="976"/>
      <c r="Q95" s="976"/>
      <c r="R95" s="976"/>
      <c r="S95" s="976"/>
      <c r="T95" s="976"/>
      <c r="U95" s="976"/>
      <c r="V95" s="976"/>
      <c r="W95" s="976"/>
      <c r="X95" s="976"/>
      <c r="Y95" s="976"/>
      <c r="Z95" s="976"/>
      <c r="AA95" s="976"/>
      <c r="AB95" s="976"/>
      <c r="AC95" s="976"/>
      <c r="AD95" s="976"/>
      <c r="AE95" s="976"/>
      <c r="AF95" s="976"/>
      <c r="AG95" s="976"/>
      <c r="AH95" s="976"/>
      <c r="AI95" s="976"/>
      <c r="AJ95" s="976"/>
      <c r="AK95" s="976"/>
      <c r="AL95" s="976"/>
      <c r="AM95" s="976"/>
      <c r="AN95" s="976"/>
      <c r="AO95" s="976"/>
      <c r="AP95" s="976"/>
      <c r="AQ95" s="976"/>
      <c r="AR95" s="976"/>
      <c r="AS95" s="976"/>
      <c r="AT95" s="976"/>
      <c r="AU95" s="976"/>
      <c r="AV95" s="976"/>
      <c r="AW95" s="976"/>
      <c r="AX95" s="976"/>
      <c r="AY95" s="976"/>
      <c r="AZ95" s="976"/>
      <c r="BA95" s="976"/>
      <c r="BB95" s="976"/>
      <c r="BC95" s="976"/>
      <c r="BD95" s="976"/>
      <c r="BE95" s="976"/>
      <c r="BF95" s="976"/>
      <c r="BG95" s="976"/>
      <c r="BH95" s="976"/>
      <c r="BI95" s="976"/>
      <c r="BJ95" s="976"/>
      <c r="BK95" s="976"/>
      <c r="BL95" s="976"/>
      <c r="BM95" s="976"/>
    </row>
    <row r="96" spans="1:65" s="1329" customFormat="1" ht="15.75">
      <c r="A96" s="976"/>
      <c r="B96" s="976"/>
      <c r="C96" s="976"/>
      <c r="D96" s="976"/>
      <c r="E96" s="976"/>
      <c r="F96" s="976"/>
      <c r="G96" s="976"/>
      <c r="H96" s="976"/>
      <c r="I96" s="976"/>
      <c r="J96" s="976"/>
      <c r="K96" s="976"/>
      <c r="L96" s="2508"/>
      <c r="M96" s="976"/>
      <c r="N96" s="976"/>
      <c r="O96" s="976"/>
      <c r="P96" s="976"/>
      <c r="Q96" s="976"/>
      <c r="R96" s="976"/>
      <c r="S96" s="976"/>
      <c r="T96" s="976"/>
      <c r="U96" s="976"/>
      <c r="V96" s="976"/>
      <c r="W96" s="976"/>
      <c r="X96" s="976"/>
      <c r="Y96" s="976"/>
      <c r="Z96" s="976"/>
      <c r="AA96" s="976"/>
      <c r="AB96" s="976"/>
      <c r="AC96" s="976"/>
      <c r="AD96" s="976"/>
      <c r="AE96" s="976"/>
      <c r="AF96" s="976"/>
      <c r="AG96" s="976"/>
      <c r="AH96" s="976"/>
      <c r="AI96" s="976"/>
      <c r="AJ96" s="976"/>
      <c r="AK96" s="976"/>
      <c r="AL96" s="976"/>
      <c r="AM96" s="976"/>
      <c r="AN96" s="976"/>
      <c r="AO96" s="976"/>
      <c r="AP96" s="976"/>
      <c r="AQ96" s="976"/>
      <c r="AR96" s="976"/>
      <c r="AS96" s="976"/>
      <c r="AT96" s="976"/>
      <c r="AU96" s="976"/>
      <c r="AV96" s="976"/>
      <c r="AW96" s="976"/>
      <c r="AX96" s="976"/>
      <c r="AY96" s="976"/>
      <c r="AZ96" s="976"/>
      <c r="BA96" s="976"/>
      <c r="BB96" s="976"/>
      <c r="BC96" s="976"/>
      <c r="BD96" s="976"/>
      <c r="BE96" s="976"/>
      <c r="BF96" s="976"/>
      <c r="BG96" s="976"/>
      <c r="BH96" s="976"/>
      <c r="BI96" s="976"/>
      <c r="BJ96" s="976"/>
      <c r="BK96" s="976"/>
      <c r="BL96" s="976"/>
      <c r="BM96" s="976"/>
    </row>
    <row r="97" spans="1:65" s="1329" customFormat="1" ht="15.75">
      <c r="A97" s="976"/>
      <c r="B97" s="976"/>
      <c r="C97" s="976"/>
      <c r="D97" s="976"/>
      <c r="E97" s="976"/>
      <c r="F97" s="976"/>
      <c r="G97" s="976"/>
      <c r="H97" s="976"/>
      <c r="I97" s="976"/>
      <c r="J97" s="976"/>
      <c r="K97" s="976"/>
      <c r="L97" s="2508"/>
      <c r="M97" s="976"/>
      <c r="N97" s="976"/>
      <c r="O97" s="976"/>
      <c r="P97" s="976"/>
      <c r="Q97" s="976"/>
      <c r="R97" s="976"/>
      <c r="S97" s="976"/>
      <c r="T97" s="976"/>
      <c r="U97" s="976"/>
      <c r="V97" s="976"/>
      <c r="W97" s="976"/>
      <c r="X97" s="976"/>
      <c r="Y97" s="976"/>
      <c r="Z97" s="976"/>
      <c r="AA97" s="976"/>
      <c r="AB97" s="976"/>
      <c r="AC97" s="976"/>
      <c r="AD97" s="976"/>
      <c r="AE97" s="976"/>
      <c r="AF97" s="976"/>
      <c r="AG97" s="976"/>
      <c r="AH97" s="976"/>
      <c r="AI97" s="976"/>
      <c r="AJ97" s="976"/>
      <c r="AK97" s="976"/>
      <c r="AL97" s="976"/>
      <c r="AM97" s="976"/>
      <c r="AN97" s="976"/>
      <c r="AO97" s="976"/>
      <c r="AP97" s="976"/>
      <c r="AQ97" s="976"/>
      <c r="AR97" s="976"/>
      <c r="AS97" s="976"/>
      <c r="AT97" s="976"/>
      <c r="AU97" s="976"/>
      <c r="AV97" s="976"/>
      <c r="AW97" s="976"/>
      <c r="AX97" s="976"/>
      <c r="AY97" s="976"/>
      <c r="AZ97" s="976"/>
      <c r="BA97" s="976"/>
      <c r="BB97" s="976"/>
      <c r="BC97" s="976"/>
      <c r="BD97" s="976"/>
      <c r="BE97" s="976"/>
      <c r="BF97" s="976"/>
      <c r="BG97" s="976"/>
      <c r="BH97" s="976"/>
      <c r="BI97" s="976"/>
      <c r="BJ97" s="976"/>
      <c r="BK97" s="976"/>
      <c r="BL97" s="976"/>
      <c r="BM97" s="976"/>
    </row>
    <row r="98" spans="1:65" s="1329" customFormat="1" ht="15.75">
      <c r="A98" s="976"/>
      <c r="B98" s="976"/>
      <c r="C98" s="976"/>
      <c r="D98" s="976"/>
      <c r="E98" s="976"/>
      <c r="F98" s="976"/>
      <c r="G98" s="976"/>
      <c r="H98" s="976"/>
      <c r="I98" s="976"/>
      <c r="J98" s="976"/>
      <c r="K98" s="976"/>
      <c r="L98" s="2508"/>
      <c r="M98" s="976"/>
      <c r="N98" s="976"/>
      <c r="O98" s="976"/>
      <c r="P98" s="976"/>
      <c r="Q98" s="976"/>
      <c r="R98" s="976"/>
      <c r="S98" s="976"/>
      <c r="T98" s="976"/>
      <c r="U98" s="976"/>
      <c r="V98" s="976"/>
      <c r="W98" s="976"/>
      <c r="X98" s="976"/>
      <c r="Y98" s="976"/>
      <c r="Z98" s="976"/>
      <c r="AA98" s="976"/>
      <c r="AB98" s="976"/>
      <c r="AC98" s="976"/>
      <c r="AD98" s="976"/>
      <c r="AE98" s="976"/>
      <c r="AF98" s="976"/>
      <c r="AG98" s="976"/>
      <c r="AH98" s="976"/>
      <c r="AI98" s="976"/>
      <c r="AJ98" s="976"/>
      <c r="AK98" s="976"/>
      <c r="AL98" s="976"/>
      <c r="AM98" s="976"/>
      <c r="AN98" s="976"/>
      <c r="AO98" s="976"/>
      <c r="AP98" s="976"/>
      <c r="AQ98" s="976"/>
      <c r="AR98" s="976"/>
      <c r="AS98" s="976"/>
      <c r="AT98" s="976"/>
      <c r="AU98" s="976"/>
      <c r="AV98" s="976"/>
      <c r="AW98" s="976"/>
      <c r="AX98" s="976"/>
      <c r="AY98" s="976"/>
      <c r="AZ98" s="976"/>
      <c r="BA98" s="976"/>
      <c r="BB98" s="976"/>
      <c r="BC98" s="976"/>
      <c r="BD98" s="976"/>
      <c r="BE98" s="976"/>
      <c r="BF98" s="976"/>
      <c r="BG98" s="976"/>
      <c r="BH98" s="976"/>
      <c r="BI98" s="976"/>
      <c r="BJ98" s="976"/>
      <c r="BK98" s="976"/>
      <c r="BL98" s="976"/>
      <c r="BM98" s="976"/>
    </row>
    <row r="99" spans="1:65" s="1329" customFormat="1" ht="15.75">
      <c r="A99" s="976"/>
      <c r="B99" s="976"/>
      <c r="C99" s="976"/>
      <c r="D99" s="976"/>
      <c r="E99" s="976"/>
      <c r="F99" s="976"/>
      <c r="G99" s="976"/>
      <c r="H99" s="976"/>
      <c r="I99" s="976"/>
      <c r="J99" s="976"/>
      <c r="K99" s="976"/>
      <c r="L99" s="2508"/>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c r="AL99" s="976"/>
      <c r="AM99" s="976"/>
      <c r="AN99" s="976"/>
      <c r="AO99" s="976"/>
      <c r="AP99" s="976"/>
      <c r="AQ99" s="976"/>
      <c r="AR99" s="976"/>
      <c r="AS99" s="976"/>
      <c r="AT99" s="976"/>
      <c r="AU99" s="976"/>
      <c r="AV99" s="976"/>
      <c r="AW99" s="976"/>
      <c r="AX99" s="976"/>
      <c r="AY99" s="976"/>
      <c r="AZ99" s="976"/>
      <c r="BA99" s="976"/>
      <c r="BB99" s="976"/>
      <c r="BC99" s="976"/>
      <c r="BD99" s="976"/>
      <c r="BE99" s="976"/>
      <c r="BF99" s="976"/>
      <c r="BG99" s="976"/>
      <c r="BH99" s="976"/>
      <c r="BI99" s="976"/>
      <c r="BJ99" s="976"/>
      <c r="BK99" s="976"/>
      <c r="BL99" s="976"/>
      <c r="BM99" s="976"/>
    </row>
    <row r="100" spans="1:65" s="1329" customFormat="1" ht="15.75">
      <c r="A100" s="976"/>
      <c r="B100" s="976"/>
      <c r="C100" s="976"/>
      <c r="D100" s="976"/>
      <c r="E100" s="976"/>
      <c r="F100" s="976"/>
      <c r="G100" s="976"/>
      <c r="H100" s="976"/>
      <c r="I100" s="976"/>
      <c r="J100" s="976"/>
      <c r="K100" s="976"/>
      <c r="L100" s="2508"/>
      <c r="M100" s="976"/>
      <c r="N100" s="976"/>
      <c r="O100" s="976"/>
      <c r="P100" s="976"/>
      <c r="Q100" s="976"/>
      <c r="R100" s="976"/>
      <c r="S100" s="976"/>
      <c r="T100" s="976"/>
      <c r="U100" s="976"/>
      <c r="V100" s="976"/>
      <c r="W100" s="976"/>
      <c r="X100" s="976"/>
      <c r="Y100" s="976"/>
      <c r="Z100" s="976"/>
      <c r="AA100" s="976"/>
      <c r="AB100" s="976"/>
      <c r="AC100" s="976"/>
      <c r="AD100" s="976"/>
      <c r="AE100" s="976"/>
      <c r="AF100" s="976"/>
      <c r="AG100" s="976"/>
      <c r="AH100" s="976"/>
      <c r="AI100" s="976"/>
      <c r="AJ100" s="976"/>
      <c r="AK100" s="976"/>
      <c r="AL100" s="976"/>
      <c r="AM100" s="976"/>
      <c r="AN100" s="976"/>
      <c r="AO100" s="976"/>
      <c r="AP100" s="976"/>
      <c r="AQ100" s="976"/>
      <c r="AR100" s="976"/>
      <c r="AS100" s="976"/>
      <c r="AT100" s="976"/>
      <c r="AU100" s="976"/>
      <c r="AV100" s="976"/>
      <c r="AW100" s="976"/>
      <c r="AX100" s="976"/>
      <c r="AY100" s="976"/>
      <c r="AZ100" s="976"/>
      <c r="BA100" s="976"/>
      <c r="BB100" s="976"/>
      <c r="BC100" s="976"/>
      <c r="BD100" s="976"/>
      <c r="BE100" s="976"/>
      <c r="BF100" s="976"/>
      <c r="BG100" s="976"/>
      <c r="BH100" s="976"/>
      <c r="BI100" s="976"/>
      <c r="BJ100" s="976"/>
      <c r="BK100" s="976"/>
      <c r="BL100" s="976"/>
      <c r="BM100" s="976"/>
    </row>
    <row r="101" spans="1:65" s="1329" customFormat="1" ht="15.75">
      <c r="A101" s="976"/>
      <c r="B101" s="976"/>
      <c r="C101" s="976"/>
      <c r="D101" s="976"/>
      <c r="E101" s="976"/>
      <c r="F101" s="976"/>
      <c r="G101" s="976"/>
      <c r="H101" s="976"/>
      <c r="I101" s="976"/>
      <c r="J101" s="976"/>
      <c r="K101" s="976"/>
      <c r="L101" s="2508"/>
      <c r="M101" s="976"/>
      <c r="N101" s="976"/>
      <c r="O101" s="976"/>
      <c r="P101" s="976"/>
      <c r="Q101" s="976"/>
      <c r="R101" s="976"/>
      <c r="S101" s="976"/>
      <c r="T101" s="976"/>
      <c r="U101" s="976"/>
      <c r="V101" s="976"/>
      <c r="W101" s="976"/>
      <c r="X101" s="976"/>
      <c r="Y101" s="976"/>
      <c r="Z101" s="976"/>
      <c r="AA101" s="976"/>
      <c r="AB101" s="976"/>
      <c r="AC101" s="976"/>
      <c r="AD101" s="976"/>
      <c r="AE101" s="976"/>
      <c r="AF101" s="976"/>
      <c r="AG101" s="976"/>
      <c r="AH101" s="976"/>
      <c r="AI101" s="976"/>
      <c r="AJ101" s="976"/>
      <c r="AK101" s="976"/>
      <c r="AL101" s="976"/>
      <c r="AM101" s="976"/>
      <c r="AN101" s="976"/>
      <c r="AO101" s="976"/>
      <c r="AP101" s="976"/>
      <c r="AQ101" s="976"/>
      <c r="AR101" s="976"/>
      <c r="AS101" s="976"/>
      <c r="AT101" s="976"/>
      <c r="AU101" s="976"/>
      <c r="AV101" s="976"/>
      <c r="AW101" s="976"/>
      <c r="AX101" s="976"/>
      <c r="AY101" s="976"/>
      <c r="AZ101" s="976"/>
      <c r="BA101" s="976"/>
      <c r="BB101" s="976"/>
      <c r="BC101" s="976"/>
      <c r="BD101" s="976"/>
      <c r="BE101" s="976"/>
      <c r="BF101" s="976"/>
      <c r="BG101" s="976"/>
      <c r="BH101" s="976"/>
      <c r="BI101" s="976"/>
      <c r="BJ101" s="976"/>
      <c r="BK101" s="976"/>
      <c r="BL101" s="976"/>
      <c r="BM101" s="976"/>
    </row>
    <row r="102" spans="1:65" s="1329" customFormat="1" ht="15.75">
      <c r="A102" s="976"/>
      <c r="B102" s="976"/>
      <c r="C102" s="976"/>
      <c r="D102" s="976"/>
      <c r="E102" s="976"/>
      <c r="F102" s="976"/>
      <c r="G102" s="976"/>
      <c r="H102" s="976"/>
      <c r="I102" s="976"/>
      <c r="J102" s="976"/>
      <c r="K102" s="976"/>
      <c r="L102" s="2508"/>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c r="AL102" s="976"/>
      <c r="AM102" s="976"/>
      <c r="AN102" s="976"/>
      <c r="AO102" s="976"/>
      <c r="AP102" s="976"/>
      <c r="AQ102" s="976"/>
      <c r="AR102" s="976"/>
      <c r="AS102" s="976"/>
      <c r="AT102" s="976"/>
      <c r="AU102" s="976"/>
      <c r="AV102" s="976"/>
      <c r="AW102" s="976"/>
      <c r="AX102" s="976"/>
      <c r="AY102" s="976"/>
      <c r="AZ102" s="976"/>
      <c r="BA102" s="976"/>
      <c r="BB102" s="976"/>
      <c r="BC102" s="976"/>
      <c r="BD102" s="976"/>
      <c r="BE102" s="976"/>
      <c r="BF102" s="976"/>
      <c r="BG102" s="976"/>
      <c r="BH102" s="976"/>
      <c r="BI102" s="976"/>
      <c r="BJ102" s="976"/>
      <c r="BK102" s="976"/>
      <c r="BL102" s="976"/>
      <c r="BM102" s="976"/>
    </row>
    <row r="103" spans="1:65" s="1329" customFormat="1" ht="15.75">
      <c r="A103" s="976"/>
      <c r="B103" s="976"/>
      <c r="C103" s="976"/>
      <c r="D103" s="976"/>
      <c r="E103" s="976"/>
      <c r="F103" s="976"/>
      <c r="G103" s="976"/>
      <c r="H103" s="976"/>
      <c r="I103" s="976"/>
      <c r="J103" s="976"/>
      <c r="K103" s="976"/>
      <c r="L103" s="2508"/>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c r="AL103" s="976"/>
      <c r="AM103" s="976"/>
      <c r="AN103" s="976"/>
      <c r="AO103" s="976"/>
      <c r="AP103" s="976"/>
      <c r="AQ103" s="976"/>
      <c r="AR103" s="976"/>
      <c r="AS103" s="976"/>
      <c r="AT103" s="976"/>
      <c r="AU103" s="976"/>
      <c r="AV103" s="976"/>
      <c r="AW103" s="976"/>
      <c r="AX103" s="976"/>
      <c r="AY103" s="976"/>
      <c r="AZ103" s="976"/>
      <c r="BA103" s="976"/>
      <c r="BB103" s="976"/>
      <c r="BC103" s="976"/>
      <c r="BD103" s="976"/>
      <c r="BE103" s="976"/>
      <c r="BF103" s="976"/>
      <c r="BG103" s="976"/>
      <c r="BH103" s="976"/>
      <c r="BI103" s="976"/>
      <c r="BJ103" s="976"/>
      <c r="BK103" s="976"/>
      <c r="BL103" s="976"/>
      <c r="BM103" s="976"/>
    </row>
    <row r="104" spans="1:65" s="1329" customFormat="1" ht="15.75">
      <c r="A104" s="976"/>
      <c r="B104" s="976"/>
      <c r="C104" s="976"/>
      <c r="D104" s="976"/>
      <c r="E104" s="976"/>
      <c r="F104" s="976"/>
      <c r="G104" s="976"/>
      <c r="H104" s="976"/>
      <c r="I104" s="976"/>
      <c r="J104" s="976"/>
      <c r="K104" s="976"/>
      <c r="L104" s="2508"/>
      <c r="M104" s="976"/>
      <c r="N104" s="976"/>
      <c r="O104" s="976"/>
      <c r="P104" s="976"/>
      <c r="Q104" s="976"/>
      <c r="R104" s="976"/>
      <c r="S104" s="976"/>
      <c r="T104" s="976"/>
      <c r="U104" s="976"/>
      <c r="V104" s="976"/>
      <c r="W104" s="976"/>
      <c r="X104" s="976"/>
      <c r="Y104" s="976"/>
      <c r="Z104" s="976"/>
      <c r="AA104" s="976"/>
      <c r="AB104" s="976"/>
      <c r="AC104" s="976"/>
      <c r="AD104" s="976"/>
      <c r="AE104" s="976"/>
      <c r="AF104" s="976"/>
      <c r="AG104" s="976"/>
      <c r="AH104" s="976"/>
      <c r="AI104" s="976"/>
      <c r="AJ104" s="976"/>
      <c r="AK104" s="976"/>
      <c r="AL104" s="976"/>
      <c r="AM104" s="976"/>
      <c r="AN104" s="976"/>
      <c r="AO104" s="976"/>
      <c r="AP104" s="976"/>
      <c r="AQ104" s="976"/>
      <c r="AR104" s="976"/>
      <c r="AS104" s="976"/>
      <c r="AT104" s="976"/>
      <c r="AU104" s="976"/>
      <c r="AV104" s="976"/>
      <c r="AW104" s="976"/>
      <c r="AX104" s="976"/>
      <c r="AY104" s="976"/>
      <c r="AZ104" s="976"/>
      <c r="BA104" s="976"/>
      <c r="BB104" s="976"/>
      <c r="BC104" s="976"/>
      <c r="BD104" s="976"/>
      <c r="BE104" s="976"/>
      <c r="BF104" s="976"/>
      <c r="BG104" s="976"/>
      <c r="BH104" s="976"/>
      <c r="BI104" s="976"/>
      <c r="BJ104" s="976"/>
      <c r="BK104" s="976"/>
      <c r="BL104" s="976"/>
      <c r="BM104" s="976"/>
    </row>
    <row r="105" spans="1:65" s="1329" customFormat="1" ht="15.75">
      <c r="A105" s="976"/>
      <c r="B105" s="976"/>
      <c r="C105" s="976"/>
      <c r="D105" s="976"/>
      <c r="E105" s="976"/>
      <c r="F105" s="976"/>
      <c r="G105" s="976"/>
      <c r="H105" s="976"/>
      <c r="I105" s="976"/>
      <c r="J105" s="976"/>
      <c r="K105" s="976"/>
      <c r="L105" s="2508"/>
      <c r="M105" s="976"/>
      <c r="N105" s="976"/>
      <c r="O105" s="976"/>
      <c r="P105" s="976"/>
      <c r="Q105" s="976"/>
      <c r="R105" s="976"/>
      <c r="S105" s="976"/>
      <c r="T105" s="976"/>
      <c r="U105" s="976"/>
      <c r="V105" s="976"/>
      <c r="W105" s="976"/>
      <c r="X105" s="976"/>
      <c r="Y105" s="976"/>
      <c r="Z105" s="976"/>
      <c r="AA105" s="976"/>
      <c r="AB105" s="976"/>
      <c r="AC105" s="976"/>
      <c r="AD105" s="976"/>
      <c r="AE105" s="976"/>
      <c r="AF105" s="976"/>
      <c r="AG105" s="976"/>
      <c r="AH105" s="976"/>
      <c r="AI105" s="976"/>
      <c r="AJ105" s="976"/>
      <c r="AK105" s="976"/>
      <c r="AL105" s="976"/>
      <c r="AM105" s="976"/>
      <c r="AN105" s="976"/>
      <c r="AO105" s="976"/>
      <c r="AP105" s="976"/>
      <c r="AQ105" s="976"/>
      <c r="AR105" s="976"/>
      <c r="AS105" s="976"/>
      <c r="AT105" s="976"/>
      <c r="AU105" s="976"/>
      <c r="AV105" s="976"/>
      <c r="AW105" s="976"/>
      <c r="AX105" s="976"/>
      <c r="AY105" s="976"/>
      <c r="AZ105" s="976"/>
      <c r="BA105" s="976"/>
      <c r="BB105" s="976"/>
      <c r="BC105" s="976"/>
      <c r="BD105" s="976"/>
      <c r="BE105" s="976"/>
      <c r="BF105" s="976"/>
      <c r="BG105" s="976"/>
      <c r="BH105" s="976"/>
      <c r="BI105" s="976"/>
      <c r="BJ105" s="976"/>
      <c r="BK105" s="976"/>
      <c r="BL105" s="976"/>
      <c r="BM105" s="976"/>
    </row>
    <row r="106" spans="1:65" s="1329" customFormat="1" ht="15.75">
      <c r="A106" s="976"/>
      <c r="B106" s="976"/>
      <c r="C106" s="976"/>
      <c r="D106" s="976"/>
      <c r="E106" s="976"/>
      <c r="F106" s="976"/>
      <c r="G106" s="976"/>
      <c r="H106" s="976"/>
      <c r="I106" s="976"/>
      <c r="J106" s="976"/>
      <c r="K106" s="976"/>
      <c r="L106" s="2508"/>
      <c r="M106" s="976"/>
      <c r="N106" s="976"/>
      <c r="O106" s="976"/>
      <c r="P106" s="976"/>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c r="AL106" s="976"/>
      <c r="AM106" s="976"/>
      <c r="AN106" s="976"/>
      <c r="AO106" s="976"/>
      <c r="AP106" s="976"/>
      <c r="AQ106" s="976"/>
      <c r="AR106" s="976"/>
      <c r="AS106" s="976"/>
      <c r="AT106" s="976"/>
      <c r="AU106" s="976"/>
      <c r="AV106" s="976"/>
      <c r="AW106" s="976"/>
      <c r="AX106" s="976"/>
      <c r="AY106" s="976"/>
      <c r="AZ106" s="976"/>
      <c r="BA106" s="976"/>
      <c r="BB106" s="976"/>
      <c r="BC106" s="976"/>
      <c r="BD106" s="976"/>
      <c r="BE106" s="976"/>
      <c r="BF106" s="976"/>
      <c r="BG106" s="976"/>
      <c r="BH106" s="976"/>
      <c r="BI106" s="976"/>
      <c r="BJ106" s="976"/>
      <c r="BK106" s="976"/>
      <c r="BL106" s="976"/>
      <c r="BM106" s="976"/>
    </row>
    <row r="107" spans="1:65" s="1329" customFormat="1" ht="15.75">
      <c r="A107" s="976"/>
      <c r="B107" s="976"/>
      <c r="C107" s="976"/>
      <c r="D107" s="976"/>
      <c r="E107" s="976"/>
      <c r="F107" s="976"/>
      <c r="G107" s="976"/>
      <c r="H107" s="976"/>
      <c r="I107" s="976"/>
      <c r="J107" s="976"/>
      <c r="K107" s="976"/>
      <c r="L107" s="2508"/>
      <c r="M107" s="976"/>
      <c r="N107" s="976"/>
      <c r="O107" s="976"/>
      <c r="P107" s="976"/>
      <c r="Q107" s="976"/>
      <c r="R107" s="976"/>
      <c r="S107" s="976"/>
      <c r="T107" s="976"/>
      <c r="U107" s="976"/>
      <c r="V107" s="976"/>
      <c r="W107" s="976"/>
      <c r="X107" s="976"/>
      <c r="Y107" s="976"/>
      <c r="Z107" s="976"/>
      <c r="AA107" s="976"/>
      <c r="AB107" s="976"/>
      <c r="AC107" s="976"/>
      <c r="AD107" s="976"/>
      <c r="AE107" s="976"/>
      <c r="AF107" s="976"/>
      <c r="AG107" s="976"/>
      <c r="AH107" s="976"/>
      <c r="AI107" s="976"/>
      <c r="AJ107" s="976"/>
      <c r="AK107" s="976"/>
      <c r="AL107" s="976"/>
      <c r="AM107" s="976"/>
      <c r="AN107" s="976"/>
      <c r="AO107" s="976"/>
      <c r="AP107" s="976"/>
      <c r="AQ107" s="976"/>
      <c r="AR107" s="976"/>
      <c r="AS107" s="976"/>
      <c r="AT107" s="976"/>
      <c r="AU107" s="976"/>
      <c r="AV107" s="976"/>
      <c r="AW107" s="976"/>
      <c r="AX107" s="976"/>
      <c r="AY107" s="976"/>
      <c r="AZ107" s="976"/>
      <c r="BA107" s="976"/>
      <c r="BB107" s="976"/>
      <c r="BC107" s="976"/>
      <c r="BD107" s="976"/>
      <c r="BE107" s="976"/>
      <c r="BF107" s="976"/>
      <c r="BG107" s="976"/>
      <c r="BH107" s="976"/>
      <c r="BI107" s="976"/>
      <c r="BJ107" s="976"/>
      <c r="BK107" s="976"/>
      <c r="BL107" s="976"/>
      <c r="BM107" s="976"/>
    </row>
    <row r="108" spans="1:65" s="1329" customFormat="1" ht="15.75">
      <c r="A108" s="976"/>
      <c r="B108" s="976"/>
      <c r="C108" s="976"/>
      <c r="D108" s="976"/>
      <c r="E108" s="976"/>
      <c r="F108" s="976"/>
      <c r="G108" s="976"/>
      <c r="H108" s="976"/>
      <c r="I108" s="976"/>
      <c r="J108" s="976"/>
      <c r="K108" s="976"/>
      <c r="L108" s="2508"/>
      <c r="M108" s="976"/>
      <c r="N108" s="976"/>
      <c r="O108" s="976"/>
      <c r="P108" s="976"/>
      <c r="Q108" s="976"/>
      <c r="R108" s="976"/>
      <c r="S108" s="976"/>
      <c r="T108" s="976"/>
      <c r="U108" s="976"/>
      <c r="V108" s="976"/>
      <c r="W108" s="976"/>
      <c r="X108" s="976"/>
      <c r="Y108" s="976"/>
      <c r="Z108" s="976"/>
      <c r="AA108" s="976"/>
      <c r="AB108" s="976"/>
      <c r="AC108" s="976"/>
      <c r="AD108" s="976"/>
      <c r="AE108" s="976"/>
      <c r="AF108" s="976"/>
      <c r="AG108" s="976"/>
      <c r="AH108" s="976"/>
      <c r="AI108" s="976"/>
      <c r="AJ108" s="976"/>
      <c r="AK108" s="976"/>
      <c r="AL108" s="976"/>
      <c r="AM108" s="976"/>
      <c r="AN108" s="976"/>
      <c r="AO108" s="976"/>
      <c r="AP108" s="976"/>
      <c r="AQ108" s="976"/>
      <c r="AR108" s="976"/>
      <c r="AS108" s="976"/>
      <c r="AT108" s="976"/>
      <c r="AU108" s="976"/>
      <c r="AV108" s="976"/>
      <c r="AW108" s="976"/>
      <c r="AX108" s="976"/>
      <c r="AY108" s="976"/>
      <c r="AZ108" s="976"/>
      <c r="BA108" s="976"/>
      <c r="BB108" s="976"/>
      <c r="BC108" s="976"/>
      <c r="BD108" s="976"/>
      <c r="BE108" s="976"/>
      <c r="BF108" s="976"/>
      <c r="BG108" s="976"/>
      <c r="BH108" s="976"/>
      <c r="BI108" s="976"/>
      <c r="BJ108" s="976"/>
      <c r="BK108" s="976"/>
      <c r="BL108" s="976"/>
      <c r="BM108" s="976"/>
    </row>
    <row r="109" spans="1:65" s="1329" customFormat="1" ht="15.75">
      <c r="A109" s="976"/>
      <c r="B109" s="976"/>
      <c r="C109" s="976"/>
      <c r="D109" s="976"/>
      <c r="E109" s="976"/>
      <c r="F109" s="976"/>
      <c r="G109" s="976"/>
      <c r="H109" s="976"/>
      <c r="I109" s="976"/>
      <c r="J109" s="976"/>
      <c r="K109" s="976"/>
      <c r="L109" s="2508"/>
      <c r="M109" s="976"/>
      <c r="N109" s="976"/>
      <c r="O109" s="976"/>
      <c r="P109" s="976"/>
      <c r="Q109" s="976"/>
      <c r="R109" s="976"/>
      <c r="S109" s="976"/>
      <c r="T109" s="976"/>
      <c r="U109" s="976"/>
      <c r="V109" s="976"/>
      <c r="W109" s="976"/>
      <c r="X109" s="976"/>
      <c r="Y109" s="976"/>
      <c r="Z109" s="976"/>
      <c r="AA109" s="976"/>
      <c r="AB109" s="976"/>
      <c r="AC109" s="976"/>
      <c r="AD109" s="976"/>
      <c r="AE109" s="976"/>
      <c r="AF109" s="976"/>
      <c r="AG109" s="976"/>
      <c r="AH109" s="976"/>
      <c r="AI109" s="976"/>
      <c r="AJ109" s="976"/>
      <c r="AK109" s="976"/>
      <c r="AL109" s="976"/>
      <c r="AM109" s="976"/>
      <c r="AN109" s="976"/>
      <c r="AO109" s="976"/>
      <c r="AP109" s="976"/>
      <c r="AQ109" s="976"/>
      <c r="AR109" s="976"/>
      <c r="AS109" s="976"/>
      <c r="AT109" s="976"/>
      <c r="AU109" s="976"/>
      <c r="AV109" s="976"/>
      <c r="AW109" s="976"/>
      <c r="AX109" s="976"/>
      <c r="AY109" s="976"/>
      <c r="AZ109" s="976"/>
      <c r="BA109" s="976"/>
      <c r="BB109" s="976"/>
      <c r="BC109" s="976"/>
      <c r="BD109" s="976"/>
      <c r="BE109" s="976"/>
      <c r="BF109" s="976"/>
      <c r="BG109" s="976"/>
      <c r="BH109" s="976"/>
      <c r="BI109" s="976"/>
      <c r="BJ109" s="976"/>
      <c r="BK109" s="976"/>
      <c r="BL109" s="976"/>
      <c r="BM109" s="976"/>
    </row>
    <row r="110" spans="1:65" s="1329" customFormat="1" ht="15.75">
      <c r="A110" s="976"/>
      <c r="B110" s="976"/>
      <c r="C110" s="976"/>
      <c r="D110" s="976"/>
      <c r="E110" s="976"/>
      <c r="F110" s="976"/>
      <c r="G110" s="976"/>
      <c r="H110" s="976"/>
      <c r="I110" s="976"/>
      <c r="J110" s="976"/>
      <c r="K110" s="976"/>
      <c r="L110" s="2508"/>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c r="AL110" s="976"/>
      <c r="AM110" s="976"/>
      <c r="AN110" s="976"/>
      <c r="AO110" s="976"/>
      <c r="AP110" s="976"/>
      <c r="AQ110" s="976"/>
      <c r="AR110" s="976"/>
      <c r="AS110" s="976"/>
      <c r="AT110" s="976"/>
      <c r="AU110" s="976"/>
      <c r="AV110" s="976"/>
      <c r="AW110" s="976"/>
      <c r="AX110" s="976"/>
      <c r="AY110" s="976"/>
      <c r="AZ110" s="976"/>
      <c r="BA110" s="976"/>
      <c r="BB110" s="976"/>
      <c r="BC110" s="976"/>
      <c r="BD110" s="976"/>
      <c r="BE110" s="976"/>
      <c r="BF110" s="976"/>
      <c r="BG110" s="976"/>
      <c r="BH110" s="976"/>
      <c r="BI110" s="976"/>
      <c r="BJ110" s="976"/>
      <c r="BK110" s="976"/>
      <c r="BL110" s="976"/>
      <c r="BM110" s="976"/>
    </row>
    <row r="111" spans="1:65" s="976" customFormat="1">
      <c r="L111" s="2508"/>
    </row>
    <row r="112" spans="1:65" s="976" customFormat="1">
      <c r="L112" s="2508"/>
    </row>
    <row r="113" spans="12:12" s="976" customFormat="1">
      <c r="L113" s="2508"/>
    </row>
    <row r="114" spans="12:12" s="976" customFormat="1">
      <c r="L114" s="2508"/>
    </row>
    <row r="115" spans="12:12" s="976" customFormat="1">
      <c r="L115" s="2508"/>
    </row>
    <row r="116" spans="12:12" s="976" customFormat="1">
      <c r="L116" s="2508"/>
    </row>
    <row r="117" spans="12:12" s="976" customFormat="1">
      <c r="L117" s="2508"/>
    </row>
    <row r="118" spans="12:12" s="976" customFormat="1">
      <c r="L118" s="2508"/>
    </row>
    <row r="119" spans="12:12" s="976" customFormat="1">
      <c r="L119" s="2508"/>
    </row>
    <row r="120" spans="12:12" s="976" customFormat="1">
      <c r="L120" s="2508"/>
    </row>
    <row r="121" spans="12:12" s="976" customFormat="1">
      <c r="L121" s="2508"/>
    </row>
    <row r="122" spans="12:12" s="976" customFormat="1">
      <c r="L122" s="2508"/>
    </row>
    <row r="123" spans="12:12" s="976" customFormat="1">
      <c r="L123" s="2508"/>
    </row>
    <row r="124" spans="12:12" s="976" customFormat="1">
      <c r="L124" s="2508"/>
    </row>
    <row r="125" spans="12:12" s="976" customFormat="1">
      <c r="L125" s="2508"/>
    </row>
    <row r="126" spans="12:12" s="976" customFormat="1">
      <c r="L126" s="2508"/>
    </row>
    <row r="127" spans="12:12" s="976" customFormat="1">
      <c r="L127" s="2508"/>
    </row>
    <row r="128" spans="12:12" s="976" customFormat="1">
      <c r="L128" s="2508"/>
    </row>
    <row r="129" spans="12:12" s="976" customFormat="1">
      <c r="L129" s="2508"/>
    </row>
    <row r="130" spans="12:12" s="976" customFormat="1">
      <c r="L130" s="2508"/>
    </row>
    <row r="131" spans="12:12" s="976" customFormat="1">
      <c r="L131" s="2508"/>
    </row>
    <row r="132" spans="12:12" s="976" customFormat="1">
      <c r="L132" s="2508"/>
    </row>
    <row r="133" spans="12:12" s="976" customFormat="1">
      <c r="L133" s="2508"/>
    </row>
    <row r="134" spans="12:12" s="976" customFormat="1">
      <c r="L134" s="2508"/>
    </row>
    <row r="135" spans="12:12" s="976" customFormat="1">
      <c r="L135" s="2508"/>
    </row>
    <row r="136" spans="12:12" s="976" customFormat="1">
      <c r="L136" s="2508"/>
    </row>
    <row r="137" spans="12:12" s="976" customFormat="1">
      <c r="L137" s="2508"/>
    </row>
    <row r="138" spans="12:12" s="976" customFormat="1">
      <c r="L138" s="2508"/>
    </row>
    <row r="139" spans="12:12" s="976" customFormat="1">
      <c r="L139" s="2508"/>
    </row>
    <row r="140" spans="12:12" s="976" customFormat="1">
      <c r="L140" s="2508"/>
    </row>
    <row r="141" spans="12:12" s="976" customFormat="1">
      <c r="L141" s="2508"/>
    </row>
    <row r="142" spans="12:12" s="976" customFormat="1">
      <c r="L142" s="2508"/>
    </row>
    <row r="143" spans="12:12" s="976" customFormat="1">
      <c r="L143" s="2508"/>
    </row>
    <row r="144" spans="12:12" s="976" customFormat="1">
      <c r="L144" s="2508"/>
    </row>
    <row r="145" spans="12:12" s="976" customFormat="1">
      <c r="L145" s="2508"/>
    </row>
    <row r="146" spans="12:12" s="976" customFormat="1">
      <c r="L146" s="2508"/>
    </row>
    <row r="147" spans="12:12" s="976" customFormat="1">
      <c r="L147" s="2508"/>
    </row>
    <row r="148" spans="12:12" s="976" customFormat="1">
      <c r="L148" s="2508"/>
    </row>
    <row r="149" spans="12:12" s="976" customFormat="1">
      <c r="L149" s="2508"/>
    </row>
    <row r="150" spans="12:12" s="976" customFormat="1">
      <c r="L150" s="2508"/>
    </row>
    <row r="151" spans="12:12" s="976" customFormat="1">
      <c r="L151" s="2508"/>
    </row>
    <row r="152" spans="12:12" s="976" customFormat="1">
      <c r="L152" s="2508"/>
    </row>
    <row r="153" spans="12:12" s="976" customFormat="1">
      <c r="L153" s="2508"/>
    </row>
    <row r="154" spans="12:12" s="976" customFormat="1">
      <c r="L154" s="2508"/>
    </row>
    <row r="155" spans="12:12" s="976" customFormat="1">
      <c r="L155" s="2508"/>
    </row>
    <row r="156" spans="12:12" s="976" customFormat="1">
      <c r="L156" s="2508"/>
    </row>
    <row r="157" spans="12:12" s="976" customFormat="1">
      <c r="L157" s="2508"/>
    </row>
    <row r="158" spans="12:12" s="976" customFormat="1">
      <c r="L158" s="2508"/>
    </row>
    <row r="159" spans="12:12" s="976" customFormat="1">
      <c r="L159" s="2508"/>
    </row>
    <row r="160" spans="12:12" s="976" customFormat="1">
      <c r="L160" s="2508"/>
    </row>
    <row r="161" spans="12:12" s="976" customFormat="1">
      <c r="L161" s="2508"/>
    </row>
    <row r="162" spans="12:12" s="976" customFormat="1">
      <c r="L162" s="2508"/>
    </row>
    <row r="163" spans="12:12" s="976" customFormat="1">
      <c r="L163" s="2508"/>
    </row>
    <row r="164" spans="12:12" s="976" customFormat="1">
      <c r="L164" s="2508"/>
    </row>
    <row r="165" spans="12:12" s="976" customFormat="1">
      <c r="L165" s="2508"/>
    </row>
    <row r="166" spans="12:12" s="976" customFormat="1">
      <c r="L166" s="2508"/>
    </row>
    <row r="167" spans="12:12" s="976" customFormat="1">
      <c r="L167" s="2508"/>
    </row>
    <row r="168" spans="12:12" s="976" customFormat="1">
      <c r="L168" s="2508"/>
    </row>
    <row r="169" spans="12:12" s="976" customFormat="1">
      <c r="L169" s="2508"/>
    </row>
    <row r="170" spans="12:12" s="976" customFormat="1">
      <c r="L170" s="2508"/>
    </row>
    <row r="171" spans="12:12" s="976" customFormat="1">
      <c r="L171" s="2508"/>
    </row>
    <row r="172" spans="12:12" s="976" customFormat="1">
      <c r="L172" s="2508"/>
    </row>
    <row r="173" spans="12:12" s="976" customFormat="1">
      <c r="L173" s="2508"/>
    </row>
    <row r="174" spans="12:12" s="976" customFormat="1">
      <c r="L174" s="2508"/>
    </row>
    <row r="175" spans="12:12" s="976" customFormat="1">
      <c r="L175" s="2508"/>
    </row>
    <row r="176" spans="12:12" s="976" customFormat="1">
      <c r="L176" s="2508"/>
    </row>
    <row r="177" spans="12:12" s="976" customFormat="1">
      <c r="L177" s="2508"/>
    </row>
    <row r="178" spans="12:12" s="976" customFormat="1">
      <c r="L178" s="2508"/>
    </row>
    <row r="179" spans="12:12" s="976" customFormat="1">
      <c r="L179" s="2508"/>
    </row>
    <row r="180" spans="12:12" s="976" customFormat="1">
      <c r="L180" s="2508"/>
    </row>
    <row r="181" spans="12:12" s="976" customFormat="1">
      <c r="L181" s="2508"/>
    </row>
    <row r="182" spans="12:12" s="976" customFormat="1">
      <c r="L182" s="2508"/>
    </row>
    <row r="183" spans="12:12" s="976" customFormat="1">
      <c r="L183" s="2508"/>
    </row>
    <row r="184" spans="12:12" s="976" customFormat="1">
      <c r="L184" s="2508"/>
    </row>
    <row r="185" spans="12:12" s="976" customFormat="1">
      <c r="L185" s="2508"/>
    </row>
    <row r="186" spans="12:12" s="976" customFormat="1">
      <c r="L186" s="2508"/>
    </row>
    <row r="187" spans="12:12" s="976" customFormat="1">
      <c r="L187" s="2508"/>
    </row>
    <row r="188" spans="12:12" s="976" customFormat="1">
      <c r="L188" s="2508"/>
    </row>
    <row r="189" spans="12:12" s="976" customFormat="1">
      <c r="L189" s="2508"/>
    </row>
    <row r="190" spans="12:12" s="976" customFormat="1">
      <c r="L190" s="2508"/>
    </row>
    <row r="191" spans="12:12" s="976" customFormat="1">
      <c r="L191" s="2508"/>
    </row>
    <row r="192" spans="12:12" s="976" customFormat="1">
      <c r="L192" s="2508"/>
    </row>
    <row r="193" spans="12:12" s="976" customFormat="1">
      <c r="L193" s="2508"/>
    </row>
    <row r="194" spans="12:12" s="976" customFormat="1">
      <c r="L194" s="2508"/>
    </row>
    <row r="195" spans="12:12" s="976" customFormat="1">
      <c r="L195" s="2508"/>
    </row>
    <row r="196" spans="12:12" s="976" customFormat="1">
      <c r="L196" s="2508"/>
    </row>
    <row r="197" spans="12:12" s="976" customFormat="1">
      <c r="L197" s="2508"/>
    </row>
    <row r="198" spans="12:12" s="976" customFormat="1">
      <c r="L198" s="2508"/>
    </row>
    <row r="199" spans="12:12" s="976" customFormat="1">
      <c r="L199" s="2508"/>
    </row>
    <row r="200" spans="12:12" s="976" customFormat="1">
      <c r="L200" s="2508"/>
    </row>
    <row r="201" spans="12:12" s="976" customFormat="1">
      <c r="L201" s="2508"/>
    </row>
    <row r="202" spans="12:12" s="976" customFormat="1">
      <c r="L202" s="2508"/>
    </row>
    <row r="203" spans="12:12" s="976" customFormat="1">
      <c r="L203" s="2508"/>
    </row>
    <row r="204" spans="12:12" s="976" customFormat="1">
      <c r="L204" s="2508"/>
    </row>
    <row r="205" spans="12:12" s="976" customFormat="1">
      <c r="L205" s="2508"/>
    </row>
    <row r="206" spans="12:12" s="976" customFormat="1">
      <c r="L206" s="2508"/>
    </row>
    <row r="207" spans="12:12" s="976" customFormat="1">
      <c r="L207" s="2508"/>
    </row>
    <row r="208" spans="12:12" s="976" customFormat="1">
      <c r="L208" s="2508"/>
    </row>
    <row r="209" spans="12:12" s="976" customFormat="1">
      <c r="L209" s="2508"/>
    </row>
    <row r="210" spans="12:12" s="976" customFormat="1">
      <c r="L210" s="2508"/>
    </row>
    <row r="211" spans="12:12" s="976" customFormat="1">
      <c r="L211" s="2508"/>
    </row>
    <row r="212" spans="12:12" s="976" customFormat="1">
      <c r="L212" s="2508"/>
    </row>
    <row r="213" spans="12:12" s="976" customFormat="1">
      <c r="L213" s="2508"/>
    </row>
    <row r="214" spans="12:12" s="976" customFormat="1">
      <c r="L214" s="2508"/>
    </row>
    <row r="215" spans="12:12" s="976" customFormat="1">
      <c r="L215" s="2508"/>
    </row>
    <row r="216" spans="12:12" s="976" customFormat="1">
      <c r="L216" s="2508"/>
    </row>
    <row r="217" spans="12:12" s="976" customFormat="1">
      <c r="L217" s="2508"/>
    </row>
    <row r="218" spans="12:12" s="976" customFormat="1">
      <c r="L218" s="2508"/>
    </row>
    <row r="219" spans="12:12" s="976" customFormat="1">
      <c r="L219" s="2508"/>
    </row>
    <row r="220" spans="12:12" s="976" customFormat="1">
      <c r="L220" s="2508"/>
    </row>
    <row r="221" spans="12:12" s="976" customFormat="1">
      <c r="L221" s="2508"/>
    </row>
    <row r="222" spans="12:12" s="976" customFormat="1">
      <c r="L222" s="2508"/>
    </row>
    <row r="223" spans="12:12" s="976" customFormat="1">
      <c r="L223" s="2508"/>
    </row>
    <row r="224" spans="12:12" s="976" customFormat="1">
      <c r="L224" s="2508"/>
    </row>
    <row r="225" spans="12:12" s="976" customFormat="1">
      <c r="L225" s="2508"/>
    </row>
    <row r="226" spans="12:12" s="976" customFormat="1">
      <c r="L226" s="2508"/>
    </row>
    <row r="227" spans="12:12" s="976" customFormat="1">
      <c r="L227" s="2508"/>
    </row>
    <row r="228" spans="12:12" s="976" customFormat="1">
      <c r="L228" s="2508"/>
    </row>
    <row r="229" spans="12:12" s="976" customFormat="1">
      <c r="L229" s="2508"/>
    </row>
    <row r="230" spans="12:12" s="976" customFormat="1">
      <c r="L230" s="2508"/>
    </row>
    <row r="231" spans="12:12" s="976" customFormat="1">
      <c r="L231" s="2508"/>
    </row>
    <row r="232" spans="12:12" s="976" customFormat="1">
      <c r="L232" s="2508"/>
    </row>
    <row r="233" spans="12:12" s="976" customFormat="1">
      <c r="L233" s="2508"/>
    </row>
    <row r="234" spans="12:12" s="976" customFormat="1">
      <c r="L234" s="2508"/>
    </row>
    <row r="235" spans="12:12" s="976" customFormat="1">
      <c r="L235" s="2508"/>
    </row>
    <row r="236" spans="12:12" s="976" customFormat="1">
      <c r="L236" s="2508"/>
    </row>
    <row r="237" spans="12:12" s="976" customFormat="1">
      <c r="L237" s="2508"/>
    </row>
    <row r="238" spans="12:12" s="976" customFormat="1">
      <c r="L238" s="2508"/>
    </row>
    <row r="239" spans="12:12" s="976" customFormat="1">
      <c r="L239" s="2508"/>
    </row>
    <row r="240" spans="12:12" s="976" customFormat="1">
      <c r="L240" s="2508"/>
    </row>
    <row r="241" spans="12:12" s="976" customFormat="1">
      <c r="L241" s="2508"/>
    </row>
    <row r="242" spans="12:12" s="976" customFormat="1">
      <c r="L242" s="2508"/>
    </row>
    <row r="243" spans="12:12" s="976" customFormat="1">
      <c r="L243" s="2508"/>
    </row>
    <row r="244" spans="12:12" s="976" customFormat="1">
      <c r="L244" s="2508"/>
    </row>
    <row r="245" spans="12:12" s="976" customFormat="1">
      <c r="L245" s="2508"/>
    </row>
    <row r="246" spans="12:12" s="976" customFormat="1">
      <c r="L246" s="2508"/>
    </row>
    <row r="247" spans="12:12" s="976" customFormat="1">
      <c r="L247" s="2508"/>
    </row>
    <row r="248" spans="12:12" s="976" customFormat="1">
      <c r="L248" s="2508"/>
    </row>
    <row r="249" spans="12:12" s="976" customFormat="1">
      <c r="L249" s="2508"/>
    </row>
    <row r="250" spans="12:12" s="976" customFormat="1">
      <c r="L250" s="2508"/>
    </row>
    <row r="251" spans="12:12" s="976" customFormat="1">
      <c r="L251" s="2508"/>
    </row>
    <row r="252" spans="12:12" s="976" customFormat="1">
      <c r="L252" s="2508"/>
    </row>
    <row r="253" spans="12:12" s="976" customFormat="1">
      <c r="L253" s="2508"/>
    </row>
    <row r="254" spans="12:12" s="976" customFormat="1">
      <c r="L254" s="2508"/>
    </row>
    <row r="255" spans="12:12" s="976" customFormat="1">
      <c r="L255" s="2508"/>
    </row>
    <row r="256" spans="12:12" s="976" customFormat="1">
      <c r="L256" s="2508"/>
    </row>
    <row r="257" spans="12:12" s="976" customFormat="1">
      <c r="L257" s="2508"/>
    </row>
    <row r="258" spans="12:12" s="976" customFormat="1">
      <c r="L258" s="2508"/>
    </row>
    <row r="259" spans="12:12" s="976" customFormat="1">
      <c r="L259" s="2508"/>
    </row>
    <row r="260" spans="12:12" s="976" customFormat="1">
      <c r="L260" s="2508"/>
    </row>
    <row r="261" spans="12:12" s="976" customFormat="1">
      <c r="L261" s="2508"/>
    </row>
    <row r="262" spans="12:12" s="976" customFormat="1">
      <c r="L262" s="2508"/>
    </row>
    <row r="263" spans="12:12" s="976" customFormat="1">
      <c r="L263" s="2508"/>
    </row>
    <row r="264" spans="12:12" s="976" customFormat="1">
      <c r="L264" s="2508"/>
    </row>
    <row r="265" spans="12:12" s="976" customFormat="1">
      <c r="L265" s="2508"/>
    </row>
    <row r="266" spans="12:12" s="976" customFormat="1">
      <c r="L266" s="2508"/>
    </row>
    <row r="267" spans="12:12" s="976" customFormat="1">
      <c r="L267" s="2508"/>
    </row>
    <row r="268" spans="12:12" s="976" customFormat="1">
      <c r="L268" s="2508"/>
    </row>
    <row r="269" spans="12:12" s="976" customFormat="1">
      <c r="L269" s="2508"/>
    </row>
    <row r="270" spans="12:12" s="976" customFormat="1">
      <c r="L270" s="2508"/>
    </row>
    <row r="271" spans="12:12" s="976" customFormat="1">
      <c r="L271" s="2508"/>
    </row>
    <row r="272" spans="12:12" s="976" customFormat="1">
      <c r="L272" s="2508"/>
    </row>
    <row r="273" spans="12:12" s="976" customFormat="1">
      <c r="L273" s="2508"/>
    </row>
    <row r="274" spans="12:12" s="976" customFormat="1">
      <c r="L274" s="2508"/>
    </row>
    <row r="275" spans="12:12" s="976" customFormat="1">
      <c r="L275" s="2508"/>
    </row>
    <row r="276" spans="12:12" s="976" customFormat="1">
      <c r="L276" s="2508"/>
    </row>
    <row r="277" spans="12:12" s="976" customFormat="1">
      <c r="L277" s="2508"/>
    </row>
    <row r="278" spans="12:12" s="976" customFormat="1">
      <c r="L278" s="2508"/>
    </row>
    <row r="279" spans="12:12" s="976" customFormat="1">
      <c r="L279" s="2508"/>
    </row>
    <row r="280" spans="12:12" s="976" customFormat="1">
      <c r="L280" s="2508"/>
    </row>
    <row r="281" spans="12:12" s="976" customFormat="1">
      <c r="L281" s="2508"/>
    </row>
    <row r="282" spans="12:12" s="976" customFormat="1">
      <c r="L282" s="2508"/>
    </row>
    <row r="283" spans="12:12" s="976" customFormat="1">
      <c r="L283" s="2508"/>
    </row>
    <row r="284" spans="12:12" s="976" customFormat="1">
      <c r="L284" s="2508"/>
    </row>
    <row r="285" spans="12:12" s="976" customFormat="1">
      <c r="L285" s="2508"/>
    </row>
    <row r="286" spans="12:12" s="976" customFormat="1">
      <c r="L286" s="2508"/>
    </row>
    <row r="287" spans="12:12" s="976" customFormat="1">
      <c r="L287" s="2508"/>
    </row>
    <row r="288" spans="12:12" s="976" customFormat="1">
      <c r="L288" s="2508"/>
    </row>
    <row r="289" spans="12:12" s="976" customFormat="1">
      <c r="L289" s="2508"/>
    </row>
    <row r="290" spans="12:12" s="976" customFormat="1">
      <c r="L290" s="2508"/>
    </row>
    <row r="291" spans="12:12" s="976" customFormat="1">
      <c r="L291" s="2508"/>
    </row>
    <row r="292" spans="12:12" s="976" customFormat="1">
      <c r="L292" s="2508"/>
    </row>
    <row r="293" spans="12:12" s="976" customFormat="1">
      <c r="L293" s="2508"/>
    </row>
    <row r="294" spans="12:12" s="976" customFormat="1">
      <c r="L294" s="2508"/>
    </row>
    <row r="295" spans="12:12" s="976" customFormat="1">
      <c r="L295" s="2508"/>
    </row>
    <row r="296" spans="12:12" s="976" customFormat="1">
      <c r="L296" s="2508"/>
    </row>
    <row r="297" spans="12:12" s="976" customFormat="1">
      <c r="L297" s="2508"/>
    </row>
    <row r="298" spans="12:12" s="976" customFormat="1">
      <c r="L298" s="2508"/>
    </row>
    <row r="299" spans="12:12" s="976" customFormat="1">
      <c r="L299" s="2508"/>
    </row>
    <row r="300" spans="12:12" s="976" customFormat="1">
      <c r="L300" s="2508"/>
    </row>
    <row r="301" spans="12:12" s="976" customFormat="1">
      <c r="L301" s="2508"/>
    </row>
    <row r="302" spans="12:12" s="976" customFormat="1">
      <c r="L302" s="2508"/>
    </row>
    <row r="303" spans="12:12" s="976" customFormat="1">
      <c r="L303" s="2508"/>
    </row>
    <row r="304" spans="12:12" s="976" customFormat="1">
      <c r="L304" s="2508"/>
    </row>
  </sheetData>
  <sheetProtection algorithmName="SHA-512" hashValue="IB1SXbswfsrDIKSaT+S5PHft3yTy6xZsQufYMFaRoDd+41dV70ML7ZvWtAQqnf7lANnMNBakreMPVWZKYD98lQ==" saltValue="nfrfvxSydTt4jKac3pE8jw==" spinCount="100000" sheet="1" objects="1" scenarios="1"/>
  <mergeCells count="27">
    <mergeCell ref="A1:H1"/>
    <mergeCell ref="A2:A5"/>
    <mergeCell ref="B2:B5"/>
    <mergeCell ref="C2:C5"/>
    <mergeCell ref="D2:D5"/>
    <mergeCell ref="E2:E5"/>
    <mergeCell ref="I2:K4"/>
    <mergeCell ref="L2:L5"/>
    <mergeCell ref="F2:F5"/>
    <mergeCell ref="G2:G5"/>
    <mergeCell ref="H2:H5"/>
    <mergeCell ref="A6:H6"/>
    <mergeCell ref="A7:A35"/>
    <mergeCell ref="B7:B33"/>
    <mergeCell ref="B34:B35"/>
    <mergeCell ref="A36:H36"/>
    <mergeCell ref="A60:H60"/>
    <mergeCell ref="A61:A65"/>
    <mergeCell ref="B61:B62"/>
    <mergeCell ref="B63:B65"/>
    <mergeCell ref="A37:A47"/>
    <mergeCell ref="B37:B40"/>
    <mergeCell ref="B41:B47"/>
    <mergeCell ref="A48:H48"/>
    <mergeCell ref="A49:A59"/>
    <mergeCell ref="B49:B58"/>
    <mergeCell ref="C56:C58"/>
  </mergeCells>
  <conditionalFormatting sqref="K24:K25">
    <cfRule type="cellIs" dxfId="1044" priority="131" operator="greaterThan">
      <formula>1.1</formula>
    </cfRule>
    <cfRule type="cellIs" dxfId="1043" priority="132" operator="between">
      <formula>100%</formula>
      <formula>110%</formula>
    </cfRule>
    <cfRule type="cellIs" dxfId="1042" priority="133" operator="between">
      <formula>70%</formula>
      <formula>99.9999999%</formula>
    </cfRule>
    <cfRule type="cellIs" dxfId="1041" priority="134" operator="between">
      <formula>0.00001%</formula>
      <formula>0.6999999999999</formula>
    </cfRule>
    <cfRule type="cellIs" dxfId="1040" priority="135" operator="equal">
      <formula>0</formula>
    </cfRule>
  </conditionalFormatting>
  <conditionalFormatting sqref="K29:K31">
    <cfRule type="cellIs" dxfId="1039" priority="126" operator="greaterThan">
      <formula>1.1</formula>
    </cfRule>
    <cfRule type="cellIs" dxfId="1038" priority="127" operator="between">
      <formula>100%</formula>
      <formula>110%</formula>
    </cfRule>
    <cfRule type="cellIs" dxfId="1037" priority="128" operator="between">
      <formula>70%</formula>
      <formula>99.9999999%</formula>
    </cfRule>
    <cfRule type="cellIs" dxfId="1036" priority="129" operator="between">
      <formula>0.00001%</formula>
      <formula>0.6999999999999</formula>
    </cfRule>
    <cfRule type="cellIs" dxfId="1035" priority="130" operator="equal">
      <formula>0</formula>
    </cfRule>
  </conditionalFormatting>
  <conditionalFormatting sqref="K8">
    <cfRule type="cellIs" dxfId="1034" priority="111" operator="greaterThan">
      <formula>1.1</formula>
    </cfRule>
    <cfRule type="cellIs" dxfId="1033" priority="112" operator="between">
      <formula>100%</formula>
      <formula>110%</formula>
    </cfRule>
    <cfRule type="cellIs" dxfId="1032" priority="113" operator="between">
      <formula>70%</formula>
      <formula>99.9999999%</formula>
    </cfRule>
    <cfRule type="cellIs" dxfId="1031" priority="114" operator="between">
      <formula>0.00001%</formula>
      <formula>0.6999999999999</formula>
    </cfRule>
    <cfRule type="cellIs" dxfId="1030" priority="115" operator="equal">
      <formula>0</formula>
    </cfRule>
  </conditionalFormatting>
  <conditionalFormatting sqref="K7">
    <cfRule type="cellIs" dxfId="1029" priority="121" operator="greaterThan">
      <formula>1.1</formula>
    </cfRule>
    <cfRule type="cellIs" dxfId="1028" priority="122" operator="between">
      <formula>100%</formula>
      <formula>110%</formula>
    </cfRule>
    <cfRule type="cellIs" dxfId="1027" priority="123" operator="between">
      <formula>70%</formula>
      <formula>99.9999999%</formula>
    </cfRule>
    <cfRule type="cellIs" dxfId="1026" priority="124" operator="between">
      <formula>0.00001%</formula>
      <formula>0.6999999999999</formula>
    </cfRule>
    <cfRule type="cellIs" dxfId="1025" priority="125" operator="equal">
      <formula>0</formula>
    </cfRule>
  </conditionalFormatting>
  <conditionalFormatting sqref="K11">
    <cfRule type="cellIs" dxfId="1024" priority="116" operator="greaterThan">
      <formula>1.1</formula>
    </cfRule>
    <cfRule type="cellIs" dxfId="1023" priority="117" operator="between">
      <formula>100%</formula>
      <formula>110%</formula>
    </cfRule>
    <cfRule type="cellIs" dxfId="1022" priority="118" operator="between">
      <formula>70%</formula>
      <formula>99.9999999%</formula>
    </cfRule>
    <cfRule type="cellIs" dxfId="1021" priority="119" operator="between">
      <formula>0.00001%</formula>
      <formula>0.6999999999999</formula>
    </cfRule>
    <cfRule type="cellIs" dxfId="1020" priority="120" operator="equal">
      <formula>0</formula>
    </cfRule>
  </conditionalFormatting>
  <conditionalFormatting sqref="K21">
    <cfRule type="cellIs" dxfId="1019" priority="106" operator="greaterThan">
      <formula>1.1</formula>
    </cfRule>
    <cfRule type="cellIs" dxfId="1018" priority="107" operator="between">
      <formula>100%</formula>
      <formula>110%</formula>
    </cfRule>
    <cfRule type="cellIs" dxfId="1017" priority="108" operator="between">
      <formula>70%</formula>
      <formula>99.9999999%</formula>
    </cfRule>
    <cfRule type="cellIs" dxfId="1016" priority="109" operator="between">
      <formula>0.00001%</formula>
      <formula>0.6999999999999</formula>
    </cfRule>
    <cfRule type="cellIs" dxfId="1015" priority="110" operator="equal">
      <formula>0</formula>
    </cfRule>
  </conditionalFormatting>
  <conditionalFormatting sqref="K9">
    <cfRule type="cellIs" dxfId="1014" priority="101" operator="greaterThan">
      <formula>1.1</formula>
    </cfRule>
    <cfRule type="cellIs" dxfId="1013" priority="102" operator="between">
      <formula>100%</formula>
      <formula>110%</formula>
    </cfRule>
    <cfRule type="cellIs" dxfId="1012" priority="103" operator="between">
      <formula>70%</formula>
      <formula>99.9999999%</formula>
    </cfRule>
    <cfRule type="cellIs" dxfId="1011" priority="104" operator="between">
      <formula>0.00001%</formula>
      <formula>0.6999999999999</formula>
    </cfRule>
    <cfRule type="cellIs" dxfId="1010" priority="105" operator="equal">
      <formula>0</formula>
    </cfRule>
  </conditionalFormatting>
  <conditionalFormatting sqref="K10">
    <cfRule type="cellIs" dxfId="1009" priority="96" operator="greaterThan">
      <formula>1.1</formula>
    </cfRule>
    <cfRule type="cellIs" dxfId="1008" priority="97" operator="between">
      <formula>100%</formula>
      <formula>110%</formula>
    </cfRule>
    <cfRule type="cellIs" dxfId="1007" priority="98" operator="between">
      <formula>70%</formula>
      <formula>99.9999999%</formula>
    </cfRule>
    <cfRule type="cellIs" dxfId="1006" priority="99" operator="between">
      <formula>0.00001%</formula>
      <formula>0.6999999999999</formula>
    </cfRule>
    <cfRule type="cellIs" dxfId="1005" priority="100" operator="equal">
      <formula>0</formula>
    </cfRule>
  </conditionalFormatting>
  <conditionalFormatting sqref="K12">
    <cfRule type="cellIs" dxfId="1004" priority="91" operator="greaterThan">
      <formula>1.1</formula>
    </cfRule>
    <cfRule type="cellIs" dxfId="1003" priority="92" operator="between">
      <formula>100%</formula>
      <formula>110%</formula>
    </cfRule>
    <cfRule type="cellIs" dxfId="1002" priority="93" operator="between">
      <formula>70%</formula>
      <formula>99.9999999%</formula>
    </cfRule>
    <cfRule type="cellIs" dxfId="1001" priority="94" operator="between">
      <formula>0.00001%</formula>
      <formula>0.6999999999999</formula>
    </cfRule>
    <cfRule type="cellIs" dxfId="1000" priority="95" operator="equal">
      <formula>0</formula>
    </cfRule>
  </conditionalFormatting>
  <conditionalFormatting sqref="K12">
    <cfRule type="containsBlanks" dxfId="999" priority="86">
      <formula>LEN(TRIM(K12))=0</formula>
    </cfRule>
    <cfRule type="cellIs" dxfId="998" priority="87" operator="greaterThan">
      <formula>1.1</formula>
    </cfRule>
    <cfRule type="cellIs" dxfId="997" priority="88" operator="between">
      <formula>100%</formula>
      <formula>110%</formula>
    </cfRule>
    <cfRule type="cellIs" dxfId="996" priority="89" operator="between">
      <formula>70%</formula>
      <formula>99.9999999%</formula>
    </cfRule>
    <cfRule type="cellIs" dxfId="995" priority="90" operator="between">
      <formula>0</formula>
      <formula>0.6999999999999</formula>
    </cfRule>
  </conditionalFormatting>
  <conditionalFormatting sqref="K13">
    <cfRule type="cellIs" dxfId="994" priority="81" operator="greaterThan">
      <formula>1.1</formula>
    </cfRule>
    <cfRule type="cellIs" dxfId="993" priority="82" operator="between">
      <formula>100%</formula>
      <formula>110%</formula>
    </cfRule>
    <cfRule type="cellIs" dxfId="992" priority="83" operator="between">
      <formula>70%</formula>
      <formula>99.9999999%</formula>
    </cfRule>
    <cfRule type="cellIs" dxfId="991" priority="84" operator="between">
      <formula>0.00001%</formula>
      <formula>0.6999999999999</formula>
    </cfRule>
    <cfRule type="cellIs" dxfId="990" priority="85" operator="equal">
      <formula>0</formula>
    </cfRule>
  </conditionalFormatting>
  <conditionalFormatting sqref="K13">
    <cfRule type="containsBlanks" dxfId="989" priority="76">
      <formula>LEN(TRIM(K13))=0</formula>
    </cfRule>
    <cfRule type="cellIs" dxfId="988" priority="77" operator="greaterThan">
      <formula>1.1</formula>
    </cfRule>
    <cfRule type="cellIs" dxfId="987" priority="78" operator="between">
      <formula>100%</formula>
      <formula>110%</formula>
    </cfRule>
    <cfRule type="cellIs" dxfId="986" priority="79" operator="between">
      <formula>70%</formula>
      <formula>99.9999999%</formula>
    </cfRule>
    <cfRule type="cellIs" dxfId="985" priority="80" operator="between">
      <formula>0</formula>
      <formula>0.6999999999999</formula>
    </cfRule>
  </conditionalFormatting>
  <conditionalFormatting sqref="K14">
    <cfRule type="cellIs" dxfId="984" priority="71" operator="greaterThan">
      <formula>1.1</formula>
    </cfRule>
    <cfRule type="cellIs" dxfId="983" priority="72" operator="between">
      <formula>100%</formula>
      <formula>110%</formula>
    </cfRule>
    <cfRule type="cellIs" dxfId="982" priority="73" operator="between">
      <formula>70%</formula>
      <formula>99.9999999%</formula>
    </cfRule>
    <cfRule type="cellIs" dxfId="981" priority="74" operator="between">
      <formula>0.00001%</formula>
      <formula>0.6999999999999</formula>
    </cfRule>
    <cfRule type="cellIs" dxfId="980" priority="75" operator="equal">
      <formula>0</formula>
    </cfRule>
  </conditionalFormatting>
  <conditionalFormatting sqref="K14">
    <cfRule type="containsBlanks" dxfId="979" priority="66">
      <formula>LEN(TRIM(K14))=0</formula>
    </cfRule>
    <cfRule type="cellIs" dxfId="978" priority="67" operator="greaterThan">
      <formula>1.1</formula>
    </cfRule>
    <cfRule type="cellIs" dxfId="977" priority="68" operator="between">
      <formula>100%</formula>
      <formula>110%</formula>
    </cfRule>
    <cfRule type="cellIs" dxfId="976" priority="69" operator="between">
      <formula>70%</formula>
      <formula>99.9999999%</formula>
    </cfRule>
    <cfRule type="cellIs" dxfId="975" priority="70" operator="between">
      <formula>0</formula>
      <formula>0.6999999999999</formula>
    </cfRule>
  </conditionalFormatting>
  <conditionalFormatting sqref="K15">
    <cfRule type="cellIs" dxfId="974" priority="61" operator="greaterThan">
      <formula>1.1</formula>
    </cfRule>
    <cfRule type="cellIs" dxfId="973" priority="62" operator="between">
      <formula>100%</formula>
      <formula>110%</formula>
    </cfRule>
    <cfRule type="cellIs" dxfId="972" priority="63" operator="between">
      <formula>70%</formula>
      <formula>99.9999999%</formula>
    </cfRule>
    <cfRule type="cellIs" dxfId="971" priority="64" operator="between">
      <formula>0.00001%</formula>
      <formula>0.6999999999999</formula>
    </cfRule>
    <cfRule type="cellIs" dxfId="970" priority="65" operator="equal">
      <formula>0</formula>
    </cfRule>
  </conditionalFormatting>
  <conditionalFormatting sqref="K15">
    <cfRule type="containsBlanks" dxfId="969" priority="56">
      <formula>LEN(TRIM(K15))=0</formula>
    </cfRule>
    <cfRule type="cellIs" dxfId="968" priority="57" operator="greaterThan">
      <formula>1.1</formula>
    </cfRule>
    <cfRule type="cellIs" dxfId="967" priority="58" operator="between">
      <formula>100%</formula>
      <formula>110%</formula>
    </cfRule>
    <cfRule type="cellIs" dxfId="966" priority="59" operator="between">
      <formula>70%</formula>
      <formula>99.9999999%</formula>
    </cfRule>
    <cfRule type="cellIs" dxfId="965" priority="60" operator="between">
      <formula>0</formula>
      <formula>0.6999999999999</formula>
    </cfRule>
  </conditionalFormatting>
  <conditionalFormatting sqref="K16">
    <cfRule type="containsBlanks" dxfId="964" priority="51">
      <formula>LEN(TRIM(K16))=0</formula>
    </cfRule>
    <cfRule type="cellIs" dxfId="963" priority="52" operator="greaterThan">
      <formula>1.1</formula>
    </cfRule>
    <cfRule type="cellIs" dxfId="962" priority="53" operator="between">
      <formula>100%</formula>
      <formula>110%</formula>
    </cfRule>
    <cfRule type="cellIs" dxfId="961" priority="54" operator="between">
      <formula>70%</formula>
      <formula>99.9999999%</formula>
    </cfRule>
    <cfRule type="cellIs" dxfId="960" priority="55" operator="between">
      <formula>0</formula>
      <formula>0.6999999999999</formula>
    </cfRule>
  </conditionalFormatting>
  <conditionalFormatting sqref="K17">
    <cfRule type="containsBlanks" dxfId="959" priority="46">
      <formula>LEN(TRIM(K17))=0</formula>
    </cfRule>
    <cfRule type="cellIs" dxfId="958" priority="47" operator="greaterThan">
      <formula>1.1</formula>
    </cfRule>
    <cfRule type="cellIs" dxfId="957" priority="48" operator="between">
      <formula>100%</formula>
      <formula>110%</formula>
    </cfRule>
    <cfRule type="cellIs" dxfId="956" priority="49" operator="between">
      <formula>70%</formula>
      <formula>99.9999999%</formula>
    </cfRule>
    <cfRule type="cellIs" dxfId="955" priority="50" operator="between">
      <formula>0</formula>
      <formula>0.6999999999999</formula>
    </cfRule>
  </conditionalFormatting>
  <conditionalFormatting sqref="K18">
    <cfRule type="containsBlanks" dxfId="954" priority="41">
      <formula>LEN(TRIM(K18))=0</formula>
    </cfRule>
    <cfRule type="cellIs" dxfId="953" priority="42" operator="greaterThan">
      <formula>1.1</formula>
    </cfRule>
    <cfRule type="cellIs" dxfId="952" priority="43" operator="between">
      <formula>100%</formula>
      <formula>110%</formula>
    </cfRule>
    <cfRule type="cellIs" dxfId="951" priority="44" operator="between">
      <formula>70%</formula>
      <formula>99.9999999%</formula>
    </cfRule>
    <cfRule type="cellIs" dxfId="950" priority="45" operator="between">
      <formula>0</formula>
      <formula>0.6999999999999</formula>
    </cfRule>
  </conditionalFormatting>
  <conditionalFormatting sqref="K19">
    <cfRule type="cellIs" dxfId="949" priority="36" operator="greaterThan">
      <formula>1.1</formula>
    </cfRule>
    <cfRule type="cellIs" dxfId="948" priority="37" operator="between">
      <formula>100%</formula>
      <formula>110%</formula>
    </cfRule>
    <cfRule type="cellIs" dxfId="947" priority="38" operator="between">
      <formula>70%</formula>
      <formula>99.9999999%</formula>
    </cfRule>
    <cfRule type="cellIs" dxfId="946" priority="39" operator="between">
      <formula>0.00001%</formula>
      <formula>0.6999999999999</formula>
    </cfRule>
    <cfRule type="cellIs" dxfId="945" priority="40" operator="equal">
      <formula>0</formula>
    </cfRule>
  </conditionalFormatting>
  <conditionalFormatting sqref="K20">
    <cfRule type="cellIs" dxfId="944" priority="31" operator="greaterThan">
      <formula>1.1</formula>
    </cfRule>
    <cfRule type="cellIs" dxfId="943" priority="32" operator="between">
      <formula>100%</formula>
      <formula>110%</formula>
    </cfRule>
    <cfRule type="cellIs" dxfId="942" priority="33" operator="between">
      <formula>70%</formula>
      <formula>99.9999999%</formula>
    </cfRule>
    <cfRule type="cellIs" dxfId="941" priority="34" operator="between">
      <formula>0.00001%</formula>
      <formula>0.6999999999999</formula>
    </cfRule>
    <cfRule type="cellIs" dxfId="940" priority="35" operator="equal">
      <formula>0</formula>
    </cfRule>
  </conditionalFormatting>
  <conditionalFormatting sqref="K22">
    <cfRule type="cellIs" dxfId="939" priority="26" operator="greaterThan">
      <formula>1.1</formula>
    </cfRule>
    <cfRule type="cellIs" dxfId="938" priority="27" operator="between">
      <formula>100%</formula>
      <formula>110%</formula>
    </cfRule>
    <cfRule type="cellIs" dxfId="937" priority="28" operator="between">
      <formula>70%</formula>
      <formula>99.9999999%</formula>
    </cfRule>
    <cfRule type="cellIs" dxfId="936" priority="29" operator="between">
      <formula>0.00001%</formula>
      <formula>0.6999999999999</formula>
    </cfRule>
    <cfRule type="cellIs" dxfId="935" priority="30" operator="equal">
      <formula>0</formula>
    </cfRule>
  </conditionalFormatting>
  <conditionalFormatting sqref="K27">
    <cfRule type="containsBlanks" dxfId="934" priority="21">
      <formula>LEN(TRIM(K27))=0</formula>
    </cfRule>
    <cfRule type="cellIs" dxfId="933" priority="22" operator="greaterThan">
      <formula>1.1</formula>
    </cfRule>
    <cfRule type="cellIs" dxfId="932" priority="23" operator="between">
      <formula>100%</formula>
      <formula>110%</formula>
    </cfRule>
    <cfRule type="cellIs" dxfId="931" priority="24" operator="between">
      <formula>70%</formula>
      <formula>99.9999999%</formula>
    </cfRule>
    <cfRule type="cellIs" dxfId="930" priority="25" operator="between">
      <formula>0</formula>
      <formula>0.6999999999999</formula>
    </cfRule>
  </conditionalFormatting>
  <conditionalFormatting sqref="K28">
    <cfRule type="containsBlanks" dxfId="929" priority="16">
      <formula>LEN(TRIM(K28))=0</formula>
    </cfRule>
    <cfRule type="cellIs" dxfId="928" priority="17" operator="greaterThan">
      <formula>1.1</formula>
    </cfRule>
    <cfRule type="cellIs" dxfId="927" priority="18" operator="between">
      <formula>100%</formula>
      <formula>110%</formula>
    </cfRule>
    <cfRule type="cellIs" dxfId="926" priority="19" operator="between">
      <formula>70%</formula>
      <formula>99.9999999%</formula>
    </cfRule>
    <cfRule type="cellIs" dxfId="925" priority="20" operator="between">
      <formula>0</formula>
      <formula>0.6999999999999</formula>
    </cfRule>
  </conditionalFormatting>
  <conditionalFormatting sqref="K23">
    <cfRule type="cellIs" dxfId="924" priority="11" operator="greaterThan">
      <formula>1.1</formula>
    </cfRule>
    <cfRule type="cellIs" dxfId="923" priority="12" operator="between">
      <formula>100%</formula>
      <formula>110%</formula>
    </cfRule>
    <cfRule type="cellIs" dxfId="922" priority="13" operator="between">
      <formula>70%</formula>
      <formula>99.9999999%</formula>
    </cfRule>
    <cfRule type="cellIs" dxfId="921" priority="14" operator="between">
      <formula>0.00001%</formula>
      <formula>0.6999999999999</formula>
    </cfRule>
    <cfRule type="cellIs" dxfId="920" priority="15" operator="equal">
      <formula>0</formula>
    </cfRule>
  </conditionalFormatting>
  <conditionalFormatting sqref="K26">
    <cfRule type="cellIs" dxfId="919" priority="6" operator="greaterThan">
      <formula>1.1</formula>
    </cfRule>
    <cfRule type="cellIs" dxfId="918" priority="7" operator="between">
      <formula>100%</formula>
      <formula>110%</formula>
    </cfRule>
    <cfRule type="cellIs" dxfId="917" priority="8" operator="between">
      <formula>70%</formula>
      <formula>99.9999999%</formula>
    </cfRule>
    <cfRule type="cellIs" dxfId="916" priority="9" operator="between">
      <formula>0.00001%</formula>
      <formula>0.6999999999999</formula>
    </cfRule>
    <cfRule type="cellIs" dxfId="915" priority="10" operator="equal">
      <formula>0</formula>
    </cfRule>
  </conditionalFormatting>
  <conditionalFormatting sqref="K32:K65">
    <cfRule type="cellIs" dxfId="914" priority="1" operator="greaterThan">
      <formula>1.1</formula>
    </cfRule>
    <cfRule type="cellIs" dxfId="913" priority="2" operator="between">
      <formula>100%</formula>
      <formula>110%</formula>
    </cfRule>
    <cfRule type="cellIs" dxfId="912" priority="3" operator="between">
      <formula>70%</formula>
      <formula>99.9999999%</formula>
    </cfRule>
    <cfRule type="cellIs" dxfId="911" priority="4" operator="between">
      <formula>0.00001%</formula>
      <formula>0.6999999999999</formula>
    </cfRule>
    <cfRule type="cellIs" dxfId="910" priority="5" operator="equal">
      <formula>0</formula>
    </cfRule>
  </conditionalFormatting>
  <dataValidations count="1">
    <dataValidation operator="equal" showInputMessage="1" showErrorMessage="1" error="El Total debe coincidir con la meta total de la seccional" prompt="Confirme que la meta Seccional sea igual al total " sqref="L12 I11:L11" xr:uid="{F4B145A1-C80B-4018-BAED-01B82490CD25}"/>
  </dataValidations>
  <hyperlinks>
    <hyperlink ref="M67" location="Principal!A1" display="volver al índice" xr:uid="{823C9AB4-8E8A-4E8D-B991-6257D061F7A1}"/>
  </hyperlink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8DC69-BD36-4C06-81EA-824C5A03DABA}">
  <sheetPr>
    <tabColor theme="9" tint="0.39997558519241921"/>
  </sheetPr>
  <dimension ref="A1:AA26"/>
  <sheetViews>
    <sheetView showGridLines="0" zoomScale="60" zoomScaleNormal="60" workbookViewId="0">
      <pane xSplit="1" ySplit="5" topLeftCell="B6" activePane="bottomRight" state="frozen"/>
      <selection pane="topRight" activeCell="B1" sqref="B1"/>
      <selection pane="bottomLeft" activeCell="A6" sqref="A6"/>
      <selection pane="bottomRight" activeCell="I6" sqref="I6"/>
    </sheetView>
  </sheetViews>
  <sheetFormatPr baseColWidth="10" defaultColWidth="11.42578125" defaultRowHeight="30.75" customHeight="1"/>
  <cols>
    <col min="1" max="1" width="25.7109375" style="110" customWidth="1"/>
    <col min="2" max="2" width="31.7109375" style="110" customWidth="1"/>
    <col min="3" max="3" width="55.140625" style="110" customWidth="1"/>
    <col min="4" max="4" width="25.85546875" style="110" bestFit="1" customWidth="1"/>
    <col min="5" max="5" width="55.85546875" style="110" customWidth="1"/>
    <col min="6" max="6" width="18.7109375" style="110" customWidth="1"/>
    <col min="7" max="7" width="22.28515625" style="110" bestFit="1" customWidth="1"/>
    <col min="8" max="8" width="24.85546875" style="110" customWidth="1"/>
    <col min="9" max="9" width="23.85546875" style="110" customWidth="1"/>
    <col min="10" max="10" width="27.140625" style="110" customWidth="1"/>
    <col min="11" max="11" width="22.85546875" style="110" customWidth="1"/>
    <col min="12" max="12" width="18.85546875" style="110" customWidth="1"/>
    <col min="13" max="13" width="23.42578125" style="110" customWidth="1"/>
    <col min="14" max="14" width="43.42578125" style="110" customWidth="1"/>
    <col min="15" max="15" width="59.140625" style="110" hidden="1" customWidth="1"/>
    <col min="16" max="16" width="24.85546875" style="110" hidden="1" customWidth="1"/>
    <col min="17" max="18" width="25.42578125" style="110" hidden="1" customWidth="1"/>
    <col min="19" max="19" width="23.85546875" style="110" hidden="1" customWidth="1"/>
    <col min="20" max="20" width="27.140625" style="110" hidden="1" customWidth="1"/>
    <col min="21" max="21" width="26.42578125" style="110" hidden="1" customWidth="1"/>
    <col min="22" max="22" width="22.85546875" style="110" hidden="1" customWidth="1"/>
    <col min="23" max="23" width="18.85546875" style="110" hidden="1" customWidth="1"/>
    <col min="24" max="24" width="23.42578125" style="110" hidden="1" customWidth="1"/>
    <col min="25" max="25" width="19.140625" style="110" hidden="1" customWidth="1"/>
    <col min="26" max="26" width="57.28515625" style="110" customWidth="1"/>
    <col min="27" max="27" width="52" style="110" customWidth="1"/>
    <col min="28" max="16384" width="11.42578125" style="110"/>
  </cols>
  <sheetData>
    <row r="1" spans="1:27" ht="76.349999999999994" customHeight="1" thickTop="1" thickBot="1">
      <c r="A1" s="2523" t="s">
        <v>2608</v>
      </c>
      <c r="B1" s="2524"/>
      <c r="C1" s="2524"/>
      <c r="D1" s="2524"/>
      <c r="E1" s="2524"/>
      <c r="F1" s="2524"/>
      <c r="G1" s="2524"/>
      <c r="H1" s="2524"/>
      <c r="I1" s="2630"/>
      <c r="J1" s="2630"/>
      <c r="K1" s="2630"/>
      <c r="L1" s="2631"/>
      <c r="M1" s="2631"/>
      <c r="N1" s="2632"/>
      <c r="P1" s="2633" t="s">
        <v>605</v>
      </c>
      <c r="Q1" s="2631"/>
      <c r="R1" s="2631"/>
      <c r="S1" s="2631"/>
      <c r="T1" s="2631"/>
      <c r="U1" s="2631"/>
      <c r="V1" s="2631"/>
      <c r="W1" s="2631"/>
      <c r="X1" s="2631"/>
      <c r="Y1" s="2632"/>
      <c r="Z1" s="2093"/>
      <c r="AA1" s="2094"/>
    </row>
    <row r="2" spans="1:27" ht="11.45" customHeight="1" thickTop="1" thickBot="1">
      <c r="A2" s="2593" t="s">
        <v>66</v>
      </c>
      <c r="B2" s="2593" t="s">
        <v>110</v>
      </c>
      <c r="C2" s="2593" t="s">
        <v>68</v>
      </c>
      <c r="D2" s="2593" t="s">
        <v>69</v>
      </c>
      <c r="E2" s="2593" t="s">
        <v>111</v>
      </c>
      <c r="F2" s="2593" t="s">
        <v>71</v>
      </c>
      <c r="G2" s="2634" t="s">
        <v>72</v>
      </c>
      <c r="H2" s="2638" t="s">
        <v>73</v>
      </c>
      <c r="I2" s="2625" t="s">
        <v>2609</v>
      </c>
      <c r="J2" s="2626"/>
      <c r="K2" s="2627"/>
      <c r="L2" s="2637" t="s">
        <v>2610</v>
      </c>
      <c r="M2" s="2637"/>
      <c r="N2" s="2637"/>
      <c r="O2" s="2637"/>
      <c r="P2" s="2641" t="s">
        <v>360</v>
      </c>
      <c r="Q2" s="2630"/>
      <c r="R2" s="2642"/>
      <c r="S2" s="2646" t="s">
        <v>2609</v>
      </c>
      <c r="T2" s="2646"/>
      <c r="U2" s="2646"/>
      <c r="V2" s="2637" t="s">
        <v>2610</v>
      </c>
      <c r="W2" s="2637"/>
      <c r="X2" s="2637"/>
      <c r="Y2" s="2637"/>
    </row>
    <row r="3" spans="1:27" ht="17.45" customHeight="1" thickTop="1" thickBot="1">
      <c r="A3" s="2593"/>
      <c r="B3" s="2593"/>
      <c r="C3" s="2593"/>
      <c r="D3" s="2593"/>
      <c r="E3" s="2593"/>
      <c r="F3" s="2593"/>
      <c r="G3" s="2635"/>
      <c r="H3" s="2639"/>
      <c r="I3" s="2628"/>
      <c r="J3" s="2587"/>
      <c r="K3" s="2629"/>
      <c r="L3" s="2587"/>
      <c r="M3" s="2587"/>
      <c r="N3" s="2587"/>
      <c r="O3" s="2587"/>
      <c r="P3" s="2643"/>
      <c r="Q3" s="2644"/>
      <c r="R3" s="2645"/>
      <c r="S3" s="2646"/>
      <c r="T3" s="2646"/>
      <c r="U3" s="2646"/>
      <c r="V3" s="2587"/>
      <c r="W3" s="2587"/>
      <c r="X3" s="2587"/>
      <c r="Y3" s="2587"/>
    </row>
    <row r="4" spans="1:27" s="125" customFormat="1" ht="30" customHeight="1" thickTop="1" thickBot="1">
      <c r="A4" s="2593"/>
      <c r="B4" s="2593"/>
      <c r="C4" s="2593"/>
      <c r="D4" s="2593"/>
      <c r="E4" s="2593"/>
      <c r="F4" s="2593"/>
      <c r="G4" s="2636"/>
      <c r="H4" s="2640"/>
      <c r="I4" s="2408" t="s">
        <v>72</v>
      </c>
      <c r="J4" s="2409" t="s">
        <v>95</v>
      </c>
      <c r="K4" s="2410" t="s">
        <v>79</v>
      </c>
      <c r="L4" s="2590"/>
      <c r="M4" s="2590"/>
      <c r="N4" s="2590"/>
      <c r="O4" s="2590"/>
      <c r="P4" s="1828" t="s">
        <v>72</v>
      </c>
      <c r="Q4" s="1828" t="s">
        <v>95</v>
      </c>
      <c r="R4" s="1828" t="s">
        <v>236</v>
      </c>
      <c r="S4" s="1891" t="s">
        <v>72</v>
      </c>
      <c r="T4" s="1891" t="s">
        <v>95</v>
      </c>
      <c r="U4" s="1891" t="s">
        <v>236</v>
      </c>
      <c r="V4" s="2590"/>
      <c r="W4" s="2590"/>
      <c r="X4" s="2590"/>
      <c r="Y4" s="2590"/>
    </row>
    <row r="5" spans="1:27" ht="22.5" customHeight="1" thickTop="1" thickBot="1">
      <c r="A5" s="2582" t="s">
        <v>120</v>
      </c>
      <c r="B5" s="2582"/>
      <c r="C5" s="2582"/>
      <c r="D5" s="2582"/>
      <c r="E5" s="2582"/>
      <c r="F5" s="2582"/>
      <c r="G5" s="2582"/>
      <c r="H5" s="2582"/>
      <c r="I5" s="209"/>
      <c r="J5" s="209"/>
      <c r="K5" s="209"/>
      <c r="L5" s="412"/>
      <c r="M5" s="412"/>
      <c r="N5" s="2582"/>
      <c r="O5" s="2582"/>
      <c r="P5" s="412"/>
      <c r="Q5" s="412"/>
      <c r="R5" s="412"/>
      <c r="S5" s="209"/>
      <c r="T5" s="209"/>
      <c r="U5" s="209"/>
      <c r="V5" s="412"/>
      <c r="W5" s="412"/>
      <c r="X5" s="2582"/>
      <c r="Y5" s="2582"/>
    </row>
    <row r="6" spans="1:27" ht="50.25" customHeight="1" thickTop="1" thickBot="1">
      <c r="A6" s="1892"/>
      <c r="B6" s="474"/>
      <c r="C6" s="683"/>
      <c r="D6" s="683"/>
      <c r="E6" s="683"/>
      <c r="F6" s="683"/>
      <c r="G6" s="683"/>
      <c r="H6" s="683"/>
      <c r="I6" s="209"/>
      <c r="J6" s="209"/>
      <c r="K6" s="209"/>
      <c r="L6" s="412"/>
      <c r="M6" s="412"/>
      <c r="N6" s="683"/>
      <c r="O6" s="683"/>
      <c r="P6" s="412"/>
      <c r="Q6" s="412"/>
      <c r="R6" s="412"/>
      <c r="S6" s="209"/>
      <c r="T6" s="209"/>
      <c r="U6" s="209"/>
      <c r="V6" s="412"/>
      <c r="W6" s="412"/>
      <c r="X6" s="683"/>
      <c r="Y6" s="683"/>
    </row>
    <row r="7" spans="1:27" ht="153.75" customHeight="1" thickTop="1" thickBot="1">
      <c r="A7" s="2620" t="s">
        <v>122</v>
      </c>
      <c r="B7" s="2622" t="s">
        <v>123</v>
      </c>
      <c r="C7" s="96" t="s">
        <v>2611</v>
      </c>
      <c r="D7" s="96" t="s">
        <v>364</v>
      </c>
      <c r="E7" s="96" t="s">
        <v>365</v>
      </c>
      <c r="F7" s="96" t="s">
        <v>977</v>
      </c>
      <c r="G7" s="1893">
        <v>164</v>
      </c>
      <c r="H7" s="98" t="s">
        <v>2612</v>
      </c>
      <c r="I7" s="1644">
        <v>164</v>
      </c>
      <c r="J7" s="1644">
        <v>173.661523922882</v>
      </c>
      <c r="K7" s="480">
        <v>1.0589117312370853</v>
      </c>
      <c r="L7" s="2618" t="s">
        <v>2613</v>
      </c>
      <c r="M7" s="2619"/>
      <c r="N7" s="2619"/>
      <c r="O7" s="2619"/>
      <c r="P7" s="1894"/>
      <c r="Q7" s="1894"/>
      <c r="R7" s="212"/>
      <c r="S7" s="1894"/>
      <c r="T7" s="1894"/>
      <c r="U7" s="212"/>
      <c r="V7" s="2618"/>
      <c r="W7" s="2619"/>
      <c r="X7" s="2619"/>
      <c r="Y7" s="2619"/>
    </row>
    <row r="8" spans="1:27" ht="150" customHeight="1" thickTop="1" thickBot="1">
      <c r="A8" s="2620"/>
      <c r="B8" s="2623"/>
      <c r="C8" s="120" t="s">
        <v>1623</v>
      </c>
      <c r="D8" s="96" t="s">
        <v>416</v>
      </c>
      <c r="E8" s="96" t="s">
        <v>417</v>
      </c>
      <c r="F8" s="96" t="s">
        <v>977</v>
      </c>
      <c r="G8" s="1893">
        <v>16.600000000000001</v>
      </c>
      <c r="H8" s="98" t="s">
        <v>1544</v>
      </c>
      <c r="I8" s="1644">
        <v>16.600000000000001</v>
      </c>
      <c r="J8" s="1644">
        <v>18.779</v>
      </c>
      <c r="K8" s="480">
        <v>1.1312650602409637</v>
      </c>
      <c r="L8" s="2618" t="s">
        <v>2614</v>
      </c>
      <c r="M8" s="2619"/>
      <c r="N8" s="2619"/>
      <c r="O8" s="2619"/>
      <c r="P8" s="1644"/>
      <c r="Q8" s="1644"/>
      <c r="R8" s="212"/>
      <c r="S8" s="1644"/>
      <c r="T8" s="1644"/>
      <c r="U8" s="212"/>
      <c r="V8" s="2618"/>
      <c r="W8" s="2619"/>
      <c r="X8" s="2619"/>
      <c r="Y8" s="2619"/>
    </row>
    <row r="9" spans="1:27" ht="117" customHeight="1" thickTop="1" thickBot="1">
      <c r="A9" s="2620"/>
      <c r="B9" s="2623"/>
      <c r="C9" s="96" t="s">
        <v>2615</v>
      </c>
      <c r="D9" s="96" t="s">
        <v>370</v>
      </c>
      <c r="E9" s="96" t="s">
        <v>371</v>
      </c>
      <c r="F9" s="96" t="s">
        <v>127</v>
      </c>
      <c r="G9" s="873">
        <v>20136</v>
      </c>
      <c r="H9" s="98" t="s">
        <v>1546</v>
      </c>
      <c r="I9" s="1895">
        <v>20136</v>
      </c>
      <c r="J9" s="1895">
        <v>19191</v>
      </c>
      <c r="K9" s="1898">
        <v>0.95306912991656734</v>
      </c>
      <c r="L9" s="2618" t="s">
        <v>2616</v>
      </c>
      <c r="M9" s="2619"/>
      <c r="N9" s="2619"/>
      <c r="O9" s="2619"/>
      <c r="P9" s="1896"/>
      <c r="Q9" s="1897"/>
      <c r="R9" s="212"/>
      <c r="S9" s="1895"/>
      <c r="T9" s="1895"/>
      <c r="U9" s="212"/>
      <c r="V9" s="2618"/>
      <c r="W9" s="2619"/>
      <c r="X9" s="2619"/>
      <c r="Y9" s="2619"/>
    </row>
    <row r="10" spans="1:27" ht="83.45" customHeight="1" thickTop="1" thickBot="1">
      <c r="A10" s="2620"/>
      <c r="B10" s="2623"/>
      <c r="C10" s="120" t="s">
        <v>2617</v>
      </c>
      <c r="D10" s="96" t="s">
        <v>2618</v>
      </c>
      <c r="E10" s="96" t="s">
        <v>2619</v>
      </c>
      <c r="F10" s="96" t="s">
        <v>127</v>
      </c>
      <c r="G10" s="96">
        <v>42</v>
      </c>
      <c r="H10" s="98" t="s">
        <v>1546</v>
      </c>
      <c r="I10" s="98">
        <v>42</v>
      </c>
      <c r="J10" s="98">
        <v>42</v>
      </c>
      <c r="K10" s="480">
        <v>1</v>
      </c>
      <c r="L10" s="2618" t="s">
        <v>2620</v>
      </c>
      <c r="M10" s="2619"/>
      <c r="N10" s="2619"/>
      <c r="O10" s="2619"/>
      <c r="P10" s="98"/>
      <c r="Q10" s="98"/>
      <c r="R10" s="212"/>
      <c r="S10" s="98"/>
      <c r="T10" s="98"/>
      <c r="U10" s="212"/>
      <c r="V10" s="2618"/>
      <c r="W10" s="2619"/>
      <c r="X10" s="2619"/>
      <c r="Y10" s="2619"/>
    </row>
    <row r="11" spans="1:27" ht="204" customHeight="1" thickTop="1" thickBot="1">
      <c r="A11" s="2620"/>
      <c r="B11" s="2623"/>
      <c r="C11" s="96" t="s">
        <v>2621</v>
      </c>
      <c r="D11" s="96" t="s">
        <v>384</v>
      </c>
      <c r="E11" s="96" t="s">
        <v>2622</v>
      </c>
      <c r="F11" s="96" t="s">
        <v>127</v>
      </c>
      <c r="G11" s="1899">
        <v>650000</v>
      </c>
      <c r="H11" s="1900" t="s">
        <v>793</v>
      </c>
      <c r="I11" s="1895">
        <v>650000</v>
      </c>
      <c r="J11" s="1895">
        <v>721919</v>
      </c>
      <c r="K11" s="480">
        <v>1.1106446153846155</v>
      </c>
      <c r="L11" s="2618" t="s">
        <v>2623</v>
      </c>
      <c r="M11" s="2619"/>
      <c r="N11" s="2619"/>
      <c r="O11" s="2619"/>
      <c r="P11" s="1901"/>
      <c r="Q11" s="1895"/>
      <c r="R11" s="212"/>
      <c r="S11" s="1901"/>
      <c r="T11" s="1895"/>
      <c r="U11" s="212"/>
      <c r="V11" s="2618"/>
      <c r="W11" s="2619"/>
      <c r="X11" s="2619"/>
      <c r="Y11" s="2619"/>
    </row>
    <row r="12" spans="1:27" ht="180.75" customHeight="1" thickTop="1" thickBot="1">
      <c r="A12" s="2620"/>
      <c r="B12" s="2623"/>
      <c r="C12" s="120" t="s">
        <v>2624</v>
      </c>
      <c r="D12" s="120" t="s">
        <v>393</v>
      </c>
      <c r="E12" s="120" t="s">
        <v>394</v>
      </c>
      <c r="F12" s="120" t="s">
        <v>127</v>
      </c>
      <c r="G12" s="1899">
        <v>76253</v>
      </c>
      <c r="H12" s="1900" t="s">
        <v>793</v>
      </c>
      <c r="I12" s="1895">
        <v>76253</v>
      </c>
      <c r="J12" s="1895">
        <v>111854</v>
      </c>
      <c r="K12" s="480">
        <v>1.4668799916068875</v>
      </c>
      <c r="L12" s="2618" t="s">
        <v>2625</v>
      </c>
      <c r="M12" s="2619"/>
      <c r="N12" s="2619"/>
      <c r="O12" s="2619"/>
      <c r="P12" s="98"/>
      <c r="Q12" s="98"/>
      <c r="R12" s="212"/>
      <c r="S12" s="98"/>
      <c r="T12" s="1895"/>
      <c r="U12" s="212"/>
      <c r="V12" s="2618"/>
      <c r="W12" s="2619"/>
      <c r="X12" s="2619"/>
      <c r="Y12" s="2619"/>
    </row>
    <row r="13" spans="1:27" ht="183" customHeight="1" thickTop="1" thickBot="1">
      <c r="A13" s="2620"/>
      <c r="B13" s="2623"/>
      <c r="C13" s="120" t="s">
        <v>2626</v>
      </c>
      <c r="D13" s="120" t="s">
        <v>2627</v>
      </c>
      <c r="E13" s="120" t="s">
        <v>2628</v>
      </c>
      <c r="F13" s="120" t="s">
        <v>127</v>
      </c>
      <c r="G13" s="877">
        <v>1</v>
      </c>
      <c r="H13" s="1900" t="s">
        <v>793</v>
      </c>
      <c r="I13" s="1895">
        <v>1</v>
      </c>
      <c r="J13" s="1895">
        <v>1</v>
      </c>
      <c r="K13" s="480">
        <v>1</v>
      </c>
      <c r="L13" s="2618" t="s">
        <v>2629</v>
      </c>
      <c r="M13" s="2619"/>
      <c r="N13" s="2619"/>
      <c r="O13" s="2619"/>
      <c r="P13" s="98"/>
      <c r="Q13" s="98"/>
      <c r="R13" s="212"/>
      <c r="S13" s="98"/>
      <c r="T13" s="98"/>
      <c r="U13" s="212"/>
      <c r="V13" s="2618"/>
      <c r="W13" s="2619"/>
      <c r="X13" s="2619"/>
      <c r="Y13" s="2619"/>
    </row>
    <row r="14" spans="1:27" ht="140.25" customHeight="1" thickTop="1" thickBot="1">
      <c r="A14" s="2621"/>
      <c r="B14" s="2624"/>
      <c r="C14" s="120" t="s">
        <v>2630</v>
      </c>
      <c r="D14" s="120" t="s">
        <v>2631</v>
      </c>
      <c r="E14" s="120" t="s">
        <v>2632</v>
      </c>
      <c r="F14" s="120" t="s">
        <v>127</v>
      </c>
      <c r="G14" s="120">
        <v>1</v>
      </c>
      <c r="H14" s="1900" t="s">
        <v>793</v>
      </c>
      <c r="I14" s="1895">
        <v>1</v>
      </c>
      <c r="J14" s="1895">
        <v>1</v>
      </c>
      <c r="K14" s="480">
        <v>1</v>
      </c>
      <c r="L14" s="2618" t="s">
        <v>2633</v>
      </c>
      <c r="M14" s="2619"/>
      <c r="N14" s="2619"/>
      <c r="O14" s="2619"/>
      <c r="P14" s="98"/>
      <c r="Q14" s="98"/>
      <c r="R14" s="212"/>
      <c r="S14" s="98"/>
      <c r="T14" s="98"/>
      <c r="U14" s="212"/>
      <c r="V14" s="2618"/>
      <c r="W14" s="2619"/>
      <c r="X14" s="2619"/>
      <c r="Y14" s="2619"/>
    </row>
    <row r="15" spans="1:27" ht="22.5" customHeight="1" thickTop="1" thickBot="1">
      <c r="A15" s="2601" t="s">
        <v>82</v>
      </c>
      <c r="B15" s="2601"/>
      <c r="C15" s="2601"/>
      <c r="D15" s="2601"/>
      <c r="E15" s="2601"/>
      <c r="F15" s="2601"/>
      <c r="G15" s="2601"/>
      <c r="H15" s="2601"/>
      <c r="I15" s="1829"/>
      <c r="J15" s="1829"/>
      <c r="K15" s="1830"/>
      <c r="L15" s="1830"/>
      <c r="M15" s="1830"/>
      <c r="N15" s="1830"/>
      <c r="O15" s="1830"/>
      <c r="P15" s="1830"/>
      <c r="Q15" s="1830"/>
      <c r="R15" s="1830"/>
      <c r="S15" s="1830"/>
      <c r="T15" s="1830"/>
      <c r="U15" s="1830"/>
      <c r="V15" s="1830"/>
      <c r="W15" s="1830"/>
      <c r="X15" s="1830"/>
      <c r="Y15" s="1830"/>
    </row>
    <row r="16" spans="1:27" ht="349.5" customHeight="1" thickTop="1" thickBot="1">
      <c r="A16" s="2602" t="s">
        <v>83</v>
      </c>
      <c r="B16" s="2541" t="s">
        <v>749</v>
      </c>
      <c r="C16" s="2605" t="s">
        <v>2634</v>
      </c>
      <c r="D16" s="96" t="s">
        <v>2635</v>
      </c>
      <c r="E16" s="120" t="s">
        <v>2636</v>
      </c>
      <c r="F16" s="96" t="s">
        <v>88</v>
      </c>
      <c r="G16" s="1884">
        <v>80</v>
      </c>
      <c r="H16" s="98" t="s">
        <v>2637</v>
      </c>
      <c r="I16" s="98">
        <v>80</v>
      </c>
      <c r="J16" s="98">
        <v>75.900000000000006</v>
      </c>
      <c r="K16" s="1898">
        <v>0.94875000000000009</v>
      </c>
      <c r="L16" s="2607" t="s">
        <v>2638</v>
      </c>
      <c r="M16" s="2608"/>
      <c r="N16" s="2608"/>
      <c r="O16" s="2608"/>
      <c r="P16" s="98"/>
      <c r="Q16" s="98"/>
      <c r="R16" s="212"/>
      <c r="S16" s="98"/>
      <c r="T16" s="98"/>
      <c r="U16" s="212"/>
      <c r="V16" s="2614"/>
      <c r="W16" s="2615"/>
      <c r="X16" s="2615"/>
      <c r="Y16" s="2615"/>
    </row>
    <row r="17" spans="1:26" ht="409.5" customHeight="1" thickTop="1" thickBot="1">
      <c r="A17" s="2603"/>
      <c r="B17" s="2541"/>
      <c r="C17" s="2606"/>
      <c r="D17" s="96" t="s">
        <v>2639</v>
      </c>
      <c r="E17" s="96" t="s">
        <v>2640</v>
      </c>
      <c r="F17" s="96" t="s">
        <v>127</v>
      </c>
      <c r="G17" s="96">
        <v>24</v>
      </c>
      <c r="H17" s="98" t="s">
        <v>2637</v>
      </c>
      <c r="I17" s="98">
        <v>24</v>
      </c>
      <c r="J17" s="98">
        <v>24</v>
      </c>
      <c r="K17" s="480">
        <v>1</v>
      </c>
      <c r="L17" s="2599" t="s">
        <v>2641</v>
      </c>
      <c r="M17" s="2600"/>
      <c r="N17" s="2600"/>
      <c r="O17" s="2600"/>
      <c r="P17" s="98"/>
      <c r="Q17" s="98"/>
      <c r="R17" s="212"/>
      <c r="S17" s="98"/>
      <c r="T17" s="98"/>
      <c r="U17" s="212"/>
      <c r="V17" s="2599"/>
      <c r="W17" s="2600"/>
      <c r="X17" s="2600"/>
      <c r="Y17" s="2600"/>
    </row>
    <row r="18" spans="1:26" ht="267.75" customHeight="1" thickTop="1" thickBot="1">
      <c r="A18" s="2603"/>
      <c r="B18" s="2541"/>
      <c r="C18" s="120" t="s">
        <v>2642</v>
      </c>
      <c r="D18" s="120" t="s">
        <v>2643</v>
      </c>
      <c r="E18" s="120" t="s">
        <v>2644</v>
      </c>
      <c r="F18" s="120" t="s">
        <v>127</v>
      </c>
      <c r="G18" s="1899">
        <v>60000</v>
      </c>
      <c r="H18" s="1900" t="s">
        <v>2637</v>
      </c>
      <c r="I18" s="1902">
        <v>60000</v>
      </c>
      <c r="J18" s="1902">
        <v>345871</v>
      </c>
      <c r="K18" s="480">
        <v>2</v>
      </c>
      <c r="L18" s="2616" t="s">
        <v>2645</v>
      </c>
      <c r="M18" s="2617"/>
      <c r="N18" s="2617"/>
      <c r="O18" s="2617"/>
      <c r="P18" s="1900"/>
      <c r="Q18" s="1900"/>
      <c r="R18" s="212"/>
      <c r="S18" s="1903"/>
      <c r="T18" s="1900"/>
      <c r="U18" s="212"/>
      <c r="V18" s="2599"/>
      <c r="W18" s="2600"/>
      <c r="X18" s="2600"/>
      <c r="Y18" s="2600"/>
    </row>
    <row r="19" spans="1:26" ht="322.5" customHeight="1" thickTop="1" thickBot="1">
      <c r="A19" s="2603"/>
      <c r="B19" s="2541"/>
      <c r="C19" s="96" t="s">
        <v>2646</v>
      </c>
      <c r="D19" s="96" t="s">
        <v>2647</v>
      </c>
      <c r="E19" s="96" t="s">
        <v>2648</v>
      </c>
      <c r="F19" s="96" t="s">
        <v>127</v>
      </c>
      <c r="G19" s="96">
        <v>4</v>
      </c>
      <c r="H19" s="98" t="s">
        <v>466</v>
      </c>
      <c r="I19" s="98">
        <v>4</v>
      </c>
      <c r="J19" s="98">
        <v>4</v>
      </c>
      <c r="K19" s="480">
        <v>1</v>
      </c>
      <c r="L19" s="2599" t="s">
        <v>2649</v>
      </c>
      <c r="M19" s="2600"/>
      <c r="N19" s="2600"/>
      <c r="O19" s="2600"/>
      <c r="P19" s="98"/>
      <c r="Q19" s="98"/>
      <c r="R19" s="212"/>
      <c r="S19" s="98"/>
      <c r="T19" s="98"/>
      <c r="U19" s="212"/>
      <c r="V19" s="2599"/>
      <c r="W19" s="2600"/>
      <c r="X19" s="2600"/>
      <c r="Y19" s="2600"/>
    </row>
    <row r="20" spans="1:26" ht="104.45" customHeight="1" thickTop="1" thickBot="1">
      <c r="A20" s="2603"/>
      <c r="B20" s="2541" t="s">
        <v>462</v>
      </c>
      <c r="C20" s="2609" t="s">
        <v>1965</v>
      </c>
      <c r="D20" s="120" t="s">
        <v>464</v>
      </c>
      <c r="E20" s="120" t="s">
        <v>2650</v>
      </c>
      <c r="F20" s="120" t="s">
        <v>88</v>
      </c>
      <c r="G20" s="223">
        <v>80</v>
      </c>
      <c r="H20" s="1337" t="s">
        <v>858</v>
      </c>
      <c r="I20" s="1904">
        <v>0.8</v>
      </c>
      <c r="J20" s="98"/>
      <c r="K20" s="480"/>
      <c r="L20" s="2599" t="s">
        <v>2651</v>
      </c>
      <c r="M20" s="2600"/>
      <c r="N20" s="2600"/>
      <c r="O20" s="2600"/>
      <c r="P20" s="1904"/>
      <c r="Q20" s="98"/>
      <c r="R20" s="212"/>
      <c r="S20" s="1904"/>
      <c r="T20" s="98"/>
      <c r="U20" s="212"/>
      <c r="V20" s="2599"/>
      <c r="W20" s="2600"/>
      <c r="X20" s="2600"/>
      <c r="Y20" s="2600"/>
    </row>
    <row r="21" spans="1:26" ht="108" customHeight="1" thickTop="1" thickBot="1">
      <c r="A21" s="2603"/>
      <c r="B21" s="2541"/>
      <c r="C21" s="2610"/>
      <c r="D21" s="120" t="s">
        <v>468</v>
      </c>
      <c r="E21" s="120" t="s">
        <v>2652</v>
      </c>
      <c r="F21" s="120" t="s">
        <v>178</v>
      </c>
      <c r="G21" s="120">
        <v>12</v>
      </c>
      <c r="H21" s="1337" t="s">
        <v>858</v>
      </c>
      <c r="I21" s="98">
        <v>12</v>
      </c>
      <c r="J21" s="98"/>
      <c r="K21" s="480"/>
      <c r="L21" s="2599" t="s">
        <v>2651</v>
      </c>
      <c r="M21" s="2600"/>
      <c r="N21" s="2600"/>
      <c r="O21" s="2600"/>
      <c r="P21" s="98"/>
      <c r="Q21" s="98"/>
      <c r="R21" s="212"/>
      <c r="S21" s="98"/>
      <c r="T21" s="98"/>
      <c r="U21" s="212"/>
      <c r="V21" s="2599"/>
      <c r="W21" s="2600"/>
      <c r="X21" s="2600"/>
      <c r="Y21" s="2600"/>
    </row>
    <row r="22" spans="1:26" ht="113.25" customHeight="1" thickTop="1" thickBot="1">
      <c r="A22" s="2603"/>
      <c r="B22" s="2541"/>
      <c r="C22" s="2611"/>
      <c r="D22" s="120" t="s">
        <v>471</v>
      </c>
      <c r="E22" s="120" t="s">
        <v>2653</v>
      </c>
      <c r="F22" s="120" t="s">
        <v>178</v>
      </c>
      <c r="G22" s="120">
        <v>35</v>
      </c>
      <c r="H22" s="1337" t="s">
        <v>858</v>
      </c>
      <c r="I22" s="499">
        <v>35</v>
      </c>
      <c r="J22" s="499">
        <v>25</v>
      </c>
      <c r="K22" s="480">
        <v>1.4</v>
      </c>
      <c r="L22" s="2599" t="s">
        <v>2654</v>
      </c>
      <c r="M22" s="2600"/>
      <c r="N22" s="2600"/>
      <c r="O22" s="2600"/>
      <c r="P22" s="98"/>
      <c r="Q22" s="98"/>
      <c r="R22" s="212"/>
      <c r="S22" s="499"/>
      <c r="T22" s="499"/>
      <c r="U22" s="212"/>
      <c r="V22" s="2599"/>
      <c r="W22" s="2600"/>
      <c r="X22" s="2600"/>
      <c r="Y22" s="2600"/>
    </row>
    <row r="23" spans="1:26" ht="409.5" customHeight="1" thickTop="1" thickBot="1">
      <c r="A23" s="2603"/>
      <c r="B23" s="2541"/>
      <c r="C23" s="96" t="s">
        <v>2655</v>
      </c>
      <c r="D23" s="96" t="s">
        <v>2656</v>
      </c>
      <c r="E23" s="120" t="s">
        <v>2657</v>
      </c>
      <c r="F23" s="96" t="s">
        <v>88</v>
      </c>
      <c r="G23" s="1884">
        <v>33</v>
      </c>
      <c r="H23" s="98" t="s">
        <v>2637</v>
      </c>
      <c r="I23" s="1497">
        <v>33</v>
      </c>
      <c r="J23" s="1497">
        <v>33</v>
      </c>
      <c r="K23" s="480">
        <v>1</v>
      </c>
      <c r="L23" s="2612" t="s">
        <v>2658</v>
      </c>
      <c r="M23" s="2613"/>
      <c r="N23" s="2613"/>
      <c r="O23" s="2613"/>
      <c r="P23" s="98"/>
      <c r="Q23" s="98"/>
      <c r="R23" s="212"/>
      <c r="S23" s="1497"/>
      <c r="T23" s="1497"/>
      <c r="U23" s="212"/>
      <c r="V23" s="2597"/>
      <c r="W23" s="2598"/>
      <c r="X23" s="2598"/>
      <c r="Y23" s="2598"/>
    </row>
    <row r="24" spans="1:26" ht="409.5" customHeight="1" thickTop="1" thickBot="1">
      <c r="A24" s="2604"/>
      <c r="B24" s="2541"/>
      <c r="C24" s="120" t="s">
        <v>2659</v>
      </c>
      <c r="D24" s="120" t="s">
        <v>2660</v>
      </c>
      <c r="E24" s="120" t="s">
        <v>2661</v>
      </c>
      <c r="F24" s="120" t="s">
        <v>88</v>
      </c>
      <c r="G24" s="223">
        <v>25</v>
      </c>
      <c r="H24" s="1337" t="s">
        <v>2662</v>
      </c>
      <c r="I24" s="1904">
        <v>0.25</v>
      </c>
      <c r="J24" s="1904">
        <v>0.25</v>
      </c>
      <c r="K24" s="480">
        <v>1</v>
      </c>
      <c r="L24" s="2599" t="s">
        <v>2663</v>
      </c>
      <c r="M24" s="2600"/>
      <c r="N24" s="2600"/>
      <c r="O24" s="2600"/>
      <c r="P24" s="98"/>
      <c r="Q24" s="98"/>
      <c r="R24" s="212"/>
      <c r="S24" s="98"/>
      <c r="T24" s="98"/>
      <c r="U24" s="212"/>
      <c r="V24" s="2599"/>
      <c r="W24" s="2600"/>
      <c r="X24" s="2600"/>
      <c r="Y24" s="2600"/>
    </row>
    <row r="25" spans="1:26" ht="133.5" customHeight="1" thickTop="1" thickBot="1">
      <c r="J25" s="2145" t="s">
        <v>2992</v>
      </c>
      <c r="K25" s="2242">
        <v>1.1379680352257415</v>
      </c>
      <c r="Z25" s="109" t="s">
        <v>91</v>
      </c>
    </row>
    <row r="26" spans="1:26" ht="30.75" customHeight="1" thickTop="1"/>
  </sheetData>
  <sheetProtection algorithmName="SHA-512" hashValue="jX0V3/JpLrAiYHnfnUWN7aznbSO/gNpfwtw7nRtAC8aw9gyPgOh3Tha1mpdjK1gf9FM/bdtVmZtRv/szU30d/A==" saltValue="2VPEiQsGXMttBBvn5xjLuA==" spinCount="100000" sheet="1" objects="1" scenarios="1"/>
  <autoFilter ref="A1:AA24" xr:uid="{00000000-0009-0000-0000-000003000000}">
    <filterColumn colId="0" showButton="0"/>
    <filterColumn colId="1" showButton="0"/>
    <filterColumn colId="2" showButton="0"/>
    <filterColumn colId="3" showButton="0"/>
    <filterColumn colId="4" showButton="0"/>
    <filterColumn colId="5" showButton="0"/>
    <filterColumn colId="6" showButton="0"/>
    <filterColumn colId="8" showButton="0"/>
    <filterColumn colId="9" showButton="0"/>
    <filterColumn colId="10" showButton="0"/>
    <filterColumn colId="11" showButton="0"/>
    <filterColumn colId="12" showButton="0"/>
  </autoFilter>
  <mergeCells count="61">
    <mergeCell ref="I2:K3"/>
    <mergeCell ref="A1:H1"/>
    <mergeCell ref="I1:N1"/>
    <mergeCell ref="P1:Y1"/>
    <mergeCell ref="A2:A4"/>
    <mergeCell ref="B2:B4"/>
    <mergeCell ref="C2:C4"/>
    <mergeCell ref="D2:D4"/>
    <mergeCell ref="E2:E4"/>
    <mergeCell ref="F2:F4"/>
    <mergeCell ref="G2:G4"/>
    <mergeCell ref="V2:Y4"/>
    <mergeCell ref="H2:H4"/>
    <mergeCell ref="L2:O4"/>
    <mergeCell ref="P2:R3"/>
    <mergeCell ref="S2:U3"/>
    <mergeCell ref="A5:H5"/>
    <mergeCell ref="N5:O5"/>
    <mergeCell ref="X5:Y5"/>
    <mergeCell ref="A7:A14"/>
    <mergeCell ref="B7:B14"/>
    <mergeCell ref="L7:O7"/>
    <mergeCell ref="V7:Y7"/>
    <mergeCell ref="L8:O8"/>
    <mergeCell ref="V8:Y8"/>
    <mergeCell ref="L9:O9"/>
    <mergeCell ref="V9:Y9"/>
    <mergeCell ref="L10:O10"/>
    <mergeCell ref="V10:Y10"/>
    <mergeCell ref="L11:O11"/>
    <mergeCell ref="V11:Y11"/>
    <mergeCell ref="L12:O12"/>
    <mergeCell ref="V12:Y12"/>
    <mergeCell ref="L13:O13"/>
    <mergeCell ref="V13:Y13"/>
    <mergeCell ref="L14:O14"/>
    <mergeCell ref="V14:Y14"/>
    <mergeCell ref="V16:Y16"/>
    <mergeCell ref="L17:O17"/>
    <mergeCell ref="V17:Y17"/>
    <mergeCell ref="L18:O18"/>
    <mergeCell ref="V18:Y18"/>
    <mergeCell ref="A15:H15"/>
    <mergeCell ref="A16:A24"/>
    <mergeCell ref="B16:B19"/>
    <mergeCell ref="C16:C17"/>
    <mergeCell ref="L16:O16"/>
    <mergeCell ref="B20:B24"/>
    <mergeCell ref="C20:C22"/>
    <mergeCell ref="L20:O20"/>
    <mergeCell ref="L23:O23"/>
    <mergeCell ref="V23:Y23"/>
    <mergeCell ref="L24:O24"/>
    <mergeCell ref="V24:Y24"/>
    <mergeCell ref="L19:O19"/>
    <mergeCell ref="V19:Y19"/>
    <mergeCell ref="V20:Y20"/>
    <mergeCell ref="L21:O21"/>
    <mergeCell ref="V21:Y21"/>
    <mergeCell ref="L22:O22"/>
    <mergeCell ref="V22:Y22"/>
  </mergeCells>
  <conditionalFormatting sqref="K16:K24">
    <cfRule type="containsBlanks" dxfId="4093" priority="96">
      <formula>LEN(TRIM(K16))=0</formula>
    </cfRule>
    <cfRule type="cellIs" dxfId="4092" priority="97" operator="greaterThan">
      <formula>1.1</formula>
    </cfRule>
    <cfRule type="cellIs" dxfId="4091" priority="98" operator="between">
      <formula>100%</formula>
      <formula>110%</formula>
    </cfRule>
    <cfRule type="cellIs" dxfId="4090" priority="99" operator="between">
      <formula>70%</formula>
      <formula>99.9999999%</formula>
    </cfRule>
    <cfRule type="cellIs" dxfId="4089" priority="100" operator="between">
      <formula>0</formula>
      <formula>0.6999999999999</formula>
    </cfRule>
  </conditionalFormatting>
  <conditionalFormatting sqref="R7:R14 R16:R24">
    <cfRule type="containsBlanks" dxfId="4088" priority="86">
      <formula>LEN(TRIM(R7))=0</formula>
    </cfRule>
    <cfRule type="cellIs" dxfId="4087" priority="87" operator="greaterThan">
      <formula>1.1</formula>
    </cfRule>
    <cfRule type="cellIs" dxfId="4086" priority="88" operator="between">
      <formula>100%</formula>
      <formula>110%</formula>
    </cfRule>
    <cfRule type="cellIs" dxfId="4085" priority="89" operator="between">
      <formula>70%</formula>
      <formula>99.9999999%</formula>
    </cfRule>
    <cfRule type="cellIs" dxfId="4084" priority="90" operator="between">
      <formula>0</formula>
      <formula>0.6999999999999</formula>
    </cfRule>
  </conditionalFormatting>
  <conditionalFormatting sqref="U7:U14 U16:U24">
    <cfRule type="containsBlanks" dxfId="4083" priority="81">
      <formula>LEN(TRIM(U7))=0</formula>
    </cfRule>
    <cfRule type="cellIs" dxfId="4082" priority="82" operator="greaterThan">
      <formula>1.1</formula>
    </cfRule>
    <cfRule type="cellIs" dxfId="4081" priority="83" operator="between">
      <formula>100%</formula>
      <formula>110%</formula>
    </cfRule>
    <cfRule type="cellIs" dxfId="4080" priority="84" operator="between">
      <formula>70%</formula>
      <formula>99.9999999%</formula>
    </cfRule>
    <cfRule type="cellIs" dxfId="4079" priority="85" operator="between">
      <formula>0</formula>
      <formula>0.6999999999999</formula>
    </cfRule>
  </conditionalFormatting>
  <conditionalFormatting sqref="K7:K14">
    <cfRule type="containsBlanks" dxfId="4078" priority="6">
      <formula>LEN(TRIM(K7))=0</formula>
    </cfRule>
    <cfRule type="cellIs" dxfId="4077" priority="7" operator="greaterThan">
      <formula>1.1</formula>
    </cfRule>
    <cfRule type="cellIs" dxfId="4076" priority="8" operator="between">
      <formula>100%</formula>
      <formula>110%</formula>
    </cfRule>
    <cfRule type="cellIs" dxfId="4075" priority="9" operator="between">
      <formula>70%</formula>
      <formula>99.9999999%</formula>
    </cfRule>
    <cfRule type="cellIs" dxfId="4074" priority="10" operator="between">
      <formula>0</formula>
      <formula>0.6999999999999</formula>
    </cfRule>
  </conditionalFormatting>
  <conditionalFormatting sqref="K25">
    <cfRule type="containsBlanks" dxfId="4073" priority="1">
      <formula>LEN(TRIM(K25))=0</formula>
    </cfRule>
    <cfRule type="cellIs" dxfId="4072" priority="2" operator="greaterThan">
      <formula>1.1</formula>
    </cfRule>
    <cfRule type="cellIs" dxfId="4071" priority="3" operator="between">
      <formula>100%</formula>
      <formula>110%</formula>
    </cfRule>
    <cfRule type="cellIs" dxfId="4070" priority="4" operator="between">
      <formula>70%</formula>
      <formula>99.9999999%</formula>
    </cfRule>
    <cfRule type="cellIs" dxfId="4069" priority="5" operator="between">
      <formula>0</formula>
      <formula>0.6999999999999</formula>
    </cfRule>
  </conditionalFormatting>
  <hyperlinks>
    <hyperlink ref="Z25" location="Principal!A1" display="volver al índice" xr:uid="{28A3FCFA-6F5E-4B3A-B787-C5E08FFFC6CD}"/>
  </hyperlinks>
  <pageMargins left="0.7" right="0.7" top="0.75" bottom="0.75" header="0.3" footer="0.3"/>
  <pageSetup scale="46" orientation="landscape" horizontalDpi="4294967293" r:id="rId1"/>
  <colBreaks count="1" manualBreakCount="1">
    <brk id="7"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18F0B-28F9-4015-B793-E2F15BC32ED4}">
  <sheetPr>
    <tabColor theme="7" tint="0.59999389629810485"/>
  </sheetPr>
  <dimension ref="A1:O46"/>
  <sheetViews>
    <sheetView zoomScale="70" zoomScaleNormal="70" workbookViewId="0">
      <pane xSplit="4" ySplit="6" topLeftCell="G7" activePane="bottomRight" state="frozen"/>
      <selection activeCell="FP45" sqref="FP45"/>
      <selection pane="topRight" activeCell="FP45" sqref="FP45"/>
      <selection pane="bottomLeft" activeCell="FP45" sqref="FP45"/>
      <selection pane="bottomRight" activeCell="K35" sqref="K35"/>
    </sheetView>
  </sheetViews>
  <sheetFormatPr baseColWidth="10" defaultColWidth="11.42578125" defaultRowHeight="15" customHeight="1"/>
  <cols>
    <col min="1" max="1" width="21.7109375" customWidth="1"/>
    <col min="2" max="2" width="26.28515625" customWidth="1"/>
    <col min="3" max="3" width="33" customWidth="1"/>
    <col min="4" max="4" width="23.28515625" customWidth="1"/>
    <col min="5" max="5" width="45.7109375" customWidth="1"/>
    <col min="6" max="6" width="23.85546875" bestFit="1" customWidth="1"/>
    <col min="7" max="7" width="22.42578125" bestFit="1" customWidth="1"/>
    <col min="8" max="8" width="38.5703125" customWidth="1"/>
    <col min="9" max="9" width="22" style="472" customWidth="1"/>
    <col min="10" max="10" width="21.140625" style="472" customWidth="1"/>
    <col min="11" max="11" width="25" style="472" customWidth="1"/>
    <col min="12" max="12" width="84.7109375" style="472" customWidth="1"/>
    <col min="13" max="13" width="59.85546875" customWidth="1"/>
    <col min="14" max="14" width="53.7109375" customWidth="1"/>
    <col min="15" max="98" width="0" hidden="1" customWidth="1"/>
  </cols>
  <sheetData>
    <row r="1" spans="1:14" ht="69.599999999999994" customHeight="1" thickTop="1" thickBot="1">
      <c r="A1" s="2823" t="s">
        <v>1196</v>
      </c>
      <c r="B1" s="2823"/>
      <c r="C1" s="2823"/>
      <c r="D1" s="2823"/>
      <c r="E1" s="2823"/>
      <c r="F1" s="2823"/>
      <c r="G1" s="2823"/>
      <c r="H1" s="2823"/>
      <c r="I1" s="246"/>
      <c r="J1" s="246"/>
      <c r="K1" s="622"/>
      <c r="L1" s="246"/>
      <c r="M1" s="2093"/>
      <c r="N1" s="2094"/>
    </row>
    <row r="2" spans="1:14" s="247" customFormat="1" ht="15" customHeight="1" thickTop="1" thickBot="1">
      <c r="A2" s="2831" t="s">
        <v>66</v>
      </c>
      <c r="B2" s="2831" t="s">
        <v>355</v>
      </c>
      <c r="C2" s="2831" t="s">
        <v>68</v>
      </c>
      <c r="D2" s="2831" t="s">
        <v>69</v>
      </c>
      <c r="E2" s="2831" t="s">
        <v>111</v>
      </c>
      <c r="F2" s="2831" t="s">
        <v>71</v>
      </c>
      <c r="G2" s="2831" t="s">
        <v>72</v>
      </c>
      <c r="H2" s="2831" t="s">
        <v>73</v>
      </c>
      <c r="I2" s="2583" t="s">
        <v>164</v>
      </c>
      <c r="J2" s="2584"/>
      <c r="K2" s="2584"/>
      <c r="L2" s="2802" t="s">
        <v>113</v>
      </c>
      <c r="M2" s="2095"/>
      <c r="N2" s="2096"/>
    </row>
    <row r="3" spans="1:14" s="247" customFormat="1" ht="15" customHeight="1" thickTop="1" thickBot="1">
      <c r="A3" s="2832"/>
      <c r="B3" s="2832"/>
      <c r="C3" s="2832"/>
      <c r="D3" s="2832"/>
      <c r="E3" s="2832"/>
      <c r="F3" s="2832"/>
      <c r="G3" s="2832"/>
      <c r="H3" s="2832"/>
      <c r="I3" s="2586"/>
      <c r="J3" s="2587"/>
      <c r="K3" s="2587"/>
      <c r="L3" s="2803"/>
      <c r="M3" s="2097"/>
      <c r="N3" s="2098"/>
    </row>
    <row r="4" spans="1:14" s="249" customFormat="1" ht="15" customHeight="1" thickTop="1" thickBot="1">
      <c r="A4" s="2832"/>
      <c r="B4" s="2832"/>
      <c r="C4" s="2832"/>
      <c r="D4" s="2832"/>
      <c r="E4" s="2832"/>
      <c r="F4" s="2832"/>
      <c r="G4" s="2832"/>
      <c r="H4" s="2832"/>
      <c r="I4" s="2586"/>
      <c r="J4" s="2587"/>
      <c r="K4" s="2587"/>
      <c r="L4" s="2803"/>
      <c r="M4" s="2099"/>
      <c r="N4" s="2098"/>
    </row>
    <row r="5" spans="1:14" s="247" customFormat="1" ht="75" customHeight="1" thickTop="1" thickBot="1">
      <c r="A5" s="2832"/>
      <c r="B5" s="2832"/>
      <c r="C5" s="2832"/>
      <c r="D5" s="2832"/>
      <c r="E5" s="2832"/>
      <c r="F5" s="3147"/>
      <c r="G5" s="3147"/>
      <c r="H5" s="3147"/>
      <c r="I5" s="251" t="s">
        <v>361</v>
      </c>
      <c r="J5" s="251" t="s">
        <v>362</v>
      </c>
      <c r="K5" s="251" t="s">
        <v>412</v>
      </c>
      <c r="L5" s="2804"/>
      <c r="M5" s="2099"/>
      <c r="N5" s="2098"/>
    </row>
    <row r="6" spans="1:14" ht="30.6" customHeight="1" thickTop="1" thickBot="1">
      <c r="A6" s="2805" t="s">
        <v>120</v>
      </c>
      <c r="B6" s="2805"/>
      <c r="C6" s="2805"/>
      <c r="D6" s="2805"/>
      <c r="E6" s="2805"/>
      <c r="F6" s="2805"/>
      <c r="G6" s="2805"/>
      <c r="H6" s="2805"/>
      <c r="I6" s="139"/>
      <c r="J6" s="890"/>
      <c r="K6" s="890"/>
      <c r="L6" s="890"/>
      <c r="M6" s="2099"/>
      <c r="N6" s="2098"/>
    </row>
    <row r="7" spans="1:14" ht="154.15" customHeight="1" thickTop="1" thickBot="1">
      <c r="A7" s="2919" t="s">
        <v>122</v>
      </c>
      <c r="B7" s="2835" t="s">
        <v>123</v>
      </c>
      <c r="C7" s="10" t="s">
        <v>363</v>
      </c>
      <c r="D7" s="10" t="s">
        <v>364</v>
      </c>
      <c r="E7" s="10" t="s">
        <v>365</v>
      </c>
      <c r="F7" s="498" t="s">
        <v>977</v>
      </c>
      <c r="G7" s="685"/>
      <c r="H7" s="414" t="s">
        <v>607</v>
      </c>
      <c r="I7" s="329">
        <v>201160</v>
      </c>
      <c r="J7" s="329">
        <v>189561</v>
      </c>
      <c r="K7" s="216">
        <v>0.94099999999999995</v>
      </c>
      <c r="L7" s="45" t="s">
        <v>1197</v>
      </c>
      <c r="M7" s="893"/>
    </row>
    <row r="8" spans="1:14" ht="210.75" customHeight="1" thickTop="1" thickBot="1">
      <c r="A8" s="2920"/>
      <c r="B8" s="2836"/>
      <c r="C8" s="8" t="s">
        <v>415</v>
      </c>
      <c r="D8" s="8" t="s">
        <v>416</v>
      </c>
      <c r="E8" s="8" t="s">
        <v>417</v>
      </c>
      <c r="F8" s="498" t="s">
        <v>977</v>
      </c>
      <c r="G8" s="415">
        <v>72112.695703506135</v>
      </c>
      <c r="H8" s="421" t="s">
        <v>609</v>
      </c>
      <c r="I8" s="643">
        <v>72113</v>
      </c>
      <c r="J8" s="334">
        <v>74177</v>
      </c>
      <c r="K8" s="212">
        <v>1.0286217464257486</v>
      </c>
      <c r="L8" s="643" t="s">
        <v>1198</v>
      </c>
      <c r="M8" s="894"/>
    </row>
    <row r="9" spans="1:14" ht="123" customHeight="1" thickTop="1" thickBot="1">
      <c r="A9" s="2920"/>
      <c r="B9" s="2836"/>
      <c r="C9" s="10" t="s">
        <v>369</v>
      </c>
      <c r="D9" s="10" t="s">
        <v>370</v>
      </c>
      <c r="E9" s="10" t="s">
        <v>371</v>
      </c>
      <c r="F9" s="10" t="s">
        <v>127</v>
      </c>
      <c r="G9" s="33">
        <v>157</v>
      </c>
      <c r="H9" s="414" t="s">
        <v>413</v>
      </c>
      <c r="I9" s="33">
        <v>157</v>
      </c>
      <c r="J9" s="33">
        <v>138</v>
      </c>
      <c r="K9" s="440">
        <v>0.87898089171974525</v>
      </c>
      <c r="L9" s="33" t="s">
        <v>1199</v>
      </c>
    </row>
    <row r="10" spans="1:14" ht="180" customHeight="1" thickTop="1" thickBot="1">
      <c r="A10" s="2920"/>
      <c r="B10" s="2836"/>
      <c r="C10" s="8" t="s">
        <v>377</v>
      </c>
      <c r="D10" s="8" t="s">
        <v>378</v>
      </c>
      <c r="E10" s="8" t="s">
        <v>379</v>
      </c>
      <c r="F10" s="8" t="s">
        <v>380</v>
      </c>
      <c r="G10" s="42">
        <v>1</v>
      </c>
      <c r="H10" s="2348" t="s">
        <v>3</v>
      </c>
      <c r="I10" s="688">
        <v>1</v>
      </c>
      <c r="J10" s="688">
        <v>1</v>
      </c>
      <c r="K10" s="688">
        <v>1</v>
      </c>
      <c r="L10" s="643" t="s">
        <v>1200</v>
      </c>
    </row>
    <row r="11" spans="1:14" ht="76.150000000000006" customHeight="1" thickTop="1" thickBot="1">
      <c r="A11" s="2920"/>
      <c r="B11" s="2836"/>
      <c r="C11" s="10" t="s">
        <v>383</v>
      </c>
      <c r="D11" s="10" t="s">
        <v>384</v>
      </c>
      <c r="E11" s="263" t="s">
        <v>423</v>
      </c>
      <c r="F11" s="10" t="s">
        <v>127</v>
      </c>
      <c r="G11" s="29">
        <v>974</v>
      </c>
      <c r="H11" s="414" t="s">
        <v>386</v>
      </c>
      <c r="I11" s="33">
        <v>974</v>
      </c>
      <c r="J11" s="33">
        <v>5143</v>
      </c>
      <c r="K11" s="212">
        <v>2</v>
      </c>
      <c r="L11" s="33" t="s">
        <v>1202</v>
      </c>
      <c r="M11" s="21"/>
    </row>
    <row r="12" spans="1:14" ht="73.900000000000006" customHeight="1" thickTop="1" thickBot="1">
      <c r="A12" s="2920"/>
      <c r="B12" s="2836"/>
      <c r="C12" s="8" t="s">
        <v>392</v>
      </c>
      <c r="D12" s="8" t="s">
        <v>393</v>
      </c>
      <c r="E12" s="8" t="s">
        <v>394</v>
      </c>
      <c r="F12" s="8" t="s">
        <v>127</v>
      </c>
      <c r="G12" s="29">
        <v>2146.8220927005268</v>
      </c>
      <c r="H12" s="426" t="s">
        <v>386</v>
      </c>
      <c r="I12" s="8">
        <v>426</v>
      </c>
      <c r="J12" s="8">
        <v>761</v>
      </c>
      <c r="K12" s="212">
        <v>1.7863849765258215</v>
      </c>
      <c r="L12" s="8" t="s">
        <v>1203</v>
      </c>
    </row>
    <row r="13" spans="1:14" ht="110.25" customHeight="1" thickTop="1" thickBot="1">
      <c r="A13" s="2920"/>
      <c r="B13" s="2836"/>
      <c r="C13" s="10" t="s">
        <v>426</v>
      </c>
      <c r="D13" s="10" t="s">
        <v>427</v>
      </c>
      <c r="E13" s="10" t="s">
        <v>428</v>
      </c>
      <c r="F13" s="10" t="s">
        <v>429</v>
      </c>
      <c r="G13" s="33">
        <v>29340000000</v>
      </c>
      <c r="H13" s="429" t="s">
        <v>616</v>
      </c>
      <c r="I13" s="820">
        <v>29340000000</v>
      </c>
      <c r="J13" s="820">
        <v>35861448974</v>
      </c>
      <c r="K13" s="212">
        <v>1.2222716078391274</v>
      </c>
      <c r="L13" s="10" t="s">
        <v>1204</v>
      </c>
      <c r="M13" s="895" t="s">
        <v>647</v>
      </c>
    </row>
    <row r="14" spans="1:14" ht="109.5" customHeight="1" thickTop="1" thickBot="1">
      <c r="A14" s="2920"/>
      <c r="B14" s="2836"/>
      <c r="C14" s="2891" t="s">
        <v>441</v>
      </c>
      <c r="D14" s="10" t="s">
        <v>166</v>
      </c>
      <c r="E14" s="10" t="s">
        <v>442</v>
      </c>
      <c r="F14" s="8" t="s">
        <v>380</v>
      </c>
      <c r="G14" s="288">
        <v>0.65100000000000002</v>
      </c>
      <c r="H14" s="432" t="s">
        <v>921</v>
      </c>
      <c r="I14" s="259"/>
      <c r="J14" s="259"/>
      <c r="K14" s="212"/>
      <c r="L14" s="259" t="s">
        <v>1205</v>
      </c>
    </row>
    <row r="15" spans="1:14" ht="75" customHeight="1" thickTop="1" thickBot="1">
      <c r="A15" s="2920"/>
      <c r="B15" s="2836"/>
      <c r="C15" s="2965"/>
      <c r="D15" s="10" t="s">
        <v>444</v>
      </c>
      <c r="E15" s="10" t="s">
        <v>445</v>
      </c>
      <c r="F15" s="8" t="s">
        <v>380</v>
      </c>
      <c r="G15" s="9">
        <v>1</v>
      </c>
      <c r="H15" s="432" t="s">
        <v>921</v>
      </c>
      <c r="I15" s="10"/>
      <c r="J15" s="10"/>
      <c r="K15" s="212"/>
      <c r="L15" s="259" t="s">
        <v>1206</v>
      </c>
    </row>
    <row r="16" spans="1:14" ht="96.75" customHeight="1" thickTop="1" thickBot="1">
      <c r="A16" s="2920"/>
      <c r="B16" s="2836"/>
      <c r="C16" s="2965"/>
      <c r="D16" s="10" t="s">
        <v>447</v>
      </c>
      <c r="E16" s="10" t="s">
        <v>739</v>
      </c>
      <c r="F16" s="8" t="s">
        <v>380</v>
      </c>
      <c r="G16" s="9">
        <v>1</v>
      </c>
      <c r="H16" s="432" t="s">
        <v>921</v>
      </c>
      <c r="I16" s="10"/>
      <c r="J16" s="10"/>
      <c r="K16" s="212"/>
      <c r="L16" s="259" t="s">
        <v>1207</v>
      </c>
    </row>
    <row r="17" spans="1:15" ht="79.5" customHeight="1" thickTop="1" thickBot="1">
      <c r="A17" s="2920"/>
      <c r="B17" s="2836"/>
      <c r="C17" s="2965"/>
      <c r="D17" s="10" t="s">
        <v>450</v>
      </c>
      <c r="E17" s="10" t="s">
        <v>451</v>
      </c>
      <c r="F17" s="8" t="s">
        <v>380</v>
      </c>
      <c r="G17" s="9">
        <v>1</v>
      </c>
      <c r="H17" s="432" t="s">
        <v>921</v>
      </c>
      <c r="I17" s="8">
        <v>20</v>
      </c>
      <c r="J17" s="8">
        <v>20</v>
      </c>
      <c r="K17" s="456">
        <v>1</v>
      </c>
      <c r="L17" s="259" t="s">
        <v>1208</v>
      </c>
    </row>
    <row r="18" spans="1:15" ht="106.5" customHeight="1" thickTop="1" thickBot="1">
      <c r="A18" s="2920"/>
      <c r="B18" s="2836"/>
      <c r="C18" s="2965"/>
      <c r="D18" s="10" t="s">
        <v>453</v>
      </c>
      <c r="E18" s="10" t="s">
        <v>454</v>
      </c>
      <c r="F18" s="8" t="s">
        <v>380</v>
      </c>
      <c r="G18" s="9">
        <v>1</v>
      </c>
      <c r="H18" s="432" t="s">
        <v>921</v>
      </c>
      <c r="I18" s="42">
        <v>1</v>
      </c>
      <c r="J18" s="897">
        <v>0.75</v>
      </c>
      <c r="K18" s="440">
        <v>0.75</v>
      </c>
      <c r="L18" s="45" t="s">
        <v>1209</v>
      </c>
    </row>
    <row r="19" spans="1:15" ht="84" customHeight="1" thickTop="1" thickBot="1">
      <c r="A19" s="2920"/>
      <c r="B19" s="2836"/>
      <c r="C19" s="2892"/>
      <c r="D19" s="10" t="s">
        <v>456</v>
      </c>
      <c r="E19" s="10" t="s">
        <v>457</v>
      </c>
      <c r="F19" s="8" t="s">
        <v>380</v>
      </c>
      <c r="G19" s="9">
        <v>1</v>
      </c>
      <c r="H19" s="432" t="s">
        <v>921</v>
      </c>
      <c r="I19" s="42">
        <v>1</v>
      </c>
      <c r="J19" s="42">
        <v>1</v>
      </c>
      <c r="K19" s="898">
        <v>1</v>
      </c>
      <c r="L19" s="643" t="s">
        <v>1210</v>
      </c>
    </row>
    <row r="20" spans="1:15" ht="66" customHeight="1" thickTop="1" thickBot="1">
      <c r="A20" s="2920"/>
      <c r="B20" s="2836"/>
      <c r="C20" s="2955" t="s">
        <v>1211</v>
      </c>
      <c r="D20" s="899" t="s">
        <v>1212</v>
      </c>
      <c r="E20" s="899" t="s">
        <v>1213</v>
      </c>
      <c r="F20" s="899" t="s">
        <v>88</v>
      </c>
      <c r="G20" s="9"/>
      <c r="H20" s="2405" t="s">
        <v>1214</v>
      </c>
      <c r="I20" s="33">
        <v>4</v>
      </c>
      <c r="J20" s="33">
        <v>4</v>
      </c>
      <c r="K20" s="20">
        <v>1</v>
      </c>
      <c r="L20" s="33" t="s">
        <v>1215</v>
      </c>
    </row>
    <row r="21" spans="1:15" ht="71.45" customHeight="1" thickTop="1" thickBot="1">
      <c r="A21" s="2920"/>
      <c r="B21" s="2837"/>
      <c r="C21" s="2956"/>
      <c r="D21" s="899" t="s">
        <v>1216</v>
      </c>
      <c r="E21" s="899" t="s">
        <v>1217</v>
      </c>
      <c r="F21" s="899" t="s">
        <v>486</v>
      </c>
      <c r="G21" s="899"/>
      <c r="H21" s="2405" t="s">
        <v>1214</v>
      </c>
      <c r="I21" s="643"/>
      <c r="J21" s="643"/>
      <c r="K21" s="212"/>
      <c r="L21" s="643" t="s">
        <v>1218</v>
      </c>
    </row>
    <row r="22" spans="1:15" ht="138.75" customHeight="1" thickTop="1" thickBot="1">
      <c r="A22" s="2920"/>
      <c r="B22" s="2859" t="s">
        <v>237</v>
      </c>
      <c r="C22" s="2891" t="s">
        <v>459</v>
      </c>
      <c r="D22" s="8" t="s">
        <v>239</v>
      </c>
      <c r="E22" s="8" t="s">
        <v>240</v>
      </c>
      <c r="F22" s="8" t="s">
        <v>88</v>
      </c>
      <c r="G22" s="42">
        <v>1</v>
      </c>
      <c r="H22" s="269" t="s">
        <v>241</v>
      </c>
      <c r="I22" s="903">
        <v>1</v>
      </c>
      <c r="J22" s="54">
        <v>0.98099999999999998</v>
      </c>
      <c r="K22" s="902">
        <v>0.98099999999999998</v>
      </c>
      <c r="L22" s="33" t="s">
        <v>1219</v>
      </c>
    </row>
    <row r="23" spans="1:15" ht="97.5" customHeight="1" thickTop="1" thickBot="1">
      <c r="A23" s="2921"/>
      <c r="B23" s="2861"/>
      <c r="C23" s="2892"/>
      <c r="D23" s="8" t="s">
        <v>244</v>
      </c>
      <c r="E23" s="8" t="s">
        <v>245</v>
      </c>
      <c r="F23" s="8" t="s">
        <v>88</v>
      </c>
      <c r="G23" s="42">
        <v>1</v>
      </c>
      <c r="H23" s="269" t="s">
        <v>246</v>
      </c>
      <c r="I23" s="42">
        <v>1</v>
      </c>
      <c r="J23" s="42">
        <v>1</v>
      </c>
      <c r="K23" s="456">
        <v>1</v>
      </c>
      <c r="L23" s="8" t="s">
        <v>1220</v>
      </c>
    </row>
    <row r="24" spans="1:15" s="290" customFormat="1" ht="22.9" customHeight="1" thickTop="1" thickBot="1">
      <c r="A24" s="2844" t="s">
        <v>82</v>
      </c>
      <c r="B24" s="2844"/>
      <c r="C24" s="2844"/>
      <c r="D24" s="2844"/>
      <c r="E24" s="2844"/>
      <c r="F24" s="2844"/>
      <c r="G24" s="2844"/>
      <c r="H24" s="2844"/>
      <c r="I24" s="442"/>
      <c r="J24" s="442"/>
      <c r="K24" s="442"/>
      <c r="L24" s="442"/>
      <c r="M24"/>
      <c r="N24"/>
    </row>
    <row r="25" spans="1:15" s="290" customFormat="1" ht="109.9" customHeight="1" thickTop="1" thickBot="1">
      <c r="A25" s="2958" t="s">
        <v>83</v>
      </c>
      <c r="B25" s="2868" t="s">
        <v>462</v>
      </c>
      <c r="C25" s="2891" t="s">
        <v>463</v>
      </c>
      <c r="D25" s="8" t="s">
        <v>464</v>
      </c>
      <c r="E25" s="8" t="s">
        <v>465</v>
      </c>
      <c r="F25" s="8" t="s">
        <v>88</v>
      </c>
      <c r="G25" s="17">
        <v>0.8</v>
      </c>
      <c r="H25" s="426" t="s">
        <v>627</v>
      </c>
      <c r="I25" s="33"/>
      <c r="J25" s="33"/>
      <c r="K25" s="212"/>
      <c r="L25" s="33" t="s">
        <v>1221</v>
      </c>
      <c r="M25"/>
      <c r="N25"/>
    </row>
    <row r="26" spans="1:15" s="53" customFormat="1" ht="93" customHeight="1" thickTop="1" thickBot="1">
      <c r="A26" s="2959"/>
      <c r="B26" s="2868"/>
      <c r="C26" s="2965"/>
      <c r="D26" s="8" t="s">
        <v>468</v>
      </c>
      <c r="E26" s="8" t="s">
        <v>469</v>
      </c>
      <c r="F26" s="8" t="s">
        <v>178</v>
      </c>
      <c r="G26" s="8">
        <v>12</v>
      </c>
      <c r="H26" s="426" t="s">
        <v>627</v>
      </c>
      <c r="I26" s="8"/>
      <c r="J26" s="8"/>
      <c r="K26" s="212"/>
      <c r="L26" s="33" t="s">
        <v>1221</v>
      </c>
      <c r="M26" s="290"/>
      <c r="N26" s="290"/>
      <c r="O26"/>
    </row>
    <row r="27" spans="1:15" s="452" customFormat="1" ht="60" customHeight="1" thickTop="1" thickBot="1">
      <c r="A27" s="2959"/>
      <c r="B27" s="2868"/>
      <c r="C27" s="2892"/>
      <c r="D27" s="8" t="s">
        <v>471</v>
      </c>
      <c r="E27" s="8" t="s">
        <v>472</v>
      </c>
      <c r="F27" s="8" t="s">
        <v>178</v>
      </c>
      <c r="G27" s="8">
        <v>35</v>
      </c>
      <c r="H27" s="426" t="s">
        <v>627</v>
      </c>
      <c r="I27" s="33">
        <v>35</v>
      </c>
      <c r="J27" s="33">
        <v>27.25</v>
      </c>
      <c r="K27" s="212">
        <v>1.2844036697247707</v>
      </c>
      <c r="L27" s="33" t="s">
        <v>1222</v>
      </c>
      <c r="M27" s="290"/>
      <c r="N27" s="290"/>
      <c r="O27" s="290"/>
    </row>
    <row r="28" spans="1:15" ht="47.45" customHeight="1" thickTop="1" thickBot="1">
      <c r="A28" s="2959"/>
      <c r="B28" s="2868" t="s">
        <v>84</v>
      </c>
      <c r="C28" s="8" t="s">
        <v>474</v>
      </c>
      <c r="D28" s="8" t="s">
        <v>182</v>
      </c>
      <c r="E28" s="8" t="s">
        <v>475</v>
      </c>
      <c r="F28" s="15" t="s">
        <v>184</v>
      </c>
      <c r="G28" s="15">
        <v>10.199999999999999</v>
      </c>
      <c r="H28" s="269" t="s">
        <v>185</v>
      </c>
      <c r="I28" s="10">
        <v>10.199999999999999</v>
      </c>
      <c r="J28" s="10">
        <v>10.199999999999999</v>
      </c>
      <c r="K28" s="456">
        <v>1</v>
      </c>
      <c r="L28" s="259" t="s">
        <v>1223</v>
      </c>
    </row>
    <row r="29" spans="1:15" ht="141" customHeight="1" thickTop="1" thickBot="1">
      <c r="A29" s="2960"/>
      <c r="B29" s="2868"/>
      <c r="C29" s="904" t="s">
        <v>1224</v>
      </c>
      <c r="D29" s="8" t="s">
        <v>1225</v>
      </c>
      <c r="E29" s="905" t="s">
        <v>1226</v>
      </c>
      <c r="F29" s="905" t="s">
        <v>520</v>
      </c>
      <c r="G29" s="906">
        <v>2</v>
      </c>
      <c r="H29" s="2404" t="s">
        <v>1227</v>
      </c>
      <c r="I29" s="33">
        <v>4</v>
      </c>
      <c r="J29" s="33">
        <v>4</v>
      </c>
      <c r="K29" s="456">
        <v>1</v>
      </c>
      <c r="L29" s="33" t="s">
        <v>1228</v>
      </c>
    </row>
    <row r="30" spans="1:15" ht="15" customHeight="1" thickTop="1" thickBot="1">
      <c r="A30" s="2906" t="s">
        <v>482</v>
      </c>
      <c r="B30" s="3041"/>
      <c r="C30" s="2902"/>
      <c r="D30" s="2902"/>
      <c r="E30" s="2902"/>
      <c r="F30" s="2902"/>
      <c r="G30" s="2902"/>
      <c r="H30" s="2907"/>
      <c r="I30" s="453"/>
      <c r="J30" s="453"/>
      <c r="K30" s="453"/>
      <c r="L30" s="453"/>
    </row>
    <row r="31" spans="1:15" ht="125.25" customHeight="1" thickTop="1" thickBot="1">
      <c r="A31" s="2903" t="s">
        <v>103</v>
      </c>
      <c r="B31" s="310" t="s">
        <v>339</v>
      </c>
      <c r="C31" s="311" t="s">
        <v>533</v>
      </c>
      <c r="D31" s="36" t="s">
        <v>484</v>
      </c>
      <c r="E31" s="36" t="s">
        <v>485</v>
      </c>
      <c r="F31" s="10" t="s">
        <v>486</v>
      </c>
      <c r="G31" s="33">
        <v>696000000</v>
      </c>
      <c r="H31" s="454" t="s">
        <v>637</v>
      </c>
      <c r="I31" s="33">
        <v>696000000</v>
      </c>
      <c r="J31" s="33">
        <v>8697907468</v>
      </c>
      <c r="K31" s="212">
        <v>2</v>
      </c>
      <c r="L31" s="33" t="s">
        <v>1229</v>
      </c>
      <c r="M31" s="772" t="s">
        <v>647</v>
      </c>
    </row>
    <row r="32" spans="1:15" ht="143.25" customHeight="1" thickTop="1" thickBot="1">
      <c r="A32" s="2905"/>
      <c r="B32" s="310" t="s">
        <v>254</v>
      </c>
      <c r="C32" s="10" t="s">
        <v>535</v>
      </c>
      <c r="D32" s="10" t="s">
        <v>259</v>
      </c>
      <c r="E32" s="10" t="s">
        <v>260</v>
      </c>
      <c r="F32" s="11" t="s">
        <v>88</v>
      </c>
      <c r="G32" s="345">
        <v>0.66</v>
      </c>
      <c r="H32" s="432" t="s">
        <v>261</v>
      </c>
      <c r="I32" s="688">
        <v>0.66</v>
      </c>
      <c r="J32" s="688">
        <v>1.17</v>
      </c>
      <c r="K32" s="212">
        <v>1.7727272727272725</v>
      </c>
      <c r="L32" s="643" t="s">
        <v>1230</v>
      </c>
    </row>
    <row r="33" spans="1:14" ht="18" customHeight="1" thickTop="1" thickBot="1">
      <c r="A33" s="2897" t="s">
        <v>143</v>
      </c>
      <c r="B33" s="2897"/>
      <c r="C33" s="2897"/>
      <c r="D33" s="2897"/>
      <c r="E33" s="2897"/>
      <c r="F33" s="2897"/>
      <c r="G33" s="2897"/>
      <c r="H33" s="2897"/>
      <c r="I33" s="461"/>
      <c r="J33" s="461"/>
      <c r="K33" s="461"/>
      <c r="L33" s="461"/>
    </row>
    <row r="34" spans="1:14" s="469" customFormat="1" ht="84" customHeight="1" thickTop="1" thickBot="1">
      <c r="A34" s="2911" t="s">
        <v>193</v>
      </c>
      <c r="B34" s="2835" t="s">
        <v>194</v>
      </c>
      <c r="C34" s="8" t="s">
        <v>491</v>
      </c>
      <c r="D34" s="8" t="s">
        <v>196</v>
      </c>
      <c r="E34" s="8" t="s">
        <v>492</v>
      </c>
      <c r="F34" s="8" t="s">
        <v>88</v>
      </c>
      <c r="G34" s="9">
        <v>0.9</v>
      </c>
      <c r="H34" s="269" t="s">
        <v>168</v>
      </c>
      <c r="I34" s="688">
        <v>1</v>
      </c>
      <c r="J34" s="688">
        <v>1</v>
      </c>
      <c r="K34" s="456">
        <v>1</v>
      </c>
      <c r="L34" s="33" t="s">
        <v>1231</v>
      </c>
      <c r="M34"/>
      <c r="N34"/>
    </row>
    <row r="35" spans="1:14" ht="86.25" customHeight="1" thickTop="1" thickBot="1">
      <c r="A35" s="2966"/>
      <c r="B35" s="2837"/>
      <c r="C35" s="273" t="s">
        <v>407</v>
      </c>
      <c r="D35" s="8" t="s">
        <v>272</v>
      </c>
      <c r="E35" s="8" t="s">
        <v>408</v>
      </c>
      <c r="F35" s="15" t="s">
        <v>88</v>
      </c>
      <c r="G35" s="42">
        <v>1</v>
      </c>
      <c r="H35" s="269" t="s">
        <v>274</v>
      </c>
      <c r="I35" s="688">
        <v>1</v>
      </c>
      <c r="J35" s="688">
        <v>1.1200000000000001</v>
      </c>
      <c r="K35" s="456">
        <v>1.1200000000000001</v>
      </c>
      <c r="L35" s="643" t="s">
        <v>1232</v>
      </c>
    </row>
    <row r="36" spans="1:14" ht="66" customHeight="1" thickTop="1" thickBot="1">
      <c r="A36" s="2966"/>
      <c r="B36" s="310" t="s">
        <v>964</v>
      </c>
      <c r="C36" s="904" t="s">
        <v>1233</v>
      </c>
      <c r="D36" s="8" t="s">
        <v>1234</v>
      </c>
      <c r="E36" s="905" t="s">
        <v>1235</v>
      </c>
      <c r="F36" s="904" t="s">
        <v>88</v>
      </c>
      <c r="G36" s="42">
        <v>1</v>
      </c>
      <c r="H36" s="2403" t="s">
        <v>580</v>
      </c>
      <c r="I36" s="33">
        <v>3</v>
      </c>
      <c r="J36" s="33">
        <v>3</v>
      </c>
      <c r="K36" s="671">
        <v>1</v>
      </c>
      <c r="L36" s="259" t="s">
        <v>1236</v>
      </c>
      <c r="M36" s="469"/>
      <c r="N36" s="469"/>
    </row>
    <row r="37" spans="1:14" ht="18.75" customHeight="1" thickTop="1" thickBot="1">
      <c r="I37" s="468"/>
      <c r="J37" s="468"/>
      <c r="K37" s="911" t="s">
        <v>647</v>
      </c>
      <c r="L37" s="468"/>
    </row>
    <row r="38" spans="1:14" ht="85.9" customHeight="1" thickTop="1" thickBot="1">
      <c r="I38" s="468"/>
      <c r="J38" s="2144" t="s">
        <v>2992</v>
      </c>
      <c r="K38" s="2268">
        <v>1.1793042935696423</v>
      </c>
      <c r="L38" s="468"/>
      <c r="M38" s="109" t="s">
        <v>91</v>
      </c>
    </row>
    <row r="39" spans="1:14" ht="15" customHeight="1" thickTop="1">
      <c r="I39" s="468"/>
      <c r="J39" s="468"/>
      <c r="K39" s="468"/>
      <c r="L39" s="468"/>
    </row>
    <row r="40" spans="1:14" ht="15" customHeight="1">
      <c r="I40" s="468"/>
      <c r="J40" s="468"/>
      <c r="K40" s="468"/>
      <c r="L40" s="468"/>
    </row>
    <row r="41" spans="1:14" ht="15" customHeight="1">
      <c r="I41" s="468"/>
      <c r="J41" s="468"/>
      <c r="K41" s="468"/>
      <c r="L41" s="468"/>
    </row>
    <row r="42" spans="1:14" ht="15" customHeight="1">
      <c r="I42" s="468"/>
      <c r="J42" s="468"/>
      <c r="K42" s="468"/>
      <c r="L42" s="468"/>
    </row>
    <row r="43" spans="1:14" ht="15" customHeight="1">
      <c r="I43" s="471"/>
      <c r="J43" s="471"/>
      <c r="K43" s="471"/>
      <c r="L43" s="471"/>
    </row>
    <row r="44" spans="1:14" ht="15" customHeight="1">
      <c r="I44" s="468"/>
      <c r="J44" s="468"/>
      <c r="K44" s="468"/>
      <c r="L44" s="468"/>
    </row>
    <row r="45" spans="1:14" ht="15" customHeight="1">
      <c r="I45" s="468"/>
      <c r="J45" s="468"/>
      <c r="K45" s="468"/>
      <c r="L45" s="468"/>
      <c r="M45" s="6"/>
      <c r="N45" s="6"/>
    </row>
    <row r="46" spans="1:14" ht="15" customHeight="1">
      <c r="I46" s="468"/>
      <c r="J46" s="468"/>
      <c r="K46" s="468"/>
      <c r="L46" s="468"/>
      <c r="M46" s="469"/>
      <c r="N46" s="469"/>
    </row>
  </sheetData>
  <sheetProtection algorithmName="SHA-512" hashValue="7kbR5cCQWD2hkhMJyAs38rZ5bgiEKrAVqMYOk58dh0njpeA5tl+QfqGmpCrbYHics4VZKozEfXMk+mCu6VaupA==" saltValue="L7f8htCzym8MRaYAoBfpjQ==" spinCount="100000" sheet="1" objects="1" scenarios="1"/>
  <mergeCells count="28">
    <mergeCell ref="A34:A36"/>
    <mergeCell ref="B34:B35"/>
    <mergeCell ref="A25:A29"/>
    <mergeCell ref="B25:B27"/>
    <mergeCell ref="C25:C27"/>
    <mergeCell ref="B28:B29"/>
    <mergeCell ref="A24:H24"/>
    <mergeCell ref="A33:H33"/>
    <mergeCell ref="I2:K4"/>
    <mergeCell ref="L2:L5"/>
    <mergeCell ref="A6:H6"/>
    <mergeCell ref="A7:A23"/>
    <mergeCell ref="B7:B21"/>
    <mergeCell ref="C14:C19"/>
    <mergeCell ref="C20:C21"/>
    <mergeCell ref="B22:B23"/>
    <mergeCell ref="C22:C23"/>
    <mergeCell ref="H2:H5"/>
    <mergeCell ref="A31:A32"/>
    <mergeCell ref="A30:H30"/>
    <mergeCell ref="A1:H1"/>
    <mergeCell ref="A2:A5"/>
    <mergeCell ref="B2:B5"/>
    <mergeCell ref="C2:C5"/>
    <mergeCell ref="D2:D5"/>
    <mergeCell ref="E2:E5"/>
    <mergeCell ref="F2:F5"/>
    <mergeCell ref="G2:G5"/>
  </mergeCells>
  <conditionalFormatting sqref="K7 K9 K21 K11:K12">
    <cfRule type="containsBlanks" dxfId="909" priority="96">
      <formula>LEN(TRIM(K7))=0</formula>
    </cfRule>
    <cfRule type="cellIs" dxfId="908" priority="97" operator="greaterThan">
      <formula>1.1</formula>
    </cfRule>
    <cfRule type="cellIs" dxfId="907" priority="98" operator="between">
      <formula>100%</formula>
      <formula>110%</formula>
    </cfRule>
    <cfRule type="cellIs" dxfId="906" priority="99" operator="between">
      <formula>70%</formula>
      <formula>99.9999999%</formula>
    </cfRule>
    <cfRule type="cellIs" dxfId="905" priority="100" operator="between">
      <formula>0</formula>
      <formula>0.6999999999999</formula>
    </cfRule>
  </conditionalFormatting>
  <conditionalFormatting sqref="K25:K26">
    <cfRule type="containsBlanks" dxfId="904" priority="91">
      <formula>LEN(TRIM(K25))=0</formula>
    </cfRule>
    <cfRule type="cellIs" dxfId="903" priority="92" operator="greaterThan">
      <formula>1.1</formula>
    </cfRule>
    <cfRule type="cellIs" dxfId="902" priority="93" operator="between">
      <formula>100%</formula>
      <formula>110%</formula>
    </cfRule>
    <cfRule type="cellIs" dxfId="901" priority="94" operator="between">
      <formula>70%</formula>
      <formula>99.9999999%</formula>
    </cfRule>
    <cfRule type="cellIs" dxfId="900" priority="95" operator="between">
      <formula>0</formula>
      <formula>0.6999999999999</formula>
    </cfRule>
  </conditionalFormatting>
  <conditionalFormatting sqref="K35">
    <cfRule type="containsBlanks" dxfId="899" priority="86">
      <formula>LEN(TRIM(K35))=0</formula>
    </cfRule>
    <cfRule type="cellIs" dxfId="898" priority="87" operator="greaterThan">
      <formula>1.1</formula>
    </cfRule>
    <cfRule type="cellIs" dxfId="897" priority="88" operator="between">
      <formula>100%</formula>
      <formula>110%</formula>
    </cfRule>
    <cfRule type="cellIs" dxfId="896" priority="89" operator="between">
      <formula>70%</formula>
      <formula>99.9999999%</formula>
    </cfRule>
    <cfRule type="cellIs" dxfId="895" priority="90" operator="between">
      <formula>0</formula>
      <formula>0.6999999999999</formula>
    </cfRule>
  </conditionalFormatting>
  <conditionalFormatting sqref="K22">
    <cfRule type="containsBlanks" dxfId="894" priority="81">
      <formula>LEN(TRIM(K22))=0</formula>
    </cfRule>
    <cfRule type="cellIs" dxfId="893" priority="82" operator="greaterThan">
      <formula>1.1</formula>
    </cfRule>
    <cfRule type="cellIs" dxfId="892" priority="83" operator="between">
      <formula>100%</formula>
      <formula>110%</formula>
    </cfRule>
    <cfRule type="cellIs" dxfId="891" priority="84" operator="between">
      <formula>70%</formula>
      <formula>99.9999999%</formula>
    </cfRule>
    <cfRule type="cellIs" dxfId="890" priority="85" operator="between">
      <formula>0</formula>
      <formula>0.6999999999999</formula>
    </cfRule>
  </conditionalFormatting>
  <conditionalFormatting sqref="K23">
    <cfRule type="containsBlanks" dxfId="889" priority="76">
      <formula>LEN(TRIM(K23))=0</formula>
    </cfRule>
    <cfRule type="cellIs" dxfId="888" priority="77" operator="greaterThan">
      <formula>1.1</formula>
    </cfRule>
    <cfRule type="cellIs" dxfId="887" priority="78" operator="between">
      <formula>100%</formula>
      <formula>110%</formula>
    </cfRule>
    <cfRule type="cellIs" dxfId="886" priority="79" operator="between">
      <formula>70%</formula>
      <formula>99.9999999%</formula>
    </cfRule>
    <cfRule type="cellIs" dxfId="885" priority="80" operator="between">
      <formula>0</formula>
      <formula>0.6999999999999</formula>
    </cfRule>
  </conditionalFormatting>
  <conditionalFormatting sqref="K32">
    <cfRule type="containsBlanks" dxfId="884" priority="71">
      <formula>LEN(TRIM(K32))=0</formula>
    </cfRule>
    <cfRule type="cellIs" dxfId="883" priority="72" operator="greaterThan">
      <formula>1.1</formula>
    </cfRule>
    <cfRule type="cellIs" dxfId="882" priority="73" operator="between">
      <formula>100%</formula>
      <formula>110%</formula>
    </cfRule>
    <cfRule type="cellIs" dxfId="881" priority="74" operator="between">
      <formula>70%</formula>
      <formula>99.9999999%</formula>
    </cfRule>
    <cfRule type="cellIs" dxfId="880" priority="75" operator="between">
      <formula>0</formula>
      <formula>0.6999999999999</formula>
    </cfRule>
  </conditionalFormatting>
  <conditionalFormatting sqref="K29">
    <cfRule type="containsBlanks" dxfId="879" priority="66">
      <formula>LEN(TRIM(K29))=0</formula>
    </cfRule>
    <cfRule type="cellIs" dxfId="878" priority="67" operator="greaterThan">
      <formula>1.1</formula>
    </cfRule>
    <cfRule type="cellIs" dxfId="877" priority="68" operator="between">
      <formula>100%</formula>
      <formula>110%</formula>
    </cfRule>
    <cfRule type="cellIs" dxfId="876" priority="69" operator="between">
      <formula>70%</formula>
      <formula>99.9999999%</formula>
    </cfRule>
    <cfRule type="cellIs" dxfId="875" priority="70" operator="between">
      <formula>0</formula>
      <formula>0.6999999999999</formula>
    </cfRule>
  </conditionalFormatting>
  <conditionalFormatting sqref="K13">
    <cfRule type="containsBlanks" dxfId="874" priority="61">
      <formula>LEN(TRIM(K13))=0</formula>
    </cfRule>
    <cfRule type="cellIs" dxfId="873" priority="62" operator="greaterThan">
      <formula>1.1</formula>
    </cfRule>
    <cfRule type="cellIs" dxfId="872" priority="63" operator="between">
      <formula>100%</formula>
      <formula>110%</formula>
    </cfRule>
    <cfRule type="cellIs" dxfId="871" priority="64" operator="between">
      <formula>70%</formula>
      <formula>99.9999999%</formula>
    </cfRule>
    <cfRule type="cellIs" dxfId="870" priority="65" operator="between">
      <formula>0</formula>
      <formula>0.6999999999999</formula>
    </cfRule>
  </conditionalFormatting>
  <conditionalFormatting sqref="K31">
    <cfRule type="containsBlanks" dxfId="869" priority="56">
      <formula>LEN(TRIM(K31))=0</formula>
    </cfRule>
    <cfRule type="cellIs" dxfId="868" priority="57" operator="greaterThan">
      <formula>1.1</formula>
    </cfRule>
    <cfRule type="cellIs" dxfId="867" priority="58" operator="between">
      <formula>100%</formula>
      <formula>110%</formula>
    </cfRule>
    <cfRule type="cellIs" dxfId="866" priority="59" operator="between">
      <formula>70%</formula>
      <formula>99.9999999%</formula>
    </cfRule>
    <cfRule type="cellIs" dxfId="865" priority="60" operator="between">
      <formula>0</formula>
      <formula>0.6999999999999</formula>
    </cfRule>
  </conditionalFormatting>
  <conditionalFormatting sqref="K14 K16">
    <cfRule type="containsBlanks" dxfId="864" priority="51">
      <formula>LEN(TRIM(K14))=0</formula>
    </cfRule>
    <cfRule type="cellIs" dxfId="863" priority="52" operator="greaterThan">
      <formula>1.1</formula>
    </cfRule>
    <cfRule type="cellIs" dxfId="862" priority="53" operator="between">
      <formula>100%</formula>
      <formula>110%</formula>
    </cfRule>
    <cfRule type="cellIs" dxfId="861" priority="54" operator="between">
      <formula>70%</formula>
      <formula>99.9999999%</formula>
    </cfRule>
    <cfRule type="cellIs" dxfId="860" priority="55" operator="between">
      <formula>0</formula>
      <formula>0.6999999999999</formula>
    </cfRule>
  </conditionalFormatting>
  <conditionalFormatting sqref="K15">
    <cfRule type="containsBlanks" dxfId="859" priority="46">
      <formula>LEN(TRIM(K15))=0</formula>
    </cfRule>
    <cfRule type="cellIs" dxfId="858" priority="47" operator="greaterThan">
      <formula>1.1</formula>
    </cfRule>
    <cfRule type="cellIs" dxfId="857" priority="48" operator="between">
      <formula>100%</formula>
      <formula>110%</formula>
    </cfRule>
    <cfRule type="cellIs" dxfId="856" priority="49" operator="between">
      <formula>70%</formula>
      <formula>99.9999999%</formula>
    </cfRule>
    <cfRule type="cellIs" dxfId="855" priority="50" operator="between">
      <formula>0</formula>
      <formula>0.6999999999999</formula>
    </cfRule>
  </conditionalFormatting>
  <conditionalFormatting sqref="K17">
    <cfRule type="containsBlanks" dxfId="854" priority="41">
      <formula>LEN(TRIM(K17))=0</formula>
    </cfRule>
    <cfRule type="cellIs" dxfId="853" priority="42" operator="greaterThan">
      <formula>1.1</formula>
    </cfRule>
    <cfRule type="cellIs" dxfId="852" priority="43" operator="between">
      <formula>100%</formula>
      <formula>110%</formula>
    </cfRule>
    <cfRule type="cellIs" dxfId="851" priority="44" operator="between">
      <formula>70%</formula>
      <formula>99.9999999%</formula>
    </cfRule>
    <cfRule type="cellIs" dxfId="850" priority="45" operator="between">
      <formula>0</formula>
      <formula>0.6999999999999</formula>
    </cfRule>
  </conditionalFormatting>
  <conditionalFormatting sqref="K28">
    <cfRule type="containsBlanks" dxfId="849" priority="36">
      <formula>LEN(TRIM(K28))=0</formula>
    </cfRule>
    <cfRule type="cellIs" dxfId="848" priority="37" operator="greaterThan">
      <formula>1.1</formula>
    </cfRule>
    <cfRule type="cellIs" dxfId="847" priority="38" operator="between">
      <formula>100%</formula>
      <formula>110%</formula>
    </cfRule>
    <cfRule type="cellIs" dxfId="846" priority="39" operator="between">
      <formula>70%</formula>
      <formula>99.9999999%</formula>
    </cfRule>
    <cfRule type="cellIs" dxfId="845" priority="40" operator="between">
      <formula>0</formula>
      <formula>0.6999999999999</formula>
    </cfRule>
  </conditionalFormatting>
  <conditionalFormatting sqref="K34">
    <cfRule type="containsBlanks" dxfId="844" priority="31">
      <formula>LEN(TRIM(K34))=0</formula>
    </cfRule>
    <cfRule type="cellIs" dxfId="843" priority="32" operator="greaterThan">
      <formula>1.1</formula>
    </cfRule>
    <cfRule type="cellIs" dxfId="842" priority="33" operator="between">
      <formula>100%</formula>
      <formula>110%</formula>
    </cfRule>
    <cfRule type="cellIs" dxfId="841" priority="34" operator="between">
      <formula>70%</formula>
      <formula>99.9999999%</formula>
    </cfRule>
    <cfRule type="cellIs" dxfId="840" priority="35" operator="between">
      <formula>0</formula>
      <formula>0.6999999999999</formula>
    </cfRule>
  </conditionalFormatting>
  <conditionalFormatting sqref="K8">
    <cfRule type="containsBlanks" dxfId="839" priority="26">
      <formula>LEN(TRIM(K8))=0</formula>
    </cfRule>
    <cfRule type="cellIs" dxfId="838" priority="27" operator="greaterThan">
      <formula>1.1</formula>
    </cfRule>
    <cfRule type="cellIs" dxfId="837" priority="28" operator="between">
      <formula>100%</formula>
      <formula>110%</formula>
    </cfRule>
    <cfRule type="cellIs" dxfId="836" priority="29" operator="between">
      <formula>70%</formula>
      <formula>99.9999999%</formula>
    </cfRule>
    <cfRule type="cellIs" dxfId="835" priority="30" operator="between">
      <formula>0</formula>
      <formula>0.6999999999999</formula>
    </cfRule>
  </conditionalFormatting>
  <conditionalFormatting sqref="K20">
    <cfRule type="containsBlanks" dxfId="834" priority="21">
      <formula>LEN(TRIM(K20))=0</formula>
    </cfRule>
    <cfRule type="cellIs" dxfId="833" priority="22" operator="greaterThan">
      <formula>1.1</formula>
    </cfRule>
    <cfRule type="cellIs" dxfId="832" priority="23" operator="between">
      <formula>100%</formula>
      <formula>110%</formula>
    </cfRule>
    <cfRule type="cellIs" dxfId="831" priority="24" operator="between">
      <formula>70%</formula>
      <formula>99.9999999%</formula>
    </cfRule>
    <cfRule type="cellIs" dxfId="830" priority="25" operator="between">
      <formula>0</formula>
      <formula>0.6999999999999</formula>
    </cfRule>
  </conditionalFormatting>
  <conditionalFormatting sqref="K27">
    <cfRule type="containsBlanks" dxfId="829" priority="16">
      <formula>LEN(TRIM(K27))=0</formula>
    </cfRule>
    <cfRule type="cellIs" dxfId="828" priority="17" operator="greaterThan">
      <formula>1.1</formula>
    </cfRule>
    <cfRule type="cellIs" dxfId="827" priority="18" operator="between">
      <formula>100%</formula>
      <formula>110%</formula>
    </cfRule>
    <cfRule type="cellIs" dxfId="826" priority="19" operator="between">
      <formula>70%</formula>
      <formula>99.9999999%</formula>
    </cfRule>
    <cfRule type="cellIs" dxfId="825" priority="20" operator="between">
      <formula>0</formula>
      <formula>0.6999999999999</formula>
    </cfRule>
  </conditionalFormatting>
  <conditionalFormatting sqref="K36">
    <cfRule type="containsBlanks" dxfId="824" priority="11">
      <formula>LEN(TRIM(K36))=0</formula>
    </cfRule>
    <cfRule type="cellIs" dxfId="823" priority="12" operator="greaterThan">
      <formula>1.1</formula>
    </cfRule>
    <cfRule type="cellIs" dxfId="822" priority="13" operator="between">
      <formula>100%</formula>
      <formula>110%</formula>
    </cfRule>
    <cfRule type="cellIs" dxfId="821" priority="14" operator="between">
      <formula>70%</formula>
      <formula>99.9999999%</formula>
    </cfRule>
    <cfRule type="cellIs" dxfId="820" priority="15" operator="between">
      <formula>0</formula>
      <formula>0.6999999999999</formula>
    </cfRule>
  </conditionalFormatting>
  <conditionalFormatting sqref="K18">
    <cfRule type="containsBlanks" dxfId="819" priority="6">
      <formula>LEN(TRIM(K18))=0</formula>
    </cfRule>
    <cfRule type="cellIs" dxfId="818" priority="7" operator="greaterThan">
      <formula>1.1</formula>
    </cfRule>
    <cfRule type="cellIs" dxfId="817" priority="8" operator="between">
      <formula>100%</formula>
      <formula>110%</formula>
    </cfRule>
    <cfRule type="cellIs" dxfId="816" priority="9" operator="between">
      <formula>70%</formula>
      <formula>99.9999999%</formula>
    </cfRule>
    <cfRule type="cellIs" dxfId="815" priority="10" operator="between">
      <formula>0</formula>
      <formula>0.6999999999999</formula>
    </cfRule>
  </conditionalFormatting>
  <conditionalFormatting sqref="K10">
    <cfRule type="containsBlanks" dxfId="814" priority="1">
      <formula>LEN(TRIM(K10))=0</formula>
    </cfRule>
    <cfRule type="cellIs" dxfId="813" priority="2" operator="greaterThan">
      <formula>1.1</formula>
    </cfRule>
    <cfRule type="cellIs" dxfId="812" priority="3" operator="between">
      <formula>100%</formula>
      <formula>110%</formula>
    </cfRule>
    <cfRule type="cellIs" dxfId="811" priority="4" operator="between">
      <formula>70%</formula>
      <formula>99.9999999%</formula>
    </cfRule>
    <cfRule type="cellIs" dxfId="810" priority="5" operator="between">
      <formula>0</formula>
      <formula>0.6999999999999</formula>
    </cfRule>
  </conditionalFormatting>
  <hyperlinks>
    <hyperlink ref="M38" location="Principal!A1" display="volver al índice" xr:uid="{8FDF294B-207D-4962-9BF4-8C9DCA839697}"/>
  </hyperlinks>
  <pageMargins left="0.25" right="0.25"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B6B59-DCAB-4C1A-A40C-8E61001BAE40}">
  <sheetPr>
    <tabColor theme="7" tint="0.59999389629810485"/>
  </sheetPr>
  <dimension ref="A1:P1208"/>
  <sheetViews>
    <sheetView topLeftCell="C2" zoomScale="60" zoomScaleNormal="60" workbookViewId="0">
      <pane xSplit="2" ySplit="5" topLeftCell="E7" activePane="bottomRight" state="frozen"/>
      <selection activeCell="C2" sqref="C2"/>
      <selection pane="topRight" activeCell="E2" sqref="E2"/>
      <selection pane="bottomLeft" activeCell="C7" sqref="C7"/>
      <selection pane="bottomRight" activeCell="E9" sqref="E9"/>
    </sheetView>
  </sheetViews>
  <sheetFormatPr baseColWidth="10" defaultColWidth="11.42578125" defaultRowHeight="15"/>
  <cols>
    <col min="1" max="1" width="25.7109375" customWidth="1"/>
    <col min="2" max="2" width="37" customWidth="1"/>
    <col min="3" max="3" width="55.140625" customWidth="1"/>
    <col min="4" max="4" width="27.5703125" customWidth="1"/>
    <col min="5" max="5" width="46.5703125" customWidth="1"/>
    <col min="6" max="6" width="13.85546875" customWidth="1"/>
    <col min="7" max="7" width="19.140625" customWidth="1"/>
    <col min="8" max="8" width="31.7109375" customWidth="1"/>
    <col min="9" max="9" width="21.140625" customWidth="1"/>
    <col min="10" max="10" width="21.85546875" customWidth="1"/>
    <col min="11" max="11" width="27.5703125" customWidth="1"/>
    <col min="12" max="12" width="87.28515625" customWidth="1"/>
    <col min="13" max="13" width="67.140625" customWidth="1"/>
    <col min="14" max="14" width="52.42578125" customWidth="1"/>
    <col min="15" max="16" width="25.7109375" customWidth="1"/>
  </cols>
  <sheetData>
    <row r="1" spans="1:14" s="6" customFormat="1" ht="69.75" customHeight="1" thickBot="1">
      <c r="A1" s="2823" t="s">
        <v>2251</v>
      </c>
      <c r="B1" s="2823"/>
      <c r="C1" s="2823"/>
      <c r="D1" s="2823"/>
      <c r="E1" s="2823"/>
      <c r="F1" s="2823"/>
      <c r="G1" s="2823"/>
      <c r="H1" s="2988"/>
      <c r="I1" s="2922"/>
      <c r="J1" s="2796"/>
      <c r="K1" s="2796"/>
      <c r="L1" s="2796"/>
      <c r="M1" s="207"/>
      <c r="N1" s="208"/>
    </row>
    <row r="2" spans="1:14" s="247" customFormat="1" ht="16.5" customHeight="1" thickTop="1" thickBot="1">
      <c r="A2" s="2831" t="s">
        <v>66</v>
      </c>
      <c r="B2" s="2831" t="s">
        <v>355</v>
      </c>
      <c r="C2" s="2831" t="s">
        <v>68</v>
      </c>
      <c r="D2" s="2831" t="s">
        <v>69</v>
      </c>
      <c r="E2" s="2831" t="s">
        <v>111</v>
      </c>
      <c r="F2" s="2831" t="s">
        <v>71</v>
      </c>
      <c r="G2" s="2831" t="s">
        <v>72</v>
      </c>
      <c r="H2" s="2831" t="s">
        <v>73</v>
      </c>
      <c r="I2" s="2583" t="s">
        <v>164</v>
      </c>
      <c r="J2" s="2584"/>
      <c r="K2" s="2585"/>
      <c r="L2" s="2802" t="s">
        <v>113</v>
      </c>
      <c r="M2" s="2097"/>
      <c r="N2" s="2098"/>
    </row>
    <row r="3" spans="1:14" s="247" customFormat="1" ht="18" customHeight="1" thickTop="1" thickBot="1">
      <c r="A3" s="2832"/>
      <c r="B3" s="2832"/>
      <c r="C3" s="2832"/>
      <c r="D3" s="2832"/>
      <c r="E3" s="2832"/>
      <c r="F3" s="2832"/>
      <c r="G3" s="2832"/>
      <c r="H3" s="2832"/>
      <c r="I3" s="2586"/>
      <c r="J3" s="2587"/>
      <c r="K3" s="2588"/>
      <c r="L3" s="2803"/>
      <c r="M3" s="2099"/>
      <c r="N3" s="2098"/>
    </row>
    <row r="4" spans="1:14" s="249" customFormat="1" ht="16.5" customHeight="1" thickTop="1" thickBot="1">
      <c r="A4" s="2832"/>
      <c r="B4" s="2832"/>
      <c r="C4" s="2832"/>
      <c r="D4" s="2832"/>
      <c r="E4" s="2832"/>
      <c r="F4" s="2832"/>
      <c r="G4" s="2832"/>
      <c r="H4" s="2832"/>
      <c r="I4" s="2589"/>
      <c r="J4" s="2590"/>
      <c r="K4" s="2591"/>
      <c r="L4" s="2803"/>
      <c r="M4" s="2099"/>
      <c r="N4" s="2098"/>
    </row>
    <row r="5" spans="1:14" s="247" customFormat="1" ht="60.75" customHeight="1" thickTop="1" thickBot="1">
      <c r="A5" s="2832"/>
      <c r="B5" s="2832"/>
      <c r="C5" s="2832"/>
      <c r="D5" s="2832"/>
      <c r="E5" s="2832"/>
      <c r="F5" s="2832"/>
      <c r="G5" s="2832"/>
      <c r="H5" s="2832"/>
      <c r="I5" s="251" t="s">
        <v>361</v>
      </c>
      <c r="J5" s="251" t="s">
        <v>362</v>
      </c>
      <c r="K5" s="475" t="s">
        <v>412</v>
      </c>
      <c r="L5" s="2804"/>
      <c r="M5" s="2099"/>
      <c r="N5" s="2098"/>
    </row>
    <row r="6" spans="1:14" s="6" customFormat="1" ht="18" customHeight="1" thickTop="1" thickBot="1">
      <c r="A6" s="2805" t="s">
        <v>120</v>
      </c>
      <c r="B6" s="2805"/>
      <c r="C6" s="2805"/>
      <c r="D6" s="2805"/>
      <c r="E6" s="2805"/>
      <c r="F6" s="2805"/>
      <c r="G6" s="2805"/>
      <c r="H6" s="2805"/>
      <c r="I6" s="139"/>
      <c r="J6" s="139"/>
      <c r="K6" s="477"/>
      <c r="L6" s="140"/>
      <c r="M6" s="915"/>
      <c r="N6"/>
    </row>
    <row r="7" spans="1:14" ht="101.25" customHeight="1" thickTop="1" thickBot="1">
      <c r="A7" s="3239" t="s">
        <v>122</v>
      </c>
      <c r="B7" s="3274" t="s">
        <v>123</v>
      </c>
      <c r="C7" s="1615" t="s">
        <v>363</v>
      </c>
      <c r="D7" s="1615" t="s">
        <v>364</v>
      </c>
      <c r="E7" s="1615" t="s">
        <v>365</v>
      </c>
      <c r="F7" s="1615" t="s">
        <v>366</v>
      </c>
      <c r="G7" s="1660">
        <v>235378.00374832199</v>
      </c>
      <c r="H7" s="1661" t="s">
        <v>413</v>
      </c>
      <c r="I7" s="1108">
        <v>235377</v>
      </c>
      <c r="J7" s="1663">
        <v>283112</v>
      </c>
      <c r="K7" s="590">
        <v>1.2028023128852861</v>
      </c>
      <c r="L7" s="45" t="s">
        <v>2252</v>
      </c>
      <c r="M7" s="1664"/>
    </row>
    <row r="8" spans="1:14" ht="120" customHeight="1" thickTop="1" thickBot="1">
      <c r="A8" s="3240"/>
      <c r="B8" s="3275"/>
      <c r="C8" s="1665" t="s">
        <v>415</v>
      </c>
      <c r="D8" s="1609" t="s">
        <v>416</v>
      </c>
      <c r="E8" s="1609" t="s">
        <v>417</v>
      </c>
      <c r="F8" s="1609" t="s">
        <v>366</v>
      </c>
      <c r="G8" s="1662">
        <v>61340.441338427256</v>
      </c>
      <c r="H8" s="1666" t="s">
        <v>2200</v>
      </c>
      <c r="I8" s="1108">
        <v>61340.1881948757</v>
      </c>
      <c r="J8" s="1663">
        <v>69214.5</v>
      </c>
      <c r="K8" s="590">
        <v>1.1283711712802034</v>
      </c>
      <c r="L8" s="643" t="s">
        <v>2253</v>
      </c>
      <c r="M8" s="1667"/>
    </row>
    <row r="9" spans="1:14" ht="163.5" customHeight="1" thickTop="1" thickBot="1">
      <c r="A9" s="3240"/>
      <c r="B9" s="3275"/>
      <c r="C9" s="1668" t="s">
        <v>369</v>
      </c>
      <c r="D9" s="1615" t="s">
        <v>370</v>
      </c>
      <c r="E9" s="1615" t="s">
        <v>371</v>
      </c>
      <c r="F9" s="1615" t="s">
        <v>127</v>
      </c>
      <c r="G9" s="1615">
        <v>184</v>
      </c>
      <c r="H9" s="1669" t="s">
        <v>413</v>
      </c>
      <c r="I9" s="377">
        <v>184</v>
      </c>
      <c r="J9" s="377">
        <v>134</v>
      </c>
      <c r="K9" s="573">
        <v>0.72826086956521741</v>
      </c>
      <c r="L9" s="33" t="s">
        <v>2254</v>
      </c>
      <c r="M9" s="1671"/>
      <c r="N9" s="28"/>
    </row>
    <row r="10" spans="1:14" ht="146.25" customHeight="1" thickTop="1" thickBot="1">
      <c r="A10" s="3240"/>
      <c r="B10" s="3275"/>
      <c r="C10" s="1668" t="s">
        <v>2255</v>
      </c>
      <c r="D10" s="1672" t="s">
        <v>378</v>
      </c>
      <c r="E10" s="1672" t="s">
        <v>379</v>
      </c>
      <c r="F10" s="1672" t="s">
        <v>380</v>
      </c>
      <c r="G10" s="1673">
        <v>1</v>
      </c>
      <c r="H10" s="1674" t="s">
        <v>3</v>
      </c>
      <c r="I10" s="1676">
        <v>1</v>
      </c>
      <c r="J10" s="1676">
        <v>1.19</v>
      </c>
      <c r="K10" s="1677">
        <v>1.19</v>
      </c>
      <c r="L10" s="1678" t="s">
        <v>2256</v>
      </c>
      <c r="M10" s="1671"/>
    </row>
    <row r="11" spans="1:14" ht="107.25" customHeight="1" thickTop="1" thickBot="1">
      <c r="A11" s="3240"/>
      <c r="B11" s="3275"/>
      <c r="C11" s="1668" t="s">
        <v>1049</v>
      </c>
      <c r="D11" s="1615" t="s">
        <v>384</v>
      </c>
      <c r="E11" s="1615" t="s">
        <v>385</v>
      </c>
      <c r="F11" s="1615" t="s">
        <v>127</v>
      </c>
      <c r="G11" s="1672">
        <v>1526</v>
      </c>
      <c r="H11" s="1669" t="s">
        <v>2017</v>
      </c>
      <c r="I11" s="377">
        <v>1525.8953254946946</v>
      </c>
      <c r="J11" s="377">
        <v>2998</v>
      </c>
      <c r="K11" s="46">
        <v>1.964748138295823</v>
      </c>
      <c r="L11" s="33" t="s">
        <v>2257</v>
      </c>
      <c r="M11" s="916"/>
      <c r="N11" s="1680"/>
    </row>
    <row r="12" spans="1:14" ht="127.5" customHeight="1" thickTop="1" thickBot="1">
      <c r="A12" s="3240"/>
      <c r="B12" s="3275"/>
      <c r="C12" s="1668" t="s">
        <v>392</v>
      </c>
      <c r="D12" s="1672" t="s">
        <v>393</v>
      </c>
      <c r="E12" s="1672" t="s">
        <v>394</v>
      </c>
      <c r="F12" s="1672" t="s">
        <v>127</v>
      </c>
      <c r="G12" s="1681">
        <v>721</v>
      </c>
      <c r="H12" s="1669" t="s">
        <v>2017</v>
      </c>
      <c r="I12" s="8">
        <v>721</v>
      </c>
      <c r="J12" s="8">
        <v>1013</v>
      </c>
      <c r="K12" s="47">
        <v>1.40499306518724</v>
      </c>
      <c r="L12" s="8" t="s">
        <v>2258</v>
      </c>
      <c r="M12" s="916"/>
    </row>
    <row r="13" spans="1:14" s="6" customFormat="1" ht="119.25" customHeight="1" thickTop="1" thickBot="1">
      <c r="A13" s="3240"/>
      <c r="B13" s="3275"/>
      <c r="C13" s="1604" t="s">
        <v>426</v>
      </c>
      <c r="D13" s="1604" t="s">
        <v>427</v>
      </c>
      <c r="E13" s="1604" t="s">
        <v>428</v>
      </c>
      <c r="F13" s="1604" t="s">
        <v>429</v>
      </c>
      <c r="G13" s="1682">
        <v>22632000000</v>
      </c>
      <c r="H13" s="1683" t="s">
        <v>2259</v>
      </c>
      <c r="I13" s="1684">
        <v>22632000000</v>
      </c>
      <c r="J13" s="1684">
        <v>26385910600</v>
      </c>
      <c r="K13" s="46">
        <v>1.1658673824673029</v>
      </c>
      <c r="L13" s="10" t="s">
        <v>2260</v>
      </c>
      <c r="M13" s="916"/>
      <c r="N13" s="1685"/>
    </row>
    <row r="14" spans="1:14" ht="90" customHeight="1" thickTop="1" thickBot="1">
      <c r="A14" s="3240"/>
      <c r="B14" s="3275"/>
      <c r="C14" s="1604" t="s">
        <v>441</v>
      </c>
      <c r="D14" s="1604" t="s">
        <v>166</v>
      </c>
      <c r="E14" s="1604" t="s">
        <v>442</v>
      </c>
      <c r="F14" s="1672" t="s">
        <v>380</v>
      </c>
      <c r="G14" s="1686">
        <v>0.65100000000000002</v>
      </c>
      <c r="H14" s="1683" t="s">
        <v>168</v>
      </c>
      <c r="I14" s="24">
        <v>0.65</v>
      </c>
      <c r="J14" s="24">
        <v>1</v>
      </c>
      <c r="K14" s="46">
        <v>1.5384615384615383</v>
      </c>
      <c r="L14" s="48" t="s">
        <v>2261</v>
      </c>
      <c r="M14" s="916"/>
    </row>
    <row r="15" spans="1:14" ht="98.25" customHeight="1" thickTop="1" thickBot="1">
      <c r="A15" s="3240"/>
      <c r="B15" s="3275"/>
      <c r="C15" s="1604" t="s">
        <v>441</v>
      </c>
      <c r="D15" s="1604" t="s">
        <v>444</v>
      </c>
      <c r="E15" s="1604" t="s">
        <v>445</v>
      </c>
      <c r="F15" s="1672" t="s">
        <v>380</v>
      </c>
      <c r="G15" s="1623">
        <v>1</v>
      </c>
      <c r="H15" s="1683" t="s">
        <v>168</v>
      </c>
      <c r="I15" s="562">
        <v>1</v>
      </c>
      <c r="J15" s="562">
        <v>1</v>
      </c>
      <c r="K15" s="20">
        <v>1</v>
      </c>
      <c r="L15" s="48" t="s">
        <v>2262</v>
      </c>
      <c r="M15" s="916"/>
      <c r="N15" s="28"/>
    </row>
    <row r="16" spans="1:14" ht="96.75" customHeight="1" thickTop="1" thickBot="1">
      <c r="A16" s="3240"/>
      <c r="B16" s="3275"/>
      <c r="C16" s="1604" t="s">
        <v>441</v>
      </c>
      <c r="D16" s="1604" t="s">
        <v>447</v>
      </c>
      <c r="E16" s="1604" t="s">
        <v>2175</v>
      </c>
      <c r="F16" s="1672" t="s">
        <v>380</v>
      </c>
      <c r="G16" s="1623">
        <v>1</v>
      </c>
      <c r="H16" s="1683" t="s">
        <v>168</v>
      </c>
      <c r="I16" s="562">
        <v>1</v>
      </c>
      <c r="J16" s="562">
        <v>1</v>
      </c>
      <c r="K16" s="20">
        <v>1</v>
      </c>
      <c r="L16" s="48" t="s">
        <v>2263</v>
      </c>
      <c r="M16" s="916"/>
    </row>
    <row r="17" spans="1:16" ht="102.75" customHeight="1" thickTop="1" thickBot="1">
      <c r="A17" s="3240"/>
      <c r="B17" s="3275"/>
      <c r="C17" s="1604" t="s">
        <v>441</v>
      </c>
      <c r="D17" s="1604" t="s">
        <v>450</v>
      </c>
      <c r="E17" s="1604" t="s">
        <v>451</v>
      </c>
      <c r="F17" s="1672" t="s">
        <v>380</v>
      </c>
      <c r="G17" s="1623">
        <v>1</v>
      </c>
      <c r="H17" s="1683" t="s">
        <v>168</v>
      </c>
      <c r="I17" s="562">
        <v>1</v>
      </c>
      <c r="J17" s="562">
        <v>1</v>
      </c>
      <c r="K17" s="20">
        <v>1</v>
      </c>
      <c r="L17" s="50" t="s">
        <v>2264</v>
      </c>
      <c r="M17" s="916"/>
    </row>
    <row r="18" spans="1:16" ht="136.5" customHeight="1" thickTop="1" thickBot="1">
      <c r="A18" s="3240"/>
      <c r="B18" s="3275"/>
      <c r="C18" s="1604" t="s">
        <v>441</v>
      </c>
      <c r="D18" s="1604" t="s">
        <v>453</v>
      </c>
      <c r="E18" s="1604" t="s">
        <v>454</v>
      </c>
      <c r="F18" s="1672" t="s">
        <v>380</v>
      </c>
      <c r="G18" s="1623">
        <v>1</v>
      </c>
      <c r="H18" s="1683" t="s">
        <v>168</v>
      </c>
      <c r="I18" s="923">
        <v>1</v>
      </c>
      <c r="J18" s="923">
        <v>1</v>
      </c>
      <c r="K18" s="1689">
        <v>1</v>
      </c>
      <c r="L18" s="50" t="s">
        <v>2265</v>
      </c>
      <c r="M18" s="916"/>
    </row>
    <row r="19" spans="1:16" ht="80.25" customHeight="1" thickTop="1" thickBot="1">
      <c r="A19" s="3240"/>
      <c r="B19" s="3276"/>
      <c r="C19" s="1604" t="s">
        <v>441</v>
      </c>
      <c r="D19" s="1604" t="s">
        <v>456</v>
      </c>
      <c r="E19" s="1604" t="s">
        <v>457</v>
      </c>
      <c r="F19" s="1672" t="s">
        <v>380</v>
      </c>
      <c r="G19" s="1623">
        <v>1</v>
      </c>
      <c r="H19" s="1683" t="s">
        <v>168</v>
      </c>
      <c r="I19" s="24">
        <v>1</v>
      </c>
      <c r="J19" s="24">
        <v>1</v>
      </c>
      <c r="K19" s="46">
        <v>1</v>
      </c>
      <c r="L19" s="10" t="s">
        <v>2266</v>
      </c>
      <c r="M19" s="916"/>
    </row>
    <row r="20" spans="1:16" s="290" customFormat="1" ht="169.9" customHeight="1" thickTop="1" thickBot="1">
      <c r="A20" s="3240"/>
      <c r="B20" s="3273" t="s">
        <v>237</v>
      </c>
      <c r="C20" s="3245" t="s">
        <v>459</v>
      </c>
      <c r="D20" s="1609" t="s">
        <v>239</v>
      </c>
      <c r="E20" s="1609" t="s">
        <v>240</v>
      </c>
      <c r="F20" s="1609" t="s">
        <v>88</v>
      </c>
      <c r="G20" s="924">
        <v>1</v>
      </c>
      <c r="H20" s="1690" t="s">
        <v>241</v>
      </c>
      <c r="I20" s="17">
        <v>0.99964726700553841</v>
      </c>
      <c r="J20" s="16">
        <v>0.95409999999999995</v>
      </c>
      <c r="K20" s="17">
        <v>0.95443666130156479</v>
      </c>
      <c r="L20" s="8" t="s">
        <v>2267</v>
      </c>
      <c r="M20" s="1691"/>
      <c r="N20" s="28"/>
    </row>
    <row r="21" spans="1:16" s="290" customFormat="1" ht="117.75" customHeight="1" thickTop="1" thickBot="1">
      <c r="A21" s="3241"/>
      <c r="B21" s="3273"/>
      <c r="C21" s="3246"/>
      <c r="D21" s="1609" t="s">
        <v>244</v>
      </c>
      <c r="E21" s="1609" t="s">
        <v>245</v>
      </c>
      <c r="F21" s="1609" t="s">
        <v>88</v>
      </c>
      <c r="G21" s="924">
        <v>1</v>
      </c>
      <c r="H21" s="1690" t="s">
        <v>246</v>
      </c>
      <c r="I21" s="1156">
        <v>1</v>
      </c>
      <c r="J21" s="1156">
        <v>1</v>
      </c>
      <c r="K21" s="728">
        <v>1</v>
      </c>
      <c r="L21" s="39" t="s">
        <v>2268</v>
      </c>
      <c r="M21" s="1691"/>
      <c r="N21"/>
    </row>
    <row r="22" spans="1:16" ht="16.5" thickTop="1" thickBot="1">
      <c r="A22" s="3268" t="s">
        <v>82</v>
      </c>
      <c r="B22" s="3268"/>
      <c r="C22" s="3268"/>
      <c r="D22" s="3268"/>
      <c r="E22" s="3268"/>
      <c r="F22" s="3268"/>
      <c r="G22" s="3268"/>
      <c r="H22" s="3268"/>
      <c r="I22" s="291"/>
      <c r="J22" s="291"/>
      <c r="K22" s="1147"/>
      <c r="L22" s="291"/>
      <c r="M22" s="916"/>
    </row>
    <row r="23" spans="1:16" ht="111.75" customHeight="1" thickTop="1" thickBot="1">
      <c r="A23" s="3230" t="s">
        <v>83</v>
      </c>
      <c r="B23" s="3269" t="s">
        <v>462</v>
      </c>
      <c r="C23" s="3270" t="s">
        <v>463</v>
      </c>
      <c r="D23" s="1672" t="s">
        <v>464</v>
      </c>
      <c r="E23" s="1672" t="s">
        <v>465</v>
      </c>
      <c r="F23" s="1672" t="s">
        <v>88</v>
      </c>
      <c r="G23" s="1673">
        <v>0.8</v>
      </c>
      <c r="H23" s="1692" t="s">
        <v>2200</v>
      </c>
      <c r="I23" s="39"/>
      <c r="J23" s="39"/>
      <c r="K23" s="649" t="s">
        <v>620</v>
      </c>
      <c r="L23" s="33" t="s">
        <v>2269</v>
      </c>
      <c r="M23" s="922"/>
    </row>
    <row r="24" spans="1:16" ht="123.75" customHeight="1" thickTop="1" thickBot="1">
      <c r="A24" s="3231"/>
      <c r="B24" s="3269"/>
      <c r="C24" s="3271"/>
      <c r="D24" s="1672" t="s">
        <v>468</v>
      </c>
      <c r="E24" s="1672" t="s">
        <v>469</v>
      </c>
      <c r="F24" s="1672" t="s">
        <v>178</v>
      </c>
      <c r="G24" s="1672">
        <v>12</v>
      </c>
      <c r="H24" s="1692" t="s">
        <v>2200</v>
      </c>
      <c r="I24" s="8"/>
      <c r="J24" s="8"/>
      <c r="K24" s="17" t="s">
        <v>620</v>
      </c>
      <c r="L24" s="33" t="s">
        <v>2269</v>
      </c>
      <c r="M24" s="922"/>
    </row>
    <row r="25" spans="1:16" ht="111.75" customHeight="1" thickTop="1" thickBot="1">
      <c r="A25" s="3231"/>
      <c r="B25" s="3269"/>
      <c r="C25" s="3272"/>
      <c r="D25" s="1672" t="s">
        <v>471</v>
      </c>
      <c r="E25" s="1672" t="s">
        <v>472</v>
      </c>
      <c r="F25" s="1672" t="s">
        <v>178</v>
      </c>
      <c r="G25" s="1672">
        <v>35</v>
      </c>
      <c r="H25" s="1692" t="s">
        <v>2200</v>
      </c>
      <c r="I25" s="8">
        <v>35</v>
      </c>
      <c r="J25" s="553">
        <v>31.25</v>
      </c>
      <c r="K25" s="47">
        <v>1.1200000000000001</v>
      </c>
      <c r="L25" s="8" t="s">
        <v>2270</v>
      </c>
      <c r="M25" s="1693"/>
      <c r="N25" s="28"/>
    </row>
    <row r="26" spans="1:16" ht="125.25" customHeight="1" thickTop="1" thickBot="1">
      <c r="A26" s="3231"/>
      <c r="B26" s="3273" t="s">
        <v>84</v>
      </c>
      <c r="C26" s="1609" t="s">
        <v>474</v>
      </c>
      <c r="D26" s="1609" t="s">
        <v>182</v>
      </c>
      <c r="E26" s="1609" t="s">
        <v>475</v>
      </c>
      <c r="F26" s="1629" t="s">
        <v>184</v>
      </c>
      <c r="G26" s="1629">
        <v>10.199999999999999</v>
      </c>
      <c r="H26" s="1690" t="s">
        <v>185</v>
      </c>
      <c r="I26" s="1609">
        <v>10.199999999999999</v>
      </c>
      <c r="J26" s="1609">
        <v>6.2</v>
      </c>
      <c r="K26" s="1679">
        <v>1.6451612903225805</v>
      </c>
      <c r="L26" s="10" t="s">
        <v>2271</v>
      </c>
      <c r="M26" s="926"/>
      <c r="N26" s="290"/>
    </row>
    <row r="27" spans="1:16" s="1323" customFormat="1" ht="129.75" customHeight="1" thickTop="1" thickBot="1">
      <c r="A27" s="3232"/>
      <c r="B27" s="3273"/>
      <c r="C27" s="1609" t="s">
        <v>2272</v>
      </c>
      <c r="D27" s="1604" t="s">
        <v>2273</v>
      </c>
      <c r="E27" s="1604" t="s">
        <v>2274</v>
      </c>
      <c r="F27" s="1604" t="s">
        <v>380</v>
      </c>
      <c r="G27" s="1687">
        <v>0.4</v>
      </c>
      <c r="H27" s="1690" t="s">
        <v>678</v>
      </c>
      <c r="I27" s="1156">
        <v>0.4</v>
      </c>
      <c r="J27" s="1156">
        <v>0.52</v>
      </c>
      <c r="K27" s="728">
        <v>1.3</v>
      </c>
      <c r="L27" s="39" t="s">
        <v>2275</v>
      </c>
      <c r="M27" s="1694"/>
      <c r="N27" s="290"/>
    </row>
    <row r="28" spans="1:16" ht="22.5" customHeight="1" thickTop="1" thickBot="1">
      <c r="A28" s="3259" t="s">
        <v>482</v>
      </c>
      <c r="B28" s="3260"/>
      <c r="C28" s="3261"/>
      <c r="D28" s="3261"/>
      <c r="E28" s="3261"/>
      <c r="F28" s="3261"/>
      <c r="G28" s="3261"/>
      <c r="H28" s="3262"/>
      <c r="I28" s="3081"/>
      <c r="J28" s="3082"/>
      <c r="K28" s="3083"/>
      <c r="L28" s="3083"/>
      <c r="M28" s="1695"/>
      <c r="N28" s="1696"/>
      <c r="O28" s="1696"/>
    </row>
    <row r="29" spans="1:16" s="6" customFormat="1" ht="95.25" customHeight="1" thickTop="1" thickBot="1">
      <c r="A29" s="3263" t="s">
        <v>103</v>
      </c>
      <c r="B29" s="1633" t="s">
        <v>339</v>
      </c>
      <c r="C29" s="1697" t="s">
        <v>533</v>
      </c>
      <c r="D29" s="1621" t="s">
        <v>484</v>
      </c>
      <c r="E29" s="1621" t="s">
        <v>485</v>
      </c>
      <c r="F29" s="1604" t="s">
        <v>486</v>
      </c>
      <c r="G29" s="1698">
        <v>180000000</v>
      </c>
      <c r="H29" s="1699" t="s">
        <v>2276</v>
      </c>
      <c r="I29" s="1700">
        <v>180000000</v>
      </c>
      <c r="J29" s="1700">
        <v>196619964</v>
      </c>
      <c r="K29" s="17">
        <v>1.0923331333333333</v>
      </c>
      <c r="L29" s="273" t="s">
        <v>2277</v>
      </c>
      <c r="M29" s="1693"/>
      <c r="N29"/>
    </row>
    <row r="30" spans="1:16" ht="152.25" customHeight="1" thickTop="1" thickBot="1">
      <c r="A30" s="3264"/>
      <c r="B30" s="1633" t="s">
        <v>254</v>
      </c>
      <c r="C30" s="1697" t="s">
        <v>806</v>
      </c>
      <c r="D30" s="1604" t="s">
        <v>259</v>
      </c>
      <c r="E30" s="1604" t="s">
        <v>260</v>
      </c>
      <c r="F30" s="1632" t="s">
        <v>88</v>
      </c>
      <c r="G30" s="1687">
        <v>0.64</v>
      </c>
      <c r="H30" s="1683" t="s">
        <v>261</v>
      </c>
      <c r="I30" s="1701">
        <v>0.63881279931889445</v>
      </c>
      <c r="J30" s="1451">
        <v>105.31596737592936</v>
      </c>
      <c r="K30" s="1702">
        <v>164.86201824418328</v>
      </c>
      <c r="L30" s="273" t="s">
        <v>2278</v>
      </c>
      <c r="M30" s="3265" t="s">
        <v>647</v>
      </c>
      <c r="N30" s="3266"/>
      <c r="O30" s="3266"/>
      <c r="P30" s="3266"/>
    </row>
    <row r="31" spans="1:16" ht="24.75" customHeight="1" thickTop="1" thickBot="1">
      <c r="A31" s="3267" t="s">
        <v>143</v>
      </c>
      <c r="B31" s="3267"/>
      <c r="C31" s="3267"/>
      <c r="D31" s="3267"/>
      <c r="E31" s="3267"/>
      <c r="F31" s="3267"/>
      <c r="G31" s="3267"/>
      <c r="H31" s="3267"/>
      <c r="I31" s="3085"/>
      <c r="J31" s="3085"/>
      <c r="K31" s="3085"/>
      <c r="L31" s="3085"/>
    </row>
    <row r="32" spans="1:16" ht="115.5" customHeight="1" thickTop="1" thickBot="1">
      <c r="A32" s="3226" t="s">
        <v>193</v>
      </c>
      <c r="B32" s="3228" t="s">
        <v>194</v>
      </c>
      <c r="C32" s="1609" t="s">
        <v>491</v>
      </c>
      <c r="D32" s="1609" t="s">
        <v>196</v>
      </c>
      <c r="E32" s="1609" t="s">
        <v>492</v>
      </c>
      <c r="F32" s="1632" t="s">
        <v>88</v>
      </c>
      <c r="G32" s="1623">
        <v>0.9</v>
      </c>
      <c r="H32" s="1690" t="s">
        <v>168</v>
      </c>
      <c r="I32" s="1675">
        <v>0.9</v>
      </c>
      <c r="J32" s="1675">
        <v>1</v>
      </c>
      <c r="K32" s="1670">
        <v>1.1111111111111112</v>
      </c>
      <c r="L32" s="1604" t="s">
        <v>2279</v>
      </c>
    </row>
    <row r="33" spans="1:13" s="6" customFormat="1" ht="163.5" customHeight="1" thickTop="1" thickBot="1">
      <c r="A33" s="3227"/>
      <c r="B33" s="3229"/>
      <c r="C33" s="1703" t="s">
        <v>407</v>
      </c>
      <c r="D33" s="1625" t="s">
        <v>272</v>
      </c>
      <c r="E33" s="1625" t="s">
        <v>408</v>
      </c>
      <c r="F33" s="1704" t="s">
        <v>88</v>
      </c>
      <c r="G33" s="1705">
        <v>1</v>
      </c>
      <c r="H33" s="1706" t="s">
        <v>274</v>
      </c>
      <c r="I33" s="1707">
        <v>1</v>
      </c>
      <c r="J33" s="1647">
        <v>0.95</v>
      </c>
      <c r="K33" s="1647">
        <v>0.95</v>
      </c>
      <c r="L33" s="1688" t="s">
        <v>2280</v>
      </c>
    </row>
    <row r="34" spans="1:13" s="290" customFormat="1" ht="103.5" customHeight="1" thickTop="1">
      <c r="J34" s="2147" t="s">
        <v>2992</v>
      </c>
      <c r="K34" s="2276">
        <v>1.1879999999999999</v>
      </c>
      <c r="L34" s="1527"/>
      <c r="M34" s="109" t="s">
        <v>91</v>
      </c>
    </row>
    <row r="35" spans="1:13" s="290" customFormat="1"/>
    <row r="36" spans="1:13" s="290" customFormat="1"/>
    <row r="37" spans="1:13" s="290" customFormat="1"/>
    <row r="38" spans="1:13" s="290" customFormat="1"/>
    <row r="39" spans="1:13" s="290" customFormat="1"/>
    <row r="40" spans="1:13" s="290" customFormat="1"/>
    <row r="41" spans="1:13" s="290" customFormat="1"/>
    <row r="42" spans="1:13" s="290" customFormat="1"/>
    <row r="43" spans="1:13" s="290" customFormat="1"/>
    <row r="44" spans="1:13" s="290" customFormat="1"/>
    <row r="45" spans="1:13" s="290" customFormat="1"/>
    <row r="46" spans="1:13" s="290" customFormat="1"/>
    <row r="47" spans="1:13" s="290" customFormat="1"/>
    <row r="48" spans="1:13" s="290" customFormat="1"/>
    <row r="49" s="290" customFormat="1"/>
    <row r="50" s="290" customFormat="1"/>
    <row r="51" s="290" customFormat="1"/>
    <row r="52" s="290" customFormat="1"/>
    <row r="53" s="290" customFormat="1"/>
    <row r="54" s="290" customFormat="1"/>
    <row r="55" s="290" customFormat="1"/>
    <row r="56" s="290" customFormat="1"/>
    <row r="57" s="290" customFormat="1"/>
    <row r="58" s="290" customFormat="1"/>
    <row r="59" s="290" customFormat="1"/>
    <row r="60" s="290" customFormat="1"/>
    <row r="61" s="290" customFormat="1"/>
    <row r="62" s="290" customFormat="1"/>
    <row r="63" s="290" customFormat="1"/>
    <row r="64" s="290" customFormat="1"/>
    <row r="65" s="290" customFormat="1"/>
    <row r="66" s="290" customFormat="1"/>
    <row r="67" s="290" customFormat="1"/>
    <row r="68" s="290" customFormat="1"/>
    <row r="69" s="290" customFormat="1"/>
    <row r="70" s="290" customFormat="1"/>
    <row r="71" s="290" customFormat="1"/>
    <row r="72" s="290" customFormat="1"/>
    <row r="73" s="290" customFormat="1"/>
    <row r="74" s="290" customFormat="1"/>
    <row r="75" s="290" customFormat="1"/>
    <row r="76" s="290" customFormat="1"/>
    <row r="77" s="290" customFormat="1"/>
    <row r="78" s="290" customFormat="1"/>
    <row r="79" s="290" customFormat="1"/>
    <row r="80" s="290" customFormat="1"/>
    <row r="81" s="290" customFormat="1"/>
    <row r="82" s="290" customFormat="1"/>
    <row r="83" s="290" customFormat="1"/>
    <row r="84" s="290" customFormat="1"/>
    <row r="85" s="290" customFormat="1"/>
    <row r="86" s="290" customFormat="1"/>
    <row r="87" s="290" customFormat="1"/>
    <row r="88" s="290" customFormat="1"/>
    <row r="89" s="290" customFormat="1"/>
    <row r="90" s="290" customFormat="1"/>
    <row r="91" s="290" customFormat="1"/>
    <row r="92" s="290" customFormat="1"/>
    <row r="93" s="290" customFormat="1"/>
    <row r="94" s="290" customFormat="1"/>
    <row r="95" s="290" customFormat="1"/>
    <row r="96" s="290" customFormat="1"/>
    <row r="97" s="290" customFormat="1"/>
    <row r="98" s="290" customFormat="1"/>
    <row r="99" s="290" customFormat="1"/>
    <row r="100" s="290" customFormat="1"/>
    <row r="101" s="290" customFormat="1"/>
    <row r="102" s="290" customFormat="1"/>
    <row r="103" s="290" customFormat="1"/>
    <row r="104" s="290" customFormat="1"/>
    <row r="105" s="290" customFormat="1"/>
    <row r="106" s="290" customFormat="1"/>
    <row r="107" s="290" customFormat="1"/>
    <row r="108" s="290" customFormat="1"/>
    <row r="109" s="290" customFormat="1"/>
    <row r="110" s="290" customFormat="1"/>
    <row r="111" s="290" customFormat="1"/>
    <row r="112" s="290" customFormat="1"/>
    <row r="113" s="290" customFormat="1"/>
    <row r="114" s="290" customFormat="1"/>
    <row r="115" s="290" customFormat="1"/>
    <row r="116" s="290" customFormat="1"/>
    <row r="117" s="290" customFormat="1"/>
    <row r="118" s="290" customFormat="1"/>
    <row r="119" s="290" customFormat="1"/>
    <row r="120" s="290" customFormat="1"/>
    <row r="121" s="290" customFormat="1"/>
    <row r="122" s="290" customFormat="1"/>
    <row r="123" s="290" customFormat="1"/>
    <row r="124" s="290" customFormat="1"/>
    <row r="125" s="290" customFormat="1"/>
    <row r="126" s="290" customFormat="1"/>
    <row r="127" s="290" customFormat="1"/>
    <row r="128" s="290" customFormat="1"/>
    <row r="129" s="290" customFormat="1"/>
    <row r="130" s="290" customFormat="1"/>
    <row r="131" s="290" customFormat="1"/>
    <row r="132" s="290" customFormat="1"/>
    <row r="133" s="290" customFormat="1"/>
    <row r="134" s="290" customFormat="1"/>
    <row r="135" s="290" customFormat="1"/>
    <row r="136" s="290" customFormat="1"/>
    <row r="137" s="290" customFormat="1"/>
    <row r="138" s="290" customFormat="1"/>
    <row r="139" s="290" customFormat="1"/>
    <row r="140" s="290" customFormat="1"/>
    <row r="141" s="290" customFormat="1"/>
    <row r="142" s="290" customFormat="1"/>
    <row r="143" s="290" customFormat="1"/>
    <row r="144" s="290" customFormat="1"/>
    <row r="145" s="290" customFormat="1"/>
    <row r="146" s="290" customFormat="1"/>
    <row r="147" s="290" customFormat="1"/>
    <row r="148" s="290" customFormat="1"/>
    <row r="149" s="290" customFormat="1"/>
    <row r="150" s="290" customFormat="1"/>
    <row r="151" s="290" customFormat="1"/>
    <row r="152" s="290" customFormat="1"/>
    <row r="153" s="290" customFormat="1"/>
    <row r="154" s="290" customFormat="1"/>
    <row r="155" s="290" customFormat="1"/>
    <row r="156" s="290" customFormat="1"/>
    <row r="157" s="290" customFormat="1"/>
    <row r="158" s="290" customFormat="1"/>
    <row r="159" s="290" customFormat="1"/>
    <row r="160" s="290" customFormat="1"/>
    <row r="161" s="290" customFormat="1"/>
    <row r="162" s="290" customFormat="1"/>
    <row r="163" s="290" customFormat="1"/>
    <row r="164" s="290" customFormat="1"/>
    <row r="165" s="290" customFormat="1"/>
    <row r="166" s="290" customFormat="1"/>
    <row r="167" s="290" customFormat="1"/>
    <row r="168" s="290" customFormat="1"/>
    <row r="169" s="290" customFormat="1"/>
    <row r="170" s="290" customFormat="1"/>
    <row r="171" s="290" customFormat="1"/>
    <row r="172" s="290" customFormat="1"/>
    <row r="173" s="290" customFormat="1"/>
    <row r="174" s="290" customFormat="1"/>
    <row r="175" s="290" customFormat="1"/>
    <row r="176" s="290" customFormat="1"/>
    <row r="177" s="290" customFormat="1"/>
    <row r="178" s="290" customFormat="1"/>
    <row r="179" s="290" customFormat="1"/>
    <row r="180" s="290" customFormat="1"/>
    <row r="181" s="290" customFormat="1"/>
    <row r="182" s="290" customFormat="1"/>
    <row r="183" s="290" customFormat="1"/>
    <row r="184" s="290" customFormat="1"/>
    <row r="185" s="290" customFormat="1"/>
    <row r="186" s="290" customFormat="1"/>
    <row r="187" s="290" customFormat="1"/>
    <row r="188" s="290" customFormat="1"/>
    <row r="189" s="290" customFormat="1"/>
    <row r="190" s="290" customFormat="1"/>
    <row r="191" s="290" customFormat="1"/>
    <row r="192" s="290" customFormat="1"/>
    <row r="193" s="290" customFormat="1"/>
    <row r="194" s="290" customFormat="1"/>
    <row r="195" s="290" customFormat="1"/>
    <row r="196" s="290" customFormat="1"/>
    <row r="197" s="290" customFormat="1"/>
    <row r="198" s="290" customFormat="1"/>
    <row r="199" s="290" customFormat="1"/>
    <row r="200" s="290" customFormat="1"/>
    <row r="201" s="290" customFormat="1"/>
    <row r="202" s="290" customFormat="1"/>
    <row r="203" s="290" customFormat="1"/>
    <row r="204" s="290" customFormat="1"/>
    <row r="205" s="290" customFormat="1"/>
    <row r="206" s="290" customFormat="1"/>
    <row r="207" s="290" customFormat="1"/>
    <row r="208" s="290" customFormat="1"/>
    <row r="209" s="290" customFormat="1"/>
    <row r="210" s="290" customFormat="1"/>
    <row r="211" s="290" customFormat="1"/>
    <row r="212" s="290" customFormat="1"/>
    <row r="213" s="290" customFormat="1"/>
    <row r="214" s="290" customFormat="1"/>
    <row r="215" s="290" customFormat="1"/>
    <row r="216" s="290" customFormat="1"/>
    <row r="217" s="290" customFormat="1"/>
    <row r="218" s="290" customFormat="1"/>
    <row r="219" s="290" customFormat="1"/>
    <row r="220" s="290" customFormat="1"/>
    <row r="221" s="290" customFormat="1"/>
    <row r="222" s="290" customFormat="1"/>
    <row r="223" s="290" customFormat="1"/>
    <row r="224" s="290" customFormat="1"/>
    <row r="225" s="290" customFormat="1"/>
    <row r="226" s="290" customFormat="1"/>
    <row r="227" s="290" customFormat="1"/>
    <row r="228" s="290" customFormat="1"/>
    <row r="229" s="290" customFormat="1"/>
    <row r="230" s="290" customFormat="1"/>
    <row r="231" s="290" customFormat="1"/>
    <row r="232" s="290" customFormat="1"/>
    <row r="233" s="290" customFormat="1"/>
    <row r="234" s="290" customFormat="1"/>
    <row r="235" s="290" customFormat="1"/>
    <row r="236" s="290" customFormat="1"/>
    <row r="237" s="290" customFormat="1"/>
    <row r="238" s="290" customFormat="1"/>
    <row r="239" s="290" customFormat="1"/>
    <row r="240" s="290" customFormat="1"/>
    <row r="241" s="290" customFormat="1"/>
    <row r="242" s="290" customFormat="1"/>
    <row r="243" s="290" customFormat="1"/>
    <row r="244" s="290" customFormat="1"/>
    <row r="245" s="290" customFormat="1"/>
    <row r="246" s="290" customFormat="1"/>
    <row r="247" s="290" customFormat="1"/>
    <row r="248" s="290" customFormat="1"/>
    <row r="249" s="290" customFormat="1"/>
    <row r="250" s="290" customFormat="1"/>
    <row r="251" s="290" customFormat="1"/>
    <row r="252" s="290" customFormat="1"/>
    <row r="253" s="290" customFormat="1"/>
    <row r="254" s="290" customFormat="1"/>
    <row r="255" s="290" customFormat="1"/>
    <row r="256" s="290" customFormat="1"/>
    <row r="257" s="290" customFormat="1"/>
    <row r="258" s="290" customFormat="1"/>
    <row r="259" s="290" customFormat="1"/>
    <row r="260" s="290" customFormat="1"/>
    <row r="261" s="290" customFormat="1"/>
    <row r="262" s="290" customFormat="1"/>
    <row r="263" s="290" customFormat="1"/>
    <row r="264" s="290" customFormat="1"/>
    <row r="265" s="290" customFormat="1"/>
    <row r="266" s="290" customFormat="1"/>
    <row r="267" s="290" customFormat="1"/>
    <row r="268" s="290" customFormat="1"/>
    <row r="269" s="290" customFormat="1"/>
    <row r="270" s="290" customFormat="1"/>
    <row r="271" s="290" customFormat="1"/>
    <row r="272" s="290" customFormat="1"/>
    <row r="273" s="290" customFormat="1"/>
    <row r="274" s="290" customFormat="1"/>
    <row r="275" s="290" customFormat="1"/>
    <row r="276" s="290" customFormat="1"/>
    <row r="277" s="290" customFormat="1"/>
    <row r="278" s="290" customFormat="1"/>
    <row r="279" s="290" customFormat="1"/>
    <row r="280" s="290" customFormat="1"/>
    <row r="281" s="290" customFormat="1"/>
    <row r="282" s="290" customFormat="1"/>
    <row r="283" s="290" customFormat="1"/>
    <row r="284" s="290" customFormat="1"/>
    <row r="285" s="290" customFormat="1"/>
    <row r="286" s="290" customFormat="1"/>
    <row r="287" s="290" customFormat="1"/>
    <row r="288" s="290" customFormat="1"/>
    <row r="289" s="290" customFormat="1"/>
    <row r="290" s="290" customFormat="1"/>
    <row r="291" s="290" customFormat="1"/>
    <row r="292" s="290" customFormat="1"/>
    <row r="293" s="290" customFormat="1"/>
    <row r="294" s="290" customFormat="1"/>
    <row r="295" s="290" customFormat="1"/>
    <row r="296" s="290" customFormat="1"/>
    <row r="297" s="290" customFormat="1"/>
    <row r="298" s="290" customFormat="1"/>
    <row r="299" s="290" customFormat="1"/>
    <row r="300" s="290" customFormat="1"/>
    <row r="301" s="290" customFormat="1"/>
    <row r="302" s="290" customFormat="1"/>
    <row r="303" s="290" customFormat="1"/>
    <row r="304" s="290" customFormat="1"/>
    <row r="305" s="290" customFormat="1"/>
    <row r="306" s="290" customFormat="1"/>
    <row r="307" s="290" customFormat="1"/>
    <row r="308" s="290" customFormat="1"/>
    <row r="309" s="290" customFormat="1"/>
    <row r="310" s="290" customFormat="1"/>
    <row r="311" s="290" customFormat="1"/>
    <row r="312" s="290" customFormat="1"/>
    <row r="313" s="290" customFormat="1"/>
    <row r="314" s="290" customFormat="1"/>
    <row r="315" s="290" customFormat="1"/>
    <row r="316" s="290" customFormat="1"/>
    <row r="317" s="290" customFormat="1"/>
    <row r="318" s="290" customFormat="1"/>
    <row r="319" s="290" customFormat="1"/>
    <row r="320" s="290" customFormat="1"/>
    <row r="321" s="290" customFormat="1"/>
    <row r="322" s="290" customFormat="1"/>
    <row r="323" s="290" customFormat="1"/>
    <row r="324" s="290" customFormat="1"/>
    <row r="325" s="290" customFormat="1"/>
    <row r="326" s="290" customFormat="1"/>
    <row r="327" s="290" customFormat="1"/>
    <row r="328" s="290" customFormat="1"/>
    <row r="329" s="290" customFormat="1"/>
    <row r="330" s="290" customFormat="1"/>
    <row r="331" s="290" customFormat="1"/>
    <row r="332" s="290" customFormat="1"/>
    <row r="333" s="290" customFormat="1"/>
    <row r="334" s="290" customFormat="1"/>
    <row r="335" s="290" customFormat="1"/>
    <row r="336" s="290" customFormat="1"/>
    <row r="337" s="290" customFormat="1"/>
    <row r="338" s="290" customFormat="1"/>
    <row r="339" s="290" customFormat="1"/>
    <row r="340" s="290" customFormat="1"/>
    <row r="341" s="290" customFormat="1"/>
    <row r="342" s="290" customFormat="1"/>
    <row r="343" s="290" customFormat="1"/>
    <row r="344" s="290" customFormat="1"/>
    <row r="345" s="290" customFormat="1"/>
    <row r="346" s="290" customFormat="1"/>
    <row r="347" s="290" customFormat="1"/>
    <row r="348" s="290" customFormat="1"/>
    <row r="349" s="290" customFormat="1"/>
    <row r="350" s="290" customFormat="1"/>
    <row r="351" s="290" customFormat="1"/>
    <row r="352" s="290" customFormat="1"/>
    <row r="353" s="290" customFormat="1"/>
    <row r="354" s="290" customFormat="1"/>
    <row r="355" s="290" customFormat="1"/>
    <row r="356" s="290" customFormat="1"/>
    <row r="357" s="290" customFormat="1"/>
    <row r="358" s="290" customFormat="1"/>
    <row r="359" s="290" customFormat="1"/>
    <row r="360" s="290" customFormat="1"/>
    <row r="361" s="290" customFormat="1"/>
    <row r="362" s="290" customFormat="1"/>
    <row r="363" s="290" customFormat="1"/>
    <row r="364" s="290" customFormat="1"/>
    <row r="365" s="290" customFormat="1"/>
    <row r="366" s="290" customFormat="1"/>
    <row r="367" s="290" customFormat="1"/>
    <row r="368" s="290" customFormat="1"/>
    <row r="369" s="290" customFormat="1"/>
    <row r="370" s="290" customFormat="1"/>
    <row r="371" s="290" customFormat="1"/>
    <row r="372" s="290" customFormat="1"/>
    <row r="373" s="290" customFormat="1"/>
    <row r="374" s="290" customFormat="1"/>
    <row r="375" s="290" customFormat="1"/>
    <row r="376" s="290" customFormat="1"/>
    <row r="377" s="290" customFormat="1"/>
    <row r="378" s="290" customFormat="1"/>
    <row r="379" s="290" customFormat="1"/>
    <row r="380" s="290" customFormat="1"/>
    <row r="381" s="290" customFormat="1"/>
    <row r="382" s="290" customFormat="1"/>
    <row r="383" s="290" customFormat="1"/>
    <row r="384" s="290" customFormat="1"/>
    <row r="385" s="290" customFormat="1"/>
    <row r="386" s="290" customFormat="1"/>
    <row r="387" s="290" customFormat="1"/>
    <row r="388" s="290" customFormat="1"/>
    <row r="389" s="290" customFormat="1"/>
    <row r="390" s="290" customFormat="1"/>
    <row r="391" s="290" customFormat="1"/>
    <row r="392" s="290" customFormat="1"/>
    <row r="393" s="290" customFormat="1"/>
    <row r="394" s="290" customFormat="1"/>
    <row r="395" s="290" customFormat="1"/>
    <row r="396" s="290" customFormat="1"/>
    <row r="397" s="290" customFormat="1"/>
    <row r="398" s="290" customFormat="1"/>
    <row r="399" s="290" customFormat="1"/>
    <row r="400" s="290" customFormat="1"/>
    <row r="401" s="290" customFormat="1"/>
    <row r="402" s="290" customFormat="1"/>
    <row r="403" s="290" customFormat="1"/>
    <row r="404" s="290" customFormat="1"/>
    <row r="405" s="290" customFormat="1"/>
    <row r="406" s="290" customFormat="1"/>
    <row r="407" s="290" customFormat="1"/>
    <row r="408" s="290" customFormat="1"/>
    <row r="409" s="290" customFormat="1"/>
    <row r="410" s="290" customFormat="1"/>
    <row r="411" s="290" customFormat="1"/>
    <row r="412" s="290" customFormat="1"/>
    <row r="413" s="290" customFormat="1"/>
    <row r="414" s="290" customFormat="1"/>
    <row r="415" s="290" customFormat="1"/>
    <row r="416" s="290" customFormat="1"/>
    <row r="417" s="290" customFormat="1"/>
    <row r="418" s="290" customFormat="1"/>
    <row r="419" s="290" customFormat="1"/>
    <row r="420" s="290" customFormat="1"/>
    <row r="421" s="290" customFormat="1"/>
    <row r="422" s="290" customFormat="1"/>
    <row r="423" s="290" customFormat="1"/>
    <row r="424" s="290" customFormat="1"/>
    <row r="425" s="290" customFormat="1"/>
    <row r="426" s="290" customFormat="1"/>
    <row r="427" s="290" customFormat="1"/>
    <row r="428" s="290" customFormat="1"/>
    <row r="429" s="290" customFormat="1"/>
    <row r="430" s="290" customFormat="1"/>
    <row r="431" s="290" customFormat="1"/>
    <row r="432" s="290" customFormat="1"/>
    <row r="433" s="290" customFormat="1"/>
    <row r="434" s="290" customFormat="1"/>
    <row r="435" s="290" customFormat="1"/>
    <row r="436" s="290" customFormat="1"/>
    <row r="437" s="290" customFormat="1"/>
    <row r="438" s="290" customFormat="1"/>
    <row r="439" s="290" customFormat="1"/>
    <row r="440" s="290" customFormat="1"/>
    <row r="441" s="290" customFormat="1"/>
    <row r="442" s="290" customFormat="1"/>
    <row r="443" s="290" customFormat="1"/>
    <row r="444" s="290" customFormat="1"/>
    <row r="445" s="290" customFormat="1"/>
    <row r="446" s="290" customFormat="1"/>
    <row r="447" s="290" customFormat="1"/>
    <row r="448" s="290" customFormat="1"/>
    <row r="449" s="290" customFormat="1"/>
    <row r="450" s="290" customFormat="1"/>
    <row r="451" s="290" customFormat="1"/>
    <row r="452" s="290" customFormat="1"/>
    <row r="453" s="290" customFormat="1"/>
    <row r="454" s="290" customFormat="1"/>
    <row r="455" s="290" customFormat="1"/>
    <row r="456" s="290" customFormat="1"/>
    <row r="457" s="290" customFormat="1"/>
    <row r="458" s="290" customFormat="1"/>
    <row r="459" s="290" customFormat="1"/>
    <row r="460" s="290" customFormat="1"/>
    <row r="461" s="290" customFormat="1"/>
    <row r="462" s="290" customFormat="1"/>
    <row r="463" s="290" customFormat="1"/>
    <row r="464" s="290" customFormat="1"/>
    <row r="465" s="290" customFormat="1"/>
    <row r="466" s="290" customFormat="1"/>
    <row r="467" s="290" customFormat="1"/>
    <row r="468" s="290" customFormat="1"/>
    <row r="469" s="290" customFormat="1"/>
    <row r="470" s="290" customFormat="1"/>
    <row r="471" s="290" customFormat="1"/>
    <row r="472" s="290" customFormat="1"/>
    <row r="473" s="290" customFormat="1"/>
    <row r="474" s="290" customFormat="1"/>
    <row r="475" s="290" customFormat="1"/>
    <row r="476" s="290" customFormat="1"/>
    <row r="477" s="290" customFormat="1"/>
    <row r="478" s="290" customFormat="1"/>
    <row r="479" s="290" customFormat="1"/>
    <row r="480" s="290" customFormat="1"/>
    <row r="481" s="290" customFormat="1"/>
    <row r="482" s="290" customFormat="1"/>
    <row r="483" s="290" customFormat="1"/>
    <row r="484" s="290" customFormat="1"/>
    <row r="485" s="290" customFormat="1"/>
    <row r="486" s="290" customFormat="1"/>
    <row r="487" s="290" customFormat="1"/>
    <row r="488" s="290" customFormat="1"/>
    <row r="489" s="290" customFormat="1"/>
    <row r="490" s="290" customFormat="1"/>
    <row r="491" s="290" customFormat="1"/>
    <row r="492" s="290" customFormat="1"/>
    <row r="493" s="290" customFormat="1"/>
    <row r="494" s="290" customFormat="1"/>
    <row r="495" s="290" customFormat="1"/>
    <row r="496" s="290" customFormat="1"/>
    <row r="497" s="290" customFormat="1"/>
    <row r="498" s="290" customFormat="1"/>
    <row r="499" s="290" customFormat="1"/>
    <row r="500" s="290" customFormat="1"/>
    <row r="501" s="290" customFormat="1"/>
    <row r="502" s="290" customFormat="1"/>
    <row r="503" s="290" customFormat="1"/>
    <row r="504" s="290" customFormat="1"/>
    <row r="505" s="290" customFormat="1"/>
    <row r="506" s="290" customFormat="1"/>
    <row r="507" s="290" customFormat="1"/>
    <row r="508" s="290" customFormat="1"/>
    <row r="509" s="290" customFormat="1"/>
    <row r="510" s="290" customFormat="1"/>
    <row r="511" s="290" customFormat="1"/>
    <row r="512" s="290" customFormat="1"/>
    <row r="513" s="290" customFormat="1"/>
    <row r="514" s="290" customFormat="1"/>
    <row r="515" s="290" customFormat="1"/>
    <row r="516" s="290" customFormat="1"/>
    <row r="517" s="290" customFormat="1"/>
    <row r="518" s="290" customFormat="1"/>
    <row r="519" s="290" customFormat="1"/>
    <row r="520" s="290" customFormat="1"/>
    <row r="521" s="290" customFormat="1"/>
    <row r="522" s="290" customFormat="1"/>
    <row r="523" s="290" customFormat="1"/>
    <row r="524" s="290" customFormat="1"/>
    <row r="525" s="290" customFormat="1"/>
    <row r="526" s="290" customFormat="1"/>
    <row r="527" s="290" customFormat="1"/>
    <row r="528" s="290" customFormat="1"/>
    <row r="529" s="290" customFormat="1"/>
    <row r="530" s="290" customFormat="1"/>
    <row r="531" s="290" customFormat="1"/>
    <row r="532" s="290" customFormat="1"/>
    <row r="533" s="290" customFormat="1"/>
    <row r="534" s="290" customFormat="1"/>
    <row r="535" s="290" customFormat="1"/>
    <row r="536" s="290" customFormat="1"/>
    <row r="537" s="290" customFormat="1"/>
    <row r="538" s="290" customFormat="1"/>
    <row r="539" s="290" customFormat="1"/>
    <row r="540" s="290" customFormat="1"/>
    <row r="541" s="290" customFormat="1"/>
    <row r="542" s="290" customFormat="1"/>
    <row r="543" s="290" customFormat="1"/>
    <row r="544" s="290" customFormat="1"/>
    <row r="545" s="290" customFormat="1"/>
    <row r="546" s="290" customFormat="1"/>
    <row r="547" s="290" customFormat="1"/>
    <row r="548" s="290" customFormat="1"/>
    <row r="549" s="290" customFormat="1"/>
    <row r="550" s="290" customFormat="1"/>
    <row r="551" s="290" customFormat="1"/>
    <row r="552" s="290" customFormat="1"/>
    <row r="553" s="290" customFormat="1"/>
    <row r="554" s="290" customFormat="1"/>
    <row r="555" s="290" customFormat="1"/>
    <row r="556" s="290" customFormat="1"/>
    <row r="557" s="290" customFormat="1"/>
    <row r="558" s="290" customFormat="1"/>
    <row r="559" s="290" customFormat="1"/>
    <row r="560" s="290" customFormat="1"/>
    <row r="561" s="290" customFormat="1"/>
    <row r="562" s="290" customFormat="1"/>
    <row r="563" s="290" customFormat="1"/>
    <row r="564" s="290" customFormat="1"/>
    <row r="565" s="290" customFormat="1"/>
    <row r="566" s="290" customFormat="1"/>
    <row r="567" s="290" customFormat="1"/>
    <row r="568" s="290" customFormat="1"/>
    <row r="569" s="290" customFormat="1"/>
    <row r="570" s="290" customFormat="1"/>
    <row r="571" s="290" customFormat="1"/>
    <row r="572" s="290" customFormat="1"/>
    <row r="573" s="290" customFormat="1"/>
    <row r="574" s="290" customFormat="1"/>
    <row r="575" s="290" customFormat="1"/>
    <row r="576" s="290" customFormat="1"/>
    <row r="577" s="290" customFormat="1"/>
    <row r="578" s="290" customFormat="1"/>
    <row r="579" s="290" customFormat="1"/>
    <row r="580" s="290" customFormat="1"/>
    <row r="581" s="290" customFormat="1"/>
    <row r="582" s="290" customFormat="1"/>
    <row r="583" s="290" customFormat="1"/>
    <row r="584" s="290" customFormat="1"/>
    <row r="585" s="290" customFormat="1"/>
    <row r="586" s="290" customFormat="1"/>
    <row r="587" s="290" customFormat="1"/>
    <row r="588" s="290" customFormat="1"/>
    <row r="589" s="290" customFormat="1"/>
    <row r="590" s="290" customFormat="1"/>
    <row r="591" s="290" customFormat="1"/>
    <row r="592" s="290" customFormat="1"/>
    <row r="593" s="290" customFormat="1"/>
    <row r="594" s="290" customFormat="1"/>
    <row r="595" s="290" customFormat="1"/>
    <row r="596" s="290" customFormat="1"/>
    <row r="597" s="290" customFormat="1"/>
    <row r="598" s="290" customFormat="1"/>
    <row r="599" s="290" customFormat="1"/>
    <row r="600" s="290" customFormat="1"/>
    <row r="601" s="290" customFormat="1"/>
    <row r="602" s="290" customFormat="1"/>
    <row r="603" s="290" customFormat="1"/>
    <row r="604" s="290" customFormat="1"/>
    <row r="605" s="290" customFormat="1"/>
    <row r="606" s="290" customFormat="1"/>
    <row r="607" s="290" customFormat="1"/>
    <row r="608" s="290" customFormat="1"/>
    <row r="609" s="290" customFormat="1"/>
    <row r="610" s="290" customFormat="1"/>
    <row r="611" s="290" customFormat="1"/>
    <row r="612" s="290" customFormat="1"/>
    <row r="613" s="290" customFormat="1"/>
    <row r="614" s="290" customFormat="1"/>
    <row r="615" s="290" customFormat="1"/>
    <row r="616" s="290" customFormat="1"/>
    <row r="617" s="290" customFormat="1"/>
    <row r="618" s="290" customFormat="1"/>
    <row r="619" s="290" customFormat="1"/>
    <row r="620" s="290" customFormat="1"/>
    <row r="621" s="290" customFormat="1"/>
    <row r="622" s="290" customFormat="1"/>
    <row r="623" s="290" customFormat="1"/>
    <row r="624" s="290" customFormat="1"/>
    <row r="625" s="290" customFormat="1"/>
    <row r="626" s="290" customFormat="1"/>
    <row r="627" s="290" customFormat="1"/>
    <row r="628" s="290" customFormat="1"/>
    <row r="629" s="290" customFormat="1"/>
    <row r="630" s="290" customFormat="1"/>
    <row r="631" s="290" customFormat="1"/>
    <row r="632" s="290" customFormat="1"/>
    <row r="633" s="290" customFormat="1"/>
    <row r="634" s="290" customFormat="1"/>
    <row r="635" s="290" customFormat="1"/>
    <row r="636" s="290" customFormat="1"/>
    <row r="637" s="290" customFormat="1"/>
    <row r="638" s="290" customFormat="1"/>
    <row r="639" s="290" customFormat="1"/>
    <row r="640" s="290" customFormat="1"/>
    <row r="641" s="290" customFormat="1"/>
    <row r="642" s="290" customFormat="1"/>
    <row r="643" s="290" customFormat="1"/>
    <row r="644" s="290" customFormat="1"/>
    <row r="645" s="290" customFormat="1"/>
    <row r="646" s="290" customFormat="1"/>
    <row r="647" s="290" customFormat="1"/>
    <row r="648" s="290" customFormat="1"/>
    <row r="649" s="290" customFormat="1"/>
    <row r="650" s="290" customFormat="1"/>
    <row r="651" s="290" customFormat="1"/>
    <row r="652" s="290" customFormat="1"/>
    <row r="653" s="290" customFormat="1"/>
    <row r="654" s="290" customFormat="1"/>
    <row r="655" s="290" customFormat="1"/>
    <row r="656" s="290" customFormat="1"/>
    <row r="657" s="290" customFormat="1"/>
    <row r="658" s="290" customFormat="1"/>
    <row r="659" s="290" customFormat="1"/>
    <row r="660" s="290" customFormat="1"/>
    <row r="661" s="290" customFormat="1"/>
    <row r="662" s="290" customFormat="1"/>
    <row r="663" s="290" customFormat="1"/>
    <row r="664" s="290" customFormat="1"/>
    <row r="665" s="290" customFormat="1"/>
    <row r="666" s="290" customFormat="1"/>
    <row r="667" s="290" customFormat="1"/>
    <row r="668" s="290" customFormat="1"/>
    <row r="669" s="290" customFormat="1"/>
    <row r="670" s="290" customFormat="1"/>
    <row r="671" s="290" customFormat="1"/>
    <row r="672" s="290" customFormat="1"/>
    <row r="673" s="290" customFormat="1"/>
    <row r="674" s="290" customFormat="1"/>
    <row r="675" s="290" customFormat="1"/>
    <row r="676" s="290" customFormat="1"/>
    <row r="677" s="290" customFormat="1"/>
    <row r="678" s="290" customFormat="1"/>
    <row r="679" s="290" customFormat="1"/>
    <row r="680" s="290" customFormat="1"/>
    <row r="681" s="290" customFormat="1"/>
    <row r="682" s="290" customFormat="1"/>
    <row r="683" s="290" customFormat="1"/>
    <row r="684" s="290" customFormat="1"/>
    <row r="685" s="290" customFormat="1"/>
    <row r="686" s="290" customFormat="1"/>
    <row r="687" s="290" customFormat="1"/>
    <row r="688" s="290" customFormat="1"/>
    <row r="689" s="290" customFormat="1"/>
    <row r="690" s="290" customFormat="1"/>
    <row r="691" s="290" customFormat="1"/>
    <row r="692" s="290" customFormat="1"/>
    <row r="693" s="290" customFormat="1"/>
    <row r="694" s="290" customFormat="1"/>
    <row r="695" s="290" customFormat="1"/>
    <row r="696" s="290" customFormat="1"/>
    <row r="697" s="290" customFormat="1"/>
    <row r="698" s="290" customFormat="1"/>
    <row r="699" s="290" customFormat="1"/>
    <row r="700" s="290" customFormat="1"/>
    <row r="701" s="290" customFormat="1"/>
    <row r="702" s="290" customFormat="1"/>
    <row r="703" s="290" customFormat="1"/>
    <row r="704" s="290" customFormat="1"/>
    <row r="705" s="290" customFormat="1"/>
    <row r="706" s="290" customFormat="1"/>
    <row r="707" s="290" customFormat="1"/>
    <row r="708" s="290" customFormat="1"/>
    <row r="709" s="290" customFormat="1"/>
    <row r="710" s="290" customFormat="1"/>
    <row r="711" s="290" customFormat="1"/>
    <row r="712" s="290" customFormat="1"/>
    <row r="713" s="290" customFormat="1"/>
    <row r="714" s="290" customFormat="1"/>
    <row r="715" s="290" customFormat="1"/>
    <row r="716" s="290" customFormat="1"/>
    <row r="717" s="290" customFormat="1"/>
    <row r="718" s="290" customFormat="1"/>
    <row r="719" s="290" customFormat="1"/>
    <row r="720" s="290" customFormat="1"/>
    <row r="721" s="290" customFormat="1"/>
    <row r="722" s="290" customFormat="1"/>
    <row r="723" s="290" customFormat="1"/>
    <row r="724" s="290" customFormat="1"/>
    <row r="725" s="290" customFormat="1"/>
    <row r="726" s="290" customFormat="1"/>
    <row r="727" s="290" customFormat="1"/>
    <row r="728" s="290" customFormat="1"/>
    <row r="729" s="290" customFormat="1"/>
    <row r="730" s="290" customFormat="1"/>
    <row r="731" s="290" customFormat="1"/>
    <row r="732" s="290" customFormat="1"/>
    <row r="733" s="290" customFormat="1"/>
    <row r="734" s="290" customFormat="1"/>
    <row r="735" s="290" customFormat="1"/>
    <row r="736" s="290" customFormat="1"/>
    <row r="737" s="290" customFormat="1"/>
    <row r="738" s="290" customFormat="1"/>
    <row r="739" s="290" customFormat="1"/>
    <row r="740" s="290" customFormat="1"/>
    <row r="741" s="290" customFormat="1"/>
    <row r="742" s="290" customFormat="1"/>
    <row r="743" s="290" customFormat="1"/>
    <row r="744" s="290" customFormat="1"/>
    <row r="745" s="290" customFormat="1"/>
    <row r="746" s="290" customFormat="1"/>
    <row r="747" s="290" customFormat="1"/>
    <row r="748" s="290" customFormat="1"/>
    <row r="749" s="290" customFormat="1"/>
    <row r="750" s="290" customFormat="1"/>
    <row r="751" s="290" customFormat="1"/>
    <row r="752" s="290" customFormat="1"/>
    <row r="753" s="290" customFormat="1"/>
    <row r="754" s="290" customFormat="1"/>
    <row r="755" s="290" customFormat="1"/>
    <row r="756" s="290" customFormat="1"/>
    <row r="757" s="290" customFormat="1"/>
    <row r="758" s="290" customFormat="1"/>
    <row r="759" s="290" customFormat="1"/>
    <row r="760" s="290" customFormat="1"/>
    <row r="761" s="290" customFormat="1"/>
    <row r="762" s="290" customFormat="1"/>
    <row r="763" s="290" customFormat="1"/>
    <row r="764" s="290" customFormat="1"/>
    <row r="765" s="290" customFormat="1"/>
    <row r="766" s="290" customFormat="1"/>
    <row r="767" s="290" customFormat="1"/>
    <row r="768" s="290" customFormat="1"/>
    <row r="769" s="290" customFormat="1"/>
    <row r="770" s="290" customFormat="1"/>
    <row r="771" s="290" customFormat="1"/>
    <row r="772" s="290" customFormat="1"/>
    <row r="773" s="290" customFormat="1"/>
    <row r="774" s="290" customFormat="1"/>
    <row r="775" s="290" customFormat="1"/>
    <row r="776" s="290" customFormat="1"/>
    <row r="777" s="290" customFormat="1"/>
    <row r="778" s="290" customFormat="1"/>
    <row r="779" s="290" customFormat="1"/>
    <row r="780" s="290" customFormat="1"/>
    <row r="781" s="290" customFormat="1"/>
    <row r="782" s="290" customFormat="1"/>
    <row r="783" s="290" customFormat="1"/>
    <row r="784" s="290" customFormat="1"/>
    <row r="785" s="290" customFormat="1"/>
    <row r="786" s="290" customFormat="1"/>
    <row r="787" s="290" customFormat="1"/>
    <row r="788" s="290" customFormat="1"/>
    <row r="789" s="290" customFormat="1"/>
    <row r="790" s="290" customFormat="1"/>
    <row r="791" s="290" customFormat="1"/>
    <row r="792" s="290" customFormat="1"/>
    <row r="793" s="290" customFormat="1"/>
    <row r="794" s="290" customFormat="1"/>
    <row r="795" s="290" customFormat="1"/>
    <row r="796" s="290" customFormat="1"/>
    <row r="797" s="290" customFormat="1"/>
    <row r="798" s="290" customFormat="1"/>
    <row r="799" s="290" customFormat="1"/>
    <row r="800" s="290" customFormat="1"/>
    <row r="801" s="290" customFormat="1"/>
    <row r="802" s="290" customFormat="1"/>
    <row r="803" s="290" customFormat="1"/>
    <row r="804" s="290" customFormat="1"/>
    <row r="805" s="290" customFormat="1"/>
    <row r="806" s="290" customFormat="1"/>
    <row r="807" s="290" customFormat="1"/>
    <row r="808" s="290" customFormat="1"/>
    <row r="809" s="290" customFormat="1"/>
    <row r="810" s="290" customFormat="1"/>
    <row r="811" s="290" customFormat="1"/>
    <row r="812" s="290" customFormat="1"/>
    <row r="813" s="290" customFormat="1"/>
    <row r="814" s="290" customFormat="1"/>
    <row r="815" s="290" customFormat="1"/>
    <row r="816" s="290" customFormat="1"/>
    <row r="817" s="290" customFormat="1"/>
    <row r="818" s="290" customFormat="1"/>
    <row r="819" s="290" customFormat="1"/>
    <row r="820" s="290" customFormat="1"/>
    <row r="821" s="290" customFormat="1"/>
    <row r="822" s="290" customFormat="1"/>
    <row r="823" s="290" customFormat="1"/>
    <row r="824" s="290" customFormat="1"/>
    <row r="825" s="290" customFormat="1"/>
    <row r="826" s="290" customFormat="1"/>
    <row r="827" s="290" customFormat="1"/>
    <row r="828" s="290" customFormat="1"/>
    <row r="829" s="290" customFormat="1"/>
    <row r="830" s="290" customFormat="1"/>
    <row r="831" s="290" customFormat="1"/>
    <row r="832" s="290" customFormat="1"/>
    <row r="833" s="290" customFormat="1"/>
    <row r="834" s="290" customFormat="1"/>
    <row r="835" s="290" customFormat="1"/>
    <row r="836" s="290" customFormat="1"/>
    <row r="837" s="290" customFormat="1"/>
    <row r="838" s="290" customFormat="1"/>
    <row r="839" s="290" customFormat="1"/>
    <row r="840" s="290" customFormat="1"/>
    <row r="841" s="290" customFormat="1"/>
    <row r="842" s="290" customFormat="1"/>
    <row r="843" s="290" customFormat="1"/>
    <row r="844" s="290" customFormat="1"/>
    <row r="845" s="290" customFormat="1"/>
    <row r="846" s="290" customFormat="1"/>
    <row r="847" s="290" customFormat="1"/>
    <row r="848" s="290" customFormat="1"/>
    <row r="849" s="290" customFormat="1"/>
    <row r="850" s="290" customFormat="1"/>
    <row r="851" s="290" customFormat="1"/>
    <row r="852" s="290" customFormat="1"/>
    <row r="853" s="290" customFormat="1"/>
    <row r="854" s="290" customFormat="1"/>
    <row r="855" s="290" customFormat="1"/>
    <row r="856" s="290" customFormat="1"/>
    <row r="857" s="290" customFormat="1"/>
    <row r="858" s="290" customFormat="1"/>
    <row r="859" s="290" customFormat="1"/>
    <row r="860" s="290" customFormat="1"/>
    <row r="861" s="290" customFormat="1"/>
    <row r="862" s="290" customFormat="1"/>
    <row r="863" s="290" customFormat="1"/>
    <row r="864" s="290" customFormat="1"/>
    <row r="865" s="290" customFormat="1"/>
    <row r="866" s="290" customFormat="1"/>
    <row r="867" s="290" customFormat="1"/>
    <row r="868" s="290" customFormat="1"/>
    <row r="869" s="290" customFormat="1"/>
    <row r="870" s="290" customFormat="1"/>
    <row r="871" s="290" customFormat="1"/>
    <row r="872" s="290" customFormat="1"/>
    <row r="873" s="290" customFormat="1"/>
    <row r="874" s="290" customFormat="1"/>
    <row r="875" s="290" customFormat="1"/>
    <row r="876" s="290" customFormat="1"/>
    <row r="877" s="290" customFormat="1"/>
    <row r="878" s="290" customFormat="1"/>
    <row r="879" s="290" customFormat="1"/>
    <row r="880" s="290" customFormat="1"/>
    <row r="881" s="290" customFormat="1"/>
    <row r="882" s="290" customFormat="1"/>
    <row r="883" s="290" customFormat="1"/>
    <row r="884" s="290" customFormat="1"/>
    <row r="885" s="290" customFormat="1"/>
    <row r="886" s="290" customFormat="1"/>
    <row r="887" s="290" customFormat="1"/>
    <row r="888" s="290" customFormat="1"/>
    <row r="889" s="290" customFormat="1"/>
    <row r="890" s="290" customFormat="1"/>
    <row r="891" s="290" customFormat="1"/>
    <row r="892" s="290" customFormat="1"/>
    <row r="893" s="290" customFormat="1"/>
    <row r="894" s="290" customFormat="1"/>
    <row r="895" s="290" customFormat="1"/>
    <row r="896" s="290" customFormat="1"/>
    <row r="897" s="290" customFormat="1"/>
    <row r="898" s="290" customFormat="1"/>
    <row r="899" s="290" customFormat="1"/>
    <row r="900" s="290" customFormat="1"/>
    <row r="901" s="290" customFormat="1"/>
    <row r="902" s="290" customFormat="1"/>
    <row r="903" s="290" customFormat="1"/>
    <row r="904" s="290" customFormat="1"/>
    <row r="905" s="290" customFormat="1"/>
    <row r="906" s="290" customFormat="1"/>
    <row r="907" s="290" customFormat="1"/>
    <row r="908" s="290" customFormat="1"/>
    <row r="909" s="290" customFormat="1"/>
    <row r="910" s="290" customFormat="1"/>
    <row r="911" s="290" customFormat="1"/>
    <row r="912" s="290" customFormat="1"/>
    <row r="913" s="290" customFormat="1"/>
    <row r="914" s="290" customFormat="1"/>
    <row r="915" s="290" customFormat="1"/>
    <row r="916" s="290" customFormat="1"/>
    <row r="917" s="290" customFormat="1"/>
    <row r="918" s="290" customFormat="1"/>
    <row r="919" s="290" customFormat="1"/>
    <row r="920" s="290" customFormat="1"/>
    <row r="921" s="290" customFormat="1"/>
    <row r="922" s="290" customFormat="1"/>
    <row r="923" s="290" customFormat="1"/>
    <row r="924" s="290" customFormat="1"/>
    <row r="925" s="290" customFormat="1"/>
    <row r="926" s="290" customFormat="1"/>
    <row r="927" s="290" customFormat="1"/>
    <row r="928" s="290" customFormat="1"/>
    <row r="929" s="290" customFormat="1"/>
    <row r="930" s="290" customFormat="1"/>
    <row r="931" s="290" customFormat="1"/>
    <row r="932" s="290" customFormat="1"/>
    <row r="933" s="290" customFormat="1"/>
    <row r="934" s="290" customFormat="1"/>
    <row r="935" s="290" customFormat="1"/>
    <row r="936" s="290" customFormat="1"/>
    <row r="937" s="290" customFormat="1"/>
    <row r="938" s="290" customFormat="1"/>
    <row r="939" s="290" customFormat="1"/>
    <row r="940" s="290" customFormat="1"/>
    <row r="941" s="290" customFormat="1"/>
    <row r="942" s="290" customFormat="1"/>
    <row r="943" s="290" customFormat="1"/>
    <row r="944" s="290" customFormat="1"/>
    <row r="945" s="290" customFormat="1"/>
    <row r="946" s="290" customFormat="1"/>
    <row r="947" s="290" customFormat="1"/>
    <row r="948" s="290" customFormat="1"/>
    <row r="949" s="290" customFormat="1"/>
    <row r="950" s="290" customFormat="1"/>
    <row r="951" s="290" customFormat="1"/>
    <row r="952" s="290" customFormat="1"/>
    <row r="953" s="290" customFormat="1"/>
    <row r="954" s="290" customFormat="1"/>
    <row r="955" s="290" customFormat="1"/>
    <row r="956" s="290" customFormat="1"/>
    <row r="957" s="290" customFormat="1"/>
    <row r="958" s="290" customFormat="1"/>
    <row r="959" s="290" customFormat="1"/>
    <row r="960" s="290" customFormat="1"/>
    <row r="961" s="290" customFormat="1"/>
    <row r="962" s="290" customFormat="1"/>
    <row r="963" s="290" customFormat="1"/>
    <row r="964" s="290" customFormat="1"/>
    <row r="965" s="290" customFormat="1"/>
    <row r="966" s="290" customFormat="1"/>
    <row r="967" s="290" customFormat="1"/>
    <row r="968" s="290" customFormat="1"/>
    <row r="969" s="290" customFormat="1"/>
    <row r="970" s="290" customFormat="1"/>
    <row r="971" s="290" customFormat="1"/>
    <row r="972" s="290" customFormat="1"/>
    <row r="973" s="290" customFormat="1"/>
    <row r="974" s="290" customFormat="1"/>
    <row r="975" s="290" customFormat="1"/>
    <row r="976" s="290" customFormat="1"/>
    <row r="977" s="290" customFormat="1"/>
    <row r="978" s="290" customFormat="1"/>
    <row r="979" s="290" customFormat="1"/>
    <row r="980" s="290" customFormat="1"/>
    <row r="981" s="290" customFormat="1"/>
    <row r="982" s="290" customFormat="1"/>
    <row r="983" s="290" customFormat="1"/>
    <row r="984" s="290" customFormat="1"/>
    <row r="985" s="290" customFormat="1"/>
    <row r="986" s="290" customFormat="1"/>
    <row r="987" s="290" customFormat="1"/>
    <row r="988" s="290" customFormat="1"/>
    <row r="989" s="290" customFormat="1"/>
    <row r="990" s="290" customFormat="1"/>
    <row r="991" s="290" customFormat="1"/>
    <row r="992" s="290" customFormat="1"/>
    <row r="993" s="290" customFormat="1"/>
    <row r="994" s="290" customFormat="1"/>
    <row r="995" s="290" customFormat="1"/>
    <row r="996" s="290" customFormat="1"/>
    <row r="997" s="290" customFormat="1"/>
    <row r="998" s="290" customFormat="1"/>
    <row r="999" s="290" customFormat="1"/>
    <row r="1000" s="290" customFormat="1"/>
    <row r="1001" s="290" customFormat="1"/>
    <row r="1002" s="290" customFormat="1"/>
    <row r="1003" s="290" customFormat="1"/>
    <row r="1004" s="290" customFormat="1"/>
    <row r="1005" s="290" customFormat="1"/>
    <row r="1006" s="290" customFormat="1"/>
    <row r="1007" s="290" customFormat="1"/>
    <row r="1008" s="290" customFormat="1"/>
    <row r="1009" s="290" customFormat="1"/>
    <row r="1010" s="290" customFormat="1"/>
    <row r="1011" s="290" customFormat="1"/>
    <row r="1012" s="290" customFormat="1"/>
    <row r="1013" s="290" customFormat="1"/>
    <row r="1014" s="290" customFormat="1"/>
    <row r="1015" s="290" customFormat="1"/>
    <row r="1016" s="290" customFormat="1"/>
    <row r="1017" s="290" customFormat="1"/>
    <row r="1018" s="290" customFormat="1"/>
    <row r="1019" s="290" customFormat="1"/>
    <row r="1020" s="290" customFormat="1"/>
    <row r="1021" s="290" customFormat="1"/>
    <row r="1022" s="290" customFormat="1"/>
    <row r="1023" s="290" customFormat="1"/>
    <row r="1024" s="290" customFormat="1"/>
    <row r="1025" s="290" customFormat="1"/>
    <row r="1026" s="290" customFormat="1"/>
    <row r="1027" s="290" customFormat="1"/>
    <row r="1028" s="290" customFormat="1"/>
    <row r="1029" s="290" customFormat="1"/>
    <row r="1030" s="290" customFormat="1"/>
    <row r="1031" s="290" customFormat="1"/>
    <row r="1032" s="290" customFormat="1"/>
    <row r="1033" s="290" customFormat="1"/>
    <row r="1034" s="290" customFormat="1"/>
    <row r="1035" s="290" customFormat="1"/>
    <row r="1036" s="290" customFormat="1"/>
    <row r="1037" s="290" customFormat="1"/>
    <row r="1038" s="290" customFormat="1"/>
    <row r="1039" s="290" customFormat="1"/>
    <row r="1040" s="290" customFormat="1"/>
    <row r="1041" s="290" customFormat="1"/>
    <row r="1042" s="290" customFormat="1"/>
    <row r="1043" s="290" customFormat="1"/>
    <row r="1044" s="290" customFormat="1"/>
    <row r="1045" s="290" customFormat="1"/>
    <row r="1046" s="290" customFormat="1"/>
    <row r="1047" s="290" customFormat="1"/>
    <row r="1048" s="290" customFormat="1"/>
    <row r="1049" s="290" customFormat="1"/>
    <row r="1050" s="290" customFormat="1"/>
    <row r="1051" s="290" customFormat="1"/>
    <row r="1052" s="290" customFormat="1"/>
    <row r="1053" s="290" customFormat="1"/>
    <row r="1054" s="290" customFormat="1"/>
    <row r="1055" s="290" customFormat="1"/>
    <row r="1056" s="290" customFormat="1"/>
    <row r="1057" s="290" customFormat="1"/>
    <row r="1058" s="290" customFormat="1"/>
    <row r="1059" s="290" customFormat="1"/>
    <row r="1060" s="290" customFormat="1"/>
    <row r="1061" s="290" customFormat="1"/>
    <row r="1062" s="290" customFormat="1"/>
    <row r="1063" s="290" customFormat="1"/>
    <row r="1064" s="290" customFormat="1"/>
    <row r="1065" s="290" customFormat="1"/>
    <row r="1066" s="290" customFormat="1"/>
    <row r="1067" s="290" customFormat="1"/>
    <row r="1068" s="290" customFormat="1"/>
    <row r="1069" s="290" customFormat="1"/>
    <row r="1070" s="290" customFormat="1"/>
    <row r="1071" s="290" customFormat="1"/>
    <row r="1072" s="290" customFormat="1"/>
    <row r="1073" s="290" customFormat="1"/>
    <row r="1074" s="290" customFormat="1"/>
    <row r="1075" s="290" customFormat="1"/>
    <row r="1076" s="290" customFormat="1"/>
    <row r="1077" s="290" customFormat="1"/>
    <row r="1078" s="290" customFormat="1"/>
    <row r="1079" s="290" customFormat="1"/>
    <row r="1080" s="290" customFormat="1"/>
    <row r="1081" s="290" customFormat="1"/>
    <row r="1082" s="290" customFormat="1"/>
    <row r="1083" s="290" customFormat="1"/>
    <row r="1084" s="290" customFormat="1"/>
    <row r="1085" s="290" customFormat="1"/>
    <row r="1086" s="290" customFormat="1"/>
    <row r="1087" s="290" customFormat="1"/>
    <row r="1088" s="290" customFormat="1"/>
    <row r="1089" s="290" customFormat="1"/>
    <row r="1090" s="290" customFormat="1"/>
    <row r="1091" s="290" customFormat="1"/>
    <row r="1092" s="290" customFormat="1"/>
    <row r="1093" s="290" customFormat="1"/>
    <row r="1094" s="290" customFormat="1"/>
    <row r="1095" s="290" customFormat="1"/>
    <row r="1096" s="290" customFormat="1"/>
    <row r="1097" s="290" customFormat="1"/>
    <row r="1098" s="290" customFormat="1"/>
    <row r="1099" s="290" customFormat="1"/>
    <row r="1100" s="290" customFormat="1"/>
    <row r="1101" s="290" customFormat="1"/>
    <row r="1102" s="290" customFormat="1"/>
    <row r="1103" s="290" customFormat="1"/>
    <row r="1104" s="290" customFormat="1"/>
    <row r="1105" s="290" customFormat="1"/>
    <row r="1106" s="290" customFormat="1"/>
    <row r="1107" s="290" customFormat="1"/>
    <row r="1108" s="290" customFormat="1"/>
    <row r="1109" s="290" customFormat="1"/>
    <row r="1110" s="290" customFormat="1"/>
    <row r="1111" s="290" customFormat="1"/>
    <row r="1112" s="290" customFormat="1"/>
    <row r="1113" s="290" customFormat="1"/>
    <row r="1114" s="290" customFormat="1"/>
    <row r="1115" s="290" customFormat="1"/>
    <row r="1116" s="290" customFormat="1"/>
    <row r="1117" s="290" customFormat="1"/>
    <row r="1118" s="290" customFormat="1"/>
    <row r="1119" s="290" customFormat="1"/>
    <row r="1120" s="290" customFormat="1"/>
    <row r="1121" s="290" customFormat="1"/>
    <row r="1122" s="290" customFormat="1"/>
    <row r="1123" s="290" customFormat="1"/>
    <row r="1124" s="290" customFormat="1"/>
    <row r="1125" s="290" customFormat="1"/>
    <row r="1126" s="290" customFormat="1"/>
    <row r="1127" s="290" customFormat="1"/>
    <row r="1128" s="290" customFormat="1"/>
    <row r="1129" s="290" customFormat="1"/>
    <row r="1130" s="290" customFormat="1"/>
    <row r="1131" s="290" customFormat="1"/>
    <row r="1132" s="290" customFormat="1"/>
    <row r="1133" s="290" customFormat="1"/>
    <row r="1134" s="290" customFormat="1"/>
    <row r="1135" s="290" customFormat="1"/>
    <row r="1136" s="290" customFormat="1"/>
    <row r="1137" s="290" customFormat="1"/>
    <row r="1138" s="290" customFormat="1"/>
    <row r="1139" s="290" customFormat="1"/>
    <row r="1140" s="290" customFormat="1"/>
    <row r="1141" s="290" customFormat="1"/>
    <row r="1142" s="290" customFormat="1"/>
    <row r="1143" s="290" customFormat="1"/>
    <row r="1144" s="290" customFormat="1"/>
    <row r="1145" s="290" customFormat="1"/>
    <row r="1146" s="290" customFormat="1"/>
    <row r="1147" s="290" customFormat="1"/>
    <row r="1148" s="290" customFormat="1"/>
    <row r="1149" s="290" customFormat="1"/>
    <row r="1150" s="290" customFormat="1"/>
    <row r="1151" s="290" customFormat="1"/>
    <row r="1152" s="290" customFormat="1"/>
    <row r="1153" s="290" customFormat="1"/>
    <row r="1154" s="290" customFormat="1"/>
    <row r="1155" s="290" customFormat="1"/>
    <row r="1156" s="290" customFormat="1"/>
    <row r="1157" s="290" customFormat="1"/>
    <row r="1158" s="290" customFormat="1"/>
    <row r="1159" s="290" customFormat="1"/>
    <row r="1160" s="290" customFormat="1"/>
    <row r="1161" s="290" customFormat="1"/>
    <row r="1162" s="290" customFormat="1"/>
    <row r="1163" s="290" customFormat="1"/>
    <row r="1164" s="290" customFormat="1"/>
    <row r="1165" s="290" customFormat="1"/>
    <row r="1166" s="290" customFormat="1"/>
    <row r="1167" s="290" customFormat="1"/>
    <row r="1168" s="290" customFormat="1"/>
    <row r="1169" s="290" customFormat="1"/>
    <row r="1170" s="290" customFormat="1"/>
    <row r="1171" s="290" customFormat="1"/>
    <row r="1172" s="290" customFormat="1"/>
    <row r="1173" s="290" customFormat="1"/>
    <row r="1174" s="290" customFormat="1"/>
    <row r="1175" s="290" customFormat="1"/>
    <row r="1176" s="290" customFormat="1"/>
    <row r="1177" s="290" customFormat="1"/>
    <row r="1178" s="290" customFormat="1"/>
    <row r="1179" s="290" customFormat="1"/>
    <row r="1180" s="290" customFormat="1"/>
    <row r="1181" s="290" customFormat="1"/>
    <row r="1182" s="290" customFormat="1"/>
    <row r="1183" s="290" customFormat="1"/>
    <row r="1184" s="290" customFormat="1"/>
    <row r="1185" s="290" customFormat="1"/>
    <row r="1186" s="290" customFormat="1"/>
    <row r="1187" s="290" customFormat="1"/>
    <row r="1188" s="290" customFormat="1"/>
    <row r="1189" s="290" customFormat="1"/>
    <row r="1190" s="290" customFormat="1"/>
    <row r="1191" s="290" customFormat="1"/>
    <row r="1192" s="290" customFormat="1"/>
    <row r="1193" s="290" customFormat="1"/>
    <row r="1194" s="290" customFormat="1"/>
    <row r="1195" s="290" customFormat="1"/>
    <row r="1196" s="290" customFormat="1"/>
    <row r="1197" s="290" customFormat="1"/>
    <row r="1198" s="290" customFormat="1"/>
    <row r="1199" s="290" customFormat="1"/>
    <row r="1200" s="290" customFormat="1"/>
    <row r="1201" s="290" customFormat="1"/>
    <row r="1202" s="290" customFormat="1"/>
    <row r="1203" s="290" customFormat="1"/>
    <row r="1204" s="290" customFormat="1"/>
    <row r="1205" s="290" customFormat="1"/>
    <row r="1206" s="290" customFormat="1"/>
    <row r="1207" s="290" customFormat="1"/>
    <row r="1208" s="290" customFormat="1"/>
  </sheetData>
  <sheetProtection algorithmName="SHA-512" hashValue="dLwcKvWywsmQ06H3VSTxgUp5l99IzpaQIknszG1wVdUtMbjcyPDrSOIA9m/wkMKiqLxinTPoSND16Dgajrri9w==" saltValue="x9c+mDAB7hroRqtk/dI4UQ==" spinCount="100000" sheet="1" objects="1" scenarios="1"/>
  <mergeCells count="30">
    <mergeCell ref="I1:L1"/>
    <mergeCell ref="F2:F5"/>
    <mergeCell ref="A1:H1"/>
    <mergeCell ref="A2:A5"/>
    <mergeCell ref="B2:B5"/>
    <mergeCell ref="C2:C5"/>
    <mergeCell ref="D2:D5"/>
    <mergeCell ref="E2:E5"/>
    <mergeCell ref="G2:G5"/>
    <mergeCell ref="H2:H5"/>
    <mergeCell ref="A6:H6"/>
    <mergeCell ref="I2:K4"/>
    <mergeCell ref="L2:L5"/>
    <mergeCell ref="A7:A21"/>
    <mergeCell ref="B7:B19"/>
    <mergeCell ref="B20:B21"/>
    <mergeCell ref="C20:C21"/>
    <mergeCell ref="M30:P30"/>
    <mergeCell ref="A31:H31"/>
    <mergeCell ref="I31:L31"/>
    <mergeCell ref="A22:H22"/>
    <mergeCell ref="A23:A27"/>
    <mergeCell ref="B23:B25"/>
    <mergeCell ref="C23:C25"/>
    <mergeCell ref="B26:B27"/>
    <mergeCell ref="A32:A33"/>
    <mergeCell ref="B32:B33"/>
    <mergeCell ref="A28:H28"/>
    <mergeCell ref="I28:L28"/>
    <mergeCell ref="A29:A30"/>
  </mergeCells>
  <conditionalFormatting sqref="K23:K24">
    <cfRule type="cellIs" dxfId="809" priority="966" operator="greaterThan">
      <formula>1.1</formula>
    </cfRule>
    <cfRule type="cellIs" dxfId="808" priority="967" operator="between">
      <formula>100%</formula>
      <formula>110%</formula>
    </cfRule>
    <cfRule type="cellIs" dxfId="807" priority="968" operator="between">
      <formula>70%</formula>
      <formula>99.9999999%</formula>
    </cfRule>
    <cfRule type="cellIs" dxfId="806" priority="969" operator="between">
      <formula>0.00001%</formula>
      <formula>0.6999999999999</formula>
    </cfRule>
    <cfRule type="cellIs" dxfId="805" priority="970" operator="equal">
      <formula>0</formula>
    </cfRule>
  </conditionalFormatting>
  <conditionalFormatting sqref="K9">
    <cfRule type="cellIs" dxfId="804" priority="441" operator="greaterThan">
      <formula>1.1</formula>
    </cfRule>
    <cfRule type="cellIs" dxfId="803" priority="442" operator="between">
      <formula>100%</formula>
      <formula>110%</formula>
    </cfRule>
    <cfRule type="cellIs" dxfId="802" priority="443" operator="between">
      <formula>70%</formula>
      <formula>99.9999999%</formula>
    </cfRule>
    <cfRule type="cellIs" dxfId="801" priority="444" operator="between">
      <formula>0.00001%</formula>
      <formula>0.6999999999999</formula>
    </cfRule>
    <cfRule type="cellIs" dxfId="800" priority="445" operator="equal">
      <formula>0</formula>
    </cfRule>
  </conditionalFormatting>
  <conditionalFormatting sqref="K11:K12">
    <cfRule type="cellIs" dxfId="799" priority="431" operator="greaterThan">
      <formula>1.1</formula>
    </cfRule>
    <cfRule type="cellIs" dxfId="798" priority="432" operator="between">
      <formula>100%</formula>
      <formula>110%</formula>
    </cfRule>
    <cfRule type="cellIs" dxfId="797" priority="433" operator="between">
      <formula>70%</formula>
      <formula>99.9999999%</formula>
    </cfRule>
    <cfRule type="cellIs" dxfId="796" priority="434" operator="between">
      <formula>0.00001%</formula>
      <formula>0.6999999999999</formula>
    </cfRule>
    <cfRule type="cellIs" dxfId="795" priority="435" operator="equal">
      <formula>0</formula>
    </cfRule>
  </conditionalFormatting>
  <conditionalFormatting sqref="K27">
    <cfRule type="cellIs" dxfId="794" priority="421" operator="greaterThan">
      <formula>1.1</formula>
    </cfRule>
    <cfRule type="cellIs" dxfId="793" priority="422" operator="between">
      <formula>100%</formula>
      <formula>110%</formula>
    </cfRule>
    <cfRule type="cellIs" dxfId="792" priority="423" operator="between">
      <formula>70%</formula>
      <formula>99.9999999%</formula>
    </cfRule>
    <cfRule type="cellIs" dxfId="791" priority="424" operator="between">
      <formula>0.00001%</formula>
      <formula>0.6999999999999</formula>
    </cfRule>
    <cfRule type="cellIs" dxfId="790" priority="425" operator="equal">
      <formula>0</formula>
    </cfRule>
  </conditionalFormatting>
  <conditionalFormatting sqref="K13">
    <cfRule type="cellIs" dxfId="789" priority="411" operator="greaterThan">
      <formula>1.1</formula>
    </cfRule>
    <cfRule type="cellIs" dxfId="788" priority="412" operator="between">
      <formula>100%</formula>
      <formula>110%</formula>
    </cfRule>
    <cfRule type="cellIs" dxfId="787" priority="413" operator="between">
      <formula>70%</formula>
      <formula>99.9999999%</formula>
    </cfRule>
    <cfRule type="cellIs" dxfId="786" priority="414" operator="between">
      <formula>0.00001%</formula>
      <formula>0.6999999999999</formula>
    </cfRule>
    <cfRule type="cellIs" dxfId="785" priority="415" operator="equal">
      <formula>0</formula>
    </cfRule>
  </conditionalFormatting>
  <conditionalFormatting sqref="K29">
    <cfRule type="cellIs" dxfId="784" priority="401" operator="greaterThan">
      <formula>1.1</formula>
    </cfRule>
    <cfRule type="cellIs" dxfId="783" priority="402" operator="between">
      <formula>100%</formula>
      <formula>110%</formula>
    </cfRule>
    <cfRule type="cellIs" dxfId="782" priority="403" operator="between">
      <formula>70%</formula>
      <formula>99.9999999%</formula>
    </cfRule>
    <cfRule type="cellIs" dxfId="781" priority="404" operator="between">
      <formula>0.00001%</formula>
      <formula>0.6999999999999</formula>
    </cfRule>
    <cfRule type="cellIs" dxfId="780" priority="405" operator="equal">
      <formula>0</formula>
    </cfRule>
  </conditionalFormatting>
  <conditionalFormatting sqref="K14">
    <cfRule type="cellIs" dxfId="779" priority="386" operator="greaterThan">
      <formula>1.1</formula>
    </cfRule>
    <cfRule type="cellIs" dxfId="778" priority="387" operator="between">
      <formula>100%</formula>
      <formula>110%</formula>
    </cfRule>
    <cfRule type="cellIs" dxfId="777" priority="388" operator="between">
      <formula>70%</formula>
      <formula>99.9999999%</formula>
    </cfRule>
    <cfRule type="cellIs" dxfId="776" priority="389" operator="between">
      <formula>0.00001%</formula>
      <formula>0.6999999999999</formula>
    </cfRule>
    <cfRule type="cellIs" dxfId="775" priority="390" operator="equal">
      <formula>0</formula>
    </cfRule>
  </conditionalFormatting>
  <conditionalFormatting sqref="K15">
    <cfRule type="containsBlanks" dxfId="774" priority="376">
      <formula>LEN(TRIM(K15))=0</formula>
    </cfRule>
    <cfRule type="cellIs" dxfId="773" priority="377" operator="greaterThan">
      <formula>1.1</formula>
    </cfRule>
    <cfRule type="cellIs" dxfId="772" priority="378" operator="between">
      <formula>100%</formula>
      <formula>110%</formula>
    </cfRule>
    <cfRule type="cellIs" dxfId="771" priority="379" operator="between">
      <formula>70%</formula>
      <formula>99.9999999%</formula>
    </cfRule>
    <cfRule type="cellIs" dxfId="770" priority="380" operator="between">
      <formula>0</formula>
      <formula>0.6999999999999</formula>
    </cfRule>
  </conditionalFormatting>
  <conditionalFormatting sqref="K16">
    <cfRule type="containsBlanks" dxfId="769" priority="366">
      <formula>LEN(TRIM(K16))=0</formula>
    </cfRule>
    <cfRule type="cellIs" dxfId="768" priority="367" operator="greaterThan">
      <formula>1.1</formula>
    </cfRule>
    <cfRule type="cellIs" dxfId="767" priority="368" operator="between">
      <formula>100%</formula>
      <formula>110%</formula>
    </cfRule>
    <cfRule type="cellIs" dxfId="766" priority="369" operator="between">
      <formula>70%</formula>
      <formula>99.9999999%</formula>
    </cfRule>
    <cfRule type="cellIs" dxfId="765" priority="370" operator="between">
      <formula>0</formula>
      <formula>0.6999999999999</formula>
    </cfRule>
  </conditionalFormatting>
  <conditionalFormatting sqref="K17">
    <cfRule type="containsBlanks" dxfId="764" priority="356">
      <formula>LEN(TRIM(K17))=0</formula>
    </cfRule>
    <cfRule type="cellIs" dxfId="763" priority="357" operator="greaterThan">
      <formula>1.1</formula>
    </cfRule>
    <cfRule type="cellIs" dxfId="762" priority="358" operator="between">
      <formula>100%</formula>
      <formula>110%</formula>
    </cfRule>
    <cfRule type="cellIs" dxfId="761" priority="359" operator="between">
      <formula>70%</formula>
      <formula>99.9999999%</formula>
    </cfRule>
    <cfRule type="cellIs" dxfId="760" priority="360" operator="between">
      <formula>0</formula>
      <formula>0.6999999999999</formula>
    </cfRule>
  </conditionalFormatting>
  <conditionalFormatting sqref="K18">
    <cfRule type="containsBlanks" dxfId="759" priority="346">
      <formula>LEN(TRIM(K18))=0</formula>
    </cfRule>
    <cfRule type="cellIs" dxfId="758" priority="347" operator="greaterThan">
      <formula>1.1</formula>
    </cfRule>
    <cfRule type="cellIs" dxfId="757" priority="348" operator="between">
      <formula>100%</formula>
      <formula>110%</formula>
    </cfRule>
    <cfRule type="cellIs" dxfId="756" priority="349" operator="between">
      <formula>70%</formula>
      <formula>99.9999999%</formula>
    </cfRule>
    <cfRule type="cellIs" dxfId="755" priority="350" operator="between">
      <formula>0</formula>
      <formula>0.6999999999999</formula>
    </cfRule>
  </conditionalFormatting>
  <conditionalFormatting sqref="K19">
    <cfRule type="cellIs" dxfId="754" priority="341" operator="greaterThan">
      <formula>1.1</formula>
    </cfRule>
    <cfRule type="cellIs" dxfId="753" priority="342" operator="between">
      <formula>100%</formula>
      <formula>110%</formula>
    </cfRule>
    <cfRule type="cellIs" dxfId="752" priority="343" operator="between">
      <formula>70%</formula>
      <formula>99.9999999%</formula>
    </cfRule>
    <cfRule type="cellIs" dxfId="751" priority="344" operator="between">
      <formula>0.00001%</formula>
      <formula>0.6999999999999</formula>
    </cfRule>
    <cfRule type="cellIs" dxfId="750" priority="345" operator="equal">
      <formula>0</formula>
    </cfRule>
  </conditionalFormatting>
  <conditionalFormatting sqref="K26">
    <cfRule type="containsBlanks" dxfId="749" priority="331">
      <formula>LEN(TRIM(K26))=0</formula>
    </cfRule>
    <cfRule type="cellIs" dxfId="748" priority="332" operator="greaterThan">
      <formula>1.1</formula>
    </cfRule>
    <cfRule type="cellIs" dxfId="747" priority="333" operator="between">
      <formula>100%</formula>
      <formula>110%</formula>
    </cfRule>
    <cfRule type="cellIs" dxfId="746" priority="334" operator="between">
      <formula>70%</formula>
      <formula>99.9999999%</formula>
    </cfRule>
    <cfRule type="cellIs" dxfId="745" priority="335" operator="between">
      <formula>0</formula>
      <formula>0.6999999999999</formula>
    </cfRule>
  </conditionalFormatting>
  <conditionalFormatting sqref="K32">
    <cfRule type="containsBlanks" dxfId="744" priority="321">
      <formula>LEN(TRIM(K32))=0</formula>
    </cfRule>
    <cfRule type="cellIs" dxfId="743" priority="322" operator="greaterThan">
      <formula>1.1</formula>
    </cfRule>
    <cfRule type="cellIs" dxfId="742" priority="323" operator="between">
      <formula>100%</formula>
      <formula>110%</formula>
    </cfRule>
    <cfRule type="cellIs" dxfId="741" priority="324" operator="between">
      <formula>70%</formula>
      <formula>99.9999999%</formula>
    </cfRule>
    <cfRule type="cellIs" dxfId="740" priority="325" operator="between">
      <formula>0</formula>
      <formula>0.6999999999999</formula>
    </cfRule>
  </conditionalFormatting>
  <conditionalFormatting sqref="K25">
    <cfRule type="cellIs" dxfId="739" priority="311" operator="greaterThan">
      <formula>1.1</formula>
    </cfRule>
    <cfRule type="cellIs" dxfId="738" priority="312" operator="between">
      <formula>100%</formula>
      <formula>110%</formula>
    </cfRule>
    <cfRule type="cellIs" dxfId="737" priority="313" operator="between">
      <formula>70%</formula>
      <formula>99.9999999%</formula>
    </cfRule>
    <cfRule type="cellIs" dxfId="736" priority="314" operator="between">
      <formula>0.00001%</formula>
      <formula>0.6999999999999</formula>
    </cfRule>
    <cfRule type="cellIs" dxfId="735" priority="315" operator="equal">
      <formula>0</formula>
    </cfRule>
  </conditionalFormatting>
  <conditionalFormatting sqref="K7:K8">
    <cfRule type="cellIs" dxfId="734" priority="301" operator="greaterThan">
      <formula>1.1</formula>
    </cfRule>
    <cfRule type="cellIs" dxfId="733" priority="302" operator="between">
      <formula>100%</formula>
      <formula>110%</formula>
    </cfRule>
    <cfRule type="cellIs" dxfId="732" priority="303" operator="between">
      <formula>70%</formula>
      <formula>99.9999999%</formula>
    </cfRule>
    <cfRule type="cellIs" dxfId="731" priority="304" operator="between">
      <formula>0.00001%</formula>
      <formula>0.6999999999999</formula>
    </cfRule>
    <cfRule type="cellIs" dxfId="730" priority="305" operator="equal">
      <formula>0</formula>
    </cfRule>
  </conditionalFormatting>
  <conditionalFormatting sqref="K20:K21">
    <cfRule type="cellIs" dxfId="729" priority="291" operator="greaterThan">
      <formula>1.1</formula>
    </cfRule>
    <cfRule type="cellIs" dxfId="728" priority="292" operator="between">
      <formula>100%</formula>
      <formula>110%</formula>
    </cfRule>
    <cfRule type="cellIs" dxfId="727" priority="293" operator="between">
      <formula>70%</formula>
      <formula>99.9999999%</formula>
    </cfRule>
    <cfRule type="cellIs" dxfId="726" priority="294" operator="between">
      <formula>0.00001%</formula>
      <formula>0.6999999999999</formula>
    </cfRule>
    <cfRule type="cellIs" dxfId="725" priority="295" operator="equal">
      <formula>0</formula>
    </cfRule>
  </conditionalFormatting>
  <conditionalFormatting sqref="K33">
    <cfRule type="cellIs" dxfId="724" priority="201" operator="greaterThan">
      <formula>1.1</formula>
    </cfRule>
    <cfRule type="cellIs" dxfId="723" priority="202" operator="between">
      <formula>100%</formula>
      <formula>110%</formula>
    </cfRule>
    <cfRule type="cellIs" dxfId="722" priority="203" operator="between">
      <formula>70%</formula>
      <formula>99.9999999%</formula>
    </cfRule>
    <cfRule type="cellIs" dxfId="721" priority="204" operator="between">
      <formula>0.00001%</formula>
      <formula>0.6999999999999</formula>
    </cfRule>
    <cfRule type="cellIs" dxfId="720" priority="205" operator="equal">
      <formula>0</formula>
    </cfRule>
  </conditionalFormatting>
  <conditionalFormatting sqref="K30">
    <cfRule type="cellIs" dxfId="719" priority="101" operator="greaterThan">
      <formula>1.1</formula>
    </cfRule>
    <cfRule type="cellIs" dxfId="718" priority="102" operator="between">
      <formula>100%</formula>
      <formula>110%</formula>
    </cfRule>
    <cfRule type="cellIs" dxfId="717" priority="103" operator="between">
      <formula>70%</formula>
      <formula>99.9999999%</formula>
    </cfRule>
    <cfRule type="cellIs" dxfId="716" priority="104" operator="between">
      <formula>0.00001%</formula>
      <formula>0.6999999999999</formula>
    </cfRule>
    <cfRule type="cellIs" dxfId="715" priority="105" operator="equal">
      <formula>0</formula>
    </cfRule>
  </conditionalFormatting>
  <dataValidations count="2">
    <dataValidation operator="equal" showInputMessage="1" showErrorMessage="1" error="El Total debe coincidir con la meta total de la seccional" prompt="Confirme que la meta Seccional sea igual al total " sqref="K11:L11" xr:uid="{CA002CA4-70FC-4EB8-B862-615B5786A2D1}"/>
    <dataValidation type="decimal" operator="equal" allowBlank="1" showInputMessage="1" showErrorMessage="1" error="El Total debe coincidir con la meta total de la seccional" prompt="Confirme que la meta Seccional sea igual al total " sqref="K15:K17" xr:uid="{A343FED1-73B1-4266-AFD6-B36431F4705D}">
      <formula1>J15</formula1>
    </dataValidation>
  </dataValidations>
  <hyperlinks>
    <hyperlink ref="M34" location="Principal!A1" display="volver al índice" xr:uid="{67F99BCA-B861-4DFB-8F4D-8A846897F338}"/>
  </hyperlinks>
  <pageMargins left="0.7" right="0.7" top="0.75" bottom="0.75" header="0.3" footer="0.3"/>
  <pageSetup paperSize="9" orientation="portrait" r:id="rId1"/>
  <drawing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FDB97-CCAB-4353-A1F5-C570D1559D4B}">
  <sheetPr>
    <tabColor theme="7" tint="0.59999389629810485"/>
  </sheetPr>
  <dimension ref="A1:O40"/>
  <sheetViews>
    <sheetView topLeftCell="A2" zoomScale="70" zoomScaleNormal="70" workbookViewId="0">
      <pane ySplit="4" topLeftCell="A6" activePane="bottomLeft" state="frozen"/>
      <selection activeCell="FP45" sqref="FP45"/>
      <selection pane="bottomLeft" activeCell="A6" sqref="A6:H6"/>
    </sheetView>
  </sheetViews>
  <sheetFormatPr baseColWidth="10" defaultColWidth="11.42578125" defaultRowHeight="15"/>
  <cols>
    <col min="1" max="1" width="25.7109375" customWidth="1"/>
    <col min="2" max="2" width="37" customWidth="1"/>
    <col min="3" max="3" width="55.140625" customWidth="1"/>
    <col min="4" max="4" width="25.85546875" bestFit="1" customWidth="1"/>
    <col min="5" max="5" width="55.85546875" customWidth="1"/>
    <col min="6" max="6" width="23.85546875" bestFit="1" customWidth="1"/>
    <col min="7" max="7" width="22.42578125" bestFit="1" customWidth="1"/>
    <col min="8" max="8" width="28.5703125" customWidth="1"/>
    <col min="9" max="9" width="20.28515625" style="466" customWidth="1"/>
    <col min="10" max="10" width="24.5703125" style="466" customWidth="1"/>
    <col min="11" max="11" width="25.140625" style="466" customWidth="1"/>
    <col min="12" max="12" width="124.28515625" style="466" customWidth="1"/>
    <col min="13" max="13" width="3" customWidth="1"/>
    <col min="14" max="14" width="50.42578125" customWidth="1"/>
  </cols>
  <sheetData>
    <row r="1" spans="1:14" s="6" customFormat="1" ht="72" customHeight="1" thickTop="1" thickBot="1">
      <c r="A1" s="2823" t="s">
        <v>2281</v>
      </c>
      <c r="B1" s="2823"/>
      <c r="C1" s="2823"/>
      <c r="D1" s="2823"/>
      <c r="E1" s="2823"/>
      <c r="F1" s="2823"/>
      <c r="G1" s="2823"/>
      <c r="H1" s="2988"/>
      <c r="I1" s="276"/>
      <c r="J1" s="276"/>
      <c r="K1" s="276"/>
      <c r="L1" s="276"/>
      <c r="M1" s="85" t="s">
        <v>64</v>
      </c>
      <c r="N1" s="86" t="s">
        <v>65</v>
      </c>
    </row>
    <row r="2" spans="1:14" s="247" customFormat="1" ht="16.5" customHeight="1" thickTop="1" thickBot="1">
      <c r="A2" s="2831" t="s">
        <v>66</v>
      </c>
      <c r="B2" s="2831" t="s">
        <v>355</v>
      </c>
      <c r="C2" s="2831" t="s">
        <v>68</v>
      </c>
      <c r="D2" s="2831" t="s">
        <v>69</v>
      </c>
      <c r="E2" s="2831" t="s">
        <v>111</v>
      </c>
      <c r="F2" s="2831" t="s">
        <v>71</v>
      </c>
      <c r="G2" s="2831" t="s">
        <v>72</v>
      </c>
      <c r="H2" s="2831" t="s">
        <v>73</v>
      </c>
      <c r="I2" s="3278" t="s">
        <v>606</v>
      </c>
      <c r="J2" s="3279"/>
      <c r="K2" s="3279"/>
      <c r="L2" s="2976" t="s">
        <v>2282</v>
      </c>
      <c r="M2" s="2085"/>
      <c r="N2" s="2086"/>
    </row>
    <row r="3" spans="1:14" s="247" customFormat="1" ht="18" customHeight="1" thickTop="1" thickBot="1">
      <c r="A3" s="2832"/>
      <c r="B3" s="2832"/>
      <c r="C3" s="2832"/>
      <c r="D3" s="2832"/>
      <c r="E3" s="2832"/>
      <c r="F3" s="2832"/>
      <c r="G3" s="2832"/>
      <c r="H3" s="2832"/>
      <c r="I3" s="2974"/>
      <c r="J3" s="2975"/>
      <c r="K3" s="2975"/>
      <c r="L3" s="3277"/>
      <c r="M3" s="2087"/>
      <c r="N3" s="2088"/>
    </row>
    <row r="4" spans="1:14" s="249" customFormat="1" ht="16.5" customHeight="1" thickTop="1" thickBot="1">
      <c r="A4" s="2832"/>
      <c r="B4" s="2832"/>
      <c r="C4" s="2832"/>
      <c r="D4" s="2832"/>
      <c r="E4" s="2832"/>
      <c r="F4" s="2832"/>
      <c r="G4" s="2832"/>
      <c r="H4" s="2832"/>
      <c r="I4" s="2974"/>
      <c r="J4" s="2975"/>
      <c r="K4" s="2975"/>
      <c r="L4" s="3277"/>
      <c r="M4" s="2089"/>
      <c r="N4" s="2088"/>
    </row>
    <row r="5" spans="1:14" s="247" customFormat="1" ht="60.75" customHeight="1" thickTop="1" thickBot="1">
      <c r="A5" s="2832"/>
      <c r="B5" s="2832"/>
      <c r="C5" s="2832"/>
      <c r="D5" s="2832"/>
      <c r="E5" s="2832"/>
      <c r="F5" s="2832"/>
      <c r="G5" s="2832"/>
      <c r="H5" s="2832"/>
      <c r="I5" s="411" t="s">
        <v>361</v>
      </c>
      <c r="J5" s="411" t="s">
        <v>95</v>
      </c>
      <c r="K5" s="411" t="s">
        <v>2283</v>
      </c>
      <c r="L5" s="3277"/>
      <c r="M5" s="2089"/>
      <c r="N5" s="2089"/>
    </row>
    <row r="6" spans="1:14" s="6" customFormat="1" ht="18" customHeight="1" thickTop="1" thickBot="1">
      <c r="A6" s="2805" t="s">
        <v>120</v>
      </c>
      <c r="B6" s="2805"/>
      <c r="C6" s="2805"/>
      <c r="D6" s="2805"/>
      <c r="E6" s="2805"/>
      <c r="F6" s="2805"/>
      <c r="G6" s="2805"/>
      <c r="H6" s="2805"/>
      <c r="I6" s="337"/>
      <c r="J6" s="337"/>
      <c r="K6" s="337"/>
      <c r="L6" s="337"/>
      <c r="M6" s="2089" t="s">
        <v>121</v>
      </c>
      <c r="N6" s="2089"/>
    </row>
    <row r="7" spans="1:14" ht="256.89999999999998" customHeight="1" thickTop="1" thickBot="1">
      <c r="A7" s="2919" t="s">
        <v>122</v>
      </c>
      <c r="B7" s="2835" t="s">
        <v>123</v>
      </c>
      <c r="C7" s="8" t="s">
        <v>363</v>
      </c>
      <c r="D7" s="8" t="s">
        <v>364</v>
      </c>
      <c r="E7" s="8" t="s">
        <v>365</v>
      </c>
      <c r="F7" s="8" t="s">
        <v>366</v>
      </c>
      <c r="G7" s="1477">
        <v>342464</v>
      </c>
      <c r="H7" s="8" t="s">
        <v>351</v>
      </c>
      <c r="I7" s="1709">
        <v>342464</v>
      </c>
      <c r="J7" s="1709">
        <v>344331</v>
      </c>
      <c r="K7" s="1157">
        <v>1.0054516679125398</v>
      </c>
      <c r="L7" s="1144" t="s">
        <v>2284</v>
      </c>
      <c r="M7" s="2089"/>
      <c r="N7" s="2089"/>
    </row>
    <row r="8" spans="1:14" ht="236.25" customHeight="1" thickTop="1" thickBot="1">
      <c r="A8" s="2920"/>
      <c r="B8" s="2836"/>
      <c r="C8" s="8" t="s">
        <v>415</v>
      </c>
      <c r="D8" s="8" t="s">
        <v>416</v>
      </c>
      <c r="E8" s="8" t="s">
        <v>417</v>
      </c>
      <c r="F8" s="8" t="s">
        <v>366</v>
      </c>
      <c r="G8" s="1477">
        <v>68441</v>
      </c>
      <c r="H8" s="643" t="s">
        <v>1900</v>
      </c>
      <c r="I8" s="1709">
        <v>68441.325090344078</v>
      </c>
      <c r="J8" s="1709">
        <v>79064.589279581109</v>
      </c>
      <c r="K8" s="212">
        <v>1.1552171027550107</v>
      </c>
      <c r="L8" s="1136" t="s">
        <v>2285</v>
      </c>
    </row>
    <row r="9" spans="1:14" ht="352.5" customHeight="1" thickTop="1" thickBot="1">
      <c r="A9" s="2920"/>
      <c r="B9" s="2836"/>
      <c r="C9" s="8" t="s">
        <v>369</v>
      </c>
      <c r="D9" s="8" t="s">
        <v>370</v>
      </c>
      <c r="E9" s="8" t="s">
        <v>371</v>
      </c>
      <c r="F9" s="8" t="s">
        <v>127</v>
      </c>
      <c r="G9" s="29">
        <v>191</v>
      </c>
      <c r="H9" s="8" t="s">
        <v>2286</v>
      </c>
      <c r="I9" s="1135">
        <v>191</v>
      </c>
      <c r="J9" s="1135">
        <v>163</v>
      </c>
      <c r="K9" s="801">
        <v>0.8534031413612565</v>
      </c>
      <c r="L9" s="1134" t="s">
        <v>2287</v>
      </c>
    </row>
    <row r="10" spans="1:14" ht="312" customHeight="1" thickTop="1" thickBot="1">
      <c r="A10" s="2920"/>
      <c r="B10" s="2836"/>
      <c r="C10" s="8" t="s">
        <v>1088</v>
      </c>
      <c r="D10" s="8" t="s">
        <v>378</v>
      </c>
      <c r="E10" s="8" t="s">
        <v>379</v>
      </c>
      <c r="F10" s="8" t="s">
        <v>380</v>
      </c>
      <c r="G10" s="42">
        <v>1</v>
      </c>
      <c r="H10" s="43" t="s">
        <v>3</v>
      </c>
      <c r="I10" s="827">
        <v>1</v>
      </c>
      <c r="J10" s="827">
        <v>1</v>
      </c>
      <c r="K10" s="212">
        <v>1</v>
      </c>
      <c r="L10" s="1144" t="s">
        <v>2288</v>
      </c>
    </row>
    <row r="11" spans="1:14" ht="298.5" customHeight="1" thickTop="1" thickBot="1">
      <c r="A11" s="2920"/>
      <c r="B11" s="2836"/>
      <c r="C11" s="8" t="s">
        <v>383</v>
      </c>
      <c r="D11" s="8" t="s">
        <v>384</v>
      </c>
      <c r="E11" s="8" t="s">
        <v>423</v>
      </c>
      <c r="F11" s="8" t="s">
        <v>127</v>
      </c>
      <c r="G11" s="29">
        <v>1497</v>
      </c>
      <c r="H11" s="8" t="s">
        <v>386</v>
      </c>
      <c r="I11" s="1135">
        <v>1497</v>
      </c>
      <c r="J11" s="1712">
        <v>2423</v>
      </c>
      <c r="K11" s="212">
        <v>1.6185704742818972</v>
      </c>
      <c r="L11" s="1144" t="s">
        <v>2289</v>
      </c>
    </row>
    <row r="12" spans="1:14" ht="177" customHeight="1" thickTop="1" thickBot="1">
      <c r="A12" s="2920"/>
      <c r="B12" s="2836"/>
      <c r="C12" s="8" t="s">
        <v>392</v>
      </c>
      <c r="D12" s="8" t="s">
        <v>393</v>
      </c>
      <c r="E12" s="8" t="s">
        <v>394</v>
      </c>
      <c r="F12" s="8" t="s">
        <v>127</v>
      </c>
      <c r="G12" s="29">
        <v>3009</v>
      </c>
      <c r="H12" s="8" t="s">
        <v>386</v>
      </c>
      <c r="I12" s="1710">
        <v>732</v>
      </c>
      <c r="J12" s="1710">
        <v>1446</v>
      </c>
      <c r="K12" s="212">
        <v>1.9754098360655739</v>
      </c>
      <c r="L12" s="1144" t="s">
        <v>2290</v>
      </c>
    </row>
    <row r="13" spans="1:14" s="6" customFormat="1" ht="349.5" customHeight="1" thickTop="1" thickBot="1">
      <c r="A13" s="2920"/>
      <c r="B13" s="2836"/>
      <c r="C13" s="8" t="s">
        <v>426</v>
      </c>
      <c r="D13" s="8" t="s">
        <v>2291</v>
      </c>
      <c r="E13" s="8" t="s">
        <v>428</v>
      </c>
      <c r="F13" s="8" t="s">
        <v>429</v>
      </c>
      <c r="G13" s="1477">
        <v>60687000000</v>
      </c>
      <c r="H13" s="8" t="s">
        <v>430</v>
      </c>
      <c r="I13" s="1709">
        <v>60687000000</v>
      </c>
      <c r="J13" s="1709">
        <v>95796213028</v>
      </c>
      <c r="K13" s="212">
        <v>1.5785293889630398</v>
      </c>
      <c r="L13" s="1144" t="s">
        <v>2292</v>
      </c>
    </row>
    <row r="14" spans="1:14" ht="156.75" customHeight="1" thickTop="1" thickBot="1">
      <c r="A14" s="2920"/>
      <c r="B14" s="2836"/>
      <c r="C14" s="8" t="s">
        <v>441</v>
      </c>
      <c r="D14" s="8" t="s">
        <v>166</v>
      </c>
      <c r="E14" s="8" t="s">
        <v>442</v>
      </c>
      <c r="F14" s="8" t="s">
        <v>380</v>
      </c>
      <c r="G14" s="1044">
        <v>0.65100000000000002</v>
      </c>
      <c r="H14" s="8" t="s">
        <v>168</v>
      </c>
      <c r="I14" s="1711">
        <v>0.65100000000000002</v>
      </c>
      <c r="J14" s="827"/>
      <c r="K14" s="212"/>
      <c r="L14" s="1144" t="s">
        <v>2293</v>
      </c>
    </row>
    <row r="15" spans="1:14" ht="159.75" customHeight="1" thickTop="1" thickBot="1">
      <c r="A15" s="2920"/>
      <c r="B15" s="2836"/>
      <c r="C15" s="8" t="s">
        <v>441</v>
      </c>
      <c r="D15" s="8" t="s">
        <v>444</v>
      </c>
      <c r="E15" s="8" t="s">
        <v>445</v>
      </c>
      <c r="F15" s="8" t="s">
        <v>380</v>
      </c>
      <c r="G15" s="9">
        <v>1</v>
      </c>
      <c r="H15" s="8" t="s">
        <v>168</v>
      </c>
      <c r="I15" s="1711">
        <v>1</v>
      </c>
      <c r="J15" s="827">
        <v>1</v>
      </c>
      <c r="K15" s="212">
        <v>1</v>
      </c>
      <c r="L15" s="1144" t="s">
        <v>2294</v>
      </c>
    </row>
    <row r="16" spans="1:14" ht="171.75" customHeight="1" thickTop="1" thickBot="1">
      <c r="A16" s="2920"/>
      <c r="B16" s="2836"/>
      <c r="C16" s="8" t="s">
        <v>441</v>
      </c>
      <c r="D16" s="8" t="s">
        <v>447</v>
      </c>
      <c r="E16" s="8" t="s">
        <v>448</v>
      </c>
      <c r="F16" s="8" t="s">
        <v>380</v>
      </c>
      <c r="G16" s="9">
        <v>1</v>
      </c>
      <c r="H16" s="8" t="s">
        <v>168</v>
      </c>
      <c r="I16" s="1711">
        <v>1</v>
      </c>
      <c r="J16" s="827"/>
      <c r="K16" s="212"/>
      <c r="L16" s="1144" t="s">
        <v>2295</v>
      </c>
    </row>
    <row r="17" spans="1:15" ht="104.25" customHeight="1" thickTop="1" thickBot="1">
      <c r="A17" s="2920"/>
      <c r="B17" s="2836"/>
      <c r="C17" s="8" t="s">
        <v>441</v>
      </c>
      <c r="D17" s="8" t="s">
        <v>450</v>
      </c>
      <c r="E17" s="8" t="s">
        <v>451</v>
      </c>
      <c r="F17" s="8" t="s">
        <v>380</v>
      </c>
      <c r="G17" s="9">
        <v>1</v>
      </c>
      <c r="H17" s="8" t="s">
        <v>168</v>
      </c>
      <c r="I17" s="1711">
        <v>1</v>
      </c>
      <c r="J17" s="827">
        <v>1</v>
      </c>
      <c r="K17" s="212">
        <v>1</v>
      </c>
      <c r="L17" s="1144" t="s">
        <v>2296</v>
      </c>
    </row>
    <row r="18" spans="1:15" ht="105" customHeight="1" thickTop="1" thickBot="1">
      <c r="A18" s="2920"/>
      <c r="B18" s="2836"/>
      <c r="C18" s="817" t="s">
        <v>441</v>
      </c>
      <c r="D18" s="817" t="s">
        <v>453</v>
      </c>
      <c r="E18" s="817" t="s">
        <v>454</v>
      </c>
      <c r="F18" s="8" t="s">
        <v>380</v>
      </c>
      <c r="G18" s="9">
        <v>1</v>
      </c>
      <c r="H18" s="8" t="s">
        <v>168</v>
      </c>
      <c r="I18" s="1711">
        <v>1</v>
      </c>
      <c r="J18" s="827">
        <v>1</v>
      </c>
      <c r="K18" s="212">
        <v>1</v>
      </c>
      <c r="L18" s="1144" t="s">
        <v>2297</v>
      </c>
    </row>
    <row r="19" spans="1:15" ht="139.5" customHeight="1" thickTop="1" thickBot="1">
      <c r="A19" s="2920"/>
      <c r="B19" s="2836"/>
      <c r="C19" s="817" t="s">
        <v>441</v>
      </c>
      <c r="D19" s="817" t="s">
        <v>456</v>
      </c>
      <c r="E19" s="817" t="s">
        <v>457</v>
      </c>
      <c r="F19" s="8" t="s">
        <v>380</v>
      </c>
      <c r="G19" s="9">
        <v>1</v>
      </c>
      <c r="H19" s="8" t="s">
        <v>168</v>
      </c>
      <c r="I19" s="1711">
        <v>1</v>
      </c>
      <c r="J19" s="827">
        <v>1</v>
      </c>
      <c r="K19" s="212">
        <v>1</v>
      </c>
      <c r="L19" s="1144" t="s">
        <v>2298</v>
      </c>
    </row>
    <row r="20" spans="1:15" s="1323" customFormat="1" ht="234" customHeight="1" thickTop="1" thickBot="1">
      <c r="A20" s="2920"/>
      <c r="B20" s="2836"/>
      <c r="C20" s="817" t="s">
        <v>2299</v>
      </c>
      <c r="D20" s="817" t="s">
        <v>2300</v>
      </c>
      <c r="E20" s="817" t="s">
        <v>2301</v>
      </c>
      <c r="F20" s="555" t="s">
        <v>312</v>
      </c>
      <c r="G20" s="270">
        <v>2</v>
      </c>
      <c r="H20" s="270" t="s">
        <v>2302</v>
      </c>
      <c r="I20" s="1135">
        <v>2</v>
      </c>
      <c r="J20" s="1135">
        <v>2</v>
      </c>
      <c r="K20" s="212">
        <v>1</v>
      </c>
      <c r="L20" s="1144" t="s">
        <v>2303</v>
      </c>
    </row>
    <row r="21" spans="1:15" s="1323" customFormat="1" ht="134.25" customHeight="1" thickTop="1" thickBot="1">
      <c r="A21" s="2920"/>
      <c r="B21" s="2837"/>
      <c r="C21" s="817" t="s">
        <v>2304</v>
      </c>
      <c r="D21" s="8" t="s">
        <v>2305</v>
      </c>
      <c r="E21" s="270" t="s">
        <v>2306</v>
      </c>
      <c r="F21" s="270" t="s">
        <v>88</v>
      </c>
      <c r="G21" s="1713">
        <v>0.7</v>
      </c>
      <c r="H21" s="918" t="s">
        <v>2307</v>
      </c>
      <c r="I21" s="827">
        <v>0.7</v>
      </c>
      <c r="J21" s="1714">
        <v>0.7</v>
      </c>
      <c r="K21" s="212">
        <v>1</v>
      </c>
      <c r="L21" s="1144" t="s">
        <v>2308</v>
      </c>
    </row>
    <row r="22" spans="1:15" s="290" customFormat="1" ht="219.75" customHeight="1" thickTop="1" thickBot="1">
      <c r="A22" s="2920"/>
      <c r="B22" s="2859" t="s">
        <v>237</v>
      </c>
      <c r="C22" s="2891" t="s">
        <v>459</v>
      </c>
      <c r="D22" s="8" t="s">
        <v>239</v>
      </c>
      <c r="E22" s="8" t="s">
        <v>240</v>
      </c>
      <c r="F22" s="8" t="s">
        <v>88</v>
      </c>
      <c r="G22" s="42">
        <v>1</v>
      </c>
      <c r="H22" s="8" t="s">
        <v>241</v>
      </c>
      <c r="I22" s="1715">
        <v>0.99982607576451354</v>
      </c>
      <c r="J22" s="1711">
        <v>0.98000000000000009</v>
      </c>
      <c r="K22" s="801">
        <v>0.98017047540058055</v>
      </c>
      <c r="L22" s="1144" t="s">
        <v>2309</v>
      </c>
      <c r="O22" s="290" t="s">
        <v>934</v>
      </c>
    </row>
    <row r="23" spans="1:15" s="290" customFormat="1" ht="102" customHeight="1" thickTop="1" thickBot="1">
      <c r="A23" s="2920"/>
      <c r="B23" s="2861"/>
      <c r="C23" s="2892"/>
      <c r="D23" s="8" t="s">
        <v>244</v>
      </c>
      <c r="E23" s="8" t="s">
        <v>245</v>
      </c>
      <c r="F23" s="8" t="s">
        <v>88</v>
      </c>
      <c r="G23" s="42">
        <v>1</v>
      </c>
      <c r="H23" s="8" t="s">
        <v>246</v>
      </c>
      <c r="I23" s="17">
        <v>1</v>
      </c>
      <c r="J23" s="17">
        <v>1</v>
      </c>
      <c r="K23" s="212">
        <v>1</v>
      </c>
      <c r="L23" s="1144" t="s">
        <v>2310</v>
      </c>
    </row>
    <row r="24" spans="1:15" ht="16.5" thickTop="1" thickBot="1">
      <c r="A24" s="2844" t="s">
        <v>82</v>
      </c>
      <c r="B24" s="2844"/>
      <c r="C24" s="2844"/>
      <c r="D24" s="2844"/>
      <c r="E24" s="2844"/>
      <c r="F24" s="2844"/>
      <c r="G24" s="2844"/>
      <c r="H24" s="2844"/>
      <c r="I24" s="655"/>
      <c r="J24" s="655"/>
      <c r="K24" s="655"/>
      <c r="L24" s="655"/>
    </row>
    <row r="25" spans="1:15" ht="105" customHeight="1" thickTop="1" thickBot="1">
      <c r="A25" s="2843" t="s">
        <v>83</v>
      </c>
      <c r="B25" s="2868" t="s">
        <v>462</v>
      </c>
      <c r="C25" s="2891" t="s">
        <v>463</v>
      </c>
      <c r="D25" s="8" t="s">
        <v>464</v>
      </c>
      <c r="E25" s="8" t="s">
        <v>465</v>
      </c>
      <c r="F25" s="8" t="s">
        <v>88</v>
      </c>
      <c r="G25" s="17">
        <v>0.8</v>
      </c>
      <c r="H25" s="43" t="s">
        <v>858</v>
      </c>
      <c r="I25" s="827">
        <v>0.8</v>
      </c>
      <c r="J25" s="1711"/>
      <c r="K25" s="630"/>
      <c r="L25" s="1717" t="s">
        <v>2311</v>
      </c>
    </row>
    <row r="26" spans="1:15" ht="107.25" customHeight="1" thickTop="1" thickBot="1">
      <c r="A26" s="2987"/>
      <c r="B26" s="2868"/>
      <c r="C26" s="2965"/>
      <c r="D26" s="8" t="s">
        <v>468</v>
      </c>
      <c r="E26" s="8" t="s">
        <v>469</v>
      </c>
      <c r="F26" s="8" t="s">
        <v>178</v>
      </c>
      <c r="G26" s="8">
        <v>12</v>
      </c>
      <c r="H26" s="43" t="s">
        <v>858</v>
      </c>
      <c r="I26" s="1135">
        <v>12</v>
      </c>
      <c r="J26" s="1711"/>
      <c r="K26" s="630"/>
      <c r="L26" s="1717" t="s">
        <v>2312</v>
      </c>
    </row>
    <row r="27" spans="1:15" ht="94.5" customHeight="1" thickTop="1" thickBot="1">
      <c r="A27" s="2987"/>
      <c r="B27" s="2868"/>
      <c r="C27" s="2892"/>
      <c r="D27" s="8" t="s">
        <v>471</v>
      </c>
      <c r="E27" s="8" t="s">
        <v>472</v>
      </c>
      <c r="F27" s="8" t="s">
        <v>178</v>
      </c>
      <c r="G27" s="8">
        <v>35</v>
      </c>
      <c r="H27" s="43" t="s">
        <v>858</v>
      </c>
      <c r="I27" s="1135">
        <v>35</v>
      </c>
      <c r="J27" s="1137">
        <v>34.92</v>
      </c>
      <c r="K27" s="212">
        <v>1.002290950744559</v>
      </c>
      <c r="L27" s="1717" t="s">
        <v>2313</v>
      </c>
    </row>
    <row r="28" spans="1:15" ht="143.25" customHeight="1" thickTop="1" thickBot="1">
      <c r="A28" s="2987"/>
      <c r="B28" s="2875" t="s">
        <v>84</v>
      </c>
      <c r="C28" s="8" t="s">
        <v>474</v>
      </c>
      <c r="D28" s="8" t="s">
        <v>182</v>
      </c>
      <c r="E28" s="8" t="s">
        <v>475</v>
      </c>
      <c r="F28" s="15" t="s">
        <v>184</v>
      </c>
      <c r="G28" s="15">
        <v>10.199999999999999</v>
      </c>
      <c r="H28" s="8" t="s">
        <v>2314</v>
      </c>
      <c r="I28" s="1452">
        <v>10.199999999999999</v>
      </c>
      <c r="J28" s="1718">
        <v>6.333333333333333</v>
      </c>
      <c r="K28" s="212">
        <v>1.6105263157894736</v>
      </c>
      <c r="L28" s="1717" t="s">
        <v>2315</v>
      </c>
    </row>
    <row r="29" spans="1:15" s="1323" customFormat="1" ht="157.5" customHeight="1" thickTop="1" thickBot="1">
      <c r="A29" s="2987"/>
      <c r="B29" s="2876"/>
      <c r="C29" s="1544" t="s">
        <v>2316</v>
      </c>
      <c r="D29" s="8" t="s">
        <v>2317</v>
      </c>
      <c r="E29" s="1719" t="s">
        <v>2318</v>
      </c>
      <c r="F29" s="1719" t="s">
        <v>312</v>
      </c>
      <c r="G29" s="1720">
        <v>6</v>
      </c>
      <c r="H29" s="270" t="s">
        <v>1706</v>
      </c>
      <c r="I29" s="1135">
        <v>6</v>
      </c>
      <c r="J29" s="1135">
        <v>7</v>
      </c>
      <c r="K29" s="212">
        <v>1.1666666666666667</v>
      </c>
      <c r="L29" s="1717" t="s">
        <v>2319</v>
      </c>
    </row>
    <row r="30" spans="1:15" s="1323" customFormat="1" ht="124.5" customHeight="1" thickTop="1" thickBot="1">
      <c r="A30" s="2987"/>
      <c r="B30" s="2876"/>
      <c r="C30" s="1544" t="s">
        <v>2320</v>
      </c>
      <c r="D30" s="1544" t="s">
        <v>2321</v>
      </c>
      <c r="E30" s="1544" t="s">
        <v>2322</v>
      </c>
      <c r="F30" s="270" t="s">
        <v>312</v>
      </c>
      <c r="G30" s="270">
        <v>4</v>
      </c>
      <c r="H30" s="270" t="s">
        <v>2323</v>
      </c>
      <c r="I30" s="817">
        <v>4</v>
      </c>
      <c r="J30" s="814">
        <v>4</v>
      </c>
      <c r="K30" s="212">
        <v>1</v>
      </c>
      <c r="L30" s="1136" t="s">
        <v>2324</v>
      </c>
    </row>
    <row r="31" spans="1:15" s="1323" customFormat="1" ht="117.75" customHeight="1" thickTop="1" thickBot="1">
      <c r="A31" s="2957"/>
      <c r="B31" s="3042"/>
      <c r="C31" s="1544" t="s">
        <v>2325</v>
      </c>
      <c r="D31" s="8" t="s">
        <v>2326</v>
      </c>
      <c r="E31" s="1719" t="s">
        <v>2327</v>
      </c>
      <c r="F31" s="1719" t="s">
        <v>312</v>
      </c>
      <c r="G31" s="1720">
        <v>2</v>
      </c>
      <c r="H31" s="270" t="s">
        <v>2328</v>
      </c>
      <c r="I31" s="1135">
        <v>2</v>
      </c>
      <c r="J31" s="1135">
        <v>2</v>
      </c>
      <c r="K31" s="212">
        <v>1</v>
      </c>
      <c r="L31" s="1134" t="s">
        <v>2329</v>
      </c>
    </row>
    <row r="32" spans="1:15" ht="22.5" customHeight="1" thickTop="1" thickBot="1">
      <c r="A32" s="2906" t="s">
        <v>482</v>
      </c>
      <c r="B32" s="3041"/>
      <c r="C32" s="2902"/>
      <c r="D32" s="2902"/>
      <c r="E32" s="2902"/>
      <c r="F32" s="2902"/>
      <c r="G32" s="2902"/>
      <c r="H32" s="2907"/>
      <c r="I32" s="795"/>
      <c r="J32" s="795"/>
      <c r="K32" s="795"/>
      <c r="L32" s="795"/>
    </row>
    <row r="33" spans="1:14" s="6" customFormat="1" ht="198.75" customHeight="1" thickTop="1" thickBot="1">
      <c r="A33" s="2903" t="s">
        <v>103</v>
      </c>
      <c r="B33" s="310" t="s">
        <v>339</v>
      </c>
      <c r="C33" s="311" t="s">
        <v>533</v>
      </c>
      <c r="D33" s="36" t="s">
        <v>484</v>
      </c>
      <c r="E33" s="36" t="s">
        <v>485</v>
      </c>
      <c r="F33" s="8" t="s">
        <v>486</v>
      </c>
      <c r="G33" s="1477">
        <v>36000000</v>
      </c>
      <c r="H33" s="399" t="s">
        <v>487</v>
      </c>
      <c r="I33" s="1709">
        <v>36000000</v>
      </c>
      <c r="J33" s="1709">
        <v>38258116</v>
      </c>
      <c r="K33" s="212">
        <v>1.0627254444444445</v>
      </c>
      <c r="L33" s="1134" t="s">
        <v>2330</v>
      </c>
    </row>
    <row r="34" spans="1:14" ht="198" customHeight="1" thickTop="1" thickBot="1">
      <c r="A34" s="2905"/>
      <c r="B34" s="310" t="s">
        <v>254</v>
      </c>
      <c r="C34" s="311" t="s">
        <v>806</v>
      </c>
      <c r="D34" s="8" t="s">
        <v>259</v>
      </c>
      <c r="E34" s="8" t="s">
        <v>775</v>
      </c>
      <c r="F34" s="15" t="s">
        <v>88</v>
      </c>
      <c r="G34" s="42">
        <v>0.56000000000000005</v>
      </c>
      <c r="H34" s="8" t="s">
        <v>2331</v>
      </c>
      <c r="I34" s="1716">
        <v>0.56246172974396091</v>
      </c>
      <c r="J34" s="1716">
        <v>1.2097</v>
      </c>
      <c r="K34" s="212">
        <v>2.1507241044660397</v>
      </c>
      <c r="L34" s="1144" t="s">
        <v>2332</v>
      </c>
    </row>
    <row r="35" spans="1:14" ht="21.75" customHeight="1" thickTop="1" thickBot="1">
      <c r="A35" s="2897" t="s">
        <v>143</v>
      </c>
      <c r="B35" s="2897"/>
      <c r="C35" s="2897"/>
      <c r="D35" s="2897"/>
      <c r="E35" s="2897"/>
      <c r="F35" s="2897"/>
      <c r="G35" s="2897"/>
      <c r="H35" s="2897"/>
      <c r="I35" s="461"/>
      <c r="J35" s="461"/>
      <c r="K35" s="461"/>
      <c r="L35" s="461"/>
    </row>
    <row r="36" spans="1:14" ht="227.25" customHeight="1" thickTop="1" thickBot="1">
      <c r="A36" s="2911" t="s">
        <v>144</v>
      </c>
      <c r="B36" s="2835" t="s">
        <v>194</v>
      </c>
      <c r="C36" s="8" t="s">
        <v>491</v>
      </c>
      <c r="D36" s="8" t="s">
        <v>196</v>
      </c>
      <c r="E36" s="8" t="s">
        <v>492</v>
      </c>
      <c r="F36" s="15" t="s">
        <v>88</v>
      </c>
      <c r="G36" s="9">
        <v>0.9</v>
      </c>
      <c r="H36" s="8" t="s">
        <v>168</v>
      </c>
      <c r="I36" s="1711">
        <v>0.9</v>
      </c>
      <c r="J36" s="1711">
        <v>1</v>
      </c>
      <c r="K36" s="212">
        <v>1.1111111111111112</v>
      </c>
      <c r="L36" s="1134" t="s">
        <v>2333</v>
      </c>
    </row>
    <row r="37" spans="1:14" s="6" customFormat="1" ht="135" customHeight="1" thickTop="1" thickBot="1">
      <c r="A37" s="2966"/>
      <c r="B37" s="2837"/>
      <c r="C37" s="273" t="s">
        <v>407</v>
      </c>
      <c r="D37" s="8" t="s">
        <v>272</v>
      </c>
      <c r="E37" s="8" t="s">
        <v>408</v>
      </c>
      <c r="F37" s="15" t="s">
        <v>88</v>
      </c>
      <c r="G37" s="42">
        <v>1</v>
      </c>
      <c r="H37" s="8" t="s">
        <v>274</v>
      </c>
      <c r="I37" s="1158">
        <v>1</v>
      </c>
      <c r="J37" s="1158">
        <v>0.9336363636363636</v>
      </c>
      <c r="K37" s="801">
        <v>0.9336363636363636</v>
      </c>
      <c r="L37" s="1721" t="s">
        <v>2334</v>
      </c>
      <c r="N37" s="109" t="s">
        <v>91</v>
      </c>
    </row>
    <row r="38" spans="1:14" ht="16.5" thickTop="1" thickBot="1">
      <c r="K38" s="1722" t="s">
        <v>647</v>
      </c>
    </row>
    <row r="39" spans="1:14" ht="33" thickTop="1" thickBot="1">
      <c r="J39" s="2148" t="s">
        <v>2992</v>
      </c>
      <c r="K39" s="2277">
        <v>1.1751</v>
      </c>
    </row>
    <row r="40" spans="1:14" ht="15.75" thickTop="1"/>
  </sheetData>
  <sheetProtection algorithmName="SHA-512" hashValue="+5w5SqNE9CZsJcNmciiMw1Nn6dqB28aSR6PfHhQ3BdT4HFCEzTpuImJ6h+jg5EyuIFRez90Wo2wFaLibhD4BDA==" saltValue="Qy5HS9oyo9yJVhCOMIyg9g==" spinCount="100000" sheet="1" objects="1" scenarios="1"/>
  <mergeCells count="26">
    <mergeCell ref="A1:H1"/>
    <mergeCell ref="A2:A5"/>
    <mergeCell ref="B2:B5"/>
    <mergeCell ref="C2:C5"/>
    <mergeCell ref="D2:D5"/>
    <mergeCell ref="E2:E5"/>
    <mergeCell ref="F2:F5"/>
    <mergeCell ref="G2:G5"/>
    <mergeCell ref="H2:H5"/>
    <mergeCell ref="L2:L5"/>
    <mergeCell ref="I2:K4"/>
    <mergeCell ref="A6:H6"/>
    <mergeCell ref="A7:A23"/>
    <mergeCell ref="B7:B21"/>
    <mergeCell ref="B22:B23"/>
    <mergeCell ref="C22:C23"/>
    <mergeCell ref="A24:H24"/>
    <mergeCell ref="A33:A34"/>
    <mergeCell ref="A35:H35"/>
    <mergeCell ref="A36:A37"/>
    <mergeCell ref="B36:B37"/>
    <mergeCell ref="A25:A31"/>
    <mergeCell ref="B25:B27"/>
    <mergeCell ref="C25:C27"/>
    <mergeCell ref="B28:B31"/>
    <mergeCell ref="A32:H32"/>
  </mergeCells>
  <conditionalFormatting sqref="K7">
    <cfRule type="containsBlanks" dxfId="714" priority="281">
      <formula>LEN(TRIM(K7))=0</formula>
    </cfRule>
    <cfRule type="cellIs" dxfId="713" priority="282" operator="greaterThan">
      <formula>1.1</formula>
    </cfRule>
    <cfRule type="cellIs" dxfId="712" priority="283" operator="between">
      <formula>100%</formula>
      <formula>110%</formula>
    </cfRule>
    <cfRule type="cellIs" dxfId="711" priority="284" operator="between">
      <formula>70%</formula>
      <formula>99.9999999%</formula>
    </cfRule>
    <cfRule type="cellIs" dxfId="710" priority="285" operator="between">
      <formula>0</formula>
      <formula>0.6999999999999</formula>
    </cfRule>
  </conditionalFormatting>
  <conditionalFormatting sqref="K8">
    <cfRule type="containsBlanks" dxfId="709" priority="271">
      <formula>LEN(TRIM(K8))=0</formula>
    </cfRule>
    <cfRule type="cellIs" dxfId="708" priority="272" operator="greaterThan">
      <formula>1.1</formula>
    </cfRule>
    <cfRule type="cellIs" dxfId="707" priority="273" operator="between">
      <formula>100%</formula>
      <formula>110%</formula>
    </cfRule>
    <cfRule type="cellIs" dxfId="706" priority="274" operator="between">
      <formula>70%</formula>
      <formula>99.9999999%</formula>
    </cfRule>
    <cfRule type="cellIs" dxfId="705" priority="275" operator="between">
      <formula>0</formula>
      <formula>0.6999999999999</formula>
    </cfRule>
  </conditionalFormatting>
  <conditionalFormatting sqref="K9">
    <cfRule type="containsBlanks" dxfId="704" priority="261">
      <formula>LEN(TRIM(K9))=0</formula>
    </cfRule>
    <cfRule type="cellIs" dxfId="703" priority="262" operator="greaterThan">
      <formula>1.1</formula>
    </cfRule>
    <cfRule type="cellIs" dxfId="702" priority="263" operator="between">
      <formula>100%</formula>
      <formula>110%</formula>
    </cfRule>
    <cfRule type="cellIs" dxfId="701" priority="264" operator="between">
      <formula>70%</formula>
      <formula>99.9999999%</formula>
    </cfRule>
    <cfRule type="cellIs" dxfId="700" priority="265" operator="between">
      <formula>0</formula>
      <formula>0.6999999999999</formula>
    </cfRule>
  </conditionalFormatting>
  <conditionalFormatting sqref="K10">
    <cfRule type="containsBlanks" dxfId="699" priority="251">
      <formula>LEN(TRIM(K10))=0</formula>
    </cfRule>
    <cfRule type="cellIs" dxfId="698" priority="252" operator="greaterThan">
      <formula>1.1</formula>
    </cfRule>
    <cfRule type="cellIs" dxfId="697" priority="253" operator="between">
      <formula>100%</formula>
      <formula>110%</formula>
    </cfRule>
    <cfRule type="cellIs" dxfId="696" priority="254" operator="between">
      <formula>70%</formula>
      <formula>99.9999999%</formula>
    </cfRule>
    <cfRule type="cellIs" dxfId="695" priority="255" operator="between">
      <formula>0</formula>
      <formula>0.6999999999999</formula>
    </cfRule>
  </conditionalFormatting>
  <conditionalFormatting sqref="K11">
    <cfRule type="containsBlanks" dxfId="694" priority="246">
      <formula>LEN(TRIM(K11))=0</formula>
    </cfRule>
    <cfRule type="cellIs" dxfId="693" priority="247" operator="greaterThan">
      <formula>1.1</formula>
    </cfRule>
    <cfRule type="cellIs" dxfId="692" priority="248" operator="between">
      <formula>100%</formula>
      <formula>110%</formula>
    </cfRule>
    <cfRule type="cellIs" dxfId="691" priority="249" operator="between">
      <formula>70%</formula>
      <formula>99.9999999%</formula>
    </cfRule>
    <cfRule type="cellIs" dxfId="690" priority="250" operator="between">
      <formula>0</formula>
      <formula>0.6999999999999</formula>
    </cfRule>
  </conditionalFormatting>
  <conditionalFormatting sqref="K12">
    <cfRule type="containsBlanks" dxfId="689" priority="236">
      <formula>LEN(TRIM(K12))=0</formula>
    </cfRule>
    <cfRule type="cellIs" dxfId="688" priority="237" operator="greaterThan">
      <formula>1.1</formula>
    </cfRule>
    <cfRule type="cellIs" dxfId="687" priority="238" operator="between">
      <formula>100%</formula>
      <formula>110%</formula>
    </cfRule>
    <cfRule type="cellIs" dxfId="686" priority="239" operator="between">
      <formula>70%</formula>
      <formula>99.9999999%</formula>
    </cfRule>
    <cfRule type="cellIs" dxfId="685" priority="240" operator="between">
      <formula>0</formula>
      <formula>0.6999999999999</formula>
    </cfRule>
  </conditionalFormatting>
  <conditionalFormatting sqref="K13">
    <cfRule type="containsBlanks" dxfId="684" priority="226">
      <formula>LEN(TRIM(K13))=0</formula>
    </cfRule>
    <cfRule type="cellIs" dxfId="683" priority="227" operator="greaterThan">
      <formula>1.1</formula>
    </cfRule>
    <cfRule type="cellIs" dxfId="682" priority="228" operator="between">
      <formula>100%</formula>
      <formula>110%</formula>
    </cfRule>
    <cfRule type="cellIs" dxfId="681" priority="229" operator="between">
      <formula>70%</formula>
      <formula>99.9999999%</formula>
    </cfRule>
    <cfRule type="cellIs" dxfId="680" priority="230" operator="between">
      <formula>0</formula>
      <formula>0.6999999999999</formula>
    </cfRule>
  </conditionalFormatting>
  <conditionalFormatting sqref="K15">
    <cfRule type="containsBlanks" dxfId="679" priority="216">
      <formula>LEN(TRIM(K15))=0</formula>
    </cfRule>
    <cfRule type="cellIs" dxfId="678" priority="217" operator="greaterThan">
      <formula>1.1</formula>
    </cfRule>
    <cfRule type="cellIs" dxfId="677" priority="218" operator="between">
      <formula>100%</formula>
      <formula>110%</formula>
    </cfRule>
    <cfRule type="cellIs" dxfId="676" priority="219" operator="between">
      <formula>70%</formula>
      <formula>99.9999999%</formula>
    </cfRule>
    <cfRule type="cellIs" dxfId="675" priority="220" operator="between">
      <formula>0</formula>
      <formula>0.6999999999999</formula>
    </cfRule>
  </conditionalFormatting>
  <conditionalFormatting sqref="K17">
    <cfRule type="containsBlanks" dxfId="674" priority="206">
      <formula>LEN(TRIM(K17))=0</formula>
    </cfRule>
    <cfRule type="cellIs" dxfId="673" priority="207" operator="greaterThan">
      <formula>1.1</formula>
    </cfRule>
    <cfRule type="cellIs" dxfId="672" priority="208" operator="between">
      <formula>100%</formula>
      <formula>110%</formula>
    </cfRule>
    <cfRule type="cellIs" dxfId="671" priority="209" operator="between">
      <formula>70%</formula>
      <formula>99.9999999%</formula>
    </cfRule>
    <cfRule type="cellIs" dxfId="670" priority="210" operator="between">
      <formula>0</formula>
      <formula>0.6999999999999</formula>
    </cfRule>
  </conditionalFormatting>
  <conditionalFormatting sqref="K18">
    <cfRule type="containsBlanks" dxfId="669" priority="201">
      <formula>LEN(TRIM(K18))=0</formula>
    </cfRule>
    <cfRule type="cellIs" dxfId="668" priority="202" operator="greaterThan">
      <formula>1.1</formula>
    </cfRule>
    <cfRule type="cellIs" dxfId="667" priority="203" operator="between">
      <formula>100%</formula>
      <formula>110%</formula>
    </cfRule>
    <cfRule type="cellIs" dxfId="666" priority="204" operator="between">
      <formula>70%</formula>
      <formula>99.9999999%</formula>
    </cfRule>
    <cfRule type="cellIs" dxfId="665" priority="205" operator="between">
      <formula>0</formula>
      <formula>0.6999999999999</formula>
    </cfRule>
  </conditionalFormatting>
  <conditionalFormatting sqref="K19">
    <cfRule type="containsBlanks" dxfId="664" priority="191">
      <formula>LEN(TRIM(K19))=0</formula>
    </cfRule>
    <cfRule type="cellIs" dxfId="663" priority="192" operator="greaterThan">
      <formula>1.1</formula>
    </cfRule>
    <cfRule type="cellIs" dxfId="662" priority="193" operator="between">
      <formula>100%</formula>
      <formula>110%</formula>
    </cfRule>
    <cfRule type="cellIs" dxfId="661" priority="194" operator="between">
      <formula>70%</formula>
      <formula>99.9999999%</formula>
    </cfRule>
    <cfRule type="cellIs" dxfId="660" priority="195" operator="between">
      <formula>0</formula>
      <formula>0.6999999999999</formula>
    </cfRule>
  </conditionalFormatting>
  <conditionalFormatting sqref="K20">
    <cfRule type="containsBlanks" dxfId="659" priority="176">
      <formula>LEN(TRIM(K20))=0</formula>
    </cfRule>
    <cfRule type="cellIs" dxfId="658" priority="177" operator="greaterThan">
      <formula>1.1</formula>
    </cfRule>
    <cfRule type="cellIs" dxfId="657" priority="178" operator="between">
      <formula>100%</formula>
      <formula>110%</formula>
    </cfRule>
    <cfRule type="cellIs" dxfId="656" priority="179" operator="between">
      <formula>70%</formula>
      <formula>99.9999999%</formula>
    </cfRule>
    <cfRule type="cellIs" dxfId="655" priority="180" operator="between">
      <formula>0</formula>
      <formula>0.6999999999999</formula>
    </cfRule>
  </conditionalFormatting>
  <conditionalFormatting sqref="K21">
    <cfRule type="containsBlanks" dxfId="654" priority="171">
      <formula>LEN(TRIM(K21))=0</formula>
    </cfRule>
    <cfRule type="cellIs" dxfId="653" priority="172" operator="greaterThan">
      <formula>1.1</formula>
    </cfRule>
    <cfRule type="cellIs" dxfId="652" priority="173" operator="between">
      <formula>100%</formula>
      <formula>110%</formula>
    </cfRule>
    <cfRule type="cellIs" dxfId="651" priority="174" operator="between">
      <formula>70%</formula>
      <formula>99.9999999%</formula>
    </cfRule>
    <cfRule type="cellIs" dxfId="650" priority="175" operator="between">
      <formula>0</formula>
      <formula>0.6999999999999</formula>
    </cfRule>
  </conditionalFormatting>
  <conditionalFormatting sqref="K22">
    <cfRule type="containsBlanks" dxfId="649" priority="161">
      <formula>LEN(TRIM(K22))=0</formula>
    </cfRule>
    <cfRule type="cellIs" dxfId="648" priority="162" operator="greaterThan">
      <formula>1.1</formula>
    </cfRule>
    <cfRule type="cellIs" dxfId="647" priority="163" operator="between">
      <formula>100%</formula>
      <formula>110%</formula>
    </cfRule>
    <cfRule type="cellIs" dxfId="646" priority="164" operator="between">
      <formula>70%</formula>
      <formula>99.9999999%</formula>
    </cfRule>
    <cfRule type="cellIs" dxfId="645" priority="165" operator="between">
      <formula>0</formula>
      <formula>0.6999999999999</formula>
    </cfRule>
  </conditionalFormatting>
  <conditionalFormatting sqref="K23">
    <cfRule type="containsBlanks" dxfId="644" priority="151">
      <formula>LEN(TRIM(K23))=0</formula>
    </cfRule>
    <cfRule type="cellIs" dxfId="643" priority="152" operator="greaterThan">
      <formula>1.1</formula>
    </cfRule>
    <cfRule type="cellIs" dxfId="642" priority="153" operator="between">
      <formula>100%</formula>
      <formula>110%</formula>
    </cfRule>
    <cfRule type="cellIs" dxfId="641" priority="154" operator="between">
      <formula>70%</formula>
      <formula>99.9999999%</formula>
    </cfRule>
    <cfRule type="cellIs" dxfId="640" priority="155" operator="between">
      <formula>0</formula>
      <formula>0.6999999999999</formula>
    </cfRule>
  </conditionalFormatting>
  <conditionalFormatting sqref="K25">
    <cfRule type="containsBlanks" dxfId="639" priority="141">
      <formula>LEN(TRIM(K25))=0</formula>
    </cfRule>
    <cfRule type="cellIs" dxfId="638" priority="142" operator="greaterThan">
      <formula>1.1</formula>
    </cfRule>
    <cfRule type="cellIs" dxfId="637" priority="143" operator="between">
      <formula>100%</formula>
      <formula>110%</formula>
    </cfRule>
    <cfRule type="cellIs" dxfId="636" priority="144" operator="between">
      <formula>70%</formula>
      <formula>99.9999999%</formula>
    </cfRule>
    <cfRule type="cellIs" dxfId="635" priority="145" operator="between">
      <formula>0</formula>
      <formula>0.6999999999999</formula>
    </cfRule>
  </conditionalFormatting>
  <conditionalFormatting sqref="K29">
    <cfRule type="containsBlanks" dxfId="634" priority="121">
      <formula>LEN(TRIM(K29))=0</formula>
    </cfRule>
    <cfRule type="cellIs" dxfId="633" priority="122" operator="greaterThan">
      <formula>1.1</formula>
    </cfRule>
    <cfRule type="cellIs" dxfId="632" priority="123" operator="between">
      <formula>100%</formula>
      <formula>110%</formula>
    </cfRule>
    <cfRule type="cellIs" dxfId="631" priority="124" operator="between">
      <formula>70%</formula>
      <formula>99.9999999%</formula>
    </cfRule>
    <cfRule type="cellIs" dxfId="630" priority="125" operator="between">
      <formula>0</formula>
      <formula>0.6999999999999</formula>
    </cfRule>
  </conditionalFormatting>
  <conditionalFormatting sqref="K30">
    <cfRule type="containsBlanks" dxfId="629" priority="111">
      <formula>LEN(TRIM(K30))=0</formula>
    </cfRule>
    <cfRule type="cellIs" dxfId="628" priority="112" operator="greaterThan">
      <formula>1.1</formula>
    </cfRule>
    <cfRule type="cellIs" dxfId="627" priority="113" operator="between">
      <formula>100%</formula>
      <formula>110%</formula>
    </cfRule>
    <cfRule type="cellIs" dxfId="626" priority="114" operator="between">
      <formula>70%</formula>
      <formula>99.9999999%</formula>
    </cfRule>
    <cfRule type="cellIs" dxfId="625" priority="115" operator="between">
      <formula>0</formula>
      <formula>0.6999999999999</formula>
    </cfRule>
  </conditionalFormatting>
  <conditionalFormatting sqref="K31">
    <cfRule type="containsBlanks" dxfId="624" priority="101">
      <formula>LEN(TRIM(K31))=0</formula>
    </cfRule>
    <cfRule type="cellIs" dxfId="623" priority="102" operator="greaterThan">
      <formula>1.1</formula>
    </cfRule>
    <cfRule type="cellIs" dxfId="622" priority="103" operator="between">
      <formula>100%</formula>
      <formula>110%</formula>
    </cfRule>
    <cfRule type="cellIs" dxfId="621" priority="104" operator="between">
      <formula>70%</formula>
      <formula>99.9999999%</formula>
    </cfRule>
    <cfRule type="cellIs" dxfId="620" priority="105" operator="between">
      <formula>0</formula>
      <formula>0.6999999999999</formula>
    </cfRule>
  </conditionalFormatting>
  <conditionalFormatting sqref="K33">
    <cfRule type="containsBlanks" dxfId="619" priority="91">
      <formula>LEN(TRIM(K33))=0</formula>
    </cfRule>
    <cfRule type="cellIs" dxfId="618" priority="92" operator="greaterThan">
      <formula>1.1</formula>
    </cfRule>
    <cfRule type="cellIs" dxfId="617" priority="93" operator="between">
      <formula>100%</formula>
      <formula>110%</formula>
    </cfRule>
    <cfRule type="cellIs" dxfId="616" priority="94" operator="between">
      <formula>70%</formula>
      <formula>99.9999999%</formula>
    </cfRule>
    <cfRule type="cellIs" dxfId="615" priority="95" operator="between">
      <formula>0</formula>
      <formula>0.6999999999999</formula>
    </cfRule>
  </conditionalFormatting>
  <conditionalFormatting sqref="K34">
    <cfRule type="containsBlanks" dxfId="614" priority="81">
      <formula>LEN(TRIM(K34))=0</formula>
    </cfRule>
    <cfRule type="cellIs" dxfId="613" priority="82" operator="greaterThan">
      <formula>1.1</formula>
    </cfRule>
    <cfRule type="cellIs" dxfId="612" priority="83" operator="between">
      <formula>100%</formula>
      <formula>110%</formula>
    </cfRule>
    <cfRule type="cellIs" dxfId="611" priority="84" operator="between">
      <formula>70%</formula>
      <formula>99.9999999%</formula>
    </cfRule>
    <cfRule type="cellIs" dxfId="610" priority="85" operator="between">
      <formula>0</formula>
      <formula>0.6999999999999</formula>
    </cfRule>
  </conditionalFormatting>
  <conditionalFormatting sqref="K36">
    <cfRule type="containsBlanks" dxfId="609" priority="71">
      <formula>LEN(TRIM(K36))=0</formula>
    </cfRule>
    <cfRule type="cellIs" dxfId="608" priority="72" operator="greaterThan">
      <formula>1.1</formula>
    </cfRule>
    <cfRule type="cellIs" dxfId="607" priority="73" operator="between">
      <formula>100%</formula>
      <formula>110%</formula>
    </cfRule>
    <cfRule type="cellIs" dxfId="606" priority="74" operator="between">
      <formula>70%</formula>
      <formula>99.9999999%</formula>
    </cfRule>
    <cfRule type="cellIs" dxfId="605" priority="75" operator="between">
      <formula>0</formula>
      <formula>0.6999999999999</formula>
    </cfRule>
  </conditionalFormatting>
  <conditionalFormatting sqref="K37">
    <cfRule type="containsBlanks" dxfId="604" priority="61">
      <formula>LEN(TRIM(K37))=0</formula>
    </cfRule>
    <cfRule type="cellIs" dxfId="603" priority="62" operator="greaterThan">
      <formula>1.1</formula>
    </cfRule>
    <cfRule type="cellIs" dxfId="602" priority="63" operator="between">
      <formula>100%</formula>
      <formula>110%</formula>
    </cfRule>
    <cfRule type="cellIs" dxfId="601" priority="64" operator="between">
      <formula>70%</formula>
      <formula>99.9999999%</formula>
    </cfRule>
    <cfRule type="cellIs" dxfId="600" priority="65" operator="between">
      <formula>0</formula>
      <formula>0.6999999999999</formula>
    </cfRule>
  </conditionalFormatting>
  <conditionalFormatting sqref="K16">
    <cfRule type="containsBlanks" dxfId="599" priority="46">
      <formula>LEN(TRIM(K16))=0</formula>
    </cfRule>
    <cfRule type="cellIs" dxfId="598" priority="47" operator="greaterThan">
      <formula>1.1</formula>
    </cfRule>
    <cfRule type="cellIs" dxfId="597" priority="48" operator="between">
      <formula>100%</formula>
      <formula>110%</formula>
    </cfRule>
    <cfRule type="cellIs" dxfId="596" priority="49" operator="between">
      <formula>70%</formula>
      <formula>99.9999999%</formula>
    </cfRule>
    <cfRule type="cellIs" dxfId="595" priority="50" operator="between">
      <formula>0</formula>
      <formula>0.6999999999999</formula>
    </cfRule>
  </conditionalFormatting>
  <conditionalFormatting sqref="K28">
    <cfRule type="containsBlanks" dxfId="594" priority="36">
      <formula>LEN(TRIM(K28))=0</formula>
    </cfRule>
    <cfRule type="cellIs" dxfId="593" priority="37" operator="greaterThan">
      <formula>1.1</formula>
    </cfRule>
    <cfRule type="cellIs" dxfId="592" priority="38" operator="between">
      <formula>100%</formula>
      <formula>110%</formula>
    </cfRule>
    <cfRule type="cellIs" dxfId="591" priority="39" operator="between">
      <formula>70%</formula>
      <formula>99.9999999%</formula>
    </cfRule>
    <cfRule type="cellIs" dxfId="590" priority="40" operator="between">
      <formula>0</formula>
      <formula>0.6999999999999</formula>
    </cfRule>
  </conditionalFormatting>
  <conditionalFormatting sqref="K26">
    <cfRule type="containsBlanks" dxfId="589" priority="26">
      <formula>LEN(TRIM(K26))=0</formula>
    </cfRule>
    <cfRule type="cellIs" dxfId="588" priority="27" operator="greaterThan">
      <formula>1.1</formula>
    </cfRule>
    <cfRule type="cellIs" dxfId="587" priority="28" operator="between">
      <formula>100%</formula>
      <formula>110%</formula>
    </cfRule>
    <cfRule type="cellIs" dxfId="586" priority="29" operator="between">
      <formula>70%</formula>
      <formula>99.9999999%</formula>
    </cfRule>
    <cfRule type="cellIs" dxfId="585" priority="30" operator="between">
      <formula>0</formula>
      <formula>0.6999999999999</formula>
    </cfRule>
  </conditionalFormatting>
  <conditionalFormatting sqref="K27">
    <cfRule type="containsBlanks" dxfId="584" priority="21">
      <formula>LEN(TRIM(K27))=0</formula>
    </cfRule>
    <cfRule type="cellIs" dxfId="583" priority="22" operator="greaterThan">
      <formula>1.1</formula>
    </cfRule>
    <cfRule type="cellIs" dxfId="582" priority="23" operator="between">
      <formula>100%</formula>
      <formula>110%</formula>
    </cfRule>
    <cfRule type="cellIs" dxfId="581" priority="24" operator="between">
      <formula>70%</formula>
      <formula>99.9999999%</formula>
    </cfRule>
    <cfRule type="cellIs" dxfId="580" priority="25" operator="between">
      <formula>0</formula>
      <formula>0.6999999999999</formula>
    </cfRule>
  </conditionalFormatting>
  <conditionalFormatting sqref="K14">
    <cfRule type="containsBlanks" dxfId="579" priority="6">
      <formula>LEN(TRIM(K14))=0</formula>
    </cfRule>
    <cfRule type="cellIs" dxfId="578" priority="7" operator="greaterThan">
      <formula>1.1</formula>
    </cfRule>
    <cfRule type="cellIs" dxfId="577" priority="8" operator="between">
      <formula>100%</formula>
      <formula>110%</formula>
    </cfRule>
    <cfRule type="cellIs" dxfId="576" priority="9" operator="between">
      <formula>70%</formula>
      <formula>99.9999999%</formula>
    </cfRule>
    <cfRule type="cellIs" dxfId="575" priority="10" operator="between">
      <formula>0</formula>
      <formula>0.6999999999999</formula>
    </cfRule>
  </conditionalFormatting>
  <hyperlinks>
    <hyperlink ref="D20" location="'IN1-3'!Área_de_impresión" display="IN1-3 Recaudo Bruto" xr:uid="{4A74FD21-227D-492A-915B-35A97546B5A7}"/>
    <hyperlink ref="N37" location="Principal!A1" display="volver al índice" xr:uid="{D299415E-51DA-4BFF-B02B-EA1BCC51B2E7}"/>
  </hyperlink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302AD-B643-4DD3-9639-12EE2CA38D60}">
  <sheetPr>
    <tabColor theme="7" tint="0.59999389629810485"/>
  </sheetPr>
  <dimension ref="A1:M37"/>
  <sheetViews>
    <sheetView zoomScale="73" zoomScaleNormal="73" workbookViewId="0">
      <selection activeCell="J5" sqref="J5"/>
    </sheetView>
  </sheetViews>
  <sheetFormatPr baseColWidth="10" defaultColWidth="11.42578125" defaultRowHeight="15.75"/>
  <cols>
    <col min="1" max="1" width="25.7109375" customWidth="1"/>
    <col min="2" max="2" width="37" customWidth="1"/>
    <col min="3" max="3" width="55.140625" customWidth="1"/>
    <col min="4" max="4" width="25.85546875" bestFit="1" customWidth="1"/>
    <col min="5" max="5" width="55.85546875" customWidth="1"/>
    <col min="6" max="6" width="23.85546875" customWidth="1"/>
    <col min="7" max="7" width="17.85546875" customWidth="1"/>
    <col min="8" max="8" width="30" customWidth="1"/>
    <col min="9" max="9" width="31" style="105" customWidth="1"/>
    <col min="10" max="10" width="29.140625" style="105" customWidth="1"/>
    <col min="11" max="11" width="28.42578125" style="105" customWidth="1"/>
    <col min="12" max="12" width="86.42578125" style="105" customWidth="1"/>
    <col min="13" max="13" width="57.140625" customWidth="1"/>
  </cols>
  <sheetData>
    <row r="1" spans="1:12" s="1723" customFormat="1" ht="106.5" customHeight="1" thickBot="1">
      <c r="A1" s="2823" t="s">
        <v>2335</v>
      </c>
      <c r="B1" s="2823"/>
      <c r="C1" s="2823"/>
      <c r="D1" s="2823"/>
      <c r="E1" s="2823"/>
      <c r="F1" s="2823"/>
      <c r="G1" s="2823"/>
      <c r="H1" s="2988"/>
      <c r="I1" s="246"/>
      <c r="J1" s="246"/>
      <c r="K1" s="622"/>
      <c r="L1" s="246"/>
    </row>
    <row r="2" spans="1:12" s="1724" customFormat="1" ht="16.5" customHeight="1" thickTop="1">
      <c r="A2" s="2831" t="s">
        <v>66</v>
      </c>
      <c r="B2" s="2831" t="s">
        <v>355</v>
      </c>
      <c r="C2" s="2831" t="s">
        <v>68</v>
      </c>
      <c r="D2" s="2831" t="s">
        <v>69</v>
      </c>
      <c r="E2" s="2831" t="s">
        <v>111</v>
      </c>
      <c r="F2" s="2831" t="s">
        <v>71</v>
      </c>
      <c r="G2" s="2831" t="s">
        <v>72</v>
      </c>
      <c r="H2" s="2831" t="s">
        <v>73</v>
      </c>
      <c r="I2" s="2583" t="s">
        <v>164</v>
      </c>
      <c r="J2" s="2584"/>
      <c r="K2" s="2585"/>
      <c r="L2" s="2802" t="s">
        <v>113</v>
      </c>
    </row>
    <row r="3" spans="1:12" s="1724" customFormat="1" ht="18" customHeight="1">
      <c r="A3" s="2832"/>
      <c r="B3" s="2832"/>
      <c r="C3" s="2832"/>
      <c r="D3" s="2832"/>
      <c r="E3" s="2832"/>
      <c r="F3" s="2832"/>
      <c r="G3" s="2832"/>
      <c r="H3" s="2832"/>
      <c r="I3" s="2586"/>
      <c r="J3" s="2587"/>
      <c r="K3" s="2588"/>
      <c r="L3" s="2803"/>
    </row>
    <row r="4" spans="1:12" s="1725" customFormat="1" ht="16.5" customHeight="1" thickBot="1">
      <c r="A4" s="2832"/>
      <c r="B4" s="2832"/>
      <c r="C4" s="2832"/>
      <c r="D4" s="2832"/>
      <c r="E4" s="2832"/>
      <c r="F4" s="2832"/>
      <c r="G4" s="2832"/>
      <c r="H4" s="2832"/>
      <c r="I4" s="2589"/>
      <c r="J4" s="2590"/>
      <c r="K4" s="2591"/>
      <c r="L4" s="2803"/>
    </row>
    <row r="5" spans="1:12" s="1724" customFormat="1" ht="60.75" customHeight="1" thickTop="1" thickBot="1">
      <c r="A5" s="2832"/>
      <c r="B5" s="2832"/>
      <c r="C5" s="2832"/>
      <c r="D5" s="2832"/>
      <c r="E5" s="2832"/>
      <c r="F5" s="2832"/>
      <c r="G5" s="2832"/>
      <c r="H5" s="2832"/>
      <c r="I5" s="251" t="s">
        <v>361</v>
      </c>
      <c r="J5" s="251" t="s">
        <v>362</v>
      </c>
      <c r="K5" s="475" t="s">
        <v>412</v>
      </c>
      <c r="L5" s="2804"/>
    </row>
    <row r="6" spans="1:12" s="6" customFormat="1" ht="18" customHeight="1" thickTop="1" thickBot="1">
      <c r="A6" s="3299" t="s">
        <v>120</v>
      </c>
      <c r="B6" s="3299"/>
      <c r="C6" s="3299"/>
      <c r="D6" s="3299"/>
      <c r="E6" s="3299"/>
      <c r="F6" s="3299"/>
      <c r="G6" s="3299"/>
      <c r="H6" s="3299"/>
      <c r="I6" s="1727"/>
      <c r="J6" s="1727"/>
      <c r="K6" s="1729"/>
      <c r="L6" s="1728"/>
    </row>
    <row r="7" spans="1:12" s="6" customFormat="1" ht="18" customHeight="1" thickTop="1" thickBot="1">
      <c r="A7" s="1730"/>
      <c r="B7" s="1730"/>
      <c r="C7" s="1726"/>
      <c r="D7" s="1726"/>
      <c r="E7" s="1726"/>
      <c r="F7" s="1726"/>
      <c r="G7" s="1726"/>
      <c r="H7" s="1726"/>
      <c r="I7" s="1727"/>
      <c r="J7" s="1727"/>
      <c r="K7" s="1729"/>
      <c r="L7" s="1728"/>
    </row>
    <row r="8" spans="1:12" ht="117.75" customHeight="1" thickTop="1" thickBot="1">
      <c r="A8" s="3300" t="s">
        <v>122</v>
      </c>
      <c r="B8" s="3292" t="s">
        <v>123</v>
      </c>
      <c r="C8" s="498" t="s">
        <v>363</v>
      </c>
      <c r="D8" s="498" t="s">
        <v>364</v>
      </c>
      <c r="E8" s="498" t="s">
        <v>365</v>
      </c>
      <c r="F8" s="498" t="s">
        <v>977</v>
      </c>
      <c r="G8" s="1164">
        <v>414679</v>
      </c>
      <c r="H8" s="444" t="s">
        <v>607</v>
      </c>
      <c r="I8" s="1733">
        <v>414679.27</v>
      </c>
      <c r="J8" s="1733">
        <v>504354.45</v>
      </c>
      <c r="K8" s="1734">
        <v>1.2162518999322054</v>
      </c>
      <c r="L8" s="1732" t="s">
        <v>2336</v>
      </c>
    </row>
    <row r="9" spans="1:12" ht="129.75" customHeight="1" thickTop="1" thickBot="1">
      <c r="A9" s="3301"/>
      <c r="B9" s="3303"/>
      <c r="C9" s="1735" t="s">
        <v>415</v>
      </c>
      <c r="D9" s="1735" t="s">
        <v>416</v>
      </c>
      <c r="E9" s="1735" t="s">
        <v>417</v>
      </c>
      <c r="F9" s="1735" t="s">
        <v>366</v>
      </c>
      <c r="G9" s="1736">
        <v>74306.276719086018</v>
      </c>
      <c r="H9" s="1737" t="s">
        <v>907</v>
      </c>
      <c r="I9" s="1733">
        <v>74306.266286320824</v>
      </c>
      <c r="J9" s="1733">
        <v>81810.03</v>
      </c>
      <c r="K9" s="1734">
        <v>1.1009842653749453</v>
      </c>
      <c r="L9" s="1738" t="s">
        <v>2337</v>
      </c>
    </row>
    <row r="10" spans="1:12" ht="165.75" customHeight="1" thickTop="1" thickBot="1">
      <c r="A10" s="3301"/>
      <c r="B10" s="3303"/>
      <c r="C10" s="498" t="s">
        <v>369</v>
      </c>
      <c r="D10" s="498" t="s">
        <v>370</v>
      </c>
      <c r="E10" s="498" t="s">
        <v>371</v>
      </c>
      <c r="F10" s="498" t="s">
        <v>127</v>
      </c>
      <c r="G10" s="455">
        <v>300</v>
      </c>
      <c r="H10" s="444" t="s">
        <v>607</v>
      </c>
      <c r="I10" s="1739">
        <v>300</v>
      </c>
      <c r="J10" s="1739">
        <v>169</v>
      </c>
      <c r="K10" s="1734">
        <v>0.56333333333333335</v>
      </c>
      <c r="L10" s="1740" t="s">
        <v>2338</v>
      </c>
    </row>
    <row r="11" spans="1:12" ht="156" customHeight="1" thickTop="1" thickBot="1">
      <c r="A11" s="3301"/>
      <c r="B11" s="3303"/>
      <c r="C11" s="1735" t="s">
        <v>2129</v>
      </c>
      <c r="D11" s="1735" t="s">
        <v>378</v>
      </c>
      <c r="E11" s="1735" t="s">
        <v>379</v>
      </c>
      <c r="F11" s="1735" t="s">
        <v>380</v>
      </c>
      <c r="G11" s="1320">
        <v>1</v>
      </c>
      <c r="H11" s="1741" t="s">
        <v>3</v>
      </c>
      <c r="I11" s="1742">
        <v>1</v>
      </c>
      <c r="J11" s="1743">
        <v>0.94579999999999997</v>
      </c>
      <c r="K11" s="1744">
        <v>0.94579999999999997</v>
      </c>
      <c r="L11" s="1738" t="s">
        <v>2339</v>
      </c>
    </row>
    <row r="12" spans="1:12" ht="82.5" customHeight="1" thickTop="1" thickBot="1">
      <c r="A12" s="3301"/>
      <c r="B12" s="3303"/>
      <c r="C12" s="498" t="s">
        <v>383</v>
      </c>
      <c r="D12" s="498" t="s">
        <v>384</v>
      </c>
      <c r="E12" s="498" t="s">
        <v>2064</v>
      </c>
      <c r="F12" s="498" t="s">
        <v>127</v>
      </c>
      <c r="G12" s="455">
        <v>1576</v>
      </c>
      <c r="H12" s="444" t="s">
        <v>915</v>
      </c>
      <c r="I12" s="1739">
        <v>1576.03</v>
      </c>
      <c r="J12" s="1739">
        <v>7463</v>
      </c>
      <c r="K12" s="1734">
        <v>2</v>
      </c>
      <c r="L12" s="1746" t="s">
        <v>2340</v>
      </c>
    </row>
    <row r="13" spans="1:12" ht="161.25" customHeight="1" thickTop="1" thickBot="1">
      <c r="A13" s="3301"/>
      <c r="B13" s="3303"/>
      <c r="C13" s="1735" t="s">
        <v>392</v>
      </c>
      <c r="D13" s="1735" t="s">
        <v>393</v>
      </c>
      <c r="E13" s="1735" t="s">
        <v>394</v>
      </c>
      <c r="F13" s="1735" t="s">
        <v>127</v>
      </c>
      <c r="G13" s="1747">
        <v>651</v>
      </c>
      <c r="H13" s="1741" t="s">
        <v>915</v>
      </c>
      <c r="I13" s="1739">
        <v>651</v>
      </c>
      <c r="J13" s="1739">
        <v>927</v>
      </c>
      <c r="K13" s="1734">
        <v>1.4239631336405529</v>
      </c>
      <c r="L13" s="1748" t="s">
        <v>2341</v>
      </c>
    </row>
    <row r="14" spans="1:12" s="6" customFormat="1" ht="265.5" customHeight="1" thickTop="1" thickBot="1">
      <c r="A14" s="3301"/>
      <c r="B14" s="3303"/>
      <c r="C14" s="498" t="s">
        <v>426</v>
      </c>
      <c r="D14" s="498" t="s">
        <v>427</v>
      </c>
      <c r="E14" s="498" t="s">
        <v>428</v>
      </c>
      <c r="F14" s="498" t="s">
        <v>429</v>
      </c>
      <c r="G14" s="1749">
        <v>48899000000</v>
      </c>
      <c r="H14" s="455" t="s">
        <v>430</v>
      </c>
      <c r="I14" s="1750">
        <v>48899000000</v>
      </c>
      <c r="J14" s="1750">
        <v>76490561360</v>
      </c>
      <c r="K14" s="1734">
        <v>1.5642561475694798</v>
      </c>
      <c r="L14" s="1746" t="s">
        <v>2342</v>
      </c>
    </row>
    <row r="15" spans="1:12" ht="93" customHeight="1" thickTop="1" thickBot="1">
      <c r="A15" s="3301"/>
      <c r="B15" s="3303"/>
      <c r="C15" s="1735" t="s">
        <v>441</v>
      </c>
      <c r="D15" s="1735" t="s">
        <v>166</v>
      </c>
      <c r="E15" s="1735" t="s">
        <v>442</v>
      </c>
      <c r="F15" s="1735" t="s">
        <v>380</v>
      </c>
      <c r="G15" s="1751" t="s">
        <v>2343</v>
      </c>
      <c r="H15" s="1735" t="s">
        <v>921</v>
      </c>
      <c r="I15" s="1753">
        <v>0.65100000000000002</v>
      </c>
      <c r="J15" s="1753">
        <v>1</v>
      </c>
      <c r="K15" s="1734">
        <v>1.5360983102918586</v>
      </c>
      <c r="L15" s="1752" t="s">
        <v>2344</v>
      </c>
    </row>
    <row r="16" spans="1:12" ht="81" customHeight="1" thickTop="1" thickBot="1">
      <c r="A16" s="3301"/>
      <c r="B16" s="3303"/>
      <c r="C16" s="498" t="s">
        <v>441</v>
      </c>
      <c r="D16" s="498" t="s">
        <v>444</v>
      </c>
      <c r="E16" s="498" t="s">
        <v>2345</v>
      </c>
      <c r="F16" s="498" t="s">
        <v>380</v>
      </c>
      <c r="G16" s="1179">
        <v>1</v>
      </c>
      <c r="H16" s="498" t="s">
        <v>921</v>
      </c>
      <c r="I16" s="1755"/>
      <c r="J16" s="1755"/>
      <c r="K16" s="1734"/>
      <c r="L16" s="1731" t="s">
        <v>2346</v>
      </c>
    </row>
    <row r="17" spans="1:12" ht="128.25" customHeight="1" thickTop="1" thickBot="1">
      <c r="A17" s="3301"/>
      <c r="B17" s="3303"/>
      <c r="C17" s="1735" t="s">
        <v>441</v>
      </c>
      <c r="D17" s="1735" t="s">
        <v>447</v>
      </c>
      <c r="E17" s="1735" t="s">
        <v>2347</v>
      </c>
      <c r="F17" s="1735" t="s">
        <v>380</v>
      </c>
      <c r="G17" s="1756">
        <v>1</v>
      </c>
      <c r="H17" s="1735" t="s">
        <v>921</v>
      </c>
      <c r="I17" s="1755">
        <v>1</v>
      </c>
      <c r="J17" s="1755">
        <v>1</v>
      </c>
      <c r="K17" s="1734">
        <v>1</v>
      </c>
      <c r="L17" s="1757" t="s">
        <v>2348</v>
      </c>
    </row>
    <row r="18" spans="1:12" ht="240" customHeight="1" thickTop="1" thickBot="1">
      <c r="A18" s="3301"/>
      <c r="B18" s="3303"/>
      <c r="C18" s="498" t="s">
        <v>441</v>
      </c>
      <c r="D18" s="498" t="s">
        <v>2349</v>
      </c>
      <c r="E18" s="498" t="s">
        <v>2350</v>
      </c>
      <c r="F18" s="498" t="s">
        <v>380</v>
      </c>
      <c r="G18" s="1179">
        <v>1</v>
      </c>
      <c r="H18" s="498" t="s">
        <v>921</v>
      </c>
      <c r="I18" s="1755">
        <v>1</v>
      </c>
      <c r="J18" s="1755">
        <v>1</v>
      </c>
      <c r="K18" s="1734">
        <v>1</v>
      </c>
      <c r="L18" s="1745" t="s">
        <v>2351</v>
      </c>
    </row>
    <row r="19" spans="1:12" ht="99.75" customHeight="1" thickTop="1" thickBot="1">
      <c r="A19" s="3301"/>
      <c r="B19" s="3303"/>
      <c r="C19" s="1735" t="s">
        <v>441</v>
      </c>
      <c r="D19" s="1735" t="s">
        <v>453</v>
      </c>
      <c r="E19" s="1735" t="s">
        <v>454</v>
      </c>
      <c r="F19" s="1735" t="s">
        <v>380</v>
      </c>
      <c r="G19" s="1756">
        <v>1</v>
      </c>
      <c r="H19" s="1735" t="s">
        <v>921</v>
      </c>
      <c r="I19" s="1755">
        <v>1</v>
      </c>
      <c r="J19" s="1755">
        <v>1</v>
      </c>
      <c r="K19" s="1734">
        <v>1</v>
      </c>
      <c r="L19" s="1757" t="s">
        <v>2352</v>
      </c>
    </row>
    <row r="20" spans="1:12" ht="82.5" customHeight="1" thickTop="1" thickBot="1">
      <c r="A20" s="3301"/>
      <c r="B20" s="3293"/>
      <c r="C20" s="498" t="s">
        <v>441</v>
      </c>
      <c r="D20" s="498" t="s">
        <v>456</v>
      </c>
      <c r="E20" s="498" t="s">
        <v>457</v>
      </c>
      <c r="F20" s="498" t="s">
        <v>380</v>
      </c>
      <c r="G20" s="1179">
        <v>1</v>
      </c>
      <c r="H20" s="498" t="s">
        <v>921</v>
      </c>
      <c r="I20" s="1755">
        <v>1</v>
      </c>
      <c r="J20" s="1755">
        <v>1</v>
      </c>
      <c r="K20" s="1734">
        <v>1</v>
      </c>
      <c r="L20" s="1758" t="s">
        <v>2353</v>
      </c>
    </row>
    <row r="21" spans="1:12" s="290" customFormat="1" ht="114.75" customHeight="1" thickTop="1" thickBot="1">
      <c r="A21" s="3301"/>
      <c r="B21" s="3304" t="s">
        <v>237</v>
      </c>
      <c r="C21" s="3305" t="s">
        <v>459</v>
      </c>
      <c r="D21" s="1735" t="s">
        <v>239</v>
      </c>
      <c r="E21" s="1735" t="s">
        <v>240</v>
      </c>
      <c r="F21" s="1735" t="s">
        <v>88</v>
      </c>
      <c r="G21" s="1320">
        <v>1</v>
      </c>
      <c r="H21" s="1735" t="s">
        <v>992</v>
      </c>
      <c r="I21" s="1759">
        <v>1.0000000000000004</v>
      </c>
      <c r="J21" s="1759">
        <v>0.92900000000000005</v>
      </c>
      <c r="K21" s="1744">
        <v>0.9289999999999996</v>
      </c>
      <c r="L21" s="1760" t="s">
        <v>2354</v>
      </c>
    </row>
    <row r="22" spans="1:12" s="290" customFormat="1" ht="159" customHeight="1" thickTop="1" thickBot="1">
      <c r="A22" s="3302"/>
      <c r="B22" s="3304"/>
      <c r="C22" s="3306"/>
      <c r="D22" s="1735" t="s">
        <v>244</v>
      </c>
      <c r="E22" s="1735" t="s">
        <v>245</v>
      </c>
      <c r="F22" s="1735" t="s">
        <v>88</v>
      </c>
      <c r="G22" s="1320">
        <v>1</v>
      </c>
      <c r="H22" s="1735" t="s">
        <v>994</v>
      </c>
      <c r="I22" s="1762">
        <v>1</v>
      </c>
      <c r="J22" s="1762">
        <v>1</v>
      </c>
      <c r="K22" s="1734">
        <v>1</v>
      </c>
      <c r="L22" s="1761" t="s">
        <v>2355</v>
      </c>
    </row>
    <row r="23" spans="1:12" ht="16.5" thickTop="1" thickBot="1">
      <c r="A23" s="3286" t="s">
        <v>82</v>
      </c>
      <c r="B23" s="3286"/>
      <c r="C23" s="3286"/>
      <c r="D23" s="3286"/>
      <c r="E23" s="3286"/>
      <c r="F23" s="3286"/>
      <c r="G23" s="3286"/>
      <c r="H23" s="3286"/>
      <c r="I23" s="1763"/>
      <c r="J23" s="1763"/>
      <c r="K23" s="1763"/>
      <c r="L23" s="1763"/>
    </row>
    <row r="24" spans="1:12" ht="98.25" customHeight="1" thickTop="1" thickBot="1">
      <c r="A24" s="3280" t="s">
        <v>1644</v>
      </c>
      <c r="B24" s="3283" t="s">
        <v>462</v>
      </c>
      <c r="C24" s="1764" t="s">
        <v>463</v>
      </c>
      <c r="D24" s="498" t="s">
        <v>464</v>
      </c>
      <c r="E24" s="498" t="s">
        <v>465</v>
      </c>
      <c r="F24" s="498" t="s">
        <v>88</v>
      </c>
      <c r="G24" s="598">
        <v>0.8</v>
      </c>
      <c r="H24" s="444" t="s">
        <v>907</v>
      </c>
      <c r="I24" s="1765"/>
      <c r="J24" s="1765"/>
      <c r="K24" s="1734"/>
      <c r="L24" s="1738" t="s">
        <v>2356</v>
      </c>
    </row>
    <row r="25" spans="1:12" ht="60.75" customHeight="1" thickTop="1" thickBot="1">
      <c r="A25" s="3281"/>
      <c r="B25" s="3284"/>
      <c r="C25" s="1766" t="s">
        <v>463</v>
      </c>
      <c r="D25" s="1735" t="s">
        <v>468</v>
      </c>
      <c r="E25" s="1735" t="s">
        <v>469</v>
      </c>
      <c r="F25" s="1735" t="s">
        <v>178</v>
      </c>
      <c r="G25" s="1735">
        <v>12</v>
      </c>
      <c r="H25" s="1741" t="s">
        <v>907</v>
      </c>
      <c r="I25" s="1765"/>
      <c r="J25" s="1765"/>
      <c r="K25" s="1734"/>
      <c r="L25" s="1745" t="s">
        <v>2356</v>
      </c>
    </row>
    <row r="26" spans="1:12" ht="154.5" customHeight="1" thickTop="1" thickBot="1">
      <c r="A26" s="3281"/>
      <c r="B26" s="3284"/>
      <c r="C26" s="1764" t="s">
        <v>463</v>
      </c>
      <c r="D26" s="498" t="s">
        <v>471</v>
      </c>
      <c r="E26" s="498" t="s">
        <v>472</v>
      </c>
      <c r="F26" s="498" t="s">
        <v>178</v>
      </c>
      <c r="G26" s="498">
        <v>35</v>
      </c>
      <c r="H26" s="444" t="s">
        <v>907</v>
      </c>
      <c r="I26" s="1739">
        <v>35</v>
      </c>
      <c r="J26" s="1768">
        <v>28.75</v>
      </c>
      <c r="K26" s="1734">
        <v>1.2173913043478262</v>
      </c>
      <c r="L26" s="1767" t="s">
        <v>2357</v>
      </c>
    </row>
    <row r="27" spans="1:12" s="1770" customFormat="1" ht="145.5" customHeight="1" thickTop="1" thickBot="1">
      <c r="A27" s="3281"/>
      <c r="B27" s="3284"/>
      <c r="C27" s="1735" t="s">
        <v>2358</v>
      </c>
      <c r="D27" s="1735" t="s">
        <v>2359</v>
      </c>
      <c r="E27" s="1735" t="s">
        <v>2360</v>
      </c>
      <c r="F27" s="1735" t="s">
        <v>88</v>
      </c>
      <c r="G27" s="1320">
        <v>0.8</v>
      </c>
      <c r="H27" s="1735" t="s">
        <v>2361</v>
      </c>
      <c r="I27" s="1762">
        <v>0.79999999999999993</v>
      </c>
      <c r="J27" s="1762">
        <v>1</v>
      </c>
      <c r="K27" s="1734">
        <v>1.25</v>
      </c>
      <c r="L27" s="1769" t="s">
        <v>2362</v>
      </c>
    </row>
    <row r="28" spans="1:12" s="1770" customFormat="1" ht="160.5" customHeight="1" thickTop="1" thickBot="1">
      <c r="A28" s="3281"/>
      <c r="B28" s="3285"/>
      <c r="C28" s="498" t="s">
        <v>2363</v>
      </c>
      <c r="D28" s="498" t="s">
        <v>2364</v>
      </c>
      <c r="E28" s="498" t="s">
        <v>2365</v>
      </c>
      <c r="F28" s="498" t="s">
        <v>88</v>
      </c>
      <c r="G28" s="345">
        <v>0.9</v>
      </c>
      <c r="H28" s="498" t="s">
        <v>2366</v>
      </c>
      <c r="I28" s="1762">
        <v>0.90000000000000024</v>
      </c>
      <c r="J28" s="1762">
        <v>0.9998583333333334</v>
      </c>
      <c r="K28" s="1734">
        <v>1.1109537037037034</v>
      </c>
      <c r="L28" s="1771" t="s">
        <v>2367</v>
      </c>
    </row>
    <row r="29" spans="1:12" ht="128.25" customHeight="1" thickTop="1" thickBot="1">
      <c r="A29" s="3282"/>
      <c r="B29" s="1772" t="s">
        <v>84</v>
      </c>
      <c r="C29" s="1735" t="s">
        <v>474</v>
      </c>
      <c r="D29" s="1735" t="s">
        <v>182</v>
      </c>
      <c r="E29" s="1735" t="s">
        <v>475</v>
      </c>
      <c r="F29" s="1773" t="s">
        <v>184</v>
      </c>
      <c r="G29" s="1774">
        <v>10.199999999999999</v>
      </c>
      <c r="H29" s="1735" t="s">
        <v>938</v>
      </c>
      <c r="I29" s="1775">
        <v>10.200000000000001</v>
      </c>
      <c r="J29" s="1768">
        <v>7.5858333333333325</v>
      </c>
      <c r="K29" s="1734">
        <v>1.3446116664835772</v>
      </c>
      <c r="L29" s="1745" t="s">
        <v>2368</v>
      </c>
    </row>
    <row r="30" spans="1:12" ht="22.5" customHeight="1" thickTop="1" thickBot="1">
      <c r="A30" s="3287" t="s">
        <v>482</v>
      </c>
      <c r="B30" s="3288"/>
      <c r="C30" s="3288"/>
      <c r="D30" s="3288"/>
      <c r="E30" s="3288"/>
      <c r="F30" s="3288"/>
      <c r="G30" s="3288"/>
      <c r="H30" s="3289"/>
      <c r="I30" s="1776"/>
      <c r="J30" s="1776"/>
      <c r="K30" s="1776"/>
      <c r="L30" s="1776"/>
    </row>
    <row r="31" spans="1:12" s="6" customFormat="1" ht="162" customHeight="1" thickTop="1" thickBot="1">
      <c r="A31" s="3297" t="s">
        <v>103</v>
      </c>
      <c r="B31" s="1182" t="s">
        <v>339</v>
      </c>
      <c r="C31" s="1192" t="s">
        <v>533</v>
      </c>
      <c r="D31" s="1184" t="s">
        <v>484</v>
      </c>
      <c r="E31" s="1184" t="s">
        <v>485</v>
      </c>
      <c r="F31" s="498" t="s">
        <v>486</v>
      </c>
      <c r="G31" s="1164">
        <v>600000000</v>
      </c>
      <c r="H31" s="361" t="s">
        <v>487</v>
      </c>
      <c r="I31" s="1750">
        <v>600000000</v>
      </c>
      <c r="J31" s="1750">
        <v>655094190</v>
      </c>
      <c r="K31" s="1734">
        <v>1.09182365</v>
      </c>
      <c r="L31" s="1738" t="s">
        <v>2369</v>
      </c>
    </row>
    <row r="32" spans="1:12" ht="194.25" customHeight="1" thickTop="1" thickBot="1">
      <c r="A32" s="3298"/>
      <c r="B32" s="1182" t="s">
        <v>254</v>
      </c>
      <c r="C32" s="1777" t="s">
        <v>254</v>
      </c>
      <c r="D32" s="1735" t="s">
        <v>259</v>
      </c>
      <c r="E32" s="1735" t="s">
        <v>775</v>
      </c>
      <c r="F32" s="1773" t="s">
        <v>88</v>
      </c>
      <c r="G32" s="1320">
        <v>0.66</v>
      </c>
      <c r="H32" s="1735" t="s">
        <v>1003</v>
      </c>
      <c r="I32" s="1778">
        <v>0.66</v>
      </c>
      <c r="J32" s="1779">
        <v>1.3069</v>
      </c>
      <c r="K32" s="1734">
        <v>1.3068665568966624</v>
      </c>
      <c r="L32" s="1570" t="s">
        <v>2370</v>
      </c>
    </row>
    <row r="33" spans="1:13" ht="21" customHeight="1" thickTop="1" thickBot="1">
      <c r="A33" s="3294" t="s">
        <v>143</v>
      </c>
      <c r="B33" s="3295"/>
      <c r="C33" s="3295"/>
      <c r="D33" s="3295"/>
      <c r="E33" s="3295"/>
      <c r="F33" s="3295"/>
      <c r="G33" s="3295"/>
      <c r="H33" s="3296"/>
      <c r="I33" s="1780"/>
      <c r="J33" s="1780"/>
      <c r="K33" s="1780"/>
      <c r="L33" s="1780"/>
    </row>
    <row r="34" spans="1:13" ht="319.5" customHeight="1" thickTop="1" thickBot="1">
      <c r="A34" s="3290" t="s">
        <v>144</v>
      </c>
      <c r="B34" s="3292" t="s">
        <v>194</v>
      </c>
      <c r="C34" s="498" t="s">
        <v>1125</v>
      </c>
      <c r="D34" s="498" t="s">
        <v>196</v>
      </c>
      <c r="E34" s="498" t="s">
        <v>492</v>
      </c>
      <c r="F34" s="1189" t="s">
        <v>88</v>
      </c>
      <c r="G34" s="1179">
        <v>0.9</v>
      </c>
      <c r="H34" s="498" t="s">
        <v>921</v>
      </c>
      <c r="I34" s="1754">
        <v>0.9</v>
      </c>
      <c r="J34" s="1754">
        <v>1</v>
      </c>
      <c r="K34" s="1734">
        <v>1.1111111111111112</v>
      </c>
      <c r="L34" s="1752" t="s">
        <v>2371</v>
      </c>
    </row>
    <row r="35" spans="1:13" s="6" customFormat="1" ht="409.6" customHeight="1" thickTop="1" thickBot="1">
      <c r="A35" s="3291"/>
      <c r="B35" s="3293"/>
      <c r="C35" s="1781" t="s">
        <v>702</v>
      </c>
      <c r="D35" s="1735" t="s">
        <v>272</v>
      </c>
      <c r="E35" s="1735" t="s">
        <v>408</v>
      </c>
      <c r="F35" s="1773" t="s">
        <v>88</v>
      </c>
      <c r="G35" s="1320">
        <v>1</v>
      </c>
      <c r="H35" s="1735" t="s">
        <v>1006</v>
      </c>
      <c r="I35" s="1762">
        <v>1</v>
      </c>
      <c r="J35" s="1779">
        <v>0.91272727272727283</v>
      </c>
      <c r="K35" s="1744">
        <v>0.91272727272727283</v>
      </c>
      <c r="L35" s="1745" t="s">
        <v>2372</v>
      </c>
    </row>
    <row r="36" spans="1:13" ht="130.5" customHeight="1" thickTop="1" thickBot="1">
      <c r="J36" s="2241" t="s">
        <v>2992</v>
      </c>
      <c r="K36" s="2150">
        <v>1.1647805616096603</v>
      </c>
      <c r="L36" s="1782" t="s">
        <v>647</v>
      </c>
      <c r="M36" s="109" t="s">
        <v>91</v>
      </c>
    </row>
    <row r="37" spans="1:13" ht="16.5" thickTop="1"/>
  </sheetData>
  <sheetProtection algorithmName="SHA-512" hashValue="PQL9NPNQyxh20T3pWna3IKK3z9xe5UZ6DJOL4RL4IcO/jY0Ns7JqEftMTUtDEotTKN/ZxgVLWjCS8v4xZBQvHQ==" saltValue="BO6kSMnZqnfQYwJPgu997A==" spinCount="100000" sheet="1" objects="1" scenarios="1"/>
  <mergeCells count="24">
    <mergeCell ref="A1:H1"/>
    <mergeCell ref="I2:K4"/>
    <mergeCell ref="A2:A5"/>
    <mergeCell ref="B2:B5"/>
    <mergeCell ref="C2:C5"/>
    <mergeCell ref="D2:D5"/>
    <mergeCell ref="E2:E5"/>
    <mergeCell ref="L2:L5"/>
    <mergeCell ref="A6:H6"/>
    <mergeCell ref="A8:A22"/>
    <mergeCell ref="B8:B20"/>
    <mergeCell ref="B21:B22"/>
    <mergeCell ref="C21:C22"/>
    <mergeCell ref="F2:F5"/>
    <mergeCell ref="G2:G5"/>
    <mergeCell ref="H2:H5"/>
    <mergeCell ref="A24:A29"/>
    <mergeCell ref="B24:B28"/>
    <mergeCell ref="A23:H23"/>
    <mergeCell ref="A30:H30"/>
    <mergeCell ref="A34:A35"/>
    <mergeCell ref="B34:B35"/>
    <mergeCell ref="A33:H33"/>
    <mergeCell ref="A31:A32"/>
  </mergeCells>
  <conditionalFormatting sqref="K8:K22 K24:K29 K31:K32 K34:K35">
    <cfRule type="containsBlanks" dxfId="574" priority="6">
      <formula>LEN(TRIM(K8))=0</formula>
    </cfRule>
    <cfRule type="cellIs" dxfId="573" priority="7" operator="greaterThan">
      <formula>1.1</formula>
    </cfRule>
    <cfRule type="cellIs" dxfId="572" priority="8" operator="between">
      <formula>100%</formula>
      <formula>110%</formula>
    </cfRule>
    <cfRule type="cellIs" dxfId="571" priority="9" operator="between">
      <formula>70%</formula>
      <formula>99.9999999%</formula>
    </cfRule>
    <cfRule type="cellIs" dxfId="570" priority="10" operator="between">
      <formula>0</formula>
      <formula>0.6999999999999</formula>
    </cfRule>
  </conditionalFormatting>
  <conditionalFormatting sqref="K36">
    <cfRule type="containsBlanks" dxfId="569" priority="1">
      <formula>LEN(TRIM(K36))=0</formula>
    </cfRule>
    <cfRule type="cellIs" dxfId="568" priority="2" operator="greaterThan">
      <formula>1.1</formula>
    </cfRule>
    <cfRule type="cellIs" dxfId="567" priority="3" operator="between">
      <formula>100%</formula>
      <formula>110%</formula>
    </cfRule>
    <cfRule type="cellIs" dxfId="566" priority="4" operator="between">
      <formula>70%</formula>
      <formula>99.9999999%</formula>
    </cfRule>
    <cfRule type="cellIs" dxfId="565" priority="5" operator="between">
      <formula>0</formula>
      <formula>0.6999999999999</formula>
    </cfRule>
  </conditionalFormatting>
  <hyperlinks>
    <hyperlink ref="M36" location="Principal!A1" display="volver al índice" xr:uid="{0BC0854B-D2D8-4844-9815-8FDBE9B5448E}"/>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FDAB2-B5BF-48E2-A4D4-84169C96028E}">
  <sheetPr>
    <tabColor theme="7" tint="0.59999389629810485"/>
  </sheetPr>
  <dimension ref="A1:N130"/>
  <sheetViews>
    <sheetView topLeftCell="A2" zoomScale="60" zoomScaleNormal="60" workbookViewId="0">
      <pane xSplit="3" ySplit="5" topLeftCell="D7" activePane="bottomRight" state="frozen"/>
      <selection activeCell="A2" sqref="A2"/>
      <selection pane="topRight" activeCell="D2" sqref="D2"/>
      <selection pane="bottomLeft" activeCell="A7" sqref="A7"/>
      <selection pane="bottomRight" activeCell="D7" sqref="D7"/>
    </sheetView>
  </sheetViews>
  <sheetFormatPr baseColWidth="10" defaultRowHeight="16.5"/>
  <cols>
    <col min="1" max="1" width="18" style="6" customWidth="1"/>
    <col min="2" max="2" width="28.140625" style="51" customWidth="1"/>
    <col min="3" max="4" width="49.42578125" style="6" customWidth="1"/>
    <col min="5" max="5" width="36" style="6" customWidth="1"/>
    <col min="6" max="6" width="19.42578125" style="6" customWidth="1"/>
    <col min="7" max="7" width="19.85546875" style="6" customWidth="1"/>
    <col min="8" max="8" width="24.85546875" style="6" customWidth="1"/>
    <col min="9" max="9" width="22.85546875" style="108" customWidth="1"/>
    <col min="10" max="10" width="26.7109375" style="108" customWidth="1"/>
    <col min="11" max="11" width="22.85546875" style="108" customWidth="1"/>
    <col min="12" max="12" width="117.140625" style="108" customWidth="1"/>
    <col min="13" max="13" width="59.28515625" style="108" customWidth="1"/>
    <col min="14" max="14" width="54.42578125" style="108" customWidth="1"/>
  </cols>
  <sheetData>
    <row r="1" spans="1:14" ht="83.25" customHeight="1" thickBot="1">
      <c r="A1" s="2823" t="s">
        <v>539</v>
      </c>
      <c r="B1" s="2823"/>
      <c r="C1" s="2823"/>
      <c r="D1" s="2823"/>
      <c r="E1" s="2823"/>
      <c r="F1" s="2823"/>
      <c r="G1" s="2823"/>
      <c r="H1" s="2988"/>
      <c r="I1" s="2887"/>
      <c r="J1" s="2530"/>
      <c r="K1" s="2530"/>
      <c r="L1" s="2530"/>
      <c r="M1" s="2095"/>
      <c r="N1" s="2096"/>
    </row>
    <row r="2" spans="1:14" ht="41.25" customHeight="1" thickTop="1" thickBot="1">
      <c r="A2" s="2831" t="s">
        <v>66</v>
      </c>
      <c r="B2" s="2831" t="s">
        <v>355</v>
      </c>
      <c r="C2" s="2831" t="s">
        <v>68</v>
      </c>
      <c r="D2" s="2831" t="s">
        <v>69</v>
      </c>
      <c r="E2" s="2831" t="s">
        <v>111</v>
      </c>
      <c r="F2" s="2831" t="s">
        <v>71</v>
      </c>
      <c r="G2" s="2831" t="s">
        <v>72</v>
      </c>
      <c r="H2" s="2831" t="s">
        <v>73</v>
      </c>
      <c r="I2" s="2806" t="s">
        <v>164</v>
      </c>
      <c r="J2" s="2807"/>
      <c r="K2" s="2808"/>
      <c r="L2" s="2815" t="s">
        <v>540</v>
      </c>
      <c r="M2" s="2097"/>
      <c r="N2" s="2098"/>
    </row>
    <row r="3" spans="1:14" ht="31.5" customHeight="1" thickTop="1" thickBot="1">
      <c r="A3" s="2832"/>
      <c r="B3" s="2832"/>
      <c r="C3" s="2832"/>
      <c r="D3" s="2832"/>
      <c r="E3" s="2832"/>
      <c r="F3" s="2832"/>
      <c r="G3" s="2832"/>
      <c r="H3" s="2832"/>
      <c r="I3" s="2809"/>
      <c r="J3" s="2810"/>
      <c r="K3" s="2811"/>
      <c r="L3" s="2816"/>
      <c r="M3" s="2099"/>
      <c r="N3" s="2098"/>
    </row>
    <row r="4" spans="1:14" ht="38.25" customHeight="1" thickTop="1" thickBot="1">
      <c r="A4" s="2832"/>
      <c r="B4" s="2832"/>
      <c r="C4" s="2832"/>
      <c r="D4" s="2832"/>
      <c r="E4" s="2832"/>
      <c r="F4" s="2832"/>
      <c r="G4" s="2832"/>
      <c r="H4" s="2832"/>
      <c r="I4" s="2812"/>
      <c r="J4" s="2813"/>
      <c r="K4" s="2814"/>
      <c r="L4" s="2816"/>
      <c r="M4" s="2099"/>
      <c r="N4" s="2098"/>
    </row>
    <row r="5" spans="1:14" ht="52.5" customHeight="1" thickTop="1" thickBot="1">
      <c r="A5" s="2832"/>
      <c r="B5" s="2832"/>
      <c r="C5" s="2832"/>
      <c r="D5" s="2832"/>
      <c r="E5" s="2832"/>
      <c r="F5" s="2832"/>
      <c r="G5" s="2832"/>
      <c r="H5" s="2832"/>
      <c r="I5" s="251" t="s">
        <v>361</v>
      </c>
      <c r="J5" s="251" t="s">
        <v>362</v>
      </c>
      <c r="K5" s="252" t="s">
        <v>79</v>
      </c>
      <c r="L5" s="2817"/>
      <c r="M5" s="2099"/>
      <c r="N5" s="2098"/>
    </row>
    <row r="6" spans="1:14" ht="47.25" customHeight="1" thickTop="1" thickBot="1">
      <c r="A6" s="2805" t="s">
        <v>120</v>
      </c>
      <c r="B6" s="2805"/>
      <c r="C6" s="2805"/>
      <c r="D6" s="2805"/>
      <c r="E6" s="2805"/>
      <c r="F6" s="2805"/>
      <c r="G6" s="2805"/>
      <c r="H6" s="2805"/>
      <c r="I6" s="139"/>
      <c r="J6" s="139"/>
      <c r="K6" s="139"/>
      <c r="L6" s="139"/>
    </row>
    <row r="7" spans="1:14" ht="110.25" customHeight="1" thickTop="1" thickBot="1">
      <c r="A7" s="2833" t="s">
        <v>122</v>
      </c>
      <c r="B7" s="2835" t="s">
        <v>123</v>
      </c>
      <c r="C7" s="10" t="s">
        <v>426</v>
      </c>
      <c r="D7" s="10" t="s">
        <v>541</v>
      </c>
      <c r="E7" s="10" t="s">
        <v>432</v>
      </c>
      <c r="F7" s="10" t="s">
        <v>486</v>
      </c>
      <c r="G7" s="284">
        <v>20000000</v>
      </c>
      <c r="H7" s="33" t="s">
        <v>18</v>
      </c>
      <c r="I7" s="368">
        <v>20000000</v>
      </c>
      <c r="J7" s="366"/>
      <c r="K7" s="367"/>
      <c r="L7" s="369" t="s">
        <v>542</v>
      </c>
    </row>
    <row r="8" spans="1:14" ht="98.25" customHeight="1" thickTop="1" thickBot="1">
      <c r="A8" s="2834"/>
      <c r="B8" s="2836"/>
      <c r="C8" s="18" t="s">
        <v>434</v>
      </c>
      <c r="D8" s="10" t="s">
        <v>435</v>
      </c>
      <c r="E8" s="10" t="s">
        <v>436</v>
      </c>
      <c r="F8" s="10" t="s">
        <v>429</v>
      </c>
      <c r="G8" s="284">
        <v>5000000</v>
      </c>
      <c r="H8" s="10" t="s">
        <v>543</v>
      </c>
      <c r="I8" s="365">
        <v>5400000</v>
      </c>
      <c r="J8" s="366"/>
      <c r="K8" s="367"/>
      <c r="L8" s="370" t="s">
        <v>544</v>
      </c>
    </row>
    <row r="9" spans="1:14" ht="113.25" customHeight="1" thickTop="1" thickBot="1">
      <c r="A9" s="2834"/>
      <c r="B9" s="2836"/>
      <c r="C9" s="18" t="s">
        <v>434</v>
      </c>
      <c r="D9" s="10" t="s">
        <v>439</v>
      </c>
      <c r="E9" s="10" t="s">
        <v>436</v>
      </c>
      <c r="F9" s="10" t="s">
        <v>429</v>
      </c>
      <c r="G9" s="284">
        <v>78750000</v>
      </c>
      <c r="H9" s="10" t="s">
        <v>543</v>
      </c>
      <c r="I9" s="365">
        <v>78750000</v>
      </c>
      <c r="J9" s="365">
        <v>16093000</v>
      </c>
      <c r="K9" s="371">
        <v>0.20435555555555557</v>
      </c>
      <c r="L9" s="374" t="s">
        <v>545</v>
      </c>
      <c r="M9" s="375"/>
    </row>
    <row r="10" spans="1:14" ht="94.5" customHeight="1" thickTop="1" thickBot="1">
      <c r="A10" s="2834"/>
      <c r="B10" s="2836"/>
      <c r="C10" s="10" t="s">
        <v>546</v>
      </c>
      <c r="D10" s="10" t="s">
        <v>547</v>
      </c>
      <c r="E10" s="10" t="s">
        <v>548</v>
      </c>
      <c r="F10" s="10" t="s">
        <v>366</v>
      </c>
      <c r="G10" s="376">
        <v>400</v>
      </c>
      <c r="H10" s="377" t="s">
        <v>549</v>
      </c>
      <c r="I10" s="379" t="s">
        <v>550</v>
      </c>
      <c r="J10" s="379" t="s">
        <v>551</v>
      </c>
      <c r="K10" s="380">
        <v>1.6974975000000001</v>
      </c>
      <c r="L10" s="381" t="s">
        <v>552</v>
      </c>
    </row>
    <row r="11" spans="1:14" ht="97.5" customHeight="1" thickTop="1" thickBot="1">
      <c r="A11" s="2834"/>
      <c r="B11" s="2837"/>
      <c r="C11" s="10" t="s">
        <v>553</v>
      </c>
      <c r="D11" s="10" t="s">
        <v>554</v>
      </c>
      <c r="E11" s="382" t="s">
        <v>555</v>
      </c>
      <c r="F11" s="382" t="s">
        <v>88</v>
      </c>
      <c r="G11" s="383">
        <v>1</v>
      </c>
      <c r="H11" s="382" t="s">
        <v>556</v>
      </c>
      <c r="I11" s="384">
        <v>5</v>
      </c>
      <c r="J11" s="384">
        <v>5</v>
      </c>
      <c r="K11" s="367">
        <v>1</v>
      </c>
      <c r="L11" s="386" t="s">
        <v>557</v>
      </c>
      <c r="M11" s="387"/>
    </row>
    <row r="12" spans="1:14" ht="160.5" customHeight="1" thickTop="1" thickBot="1">
      <c r="A12" s="2834"/>
      <c r="B12" s="3308" t="s">
        <v>237</v>
      </c>
      <c r="C12" s="3309" t="s">
        <v>459</v>
      </c>
      <c r="D12" s="8" t="s">
        <v>239</v>
      </c>
      <c r="E12" s="8" t="s">
        <v>240</v>
      </c>
      <c r="F12" s="8" t="s">
        <v>88</v>
      </c>
      <c r="G12" s="42">
        <v>1</v>
      </c>
      <c r="H12" s="8" t="s">
        <v>241</v>
      </c>
      <c r="I12" s="388">
        <v>192517324</v>
      </c>
      <c r="J12" s="388">
        <v>187420838</v>
      </c>
      <c r="K12" s="367">
        <v>0.97352713047268413</v>
      </c>
      <c r="L12" s="373" t="s">
        <v>558</v>
      </c>
    </row>
    <row r="13" spans="1:14" ht="70.5" customHeight="1" thickTop="1" thickBot="1">
      <c r="A13" s="3307"/>
      <c r="B13" s="3308"/>
      <c r="C13" s="3310"/>
      <c r="D13" s="8" t="s">
        <v>244</v>
      </c>
      <c r="E13" s="8" t="s">
        <v>245</v>
      </c>
      <c r="F13" s="8" t="s">
        <v>88</v>
      </c>
      <c r="G13" s="42">
        <v>1</v>
      </c>
      <c r="H13" s="8" t="s">
        <v>246</v>
      </c>
      <c r="I13" s="366" t="s">
        <v>372</v>
      </c>
      <c r="J13" s="366" t="s">
        <v>372</v>
      </c>
      <c r="K13" s="367">
        <v>1</v>
      </c>
      <c r="L13" s="378" t="s">
        <v>559</v>
      </c>
    </row>
    <row r="14" spans="1:14" ht="22.5" thickTop="1" thickBot="1">
      <c r="A14" s="3312" t="s">
        <v>82</v>
      </c>
      <c r="B14" s="3313"/>
      <c r="C14" s="3313"/>
      <c r="D14" s="3313"/>
      <c r="E14" s="3313"/>
      <c r="F14" s="3313"/>
      <c r="G14" s="3313"/>
      <c r="H14" s="3314"/>
      <c r="I14" s="3315"/>
      <c r="J14" s="3316"/>
      <c r="K14" s="3316"/>
      <c r="L14" s="3316"/>
    </row>
    <row r="15" spans="1:14" ht="61.5" thickTop="1" thickBot="1">
      <c r="A15" s="3317" t="s">
        <v>83</v>
      </c>
      <c r="B15" s="2835" t="s">
        <v>84</v>
      </c>
      <c r="C15" s="311" t="s">
        <v>560</v>
      </c>
      <c r="D15" s="8" t="s">
        <v>561</v>
      </c>
      <c r="E15" s="8" t="s">
        <v>562</v>
      </c>
      <c r="F15" s="15" t="s">
        <v>88</v>
      </c>
      <c r="G15" s="389">
        <v>1</v>
      </c>
      <c r="H15" s="390" t="s">
        <v>563</v>
      </c>
      <c r="I15" s="391">
        <v>1</v>
      </c>
      <c r="J15" s="366" t="s">
        <v>381</v>
      </c>
      <c r="K15" s="367">
        <v>1</v>
      </c>
      <c r="L15" s="392" t="s">
        <v>564</v>
      </c>
    </row>
    <row r="16" spans="1:14" ht="80.25" customHeight="1" thickTop="1" thickBot="1">
      <c r="A16" s="3318"/>
      <c r="B16" s="2836"/>
      <c r="C16" s="311" t="s">
        <v>560</v>
      </c>
      <c r="D16" s="8" t="s">
        <v>565</v>
      </c>
      <c r="E16" s="8" t="s">
        <v>566</v>
      </c>
      <c r="F16" s="8" t="s">
        <v>88</v>
      </c>
      <c r="G16" s="389">
        <v>1</v>
      </c>
      <c r="H16" s="390" t="s">
        <v>563</v>
      </c>
      <c r="I16" s="391">
        <v>1</v>
      </c>
      <c r="J16" s="391">
        <v>1</v>
      </c>
      <c r="K16" s="367">
        <v>1</v>
      </c>
      <c r="L16" s="393" t="s">
        <v>567</v>
      </c>
    </row>
    <row r="17" spans="1:13" ht="78.75" customHeight="1" thickTop="1" thickBot="1">
      <c r="A17" s="3318"/>
      <c r="B17" s="2836"/>
      <c r="C17" s="311" t="s">
        <v>568</v>
      </c>
      <c r="D17" s="8" t="s">
        <v>569</v>
      </c>
      <c r="E17" s="8" t="s">
        <v>570</v>
      </c>
      <c r="F17" s="8" t="s">
        <v>88</v>
      </c>
      <c r="G17" s="389">
        <v>1</v>
      </c>
      <c r="H17" s="311" t="s">
        <v>480</v>
      </c>
      <c r="I17" s="394">
        <v>1</v>
      </c>
      <c r="J17" s="394">
        <v>1</v>
      </c>
      <c r="K17" s="367">
        <v>1</v>
      </c>
      <c r="L17" s="395" t="s">
        <v>571</v>
      </c>
    </row>
    <row r="18" spans="1:13" ht="108" customHeight="1" thickTop="1" thickBot="1">
      <c r="A18" s="3318"/>
      <c r="B18" s="2836"/>
      <c r="C18" s="311" t="s">
        <v>572</v>
      </c>
      <c r="D18" s="8" t="s">
        <v>573</v>
      </c>
      <c r="E18" s="8" t="s">
        <v>574</v>
      </c>
      <c r="F18" s="8" t="s">
        <v>380</v>
      </c>
      <c r="G18" s="389">
        <v>1</v>
      </c>
      <c r="H18" s="311" t="s">
        <v>575</v>
      </c>
      <c r="I18" s="396">
        <v>18</v>
      </c>
      <c r="J18" s="396">
        <v>18</v>
      </c>
      <c r="K18" s="367">
        <v>1</v>
      </c>
      <c r="L18" s="373" t="s">
        <v>576</v>
      </c>
    </row>
    <row r="19" spans="1:13" ht="63" customHeight="1" thickTop="1" thickBot="1">
      <c r="A19" s="3319"/>
      <c r="B19" s="2837"/>
      <c r="C19" s="311" t="s">
        <v>577</v>
      </c>
      <c r="D19" s="8" t="s">
        <v>578</v>
      </c>
      <c r="E19" s="8" t="s">
        <v>579</v>
      </c>
      <c r="F19" s="8" t="s">
        <v>88</v>
      </c>
      <c r="G19" s="389">
        <v>1</v>
      </c>
      <c r="H19" s="311" t="s">
        <v>580</v>
      </c>
      <c r="I19" s="366" t="s">
        <v>372</v>
      </c>
      <c r="J19" s="366" t="s">
        <v>372</v>
      </c>
      <c r="K19" s="367">
        <v>1</v>
      </c>
      <c r="L19" s="398" t="s">
        <v>581</v>
      </c>
      <c r="M19" s="387"/>
    </row>
    <row r="20" spans="1:13" ht="17.25" thickTop="1" thickBot="1">
      <c r="A20" s="2906" t="s">
        <v>482</v>
      </c>
      <c r="B20" s="3041"/>
      <c r="C20" s="2902"/>
      <c r="D20" s="2902"/>
      <c r="E20" s="2902"/>
      <c r="F20" s="2902"/>
      <c r="G20" s="2902"/>
      <c r="H20" s="2907"/>
      <c r="I20" s="3320"/>
      <c r="J20" s="3321"/>
      <c r="K20" s="3322"/>
      <c r="L20" s="3322"/>
    </row>
    <row r="21" spans="1:13" ht="95.25" customHeight="1" thickTop="1" thickBot="1">
      <c r="A21" s="3041" t="s">
        <v>103</v>
      </c>
      <c r="B21" s="2835" t="s">
        <v>339</v>
      </c>
      <c r="C21" s="311" t="s">
        <v>533</v>
      </c>
      <c r="D21" s="36" t="s">
        <v>484</v>
      </c>
      <c r="E21" s="36" t="s">
        <v>485</v>
      </c>
      <c r="F21" s="10" t="s">
        <v>486</v>
      </c>
      <c r="G21" s="284">
        <v>4500000000</v>
      </c>
      <c r="H21" s="399" t="s">
        <v>487</v>
      </c>
      <c r="I21" s="365">
        <v>4500000000</v>
      </c>
      <c r="J21" s="365">
        <v>4342359209</v>
      </c>
      <c r="K21" s="280">
        <v>0.9649687131111111</v>
      </c>
      <c r="L21" s="346" t="s">
        <v>582</v>
      </c>
    </row>
    <row r="22" spans="1:13" ht="96.75" customHeight="1" thickTop="1" thickBot="1">
      <c r="A22" s="2901"/>
      <c r="B22" s="2836"/>
      <c r="C22" s="311" t="s">
        <v>583</v>
      </c>
      <c r="D22" s="10" t="s">
        <v>584</v>
      </c>
      <c r="E22" s="10" t="s">
        <v>585</v>
      </c>
      <c r="F22" s="11" t="s">
        <v>88</v>
      </c>
      <c r="G22" s="389">
        <v>0.02</v>
      </c>
      <c r="H22" s="312" t="s">
        <v>549</v>
      </c>
      <c r="I22" s="400" t="s">
        <v>586</v>
      </c>
      <c r="J22" s="366" t="s">
        <v>587</v>
      </c>
      <c r="K22" s="401">
        <v>2</v>
      </c>
      <c r="L22" s="373" t="s">
        <v>588</v>
      </c>
    </row>
    <row r="23" spans="1:13" ht="189" customHeight="1" thickTop="1" thickBot="1">
      <c r="A23" s="2901"/>
      <c r="B23" s="2836"/>
      <c r="C23" s="311" t="s">
        <v>583</v>
      </c>
      <c r="D23" s="10" t="s">
        <v>589</v>
      </c>
      <c r="E23" s="10" t="s">
        <v>590</v>
      </c>
      <c r="F23" s="11" t="s">
        <v>88</v>
      </c>
      <c r="G23" s="389">
        <v>0.03</v>
      </c>
      <c r="H23" s="312" t="s">
        <v>549</v>
      </c>
      <c r="I23" s="402" t="s">
        <v>591</v>
      </c>
      <c r="J23" s="402" t="s">
        <v>592</v>
      </c>
      <c r="K23" s="401">
        <v>0.65666666666666662</v>
      </c>
      <c r="L23" s="373" t="s">
        <v>593</v>
      </c>
    </row>
    <row r="24" spans="1:13" ht="91.5" thickTop="1" thickBot="1">
      <c r="A24" s="2901"/>
      <c r="B24" s="2836"/>
      <c r="C24" s="311" t="s">
        <v>583</v>
      </c>
      <c r="D24" s="10" t="s">
        <v>594</v>
      </c>
      <c r="E24" s="10" t="s">
        <v>595</v>
      </c>
      <c r="F24" s="11" t="s">
        <v>88</v>
      </c>
      <c r="G24" s="389">
        <v>0.3</v>
      </c>
      <c r="H24" s="39" t="s">
        <v>596</v>
      </c>
      <c r="I24" s="366" t="s">
        <v>597</v>
      </c>
      <c r="J24" s="366" t="s">
        <v>597</v>
      </c>
      <c r="K24" s="367">
        <v>1</v>
      </c>
      <c r="L24" s="373" t="s">
        <v>598</v>
      </c>
    </row>
    <row r="25" spans="1:13" ht="108" customHeight="1" thickTop="1" thickBot="1">
      <c r="A25" s="2901"/>
      <c r="B25" s="2836"/>
      <c r="C25" s="311" t="s">
        <v>583</v>
      </c>
      <c r="D25" s="10" t="s">
        <v>599</v>
      </c>
      <c r="E25" s="10" t="s">
        <v>600</v>
      </c>
      <c r="F25" s="11" t="s">
        <v>88</v>
      </c>
      <c r="G25" s="389">
        <v>0.5</v>
      </c>
      <c r="H25" s="39" t="s">
        <v>596</v>
      </c>
      <c r="I25" s="366" t="s">
        <v>516</v>
      </c>
      <c r="J25" s="366" t="s">
        <v>516</v>
      </c>
      <c r="K25" s="367">
        <v>1</v>
      </c>
      <c r="L25" s="373" t="s">
        <v>601</v>
      </c>
    </row>
    <row r="26" spans="1:13" ht="109.5" customHeight="1" thickTop="1" thickBot="1">
      <c r="A26" s="2901"/>
      <c r="B26" s="403" t="s">
        <v>254</v>
      </c>
      <c r="C26" s="311" t="s">
        <v>535</v>
      </c>
      <c r="D26" s="10" t="s">
        <v>259</v>
      </c>
      <c r="E26" s="10" t="s">
        <v>260</v>
      </c>
      <c r="F26" s="11" t="s">
        <v>88</v>
      </c>
      <c r="G26" s="24">
        <v>0.65</v>
      </c>
      <c r="H26" s="10" t="s">
        <v>261</v>
      </c>
      <c r="I26" s="404">
        <v>4073088553</v>
      </c>
      <c r="J26" s="404">
        <v>5206455407</v>
      </c>
      <c r="K26" s="367">
        <v>1.27</v>
      </c>
      <c r="L26" s="373" t="s">
        <v>602</v>
      </c>
    </row>
    <row r="27" spans="1:13" ht="22.5" thickTop="1" thickBot="1">
      <c r="A27" s="2986" t="s">
        <v>143</v>
      </c>
      <c r="B27" s="2986"/>
      <c r="C27" s="2986"/>
      <c r="D27" s="2986"/>
      <c r="E27" s="2986"/>
      <c r="F27" s="2986"/>
      <c r="G27" s="2986"/>
      <c r="H27" s="2986"/>
      <c r="I27" s="3311"/>
      <c r="J27" s="3311"/>
      <c r="K27" s="3311"/>
      <c r="L27" s="3311"/>
    </row>
    <row r="28" spans="1:13" ht="155.25" customHeight="1" thickTop="1" thickBot="1">
      <c r="A28" s="272" t="s">
        <v>265</v>
      </c>
      <c r="B28" s="52" t="s">
        <v>145</v>
      </c>
      <c r="C28" s="273" t="s">
        <v>407</v>
      </c>
      <c r="D28" s="8" t="s">
        <v>272</v>
      </c>
      <c r="E28" s="8" t="s">
        <v>408</v>
      </c>
      <c r="F28" s="15" t="s">
        <v>88</v>
      </c>
      <c r="G28" s="42">
        <v>1</v>
      </c>
      <c r="H28" s="10" t="s">
        <v>409</v>
      </c>
      <c r="I28" s="406">
        <v>1</v>
      </c>
      <c r="J28" s="406">
        <v>1.19275</v>
      </c>
      <c r="K28" s="407">
        <v>1.19275</v>
      </c>
      <c r="L28" s="405" t="s">
        <v>603</v>
      </c>
      <c r="M28" s="375"/>
    </row>
    <row r="29" spans="1:13" ht="54.75" customHeight="1" thickTop="1">
      <c r="I29" s="408"/>
      <c r="J29" s="2280" t="s">
        <v>2992</v>
      </c>
      <c r="K29" s="2152">
        <v>1.0564567979885893</v>
      </c>
      <c r="L29" s="2153" t="s">
        <v>647</v>
      </c>
    </row>
    <row r="30" spans="1:13" ht="90" customHeight="1">
      <c r="I30" s="6"/>
      <c r="J30" s="6"/>
      <c r="M30" s="109" t="s">
        <v>91</v>
      </c>
    </row>
    <row r="31" spans="1:13">
      <c r="I31" s="6"/>
      <c r="J31" s="6"/>
      <c r="K31" s="409"/>
    </row>
    <row r="32" spans="1:13">
      <c r="I32" s="6"/>
      <c r="J32" s="6"/>
    </row>
    <row r="33" spans="9:10">
      <c r="I33" s="6"/>
      <c r="J33" s="6"/>
    </row>
    <row r="34" spans="9:10">
      <c r="I34" s="6"/>
      <c r="J34" s="6"/>
    </row>
    <row r="35" spans="9:10">
      <c r="I35" s="6"/>
      <c r="J35" s="6"/>
    </row>
    <row r="36" spans="9:10">
      <c r="I36" s="6"/>
      <c r="J36" s="6"/>
    </row>
    <row r="37" spans="9:10">
      <c r="I37" s="6"/>
      <c r="J37" s="6"/>
    </row>
    <row r="38" spans="9:10">
      <c r="I38" s="6"/>
      <c r="J38" s="6"/>
    </row>
    <row r="39" spans="9:10">
      <c r="I39" s="6"/>
      <c r="J39" s="6"/>
    </row>
    <row r="40" spans="9:10">
      <c r="I40" s="6"/>
      <c r="J40" s="6"/>
    </row>
    <row r="41" spans="9:10">
      <c r="I41" s="6"/>
      <c r="J41" s="6"/>
    </row>
    <row r="42" spans="9:10">
      <c r="I42" s="6"/>
      <c r="J42" s="6"/>
    </row>
    <row r="43" spans="9:10">
      <c r="I43" s="6"/>
      <c r="J43" s="6"/>
    </row>
    <row r="44" spans="9:10">
      <c r="I44" s="6"/>
      <c r="J44" s="6"/>
    </row>
    <row r="45" spans="9:10">
      <c r="I45" s="6"/>
      <c r="J45" s="6"/>
    </row>
    <row r="46" spans="9:10">
      <c r="I46" s="6"/>
      <c r="J46" s="6"/>
    </row>
    <row r="47" spans="9:10">
      <c r="I47" s="6"/>
      <c r="J47" s="6"/>
    </row>
    <row r="48" spans="9:10">
      <c r="I48" s="6"/>
      <c r="J48" s="6"/>
    </row>
    <row r="49" spans="9:10">
      <c r="I49" s="6"/>
      <c r="J49" s="6"/>
    </row>
    <row r="50" spans="9:10">
      <c r="I50" s="6"/>
      <c r="J50" s="6"/>
    </row>
    <row r="51" spans="9:10">
      <c r="I51" s="6"/>
      <c r="J51" s="6"/>
    </row>
    <row r="52" spans="9:10">
      <c r="I52" s="6"/>
      <c r="J52" s="6"/>
    </row>
    <row r="53" spans="9:10">
      <c r="I53" s="6"/>
      <c r="J53" s="6"/>
    </row>
    <row r="54" spans="9:10">
      <c r="I54" s="6"/>
      <c r="J54" s="6"/>
    </row>
    <row r="55" spans="9:10">
      <c r="I55" s="6"/>
      <c r="J55" s="6"/>
    </row>
    <row r="56" spans="9:10">
      <c r="I56" s="6"/>
      <c r="J56" s="6"/>
    </row>
    <row r="57" spans="9:10">
      <c r="I57" s="6"/>
      <c r="J57" s="6"/>
    </row>
    <row r="58" spans="9:10">
      <c r="I58" s="6"/>
      <c r="J58" s="6"/>
    </row>
    <row r="59" spans="9:10">
      <c r="I59" s="6"/>
      <c r="J59" s="6"/>
    </row>
    <row r="60" spans="9:10">
      <c r="I60" s="6"/>
      <c r="J60" s="6"/>
    </row>
    <row r="61" spans="9:10">
      <c r="I61" s="6"/>
      <c r="J61" s="6"/>
    </row>
    <row r="62" spans="9:10">
      <c r="I62" s="6"/>
      <c r="J62" s="6"/>
    </row>
    <row r="63" spans="9:10">
      <c r="I63" s="6"/>
      <c r="J63" s="6"/>
    </row>
    <row r="64" spans="9:10">
      <c r="I64" s="6"/>
      <c r="J64" s="6"/>
    </row>
    <row r="65" spans="9:10">
      <c r="I65" s="6"/>
      <c r="J65" s="6"/>
    </row>
    <row r="66" spans="9:10">
      <c r="I66" s="6"/>
      <c r="J66" s="6"/>
    </row>
    <row r="67" spans="9:10">
      <c r="I67" s="6"/>
      <c r="J67" s="6"/>
    </row>
    <row r="68" spans="9:10">
      <c r="I68" s="6"/>
      <c r="J68" s="6"/>
    </row>
    <row r="69" spans="9:10">
      <c r="I69" s="6"/>
      <c r="J69" s="6"/>
    </row>
    <row r="70" spans="9:10">
      <c r="I70" s="6"/>
      <c r="J70" s="6"/>
    </row>
    <row r="71" spans="9:10">
      <c r="I71" s="6"/>
      <c r="J71" s="6"/>
    </row>
    <row r="72" spans="9:10">
      <c r="I72" s="6"/>
      <c r="J72" s="6"/>
    </row>
    <row r="73" spans="9:10">
      <c r="I73" s="6"/>
      <c r="J73" s="6"/>
    </row>
    <row r="74" spans="9:10">
      <c r="I74" s="6"/>
      <c r="J74" s="6"/>
    </row>
    <row r="75" spans="9:10">
      <c r="I75" s="6"/>
      <c r="J75" s="6"/>
    </row>
    <row r="76" spans="9:10">
      <c r="I76" s="6"/>
      <c r="J76" s="6"/>
    </row>
    <row r="77" spans="9:10">
      <c r="I77" s="6"/>
      <c r="J77" s="6"/>
    </row>
    <row r="78" spans="9:10">
      <c r="I78" s="6"/>
      <c r="J78" s="6"/>
    </row>
    <row r="79" spans="9:10">
      <c r="I79" s="6"/>
      <c r="J79" s="6"/>
    </row>
    <row r="80" spans="9:10">
      <c r="I80" s="6"/>
      <c r="J80" s="6"/>
    </row>
    <row r="81" spans="9:10">
      <c r="I81" s="6"/>
      <c r="J81" s="6"/>
    </row>
    <row r="82" spans="9:10">
      <c r="I82" s="6"/>
      <c r="J82" s="6"/>
    </row>
    <row r="83" spans="9:10">
      <c r="I83" s="6"/>
      <c r="J83" s="6"/>
    </row>
    <row r="84" spans="9:10">
      <c r="I84" s="6"/>
      <c r="J84" s="6"/>
    </row>
    <row r="85" spans="9:10">
      <c r="I85" s="6"/>
      <c r="J85" s="6"/>
    </row>
    <row r="86" spans="9:10">
      <c r="I86" s="6"/>
      <c r="J86" s="6"/>
    </row>
    <row r="87" spans="9:10">
      <c r="I87" s="6"/>
      <c r="J87" s="6"/>
    </row>
    <row r="88" spans="9:10">
      <c r="I88" s="6"/>
      <c r="J88" s="6"/>
    </row>
    <row r="89" spans="9:10">
      <c r="I89" s="6"/>
      <c r="J89" s="6"/>
    </row>
    <row r="90" spans="9:10">
      <c r="I90" s="6"/>
      <c r="J90" s="6"/>
    </row>
    <row r="91" spans="9:10">
      <c r="I91" s="6"/>
      <c r="J91" s="6"/>
    </row>
    <row r="92" spans="9:10">
      <c r="I92" s="6"/>
      <c r="J92" s="6"/>
    </row>
    <row r="93" spans="9:10">
      <c r="I93" s="6"/>
      <c r="J93" s="6"/>
    </row>
    <row r="94" spans="9:10">
      <c r="I94" s="6"/>
      <c r="J94" s="6"/>
    </row>
    <row r="95" spans="9:10">
      <c r="I95" s="6"/>
      <c r="J95" s="6"/>
    </row>
    <row r="96" spans="9:10">
      <c r="I96" s="6"/>
      <c r="J96" s="6"/>
    </row>
    <row r="97" spans="9:10">
      <c r="I97" s="6"/>
      <c r="J97" s="6"/>
    </row>
    <row r="98" spans="9:10">
      <c r="I98" s="6"/>
      <c r="J98" s="6"/>
    </row>
    <row r="99" spans="9:10">
      <c r="I99" s="6"/>
      <c r="J99" s="6"/>
    </row>
    <row r="100" spans="9:10">
      <c r="I100" s="6"/>
      <c r="J100" s="6"/>
    </row>
    <row r="101" spans="9:10">
      <c r="I101" s="6"/>
      <c r="J101" s="6"/>
    </row>
    <row r="102" spans="9:10">
      <c r="I102" s="6"/>
      <c r="J102" s="6"/>
    </row>
    <row r="103" spans="9:10">
      <c r="I103" s="6"/>
      <c r="J103" s="6"/>
    </row>
    <row r="104" spans="9:10">
      <c r="I104" s="6"/>
      <c r="J104" s="6"/>
    </row>
    <row r="105" spans="9:10">
      <c r="I105" s="6"/>
      <c r="J105" s="6"/>
    </row>
    <row r="106" spans="9:10">
      <c r="I106" s="6"/>
      <c r="J106" s="6"/>
    </row>
    <row r="107" spans="9:10">
      <c r="I107" s="6"/>
      <c r="J107" s="6"/>
    </row>
    <row r="108" spans="9:10">
      <c r="I108" s="6"/>
      <c r="J108" s="6"/>
    </row>
    <row r="109" spans="9:10">
      <c r="I109" s="6"/>
      <c r="J109" s="6"/>
    </row>
    <row r="110" spans="9:10">
      <c r="I110" s="6"/>
      <c r="J110" s="6"/>
    </row>
    <row r="111" spans="9:10">
      <c r="I111" s="6"/>
      <c r="J111" s="6"/>
    </row>
    <row r="112" spans="9:10">
      <c r="I112" s="6"/>
      <c r="J112" s="6"/>
    </row>
    <row r="113" spans="9:10">
      <c r="I113" s="6"/>
      <c r="J113" s="6"/>
    </row>
    <row r="114" spans="9:10">
      <c r="I114" s="6"/>
      <c r="J114" s="6"/>
    </row>
    <row r="115" spans="9:10">
      <c r="I115" s="6"/>
      <c r="J115" s="6"/>
    </row>
    <row r="116" spans="9:10">
      <c r="I116" s="6"/>
      <c r="J116" s="6"/>
    </row>
    <row r="117" spans="9:10">
      <c r="I117" s="6"/>
      <c r="J117" s="6"/>
    </row>
    <row r="118" spans="9:10">
      <c r="I118" s="6"/>
      <c r="J118" s="6"/>
    </row>
    <row r="119" spans="9:10">
      <c r="I119" s="6"/>
      <c r="J119" s="6"/>
    </row>
    <row r="120" spans="9:10">
      <c r="I120" s="6"/>
      <c r="J120" s="6"/>
    </row>
    <row r="121" spans="9:10">
      <c r="I121" s="6"/>
      <c r="J121" s="6"/>
    </row>
    <row r="122" spans="9:10">
      <c r="I122" s="6"/>
      <c r="J122" s="6"/>
    </row>
    <row r="123" spans="9:10">
      <c r="I123" s="6"/>
      <c r="J123" s="6"/>
    </row>
    <row r="124" spans="9:10">
      <c r="I124" s="6"/>
      <c r="J124" s="6"/>
    </row>
    <row r="125" spans="9:10">
      <c r="I125" s="6"/>
      <c r="J125" s="6"/>
    </row>
    <row r="126" spans="9:10">
      <c r="I126" s="6"/>
      <c r="J126" s="6"/>
    </row>
    <row r="127" spans="9:10">
      <c r="I127" s="6"/>
      <c r="J127" s="6"/>
    </row>
    <row r="128" spans="9:10">
      <c r="I128" s="6"/>
      <c r="J128" s="6"/>
    </row>
    <row r="129" spans="9:10">
      <c r="I129" s="6"/>
      <c r="J129" s="6"/>
    </row>
    <row r="130" spans="9:10">
      <c r="I130" s="6"/>
      <c r="J130" s="6"/>
    </row>
  </sheetData>
  <sheetProtection algorithmName="SHA-512" hashValue="xnTfOpvh7f/PTzAMxqPNxbTY9MIzKqrLIQcwsfLAAvCoHKyCDNBSqJhv5GlCyWHSI5ULVAa5msOwxLrMPeJVCQ==" saltValue="hFiq/hwPfex1xJAFeN/oEQ==" spinCount="100000" sheet="1" objects="1" scenarios="1"/>
  <mergeCells count="27">
    <mergeCell ref="A27:H27"/>
    <mergeCell ref="I27:L27"/>
    <mergeCell ref="A21:A26"/>
    <mergeCell ref="B21:B25"/>
    <mergeCell ref="A14:H14"/>
    <mergeCell ref="A20:H20"/>
    <mergeCell ref="I14:L14"/>
    <mergeCell ref="A15:A19"/>
    <mergeCell ref="B15:B19"/>
    <mergeCell ref="I20:L20"/>
    <mergeCell ref="A6:H6"/>
    <mergeCell ref="A7:A13"/>
    <mergeCell ref="B7:B11"/>
    <mergeCell ref="B12:B13"/>
    <mergeCell ref="C12:C13"/>
    <mergeCell ref="A1:H1"/>
    <mergeCell ref="I1:L1"/>
    <mergeCell ref="A2:A5"/>
    <mergeCell ref="B2:B5"/>
    <mergeCell ref="C2:C5"/>
    <mergeCell ref="D2:D5"/>
    <mergeCell ref="E2:E5"/>
    <mergeCell ref="I2:K4"/>
    <mergeCell ref="L2:L5"/>
    <mergeCell ref="F2:F5"/>
    <mergeCell ref="G2:G5"/>
    <mergeCell ref="H2:H5"/>
  </mergeCells>
  <conditionalFormatting sqref="K8">
    <cfRule type="containsBlanks" dxfId="564" priority="291">
      <formula>LEN(TRIM(K8))=0</formula>
    </cfRule>
    <cfRule type="cellIs" dxfId="563" priority="292" operator="greaterThan">
      <formula>1.1</formula>
    </cfRule>
    <cfRule type="cellIs" dxfId="562" priority="293" operator="between">
      <formula>100%</formula>
      <formula>110%</formula>
    </cfRule>
    <cfRule type="cellIs" dxfId="561" priority="294" operator="between">
      <formula>70%</formula>
      <formula>99.9999999%</formula>
    </cfRule>
    <cfRule type="cellIs" dxfId="560" priority="295" operator="between">
      <formula>0</formula>
      <formula>0.6999999999999</formula>
    </cfRule>
  </conditionalFormatting>
  <conditionalFormatting sqref="K13 K19">
    <cfRule type="containsBlanks" dxfId="559" priority="286">
      <formula>LEN(TRIM(K13))=0</formula>
    </cfRule>
    <cfRule type="cellIs" dxfId="558" priority="287" operator="greaterThan">
      <formula>1.1</formula>
    </cfRule>
    <cfRule type="cellIs" dxfId="557" priority="288" operator="between">
      <formula>100%</formula>
      <formula>110%</formula>
    </cfRule>
    <cfRule type="cellIs" dxfId="556" priority="289" operator="between">
      <formula>70%</formula>
      <formula>99.9999999%</formula>
    </cfRule>
    <cfRule type="cellIs" dxfId="555" priority="290" operator="between">
      <formula>0</formula>
      <formula>0.6999999999999</formula>
    </cfRule>
  </conditionalFormatting>
  <conditionalFormatting sqref="K12">
    <cfRule type="containsBlanks" dxfId="554" priority="281">
      <formula>LEN(TRIM(K12))=0</formula>
    </cfRule>
    <cfRule type="cellIs" dxfId="553" priority="282" operator="greaterThan">
      <formula>1.1</formula>
    </cfRule>
    <cfRule type="cellIs" dxfId="552" priority="283" operator="between">
      <formula>100%</formula>
      <formula>110%</formula>
    </cfRule>
    <cfRule type="cellIs" dxfId="551" priority="284" operator="between">
      <formula>70%</formula>
      <formula>99.9999999%</formula>
    </cfRule>
    <cfRule type="cellIs" dxfId="550" priority="285" operator="between">
      <formula>0</formula>
      <formula>0.6999999999999</formula>
    </cfRule>
  </conditionalFormatting>
  <conditionalFormatting sqref="K18">
    <cfRule type="containsBlanks" dxfId="549" priority="276">
      <formula>LEN(TRIM(K18))=0</formula>
    </cfRule>
    <cfRule type="cellIs" dxfId="548" priority="277" operator="greaterThan">
      <formula>1.1</formula>
    </cfRule>
    <cfRule type="cellIs" dxfId="547" priority="278" operator="between">
      <formula>100%</formula>
      <formula>110%</formula>
    </cfRule>
    <cfRule type="cellIs" dxfId="546" priority="279" operator="between">
      <formula>70%</formula>
      <formula>99.9999999%</formula>
    </cfRule>
    <cfRule type="cellIs" dxfId="545" priority="280" operator="between">
      <formula>0</formula>
      <formula>0.6999999999999</formula>
    </cfRule>
  </conditionalFormatting>
  <conditionalFormatting sqref="K7">
    <cfRule type="containsBlanks" dxfId="544" priority="271">
      <formula>LEN(TRIM(K7))=0</formula>
    </cfRule>
    <cfRule type="cellIs" dxfId="543" priority="272" operator="greaterThan">
      <formula>1.1</formula>
    </cfRule>
    <cfRule type="cellIs" dxfId="542" priority="273" operator="between">
      <formula>100%</formula>
      <formula>110%</formula>
    </cfRule>
    <cfRule type="cellIs" dxfId="541" priority="274" operator="between">
      <formula>70%</formula>
      <formula>99.9999999%</formula>
    </cfRule>
    <cfRule type="cellIs" dxfId="540" priority="275" operator="between">
      <formula>0</formula>
      <formula>0.6999999999999</formula>
    </cfRule>
  </conditionalFormatting>
  <conditionalFormatting sqref="K11">
    <cfRule type="containsBlanks" dxfId="539" priority="266">
      <formula>LEN(TRIM(K11))=0</formula>
    </cfRule>
    <cfRule type="cellIs" dxfId="538" priority="267" operator="greaterThan">
      <formula>1.1</formula>
    </cfRule>
    <cfRule type="cellIs" dxfId="537" priority="268" operator="between">
      <formula>100%</formula>
      <formula>110%</formula>
    </cfRule>
    <cfRule type="cellIs" dxfId="536" priority="269" operator="between">
      <formula>70%</formula>
      <formula>99.9999999%</formula>
    </cfRule>
    <cfRule type="cellIs" dxfId="535" priority="270" operator="between">
      <formula>0</formula>
      <formula>0.6999999999999</formula>
    </cfRule>
  </conditionalFormatting>
  <conditionalFormatting sqref="K21">
    <cfRule type="containsBlanks" dxfId="534" priority="101">
      <formula>LEN(TRIM(K21))=0</formula>
    </cfRule>
    <cfRule type="cellIs" dxfId="533" priority="102" operator="greaterThan">
      <formula>1.1</formula>
    </cfRule>
    <cfRule type="cellIs" dxfId="532" priority="103" operator="between">
      <formula>100%</formula>
      <formula>110%</formula>
    </cfRule>
    <cfRule type="cellIs" dxfId="531" priority="104" operator="between">
      <formula>70%</formula>
      <formula>99.9999999%</formula>
    </cfRule>
    <cfRule type="cellIs" dxfId="530" priority="105" operator="between">
      <formula>0</formula>
      <formula>0.6999999999999</formula>
    </cfRule>
  </conditionalFormatting>
  <conditionalFormatting sqref="K9">
    <cfRule type="containsBlanks" dxfId="529" priority="91">
      <formula>LEN(TRIM(K9))=0</formula>
    </cfRule>
    <cfRule type="cellIs" dxfId="528" priority="92" operator="greaterThan">
      <formula>1.1</formula>
    </cfRule>
    <cfRule type="cellIs" dxfId="527" priority="93" operator="between">
      <formula>100%</formula>
      <formula>110%</formula>
    </cfRule>
    <cfRule type="cellIs" dxfId="526" priority="94" operator="between">
      <formula>70%</formula>
      <formula>99.9999999%</formula>
    </cfRule>
    <cfRule type="cellIs" dxfId="525" priority="95" operator="between">
      <formula>0</formula>
      <formula>0.6999999999999</formula>
    </cfRule>
  </conditionalFormatting>
  <conditionalFormatting sqref="K10">
    <cfRule type="containsBlanks" dxfId="524" priority="81">
      <formula>LEN(TRIM(K10))=0</formula>
    </cfRule>
    <cfRule type="cellIs" dxfId="523" priority="82" operator="greaterThan">
      <formula>1.1</formula>
    </cfRule>
    <cfRule type="cellIs" dxfId="522" priority="83" operator="between">
      <formula>100%</formula>
      <formula>110%</formula>
    </cfRule>
    <cfRule type="cellIs" dxfId="521" priority="84" operator="between">
      <formula>70%</formula>
      <formula>99.9999999%</formula>
    </cfRule>
    <cfRule type="cellIs" dxfId="520" priority="85" operator="between">
      <formula>0</formula>
      <formula>0.6999999999999</formula>
    </cfRule>
  </conditionalFormatting>
  <conditionalFormatting sqref="K15:K19">
    <cfRule type="containsBlanks" dxfId="519" priority="71">
      <formula>LEN(TRIM(K15))=0</formula>
    </cfRule>
    <cfRule type="cellIs" dxfId="518" priority="72" operator="greaterThan">
      <formula>1.1</formula>
    </cfRule>
    <cfRule type="cellIs" dxfId="517" priority="73" operator="between">
      <formula>100%</formula>
      <formula>110%</formula>
    </cfRule>
    <cfRule type="cellIs" dxfId="516" priority="74" operator="between">
      <formula>70%</formula>
      <formula>99.9999999%</formula>
    </cfRule>
    <cfRule type="cellIs" dxfId="515" priority="75" operator="between">
      <formula>0</formula>
      <formula>0.6999999999999</formula>
    </cfRule>
  </conditionalFormatting>
  <conditionalFormatting sqref="K16">
    <cfRule type="containsBlanks" dxfId="514" priority="61">
      <formula>LEN(TRIM(K16))=0</formula>
    </cfRule>
    <cfRule type="cellIs" dxfId="513" priority="62" operator="greaterThan">
      <formula>1.1</formula>
    </cfRule>
    <cfRule type="cellIs" dxfId="512" priority="63" operator="between">
      <formula>100%</formula>
      <formula>110%</formula>
    </cfRule>
    <cfRule type="cellIs" dxfId="511" priority="64" operator="between">
      <formula>70%</formula>
      <formula>99.9999999%</formula>
    </cfRule>
    <cfRule type="cellIs" dxfId="510" priority="65" operator="between">
      <formula>0</formula>
      <formula>0.6999999999999</formula>
    </cfRule>
  </conditionalFormatting>
  <conditionalFormatting sqref="K17">
    <cfRule type="containsBlanks" dxfId="509" priority="51">
      <formula>LEN(TRIM(K17))=0</formula>
    </cfRule>
    <cfRule type="cellIs" dxfId="508" priority="52" operator="greaterThan">
      <formula>1.1</formula>
    </cfRule>
    <cfRule type="cellIs" dxfId="507" priority="53" operator="between">
      <formula>100%</formula>
      <formula>110%</formula>
    </cfRule>
    <cfRule type="cellIs" dxfId="506" priority="54" operator="between">
      <formula>70%</formula>
      <formula>99.9999999%</formula>
    </cfRule>
    <cfRule type="cellIs" dxfId="505" priority="55" operator="between">
      <formula>0</formula>
      <formula>0.6999999999999</formula>
    </cfRule>
  </conditionalFormatting>
  <conditionalFormatting sqref="K22">
    <cfRule type="containsBlanks" dxfId="504" priority="46">
      <formula>LEN(TRIM(K22))=0</formula>
    </cfRule>
    <cfRule type="cellIs" dxfId="503" priority="47" operator="greaterThan">
      <formula>1.1</formula>
    </cfRule>
    <cfRule type="cellIs" dxfId="502" priority="48" operator="between">
      <formula>100%</formula>
      <formula>110%</formula>
    </cfRule>
    <cfRule type="cellIs" dxfId="501" priority="49" operator="between">
      <formula>70%</formula>
      <formula>99.9999999%</formula>
    </cfRule>
    <cfRule type="cellIs" dxfId="500" priority="50" operator="between">
      <formula>0</formula>
      <formula>0.6999999999999</formula>
    </cfRule>
  </conditionalFormatting>
  <conditionalFormatting sqref="K23">
    <cfRule type="containsBlanks" dxfId="499" priority="36">
      <formula>LEN(TRIM(K23))=0</formula>
    </cfRule>
    <cfRule type="cellIs" dxfId="498" priority="37" operator="greaterThan">
      <formula>1.1</formula>
    </cfRule>
    <cfRule type="cellIs" dxfId="497" priority="38" operator="between">
      <formula>100%</formula>
      <formula>110%</formula>
    </cfRule>
    <cfRule type="cellIs" dxfId="496" priority="39" operator="between">
      <formula>70%</formula>
      <formula>99.9999999%</formula>
    </cfRule>
    <cfRule type="cellIs" dxfId="495" priority="40" operator="between">
      <formula>0</formula>
      <formula>0.6999999999999</formula>
    </cfRule>
  </conditionalFormatting>
  <conditionalFormatting sqref="K24">
    <cfRule type="containsBlanks" dxfId="494" priority="31">
      <formula>LEN(TRIM(K24))=0</formula>
    </cfRule>
    <cfRule type="cellIs" dxfId="493" priority="32" operator="greaterThan">
      <formula>1.1</formula>
    </cfRule>
    <cfRule type="cellIs" dxfId="492" priority="33" operator="between">
      <formula>100%</formula>
      <formula>110%</formula>
    </cfRule>
    <cfRule type="cellIs" dxfId="491" priority="34" operator="between">
      <formula>70%</formula>
      <formula>99.9999999%</formula>
    </cfRule>
    <cfRule type="cellIs" dxfId="490" priority="35" operator="between">
      <formula>0</formula>
      <formula>0.6999999999999</formula>
    </cfRule>
  </conditionalFormatting>
  <conditionalFormatting sqref="K25">
    <cfRule type="containsBlanks" dxfId="489" priority="21">
      <formula>LEN(TRIM(K25))=0</formula>
    </cfRule>
    <cfRule type="cellIs" dxfId="488" priority="22" operator="greaterThan">
      <formula>1.1</formula>
    </cfRule>
    <cfRule type="cellIs" dxfId="487" priority="23" operator="between">
      <formula>100%</formula>
      <formula>110%</formula>
    </cfRule>
    <cfRule type="cellIs" dxfId="486" priority="24" operator="between">
      <formula>70%</formula>
      <formula>99.9999999%</formula>
    </cfRule>
    <cfRule type="cellIs" dxfId="485" priority="25" operator="between">
      <formula>0</formula>
      <formula>0.6999999999999</formula>
    </cfRule>
  </conditionalFormatting>
  <conditionalFormatting sqref="K26">
    <cfRule type="containsBlanks" dxfId="484" priority="11">
      <formula>LEN(TRIM(K26))=0</formula>
    </cfRule>
    <cfRule type="cellIs" dxfId="483" priority="12" operator="greaterThan">
      <formula>1.1</formula>
    </cfRule>
    <cfRule type="cellIs" dxfId="482" priority="13" operator="between">
      <formula>100%</formula>
      <formula>110%</formula>
    </cfRule>
    <cfRule type="cellIs" dxfId="481" priority="14" operator="between">
      <formula>70%</formula>
      <formula>99.9999999%</formula>
    </cfRule>
    <cfRule type="cellIs" dxfId="480" priority="15" operator="between">
      <formula>0</formula>
      <formula>0.6999999999999</formula>
    </cfRule>
  </conditionalFormatting>
  <hyperlinks>
    <hyperlink ref="M30" location="Principal!A1" display="volver al índice" xr:uid="{661AE970-5EA5-40A1-8956-6BB102546FF1}"/>
  </hyperlinks>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4B3A0-5F89-44C8-87AD-ABDED4D91D08}">
  <sheetPr>
    <tabColor theme="7" tint="0.59999389629810485"/>
  </sheetPr>
  <dimension ref="A1:Z50"/>
  <sheetViews>
    <sheetView zoomScale="59" zoomScaleNormal="59" workbookViewId="0">
      <pane ySplit="5" topLeftCell="A6" activePane="bottomLeft" state="frozen"/>
      <selection activeCell="FP45" sqref="FP45"/>
      <selection pane="bottomLeft" activeCell="A6" sqref="A6:H6"/>
    </sheetView>
  </sheetViews>
  <sheetFormatPr baseColWidth="10" defaultColWidth="11.42578125" defaultRowHeight="147.75" customHeight="1"/>
  <cols>
    <col min="1" max="1" width="25.7109375" customWidth="1"/>
    <col min="2" max="2" width="37" customWidth="1"/>
    <col min="3" max="3" width="55.140625" customWidth="1"/>
    <col min="4" max="4" width="25.85546875" bestFit="1" customWidth="1"/>
    <col min="5" max="5" width="55.85546875" customWidth="1"/>
    <col min="6" max="6" width="23.85546875" bestFit="1" customWidth="1"/>
    <col min="7" max="7" width="22.42578125" bestFit="1" customWidth="1"/>
    <col min="8" max="8" width="22" customWidth="1"/>
    <col min="9" max="11" width="27.7109375" customWidth="1"/>
    <col min="12" max="12" width="99.7109375" customWidth="1"/>
    <col min="13" max="13" width="13.140625" customWidth="1"/>
    <col min="14" max="14" width="55.140625" customWidth="1"/>
    <col min="25" max="25" width="14" customWidth="1"/>
  </cols>
  <sheetData>
    <row r="1" spans="1:26" s="6" customFormat="1" ht="69" customHeight="1" thickBot="1">
      <c r="A1" s="2823" t="s">
        <v>2373</v>
      </c>
      <c r="B1" s="2823"/>
      <c r="C1" s="2823"/>
      <c r="D1" s="2823"/>
      <c r="E1" s="2823"/>
      <c r="F1" s="2823"/>
      <c r="G1" s="2823"/>
      <c r="H1" s="2988"/>
      <c r="I1" s="410"/>
      <c r="J1" s="410"/>
      <c r="K1" s="410"/>
      <c r="L1" s="410"/>
      <c r="M1" s="2129"/>
      <c r="N1" s="2130"/>
    </row>
    <row r="2" spans="1:26" s="247" customFormat="1" ht="51" customHeight="1" thickTop="1" thickBot="1">
      <c r="A2" s="2831" t="s">
        <v>66</v>
      </c>
      <c r="B2" s="2831" t="s">
        <v>355</v>
      </c>
      <c r="C2" s="2831" t="s">
        <v>68</v>
      </c>
      <c r="D2" s="2831" t="s">
        <v>69</v>
      </c>
      <c r="E2" s="2831" t="s">
        <v>111</v>
      </c>
      <c r="F2" s="2831" t="s">
        <v>71</v>
      </c>
      <c r="G2" s="2831" t="s">
        <v>72</v>
      </c>
      <c r="H2" s="2831" t="s">
        <v>73</v>
      </c>
      <c r="I2" s="3323" t="s">
        <v>164</v>
      </c>
      <c r="J2" s="3324"/>
      <c r="K2" s="3324"/>
      <c r="L2" s="3325"/>
      <c r="M2" s="2124"/>
      <c r="N2" s="2096"/>
    </row>
    <row r="3" spans="1:26" s="247" customFormat="1" ht="16.5" thickTop="1" thickBot="1">
      <c r="A3" s="2832"/>
      <c r="B3" s="2832"/>
      <c r="C3" s="2832"/>
      <c r="D3" s="2832"/>
      <c r="E3" s="2832"/>
      <c r="F3" s="2832"/>
      <c r="G3" s="2832"/>
      <c r="H3" s="2832"/>
      <c r="I3" s="2809"/>
      <c r="J3" s="2810"/>
      <c r="K3" s="2810"/>
      <c r="L3" s="3326"/>
      <c r="M3" s="2126"/>
      <c r="N3" s="2098"/>
    </row>
    <row r="4" spans="1:26" s="249" customFormat="1" ht="33" customHeight="1" thickTop="1" thickBot="1">
      <c r="A4" s="2832"/>
      <c r="B4" s="2832"/>
      <c r="C4" s="2832"/>
      <c r="D4" s="2832"/>
      <c r="E4" s="2832"/>
      <c r="F4" s="2832"/>
      <c r="G4" s="2832"/>
      <c r="H4" s="2832"/>
      <c r="I4" s="2809"/>
      <c r="J4" s="2810"/>
      <c r="K4" s="2810"/>
      <c r="L4" s="3326"/>
      <c r="M4" s="2128"/>
      <c r="N4" s="2098"/>
    </row>
    <row r="5" spans="1:26" s="247" customFormat="1" ht="33" customHeight="1" thickTop="1" thickBot="1">
      <c r="A5" s="2832"/>
      <c r="B5" s="2832"/>
      <c r="C5" s="2832"/>
      <c r="D5" s="2832"/>
      <c r="E5" s="2832"/>
      <c r="F5" s="2832"/>
      <c r="G5" s="2832"/>
      <c r="H5" s="2832"/>
      <c r="I5" s="251" t="s">
        <v>361</v>
      </c>
      <c r="J5" s="251" t="s">
        <v>362</v>
      </c>
      <c r="K5" s="251" t="s">
        <v>412</v>
      </c>
      <c r="L5" s="251" t="s">
        <v>113</v>
      </c>
      <c r="M5" s="2128"/>
      <c r="N5" s="2098"/>
    </row>
    <row r="6" spans="1:26" s="6" customFormat="1" ht="33" customHeight="1" thickTop="1" thickBot="1">
      <c r="A6" s="2805" t="s">
        <v>120</v>
      </c>
      <c r="B6" s="2805"/>
      <c r="C6" s="2805"/>
      <c r="D6" s="2805"/>
      <c r="E6" s="2805"/>
      <c r="F6" s="2805"/>
      <c r="G6" s="2805"/>
      <c r="H6" s="2805"/>
      <c r="I6" s="1474"/>
      <c r="J6" s="1474"/>
      <c r="K6" s="1474"/>
      <c r="L6" s="1585"/>
      <c r="M6" s="2096" t="s">
        <v>647</v>
      </c>
      <c r="N6" s="2096"/>
    </row>
    <row r="7" spans="1:26" ht="147.75" customHeight="1" thickTop="1" thickBot="1">
      <c r="A7" s="2919" t="s">
        <v>122</v>
      </c>
      <c r="B7" s="2835" t="s">
        <v>123</v>
      </c>
      <c r="C7" s="10" t="s">
        <v>363</v>
      </c>
      <c r="D7" s="10" t="s">
        <v>364</v>
      </c>
      <c r="E7" s="10" t="s">
        <v>365</v>
      </c>
      <c r="F7" s="498" t="s">
        <v>366</v>
      </c>
      <c r="G7" s="2406">
        <v>622488</v>
      </c>
      <c r="H7" s="444" t="s">
        <v>413</v>
      </c>
      <c r="I7" s="2406">
        <v>622448</v>
      </c>
      <c r="J7" s="1783" t="s">
        <v>2374</v>
      </c>
      <c r="K7" s="1784">
        <v>0.93063034984448501</v>
      </c>
      <c r="L7" s="2510" t="s">
        <v>2375</v>
      </c>
      <c r="M7" s="1785"/>
      <c r="N7" s="1785"/>
      <c r="O7" s="1785"/>
      <c r="P7" s="1785"/>
      <c r="Q7" s="1785"/>
      <c r="R7" s="1785"/>
      <c r="S7" s="1785"/>
      <c r="T7" s="1785"/>
      <c r="U7" s="1785"/>
      <c r="V7" s="1785"/>
      <c r="W7" s="1785"/>
      <c r="X7" s="1785"/>
      <c r="Y7" s="1786"/>
    </row>
    <row r="8" spans="1:26" ht="147.75" customHeight="1" thickTop="1" thickBot="1">
      <c r="A8" s="2920"/>
      <c r="B8" s="2836"/>
      <c r="C8" s="8" t="s">
        <v>415</v>
      </c>
      <c r="D8" s="8" t="s">
        <v>416</v>
      </c>
      <c r="E8" s="8" t="s">
        <v>417</v>
      </c>
      <c r="F8" s="8" t="s">
        <v>366</v>
      </c>
      <c r="G8" s="415">
        <v>209967.35947570362</v>
      </c>
      <c r="H8" s="643" t="s">
        <v>907</v>
      </c>
      <c r="I8" s="485">
        <v>209967</v>
      </c>
      <c r="J8" s="545">
        <v>233428</v>
      </c>
      <c r="K8" s="1784">
        <v>1.1117366062285978</v>
      </c>
      <c r="L8" s="545" t="s">
        <v>2376</v>
      </c>
    </row>
    <row r="9" spans="1:26" ht="129" customHeight="1" thickTop="1" thickBot="1">
      <c r="A9" s="2920"/>
      <c r="B9" s="2836"/>
      <c r="C9" s="10" t="s">
        <v>369</v>
      </c>
      <c r="D9" s="10" t="s">
        <v>370</v>
      </c>
      <c r="E9" s="10" t="s">
        <v>371</v>
      </c>
      <c r="F9" s="10" t="s">
        <v>127</v>
      </c>
      <c r="G9" s="33">
        <v>480</v>
      </c>
      <c r="H9" s="444" t="s">
        <v>413</v>
      </c>
      <c r="I9" s="444">
        <v>480</v>
      </c>
      <c r="J9" s="45">
        <v>255</v>
      </c>
      <c r="K9" s="1784">
        <v>0.53125</v>
      </c>
      <c r="L9" s="1787" t="s">
        <v>2377</v>
      </c>
      <c r="N9" s="1788"/>
      <c r="O9" s="1788"/>
      <c r="P9" s="1788"/>
      <c r="Q9" s="1788"/>
      <c r="R9" s="1788"/>
      <c r="S9" s="1788"/>
      <c r="T9" s="1788"/>
      <c r="U9" s="1788"/>
      <c r="V9" s="1788"/>
      <c r="W9" s="1788"/>
      <c r="X9" s="1788"/>
      <c r="Y9" s="1788"/>
      <c r="Z9" s="1788"/>
    </row>
    <row r="10" spans="1:26" ht="85.5" customHeight="1" thickTop="1" thickBot="1">
      <c r="A10" s="2920"/>
      <c r="B10" s="2836"/>
      <c r="C10" s="8" t="s">
        <v>377</v>
      </c>
      <c r="D10" s="8" t="s">
        <v>378</v>
      </c>
      <c r="E10" s="8" t="s">
        <v>379</v>
      </c>
      <c r="F10" s="8" t="s">
        <v>380</v>
      </c>
      <c r="G10" s="42">
        <v>1</v>
      </c>
      <c r="H10" s="1120" t="s">
        <v>3</v>
      </c>
      <c r="I10" s="619">
        <v>1</v>
      </c>
      <c r="J10" s="423">
        <v>1.1599999999999999</v>
      </c>
      <c r="K10" s="1784">
        <v>1.1599999999999999</v>
      </c>
      <c r="L10" s="423" t="s">
        <v>2378</v>
      </c>
    </row>
    <row r="11" spans="1:26" ht="103.5" customHeight="1" thickTop="1" thickBot="1">
      <c r="A11" s="2920"/>
      <c r="B11" s="2836"/>
      <c r="C11" s="10" t="s">
        <v>383</v>
      </c>
      <c r="D11" s="10" t="s">
        <v>384</v>
      </c>
      <c r="E11" s="263" t="s">
        <v>423</v>
      </c>
      <c r="F11" s="10" t="s">
        <v>127</v>
      </c>
      <c r="G11" s="29">
        <v>3054.0000000000005</v>
      </c>
      <c r="H11" s="45" t="s">
        <v>1776</v>
      </c>
      <c r="I11" s="329">
        <v>3054.7256218030257</v>
      </c>
      <c r="J11" s="45">
        <v>6616</v>
      </c>
      <c r="K11" s="20">
        <v>2</v>
      </c>
      <c r="L11" s="1789" t="s">
        <v>2379</v>
      </c>
    </row>
    <row r="12" spans="1:26" ht="147.75" customHeight="1" thickTop="1" thickBot="1">
      <c r="A12" s="2920"/>
      <c r="B12" s="2836"/>
      <c r="C12" s="8" t="s">
        <v>392</v>
      </c>
      <c r="D12" s="8" t="s">
        <v>393</v>
      </c>
      <c r="E12" s="8" t="s">
        <v>394</v>
      </c>
      <c r="F12" s="8" t="s">
        <v>127</v>
      </c>
      <c r="G12" s="29">
        <v>5565</v>
      </c>
      <c r="H12" s="43" t="s">
        <v>1776</v>
      </c>
      <c r="I12" s="329">
        <v>1328</v>
      </c>
      <c r="J12" s="45">
        <v>1931</v>
      </c>
      <c r="K12" s="20">
        <v>1.4540662650602409</v>
      </c>
      <c r="L12" s="423" t="s">
        <v>2380</v>
      </c>
    </row>
    <row r="13" spans="1:26" s="6" customFormat="1" ht="189.75" customHeight="1" thickTop="1" thickBot="1">
      <c r="A13" s="2920"/>
      <c r="B13" s="2836"/>
      <c r="C13" s="10" t="s">
        <v>426</v>
      </c>
      <c r="D13" s="10" t="s">
        <v>427</v>
      </c>
      <c r="E13" s="10" t="s">
        <v>428</v>
      </c>
      <c r="F13" s="10" t="s">
        <v>429</v>
      </c>
      <c r="G13" s="33">
        <v>53017000000</v>
      </c>
      <c r="H13" s="33" t="s">
        <v>430</v>
      </c>
      <c r="I13" s="966">
        <v>53017000000</v>
      </c>
      <c r="J13" s="966">
        <v>69464007648</v>
      </c>
      <c r="K13" s="20">
        <v>1.31022139404342</v>
      </c>
      <c r="L13" s="423" t="s">
        <v>2381</v>
      </c>
    </row>
    <row r="14" spans="1:26" ht="87.75" customHeight="1" thickTop="1" thickBot="1">
      <c r="A14" s="2920"/>
      <c r="B14" s="2836"/>
      <c r="C14" s="10" t="s">
        <v>441</v>
      </c>
      <c r="D14" s="10" t="s">
        <v>166</v>
      </c>
      <c r="E14" s="10" t="s">
        <v>442</v>
      </c>
      <c r="F14" s="8" t="s">
        <v>380</v>
      </c>
      <c r="G14" s="288">
        <v>0.65100000000000002</v>
      </c>
      <c r="H14" s="10" t="s">
        <v>168</v>
      </c>
      <c r="I14" s="8">
        <v>65.099999999999994</v>
      </c>
      <c r="J14" s="325" t="s">
        <v>2382</v>
      </c>
      <c r="K14" s="456">
        <v>1</v>
      </c>
      <c r="L14" s="2510" t="s">
        <v>2383</v>
      </c>
    </row>
    <row r="15" spans="1:26" ht="147.75" customHeight="1" thickTop="1" thickBot="1">
      <c r="A15" s="2920"/>
      <c r="B15" s="2836"/>
      <c r="C15" s="10" t="s">
        <v>441</v>
      </c>
      <c r="D15" s="10" t="s">
        <v>444</v>
      </c>
      <c r="E15" s="10" t="s">
        <v>445</v>
      </c>
      <c r="F15" s="8" t="s">
        <v>380</v>
      </c>
      <c r="G15" s="9">
        <v>1</v>
      </c>
      <c r="H15" s="10" t="s">
        <v>1335</v>
      </c>
      <c r="I15" s="42">
        <v>1</v>
      </c>
      <c r="J15" s="42">
        <v>1</v>
      </c>
      <c r="K15" s="456">
        <v>1</v>
      </c>
      <c r="L15" s="42" t="s">
        <v>2384</v>
      </c>
    </row>
    <row r="16" spans="1:26" ht="147.75" customHeight="1" thickTop="1" thickBot="1">
      <c r="A16" s="2920"/>
      <c r="B16" s="2836"/>
      <c r="C16" s="10" t="s">
        <v>441</v>
      </c>
      <c r="D16" s="10" t="s">
        <v>447</v>
      </c>
      <c r="E16" s="10" t="s">
        <v>448</v>
      </c>
      <c r="F16" s="8" t="s">
        <v>380</v>
      </c>
      <c r="G16" s="9">
        <v>1</v>
      </c>
      <c r="H16" s="10" t="s">
        <v>168</v>
      </c>
      <c r="I16" s="42">
        <v>1</v>
      </c>
      <c r="J16" s="42">
        <v>1</v>
      </c>
      <c r="K16" s="456">
        <v>1</v>
      </c>
      <c r="L16" s="1790" t="s">
        <v>2385</v>
      </c>
    </row>
    <row r="17" spans="1:12" ht="147.75" customHeight="1" thickTop="1" thickBot="1">
      <c r="A17" s="2920"/>
      <c r="B17" s="2836"/>
      <c r="C17" s="10" t="s">
        <v>441</v>
      </c>
      <c r="D17" s="10" t="s">
        <v>450</v>
      </c>
      <c r="E17" s="10" t="s">
        <v>451</v>
      </c>
      <c r="F17" s="8" t="s">
        <v>380</v>
      </c>
      <c r="G17" s="9">
        <v>1</v>
      </c>
      <c r="H17" s="10" t="s">
        <v>168</v>
      </c>
      <c r="I17" s="42">
        <v>1</v>
      </c>
      <c r="J17" s="42">
        <v>1</v>
      </c>
      <c r="K17" s="456">
        <v>1</v>
      </c>
      <c r="L17" s="1566" t="s">
        <v>2386</v>
      </c>
    </row>
    <row r="18" spans="1:12" ht="147.75" customHeight="1" thickTop="1" thickBot="1">
      <c r="A18" s="2920"/>
      <c r="B18" s="2836"/>
      <c r="C18" s="10" t="s">
        <v>441</v>
      </c>
      <c r="D18" s="10" t="s">
        <v>453</v>
      </c>
      <c r="E18" s="10" t="s">
        <v>454</v>
      </c>
      <c r="F18" s="8" t="s">
        <v>380</v>
      </c>
      <c r="G18" s="9">
        <v>1</v>
      </c>
      <c r="H18" s="10" t="s">
        <v>168</v>
      </c>
      <c r="I18" s="42">
        <v>1</v>
      </c>
      <c r="J18" s="42">
        <v>1</v>
      </c>
      <c r="K18" s="456">
        <v>1</v>
      </c>
      <c r="L18" s="253" t="s">
        <v>2387</v>
      </c>
    </row>
    <row r="19" spans="1:12" ht="147.75" customHeight="1" thickTop="1" thickBot="1">
      <c r="A19" s="2920"/>
      <c r="B19" s="2836"/>
      <c r="C19" s="10" t="s">
        <v>441</v>
      </c>
      <c r="D19" s="10" t="s">
        <v>456</v>
      </c>
      <c r="E19" s="10" t="s">
        <v>457</v>
      </c>
      <c r="F19" s="8" t="s">
        <v>380</v>
      </c>
      <c r="G19" s="9">
        <v>1</v>
      </c>
      <c r="H19" s="10" t="s">
        <v>2074</v>
      </c>
      <c r="I19" s="8">
        <v>100</v>
      </c>
      <c r="J19" s="325" t="s">
        <v>504</v>
      </c>
      <c r="K19" s="456">
        <v>1</v>
      </c>
      <c r="L19" s="425" t="s">
        <v>2388</v>
      </c>
    </row>
    <row r="20" spans="1:12" s="1323" customFormat="1" ht="147.75" customHeight="1" thickTop="1" thickBot="1">
      <c r="A20" s="2920"/>
      <c r="B20" s="2837"/>
      <c r="C20" s="448" t="s">
        <v>2389</v>
      </c>
      <c r="D20" s="10" t="s">
        <v>2390</v>
      </c>
      <c r="E20" s="615" t="s">
        <v>2391</v>
      </c>
      <c r="F20" s="615" t="s">
        <v>1131</v>
      </c>
      <c r="G20" s="1791">
        <v>2</v>
      </c>
      <c r="H20" s="1379" t="s">
        <v>2392</v>
      </c>
      <c r="I20" s="1792">
        <v>2</v>
      </c>
      <c r="J20" s="599">
        <v>2</v>
      </c>
      <c r="K20" s="456">
        <v>1</v>
      </c>
      <c r="L20" s="599" t="s">
        <v>2393</v>
      </c>
    </row>
    <row r="21" spans="1:12" s="290" customFormat="1" ht="147.75" customHeight="1" thickTop="1" thickBot="1">
      <c r="A21" s="2920"/>
      <c r="B21" s="2868" t="s">
        <v>237</v>
      </c>
      <c r="C21" s="2891" t="s">
        <v>459</v>
      </c>
      <c r="D21" s="8" t="s">
        <v>239</v>
      </c>
      <c r="E21" s="8" t="s">
        <v>240</v>
      </c>
      <c r="F21" s="8" t="s">
        <v>88</v>
      </c>
      <c r="G21" s="42">
        <v>1</v>
      </c>
      <c r="H21" s="8" t="s">
        <v>2394</v>
      </c>
      <c r="I21" s="436">
        <v>0.99872911659464803</v>
      </c>
      <c r="J21" s="571">
        <v>0.97894791702462802</v>
      </c>
      <c r="K21" s="456">
        <v>0.98019362884155448</v>
      </c>
      <c r="L21" s="325" t="s">
        <v>2395</v>
      </c>
    </row>
    <row r="22" spans="1:12" s="290" customFormat="1" ht="147.75" customHeight="1" thickTop="1" thickBot="1">
      <c r="A22" s="2921"/>
      <c r="B22" s="2868"/>
      <c r="C22" s="2892"/>
      <c r="D22" s="8" t="s">
        <v>244</v>
      </c>
      <c r="E22" s="8" t="s">
        <v>245</v>
      </c>
      <c r="F22" s="8" t="s">
        <v>88</v>
      </c>
      <c r="G22" s="42">
        <v>1</v>
      </c>
      <c r="H22" s="8" t="s">
        <v>2394</v>
      </c>
      <c r="I22" s="17">
        <v>1</v>
      </c>
      <c r="J22" s="390">
        <v>1</v>
      </c>
      <c r="K22" s="1793">
        <v>1</v>
      </c>
      <c r="L22" s="325" t="s">
        <v>2396</v>
      </c>
    </row>
    <row r="23" spans="1:12" ht="16.5" thickTop="1" thickBot="1">
      <c r="A23" s="2844" t="s">
        <v>82</v>
      </c>
      <c r="B23" s="2844"/>
      <c r="C23" s="2844"/>
      <c r="D23" s="2844"/>
      <c r="E23" s="2844"/>
      <c r="F23" s="2844"/>
      <c r="G23" s="2844"/>
      <c r="H23" s="2844"/>
      <c r="I23" s="1853"/>
      <c r="J23" s="1853"/>
      <c r="K23" s="347"/>
      <c r="L23" s="1853"/>
    </row>
    <row r="24" spans="1:12" ht="181.5" customHeight="1" thickTop="1" thickBot="1">
      <c r="A24" s="2843" t="s">
        <v>83</v>
      </c>
      <c r="B24" s="2868" t="s">
        <v>462</v>
      </c>
      <c r="C24" s="2891" t="s">
        <v>463</v>
      </c>
      <c r="D24" s="8" t="s">
        <v>464</v>
      </c>
      <c r="E24" s="8" t="s">
        <v>465</v>
      </c>
      <c r="F24" s="8" t="s">
        <v>88</v>
      </c>
      <c r="G24" s="17">
        <v>0.8</v>
      </c>
      <c r="H24" s="43" t="s">
        <v>907</v>
      </c>
      <c r="I24" s="423">
        <v>0.8</v>
      </c>
      <c r="J24" s="325" t="s">
        <v>373</v>
      </c>
      <c r="K24" s="212"/>
      <c r="L24" s="425" t="s">
        <v>2397</v>
      </c>
    </row>
    <row r="25" spans="1:12" ht="147.75" customHeight="1" thickTop="1" thickBot="1">
      <c r="A25" s="2987"/>
      <c r="B25" s="2868"/>
      <c r="C25" s="2965"/>
      <c r="D25" s="8" t="s">
        <v>468</v>
      </c>
      <c r="E25" s="8" t="s">
        <v>469</v>
      </c>
      <c r="F25" s="8" t="s">
        <v>178</v>
      </c>
      <c r="G25" s="8">
        <v>12</v>
      </c>
      <c r="H25" s="43" t="s">
        <v>907</v>
      </c>
      <c r="I25" s="45">
        <v>12</v>
      </c>
      <c r="J25" s="554">
        <v>0</v>
      </c>
      <c r="K25" s="20"/>
      <c r="L25" s="425" t="s">
        <v>2397</v>
      </c>
    </row>
    <row r="26" spans="1:12" ht="147.75" customHeight="1" thickTop="1" thickBot="1">
      <c r="A26" s="2987"/>
      <c r="B26" s="2868"/>
      <c r="C26" s="2892"/>
      <c r="D26" s="8" t="s">
        <v>471</v>
      </c>
      <c r="E26" s="8" t="s">
        <v>472</v>
      </c>
      <c r="F26" s="8" t="s">
        <v>178</v>
      </c>
      <c r="G26" s="8">
        <v>35</v>
      </c>
      <c r="H26" s="43" t="s">
        <v>907</v>
      </c>
      <c r="I26" s="45">
        <v>35</v>
      </c>
      <c r="J26" s="1794">
        <v>31</v>
      </c>
      <c r="K26" s="20">
        <v>1.1290322580645162</v>
      </c>
      <c r="L26" s="425" t="s">
        <v>2398</v>
      </c>
    </row>
    <row r="27" spans="1:12" ht="147.75" customHeight="1" thickTop="1" thickBot="1">
      <c r="A27" s="2987"/>
      <c r="B27" s="2835" t="s">
        <v>84</v>
      </c>
      <c r="C27" s="8" t="s">
        <v>474</v>
      </c>
      <c r="D27" s="8" t="s">
        <v>182</v>
      </c>
      <c r="E27" s="8" t="s">
        <v>475</v>
      </c>
      <c r="F27" s="15" t="s">
        <v>184</v>
      </c>
      <c r="G27" s="15">
        <v>10.199999999999999</v>
      </c>
      <c r="H27" s="8" t="s">
        <v>938</v>
      </c>
      <c r="I27" s="10">
        <v>100</v>
      </c>
      <c r="J27" s="325" t="s">
        <v>504</v>
      </c>
      <c r="K27" s="20">
        <v>1</v>
      </c>
      <c r="L27" s="1795" t="s">
        <v>2399</v>
      </c>
    </row>
    <row r="28" spans="1:12" s="6" customFormat="1" ht="147.75" customHeight="1" thickTop="1" thickBot="1">
      <c r="A28" s="2957"/>
      <c r="B28" s="2837"/>
      <c r="C28" s="448" t="s">
        <v>2400</v>
      </c>
      <c r="D28" s="8" t="s">
        <v>2401</v>
      </c>
      <c r="E28" s="615" t="s">
        <v>2402</v>
      </c>
      <c r="F28" s="615" t="s">
        <v>1060</v>
      </c>
      <c r="G28" s="1791">
        <v>1</v>
      </c>
      <c r="H28" s="1379" t="s">
        <v>2403</v>
      </c>
      <c r="I28" s="17">
        <v>1</v>
      </c>
      <c r="J28" s="17">
        <v>1.3366666666666667</v>
      </c>
      <c r="K28" s="456">
        <v>1.3366666666666667</v>
      </c>
      <c r="L28" s="562" t="s">
        <v>2404</v>
      </c>
    </row>
    <row r="29" spans="1:12" ht="16.5" thickTop="1" thickBot="1">
      <c r="A29" s="2906" t="s">
        <v>482</v>
      </c>
      <c r="B29" s="3041"/>
      <c r="C29" s="2902"/>
      <c r="D29" s="2902"/>
      <c r="E29" s="2902"/>
      <c r="F29" s="2902"/>
      <c r="G29" s="2902"/>
      <c r="H29" s="2907"/>
      <c r="I29" s="1857"/>
      <c r="J29" s="1842"/>
      <c r="K29" s="794"/>
      <c r="L29" s="1842"/>
    </row>
    <row r="30" spans="1:12" s="6" customFormat="1" ht="147.75" customHeight="1" thickTop="1" thickBot="1">
      <c r="A30" s="2903" t="s">
        <v>103</v>
      </c>
      <c r="B30" s="2859" t="s">
        <v>339</v>
      </c>
      <c r="C30" s="311" t="s">
        <v>483</v>
      </c>
      <c r="D30" s="36" t="s">
        <v>484</v>
      </c>
      <c r="E30" s="36" t="s">
        <v>485</v>
      </c>
      <c r="F30" s="10" t="s">
        <v>486</v>
      </c>
      <c r="G30" s="33">
        <v>240000000</v>
      </c>
      <c r="H30" s="399" t="s">
        <v>487</v>
      </c>
      <c r="I30" s="33">
        <v>240000000</v>
      </c>
      <c r="J30" s="545">
        <v>295541120</v>
      </c>
      <c r="K30" s="456">
        <v>1.2314213333333333</v>
      </c>
      <c r="L30" s="775" t="s">
        <v>2405</v>
      </c>
    </row>
    <row r="31" spans="1:12" s="1323" customFormat="1" ht="221.25" customHeight="1" thickTop="1" thickBot="1">
      <c r="A31" s="2904"/>
      <c r="B31" s="2861"/>
      <c r="C31" s="448" t="s">
        <v>2406</v>
      </c>
      <c r="D31" s="36" t="s">
        <v>2407</v>
      </c>
      <c r="E31" s="615" t="s">
        <v>2408</v>
      </c>
      <c r="F31" s="615" t="s">
        <v>1131</v>
      </c>
      <c r="G31" s="1791">
        <v>4</v>
      </c>
      <c r="H31" s="1379" t="s">
        <v>2392</v>
      </c>
      <c r="I31" s="33"/>
      <c r="J31" s="775"/>
      <c r="K31" s="212"/>
      <c r="L31" s="775" t="s">
        <v>2409</v>
      </c>
    </row>
    <row r="32" spans="1:12" ht="147.75" customHeight="1" thickTop="1" thickBot="1">
      <c r="A32" s="2905"/>
      <c r="B32" s="310" t="s">
        <v>254</v>
      </c>
      <c r="C32" s="311" t="s">
        <v>259</v>
      </c>
      <c r="D32" s="10" t="s">
        <v>259</v>
      </c>
      <c r="E32" s="10" t="s">
        <v>260</v>
      </c>
      <c r="F32" s="11" t="s">
        <v>88</v>
      </c>
      <c r="G32" s="24">
        <v>0.71</v>
      </c>
      <c r="H32" s="10" t="s">
        <v>2394</v>
      </c>
      <c r="I32" s="54">
        <v>3.7602277455064619</v>
      </c>
      <c r="J32" s="54">
        <v>3.6648277455064617</v>
      </c>
      <c r="K32" s="1796">
        <v>0.9746291962996112</v>
      </c>
      <c r="L32" s="775" t="s">
        <v>2410</v>
      </c>
    </row>
    <row r="33" spans="1:14" ht="16.5" thickTop="1" thickBot="1">
      <c r="A33" s="2897" t="s">
        <v>143</v>
      </c>
      <c r="B33" s="2897"/>
      <c r="C33" s="2897"/>
      <c r="D33" s="2897"/>
      <c r="E33" s="2897"/>
      <c r="F33" s="2897"/>
      <c r="G33" s="2897"/>
      <c r="H33" s="2897"/>
      <c r="I33" s="1858"/>
      <c r="J33" s="1843"/>
      <c r="K33" s="158"/>
      <c r="L33" s="1843"/>
    </row>
    <row r="34" spans="1:14" ht="147.75" customHeight="1" thickTop="1" thickBot="1">
      <c r="A34" s="2911" t="s">
        <v>193</v>
      </c>
      <c r="B34" s="2835" t="s">
        <v>194</v>
      </c>
      <c r="C34" s="8" t="s">
        <v>491</v>
      </c>
      <c r="D34" s="8" t="s">
        <v>196</v>
      </c>
      <c r="E34" s="8" t="s">
        <v>492</v>
      </c>
      <c r="F34" s="8" t="s">
        <v>88</v>
      </c>
      <c r="G34" s="9">
        <v>0.9</v>
      </c>
      <c r="H34" s="8" t="s">
        <v>168</v>
      </c>
      <c r="I34" s="24">
        <v>1</v>
      </c>
      <c r="J34" s="24">
        <v>1</v>
      </c>
      <c r="K34" s="1796">
        <v>1</v>
      </c>
      <c r="L34" s="779" t="s">
        <v>2411</v>
      </c>
    </row>
    <row r="35" spans="1:14" s="6" customFormat="1" ht="147.75" customHeight="1" thickTop="1" thickBot="1">
      <c r="A35" s="2966"/>
      <c r="B35" s="2837"/>
      <c r="C35" s="273" t="s">
        <v>407</v>
      </c>
      <c r="D35" s="8" t="s">
        <v>272</v>
      </c>
      <c r="E35" s="8" t="s">
        <v>408</v>
      </c>
      <c r="F35" s="15" t="s">
        <v>88</v>
      </c>
      <c r="G35" s="42">
        <v>1</v>
      </c>
      <c r="H35" s="8" t="s">
        <v>274</v>
      </c>
      <c r="I35" s="1797">
        <v>100</v>
      </c>
      <c r="J35" s="1798" t="s">
        <v>2412</v>
      </c>
      <c r="K35" s="1799">
        <v>0.79599999999999993</v>
      </c>
      <c r="L35" s="1798" t="s">
        <v>2413</v>
      </c>
    </row>
    <row r="36" spans="1:14" s="290" customFormat="1" ht="129" customHeight="1" thickTop="1">
      <c r="J36" s="2147" t="s">
        <v>2992</v>
      </c>
      <c r="K36" s="2149" t="s">
        <v>2414</v>
      </c>
      <c r="N36" s="109" t="s">
        <v>91</v>
      </c>
    </row>
    <row r="37" spans="1:14" s="290" customFormat="1" ht="147.75" customHeight="1"/>
    <row r="38" spans="1:14" s="290" customFormat="1" ht="147.75" customHeight="1"/>
    <row r="39" spans="1:14" s="290" customFormat="1" ht="147.75" customHeight="1"/>
    <row r="40" spans="1:14" s="290" customFormat="1" ht="147.75" customHeight="1"/>
    <row r="41" spans="1:14" s="290" customFormat="1" ht="147.75" customHeight="1"/>
    <row r="42" spans="1:14" s="290" customFormat="1" ht="147.75" customHeight="1"/>
    <row r="43" spans="1:14" s="290" customFormat="1" ht="147.75" customHeight="1"/>
    <row r="44" spans="1:14" s="290" customFormat="1" ht="147.75" customHeight="1"/>
    <row r="45" spans="1:14" s="290" customFormat="1" ht="147.75" customHeight="1"/>
    <row r="46" spans="1:14" s="290" customFormat="1" ht="147.75" customHeight="1"/>
    <row r="47" spans="1:14" s="290" customFormat="1" ht="147.75" customHeight="1"/>
    <row r="48" spans="1:14" s="290" customFormat="1" ht="147.75" customHeight="1"/>
    <row r="49" s="472" customFormat="1" ht="147.75" customHeight="1"/>
    <row r="50" s="290" customFormat="1" ht="147.75" customHeight="1"/>
  </sheetData>
  <sheetProtection algorithmName="SHA-512" hashValue="TAa4fGVWB/0Zi2kcqGir34TtaBfh5F5oemvTLNLMbVQ7O3Oqjnc2oAX975TufD4QcD5ICNUd+9uYIlQpyq3veg==" saltValue="6j0RRS40SAFnYbCZ+A3gIQ==" spinCount="100000" sheet="1" objects="1" scenarios="1"/>
  <mergeCells count="26">
    <mergeCell ref="A1:H1"/>
    <mergeCell ref="A2:A5"/>
    <mergeCell ref="B2:B5"/>
    <mergeCell ref="C2:C5"/>
    <mergeCell ref="D2:D5"/>
    <mergeCell ref="E2:E5"/>
    <mergeCell ref="F2:F5"/>
    <mergeCell ref="G2:G5"/>
    <mergeCell ref="H2:H5"/>
    <mergeCell ref="I2:L4"/>
    <mergeCell ref="A6:H6"/>
    <mergeCell ref="A7:A22"/>
    <mergeCell ref="B7:B20"/>
    <mergeCell ref="B21:B22"/>
    <mergeCell ref="C21:C22"/>
    <mergeCell ref="A23:H23"/>
    <mergeCell ref="A24:A28"/>
    <mergeCell ref="B24:B26"/>
    <mergeCell ref="C24:C26"/>
    <mergeCell ref="B27:B28"/>
    <mergeCell ref="A30:A32"/>
    <mergeCell ref="B30:B31"/>
    <mergeCell ref="A29:H29"/>
    <mergeCell ref="A33:H33"/>
    <mergeCell ref="A34:A35"/>
    <mergeCell ref="B34:B35"/>
  </mergeCells>
  <conditionalFormatting sqref="K7">
    <cfRule type="containsBlanks" dxfId="479" priority="131">
      <formula>LEN(TRIM(K7))=0</formula>
    </cfRule>
    <cfRule type="cellIs" dxfId="478" priority="132" operator="greaterThan">
      <formula>1.1</formula>
    </cfRule>
    <cfRule type="cellIs" dxfId="477" priority="133" operator="between">
      <formula>100%</formula>
      <formula>110%</formula>
    </cfRule>
    <cfRule type="cellIs" dxfId="476" priority="134" operator="between">
      <formula>70%</formula>
      <formula>99.9999999%</formula>
    </cfRule>
    <cfRule type="cellIs" dxfId="475" priority="135" operator="between">
      <formula>0</formula>
      <formula>0.6999999999999</formula>
    </cfRule>
  </conditionalFormatting>
  <conditionalFormatting sqref="K13">
    <cfRule type="containsBlanks" dxfId="474" priority="126">
      <formula>LEN(TRIM(K13))=0</formula>
    </cfRule>
    <cfRule type="cellIs" dxfId="473" priority="127" operator="greaterThan">
      <formula>1.1</formula>
    </cfRule>
    <cfRule type="cellIs" dxfId="472" priority="128" operator="between">
      <formula>100%</formula>
      <formula>110%</formula>
    </cfRule>
    <cfRule type="cellIs" dxfId="471" priority="129" operator="between">
      <formula>70%</formula>
      <formula>99.9999999%</formula>
    </cfRule>
    <cfRule type="cellIs" dxfId="470" priority="130" operator="between">
      <formula>0</formula>
      <formula>0.6999999999999</formula>
    </cfRule>
  </conditionalFormatting>
  <conditionalFormatting sqref="K22">
    <cfRule type="containsBlanks" dxfId="469" priority="121">
      <formula>LEN(TRIM(K22))=0</formula>
    </cfRule>
    <cfRule type="cellIs" dxfId="468" priority="122" operator="greaterThan">
      <formula>1.1</formula>
    </cfRule>
    <cfRule type="cellIs" dxfId="467" priority="123" operator="between">
      <formula>100%</formula>
      <formula>110%</formula>
    </cfRule>
    <cfRule type="cellIs" dxfId="466" priority="124" operator="between">
      <formula>70%</formula>
      <formula>99.9999999%</formula>
    </cfRule>
    <cfRule type="cellIs" dxfId="465" priority="125" operator="between">
      <formula>0</formula>
      <formula>0.6999999999999</formula>
    </cfRule>
  </conditionalFormatting>
  <conditionalFormatting sqref="K14">
    <cfRule type="containsBlanks" dxfId="464" priority="116">
      <formula>LEN(TRIM(K14))=0</formula>
    </cfRule>
    <cfRule type="cellIs" dxfId="463" priority="117" operator="greaterThan">
      <formula>1.1</formula>
    </cfRule>
    <cfRule type="cellIs" dxfId="462" priority="118" operator="between">
      <formula>100%</formula>
      <formula>110%</formula>
    </cfRule>
    <cfRule type="cellIs" dxfId="461" priority="119" operator="between">
      <formula>70%</formula>
      <formula>99.9999999%</formula>
    </cfRule>
    <cfRule type="cellIs" dxfId="460" priority="120" operator="between">
      <formula>0</formula>
      <formula>0.6999999999999</formula>
    </cfRule>
  </conditionalFormatting>
  <conditionalFormatting sqref="K11:K12">
    <cfRule type="containsBlanks" dxfId="459" priority="111">
      <formula>LEN(TRIM(K11))=0</formula>
    </cfRule>
    <cfRule type="cellIs" dxfId="458" priority="112" operator="greaterThan">
      <formula>1.1</formula>
    </cfRule>
    <cfRule type="cellIs" dxfId="457" priority="113" operator="between">
      <formula>100%</formula>
      <formula>110%</formula>
    </cfRule>
    <cfRule type="cellIs" dxfId="456" priority="114" operator="between">
      <formula>70%</formula>
      <formula>99.9999999%</formula>
    </cfRule>
    <cfRule type="cellIs" dxfId="455" priority="115" operator="between">
      <formula>0</formula>
      <formula>0.6999999999999</formula>
    </cfRule>
  </conditionalFormatting>
  <conditionalFormatting sqref="K8">
    <cfRule type="containsBlanks" dxfId="454" priority="106">
      <formula>LEN(TRIM(K8))=0</formula>
    </cfRule>
    <cfRule type="cellIs" dxfId="453" priority="107" operator="greaterThan">
      <formula>1.1</formula>
    </cfRule>
    <cfRule type="cellIs" dxfId="452" priority="108" operator="between">
      <formula>100%</formula>
      <formula>110%</formula>
    </cfRule>
    <cfRule type="cellIs" dxfId="451" priority="109" operator="between">
      <formula>70%</formula>
      <formula>99.9999999%</formula>
    </cfRule>
    <cfRule type="cellIs" dxfId="450" priority="110" operator="between">
      <formula>0</formula>
      <formula>0.6999999999999</formula>
    </cfRule>
  </conditionalFormatting>
  <conditionalFormatting sqref="K9">
    <cfRule type="containsBlanks" dxfId="449" priority="101">
      <formula>LEN(TRIM(K9))=0</formula>
    </cfRule>
    <cfRule type="cellIs" dxfId="448" priority="102" operator="greaterThan">
      <formula>1.1</formula>
    </cfRule>
    <cfRule type="cellIs" dxfId="447" priority="103" operator="between">
      <formula>100%</formula>
      <formula>110%</formula>
    </cfRule>
    <cfRule type="cellIs" dxfId="446" priority="104" operator="between">
      <formula>70%</formula>
      <formula>99.9999999%</formula>
    </cfRule>
    <cfRule type="cellIs" dxfId="445" priority="105" operator="between">
      <formula>0</formula>
      <formula>0.6999999999999</formula>
    </cfRule>
  </conditionalFormatting>
  <conditionalFormatting sqref="K10">
    <cfRule type="containsBlanks" dxfId="444" priority="96">
      <formula>LEN(TRIM(K10))=0</formula>
    </cfRule>
    <cfRule type="cellIs" dxfId="443" priority="97" operator="greaterThan">
      <formula>1.1</formula>
    </cfRule>
    <cfRule type="cellIs" dxfId="442" priority="98" operator="between">
      <formula>100%</formula>
      <formula>110%</formula>
    </cfRule>
    <cfRule type="cellIs" dxfId="441" priority="99" operator="between">
      <formula>70%</formula>
      <formula>99.9999999%</formula>
    </cfRule>
    <cfRule type="cellIs" dxfId="440" priority="100" operator="between">
      <formula>0</formula>
      <formula>0.6999999999999</formula>
    </cfRule>
  </conditionalFormatting>
  <conditionalFormatting sqref="K15">
    <cfRule type="containsBlanks" dxfId="439" priority="91">
      <formula>LEN(TRIM(K15))=0</formula>
    </cfRule>
    <cfRule type="cellIs" dxfId="438" priority="92" operator="greaterThan">
      <formula>1.1</formula>
    </cfRule>
    <cfRule type="cellIs" dxfId="437" priority="93" operator="between">
      <formula>100%</formula>
      <formula>110%</formula>
    </cfRule>
    <cfRule type="cellIs" dxfId="436" priority="94" operator="between">
      <formula>70%</formula>
      <formula>99.9999999%</formula>
    </cfRule>
    <cfRule type="cellIs" dxfId="435" priority="95" operator="between">
      <formula>0</formula>
      <formula>0.6999999999999</formula>
    </cfRule>
  </conditionalFormatting>
  <conditionalFormatting sqref="K16">
    <cfRule type="containsBlanks" dxfId="434" priority="86">
      <formula>LEN(TRIM(K16))=0</formula>
    </cfRule>
    <cfRule type="cellIs" dxfId="433" priority="87" operator="greaterThan">
      <formula>1.1</formula>
    </cfRule>
    <cfRule type="cellIs" dxfId="432" priority="88" operator="between">
      <formula>100%</formula>
      <formula>110%</formula>
    </cfRule>
    <cfRule type="cellIs" dxfId="431" priority="89" operator="between">
      <formula>70%</formula>
      <formula>99.9999999%</formula>
    </cfRule>
    <cfRule type="cellIs" dxfId="430" priority="90" operator="between">
      <formula>0</formula>
      <formula>0.6999999999999</formula>
    </cfRule>
  </conditionalFormatting>
  <conditionalFormatting sqref="K17">
    <cfRule type="containsBlanks" dxfId="429" priority="81">
      <formula>LEN(TRIM(K17))=0</formula>
    </cfRule>
    <cfRule type="cellIs" dxfId="428" priority="82" operator="greaterThan">
      <formula>1.1</formula>
    </cfRule>
    <cfRule type="cellIs" dxfId="427" priority="83" operator="between">
      <formula>100%</formula>
      <formula>110%</formula>
    </cfRule>
    <cfRule type="cellIs" dxfId="426" priority="84" operator="between">
      <formula>70%</formula>
      <formula>99.9999999%</formula>
    </cfRule>
    <cfRule type="cellIs" dxfId="425" priority="85" operator="between">
      <formula>0</formula>
      <formula>0.6999999999999</formula>
    </cfRule>
  </conditionalFormatting>
  <conditionalFormatting sqref="K18">
    <cfRule type="containsBlanks" dxfId="424" priority="76">
      <formula>LEN(TRIM(K18))=0</formula>
    </cfRule>
    <cfRule type="cellIs" dxfId="423" priority="77" operator="greaterThan">
      <formula>1.1</formula>
    </cfRule>
    <cfRule type="cellIs" dxfId="422" priority="78" operator="between">
      <formula>100%</formula>
      <formula>110%</formula>
    </cfRule>
    <cfRule type="cellIs" dxfId="421" priority="79" operator="between">
      <formula>70%</formula>
      <formula>99.9999999%</formula>
    </cfRule>
    <cfRule type="cellIs" dxfId="420" priority="80" operator="between">
      <formula>0</formula>
      <formula>0.6999999999999</formula>
    </cfRule>
  </conditionalFormatting>
  <conditionalFormatting sqref="K19">
    <cfRule type="containsBlanks" dxfId="419" priority="71">
      <formula>LEN(TRIM(K19))=0</formula>
    </cfRule>
    <cfRule type="cellIs" dxfId="418" priority="72" operator="greaterThan">
      <formula>1.1</formula>
    </cfRule>
    <cfRule type="cellIs" dxfId="417" priority="73" operator="between">
      <formula>100%</formula>
      <formula>110%</formula>
    </cfRule>
    <cfRule type="cellIs" dxfId="416" priority="74" operator="between">
      <formula>70%</formula>
      <formula>99.9999999%</formula>
    </cfRule>
    <cfRule type="cellIs" dxfId="415" priority="75" operator="between">
      <formula>0</formula>
      <formula>0.6999999999999</formula>
    </cfRule>
  </conditionalFormatting>
  <conditionalFormatting sqref="K20">
    <cfRule type="containsBlanks" dxfId="414" priority="66">
      <formula>LEN(TRIM(K20))=0</formula>
    </cfRule>
    <cfRule type="cellIs" dxfId="413" priority="67" operator="greaterThan">
      <formula>1.1</formula>
    </cfRule>
    <cfRule type="cellIs" dxfId="412" priority="68" operator="between">
      <formula>100%</formula>
      <formula>110%</formula>
    </cfRule>
    <cfRule type="cellIs" dxfId="411" priority="69" operator="between">
      <formula>70%</formula>
      <formula>99.9999999%</formula>
    </cfRule>
    <cfRule type="cellIs" dxfId="410" priority="70" operator="between">
      <formula>0</formula>
      <formula>0.6999999999999</formula>
    </cfRule>
  </conditionalFormatting>
  <conditionalFormatting sqref="K21">
    <cfRule type="containsBlanks" dxfId="409" priority="61">
      <formula>LEN(TRIM(K21))=0</formula>
    </cfRule>
    <cfRule type="cellIs" dxfId="408" priority="62" operator="greaterThan">
      <formula>1.1</formula>
    </cfRule>
    <cfRule type="cellIs" dxfId="407" priority="63" operator="between">
      <formula>100%</formula>
      <formula>110%</formula>
    </cfRule>
    <cfRule type="cellIs" dxfId="406" priority="64" operator="between">
      <formula>70%</formula>
      <formula>99.9999999%</formula>
    </cfRule>
    <cfRule type="cellIs" dxfId="405" priority="65" operator="between">
      <formula>0</formula>
      <formula>0.6999999999999</formula>
    </cfRule>
  </conditionalFormatting>
  <conditionalFormatting sqref="K25">
    <cfRule type="containsBlanks" dxfId="404" priority="51">
      <formula>LEN(TRIM(K25))=0</formula>
    </cfRule>
    <cfRule type="cellIs" dxfId="403" priority="52" operator="greaterThan">
      <formula>1.1</formula>
    </cfRule>
    <cfRule type="cellIs" dxfId="402" priority="53" operator="between">
      <formula>100%</formula>
      <formula>110%</formula>
    </cfRule>
    <cfRule type="cellIs" dxfId="401" priority="54" operator="between">
      <formula>70%</formula>
      <formula>99.9999999%</formula>
    </cfRule>
    <cfRule type="cellIs" dxfId="400" priority="55" operator="between">
      <formula>0</formula>
      <formula>0.6999999999999</formula>
    </cfRule>
  </conditionalFormatting>
  <conditionalFormatting sqref="K24">
    <cfRule type="containsBlanks" dxfId="399" priority="56">
      <formula>LEN(TRIM(K24))=0</formula>
    </cfRule>
    <cfRule type="cellIs" dxfId="398" priority="57" operator="greaterThan">
      <formula>1.1</formula>
    </cfRule>
    <cfRule type="cellIs" dxfId="397" priority="58" operator="between">
      <formula>100%</formula>
      <formula>110%</formula>
    </cfRule>
    <cfRule type="cellIs" dxfId="396" priority="59" operator="between">
      <formula>70%</formula>
      <formula>99.9999999%</formula>
    </cfRule>
    <cfRule type="cellIs" dxfId="395" priority="60" operator="between">
      <formula>0</formula>
      <formula>0.6999999999999</formula>
    </cfRule>
  </conditionalFormatting>
  <conditionalFormatting sqref="K26">
    <cfRule type="containsBlanks" dxfId="394" priority="46">
      <formula>LEN(TRIM(K26))=0</formula>
    </cfRule>
    <cfRule type="cellIs" dxfId="393" priority="47" operator="greaterThan">
      <formula>1.1</formula>
    </cfRule>
    <cfRule type="cellIs" dxfId="392" priority="48" operator="between">
      <formula>100%</formula>
      <formula>110%</formula>
    </cfRule>
    <cfRule type="cellIs" dxfId="391" priority="49" operator="between">
      <formula>70%</formula>
      <formula>99.9999999%</formula>
    </cfRule>
    <cfRule type="cellIs" dxfId="390" priority="50" operator="between">
      <formula>0</formula>
      <formula>0.6999999999999</formula>
    </cfRule>
  </conditionalFormatting>
  <conditionalFormatting sqref="K27">
    <cfRule type="containsBlanks" dxfId="389" priority="41">
      <formula>LEN(TRIM(K27))=0</formula>
    </cfRule>
    <cfRule type="cellIs" dxfId="388" priority="42" operator="greaterThan">
      <formula>1.1</formula>
    </cfRule>
    <cfRule type="cellIs" dxfId="387" priority="43" operator="between">
      <formula>100%</formula>
      <formula>110%</formula>
    </cfRule>
    <cfRule type="cellIs" dxfId="386" priority="44" operator="between">
      <formula>70%</formula>
      <formula>99.9999999%</formula>
    </cfRule>
    <cfRule type="cellIs" dxfId="385" priority="45" operator="between">
      <formula>0</formula>
      <formula>0.6999999999999</formula>
    </cfRule>
  </conditionalFormatting>
  <conditionalFormatting sqref="K30">
    <cfRule type="containsBlanks" dxfId="384" priority="36">
      <formula>LEN(TRIM(K30))=0</formula>
    </cfRule>
    <cfRule type="cellIs" dxfId="383" priority="37" operator="greaterThan">
      <formula>1.1</formula>
    </cfRule>
    <cfRule type="cellIs" dxfId="382" priority="38" operator="between">
      <formula>100%</formula>
      <formula>110%</formula>
    </cfRule>
    <cfRule type="cellIs" dxfId="381" priority="39" operator="between">
      <formula>70%</formula>
      <formula>99.9999999%</formula>
    </cfRule>
    <cfRule type="cellIs" dxfId="380" priority="40" operator="between">
      <formula>0</formula>
      <formula>0.6999999999999</formula>
    </cfRule>
  </conditionalFormatting>
  <conditionalFormatting sqref="K30">
    <cfRule type="containsBlanks" dxfId="379" priority="31">
      <formula>LEN(TRIM(K30))=0</formula>
    </cfRule>
    <cfRule type="cellIs" dxfId="378" priority="32" operator="greaterThan">
      <formula>1.1</formula>
    </cfRule>
    <cfRule type="cellIs" dxfId="377" priority="33" operator="between">
      <formula>100%</formula>
      <formula>110%</formula>
    </cfRule>
    <cfRule type="cellIs" dxfId="376" priority="34" operator="between">
      <formula>70%</formula>
      <formula>99.9999999%</formula>
    </cfRule>
    <cfRule type="cellIs" dxfId="375" priority="35" operator="between">
      <formula>0</formula>
      <formula>0.6999999999999</formula>
    </cfRule>
  </conditionalFormatting>
  <conditionalFormatting sqref="K31">
    <cfRule type="containsBlanks" dxfId="374" priority="26">
      <formula>LEN(TRIM(K31))=0</formula>
    </cfRule>
    <cfRule type="cellIs" dxfId="373" priority="27" operator="greaterThan">
      <formula>1.1</formula>
    </cfRule>
    <cfRule type="cellIs" dxfId="372" priority="28" operator="between">
      <formula>100%</formula>
      <formula>110%</formula>
    </cfRule>
    <cfRule type="cellIs" dxfId="371" priority="29" operator="between">
      <formula>70%</formula>
      <formula>99.9999999%</formula>
    </cfRule>
    <cfRule type="cellIs" dxfId="370" priority="30" operator="between">
      <formula>0</formula>
      <formula>0.6999999999999</formula>
    </cfRule>
  </conditionalFormatting>
  <conditionalFormatting sqref="K28">
    <cfRule type="containsBlanks" dxfId="369" priority="21">
      <formula>LEN(TRIM(K28))=0</formula>
    </cfRule>
    <cfRule type="cellIs" dxfId="368" priority="22" operator="greaterThan">
      <formula>1.1</formula>
    </cfRule>
    <cfRule type="cellIs" dxfId="367" priority="23" operator="between">
      <formula>100%</formula>
      <formula>110%</formula>
    </cfRule>
    <cfRule type="cellIs" dxfId="366" priority="24" operator="between">
      <formula>70%</formula>
      <formula>99.9999999%</formula>
    </cfRule>
    <cfRule type="cellIs" dxfId="365" priority="25" operator="between">
      <formula>0</formula>
      <formula>0.6999999999999</formula>
    </cfRule>
  </conditionalFormatting>
  <conditionalFormatting sqref="K28">
    <cfRule type="containsBlanks" dxfId="364" priority="16">
      <formula>LEN(TRIM(K28))=0</formula>
    </cfRule>
    <cfRule type="cellIs" dxfId="363" priority="17" operator="greaterThan">
      <formula>1.1</formula>
    </cfRule>
    <cfRule type="cellIs" dxfId="362" priority="18" operator="between">
      <formula>100%</formula>
      <formula>110%</formula>
    </cfRule>
    <cfRule type="cellIs" dxfId="361" priority="19" operator="between">
      <formula>70%</formula>
      <formula>99.9999999%</formula>
    </cfRule>
    <cfRule type="cellIs" dxfId="360" priority="20" operator="between">
      <formula>0</formula>
      <formula>0.6999999999999</formula>
    </cfRule>
  </conditionalFormatting>
  <conditionalFormatting sqref="K32">
    <cfRule type="containsBlanks" dxfId="359" priority="11">
      <formula>LEN(TRIM(K32))=0</formula>
    </cfRule>
    <cfRule type="cellIs" dxfId="358" priority="12" operator="greaterThan">
      <formula>1.1</formula>
    </cfRule>
    <cfRule type="cellIs" dxfId="357" priority="13" operator="between">
      <formula>100%</formula>
      <formula>110%</formula>
    </cfRule>
    <cfRule type="cellIs" dxfId="356" priority="14" operator="between">
      <formula>70%</formula>
      <formula>99.9999999%</formula>
    </cfRule>
    <cfRule type="cellIs" dxfId="355" priority="15" operator="between">
      <formula>0</formula>
      <formula>0.6999999999999</formula>
    </cfRule>
  </conditionalFormatting>
  <conditionalFormatting sqref="K34">
    <cfRule type="containsBlanks" dxfId="354" priority="6">
      <formula>LEN(TRIM(K34))=0</formula>
    </cfRule>
    <cfRule type="cellIs" dxfId="353" priority="7" operator="greaterThan">
      <formula>1.1</formula>
    </cfRule>
    <cfRule type="cellIs" dxfId="352" priority="8" operator="between">
      <formula>100%</formula>
      <formula>110%</formula>
    </cfRule>
    <cfRule type="cellIs" dxfId="351" priority="9" operator="between">
      <formula>70%</formula>
      <formula>99.9999999%</formula>
    </cfRule>
    <cfRule type="cellIs" dxfId="350" priority="10" operator="between">
      <formula>0</formula>
      <formula>0.6999999999999</formula>
    </cfRule>
  </conditionalFormatting>
  <conditionalFormatting sqref="K35">
    <cfRule type="containsBlanks" dxfId="349" priority="1">
      <formula>LEN(TRIM(K35))=0</formula>
    </cfRule>
    <cfRule type="cellIs" dxfId="348" priority="2" operator="greaterThan">
      <formula>1.1</formula>
    </cfRule>
    <cfRule type="cellIs" dxfId="347" priority="3" operator="between">
      <formula>100%</formula>
      <formula>110%</formula>
    </cfRule>
    <cfRule type="cellIs" dxfId="346" priority="4" operator="between">
      <formula>70%</formula>
      <formula>99.9999999%</formula>
    </cfRule>
    <cfRule type="cellIs" dxfId="345" priority="5" operator="between">
      <formula>0</formula>
      <formula>0.6999999999999</formula>
    </cfRule>
  </conditionalFormatting>
  <hyperlinks>
    <hyperlink ref="N36" location="Principal!A1" display="volver al índice" xr:uid="{EFAB8D91-9B85-43A1-B000-C8F58B2851C8}"/>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D2F35-4A04-49A4-9250-EA9123854D0D}">
  <sheetPr>
    <tabColor theme="7" tint="0.59999389629810485"/>
  </sheetPr>
  <dimension ref="A1:BF766"/>
  <sheetViews>
    <sheetView topLeftCell="C1" zoomScale="74" zoomScaleNormal="74" workbookViewId="0">
      <pane xSplit="2" ySplit="5" topLeftCell="E6" activePane="bottomRight" state="frozen"/>
      <selection activeCell="C1" sqref="C1"/>
      <selection pane="topRight" activeCell="E1" sqref="E1"/>
      <selection pane="bottomLeft" activeCell="C6" sqref="C6"/>
      <selection pane="bottomRight" activeCell="A6" sqref="A6:A27"/>
    </sheetView>
  </sheetViews>
  <sheetFormatPr baseColWidth="10" defaultColWidth="8.7109375" defaultRowHeight="15"/>
  <cols>
    <col min="1" max="1" width="15.7109375" style="1972" customWidth="1"/>
    <col min="2" max="2" width="18.85546875" style="1972" customWidth="1"/>
    <col min="3" max="3" width="28.7109375" style="1972" customWidth="1"/>
    <col min="4" max="4" width="30.28515625" style="1972" customWidth="1"/>
    <col min="5" max="5" width="48.85546875" style="1972" customWidth="1"/>
    <col min="6" max="6" width="15.7109375" style="1972" customWidth="1"/>
    <col min="7" max="7" width="22" style="1972" customWidth="1"/>
    <col min="8" max="8" width="29.42578125" style="1972" customWidth="1"/>
    <col min="9" max="9" width="18.7109375" style="1972" customWidth="1"/>
    <col min="10" max="10" width="20.85546875" style="1972" customWidth="1"/>
    <col min="11" max="11" width="19.28515625" style="1972" customWidth="1"/>
    <col min="12" max="12" width="87.5703125" style="1972" customWidth="1"/>
    <col min="13" max="13" width="59.42578125" style="1972" customWidth="1"/>
    <col min="14" max="959" width="32.28515625" style="1972" customWidth="1"/>
    <col min="960" max="16384" width="8.7109375" style="1972"/>
  </cols>
  <sheetData>
    <row r="1" spans="1:57" ht="58.5" customHeight="1" thickTop="1" thickBot="1">
      <c r="A1" s="3331" t="s">
        <v>2854</v>
      </c>
      <c r="B1" s="3331"/>
      <c r="C1" s="3331"/>
      <c r="D1" s="3331"/>
      <c r="E1" s="3331"/>
      <c r="F1" s="3331"/>
      <c r="G1" s="3331"/>
      <c r="H1" s="3331"/>
      <c r="I1" s="1971"/>
      <c r="J1" s="1971"/>
      <c r="K1" s="1971"/>
      <c r="L1" s="1971"/>
      <c r="M1" s="2135"/>
    </row>
    <row r="2" spans="1:57" s="1973" customFormat="1" ht="26.25" customHeight="1" thickTop="1" thickBot="1">
      <c r="A2" s="3330" t="s">
        <v>66</v>
      </c>
      <c r="B2" s="3330" t="s">
        <v>355</v>
      </c>
      <c r="C2" s="3330" t="s">
        <v>68</v>
      </c>
      <c r="D2" s="3329" t="s">
        <v>69</v>
      </c>
      <c r="E2" s="3329" t="s">
        <v>111</v>
      </c>
      <c r="F2" s="3329" t="s">
        <v>71</v>
      </c>
      <c r="G2" s="3329" t="s">
        <v>72</v>
      </c>
      <c r="H2" s="3329" t="s">
        <v>73</v>
      </c>
      <c r="I2" s="3327" t="s">
        <v>164</v>
      </c>
      <c r="J2" s="3327"/>
      <c r="K2" s="3327"/>
      <c r="L2" s="3328" t="s">
        <v>113</v>
      </c>
      <c r="M2" s="2136"/>
    </row>
    <row r="3" spans="1:57" s="1974" customFormat="1" ht="12.75" customHeight="1" thickTop="1" thickBot="1">
      <c r="A3" s="3330"/>
      <c r="B3" s="3330"/>
      <c r="C3" s="3330"/>
      <c r="D3" s="3330"/>
      <c r="E3" s="3330"/>
      <c r="F3" s="3330"/>
      <c r="G3" s="3330"/>
      <c r="H3" s="3330"/>
      <c r="I3" s="3327"/>
      <c r="J3" s="3327"/>
      <c r="K3" s="3327"/>
      <c r="L3" s="3328"/>
      <c r="M3" s="2136"/>
    </row>
    <row r="4" spans="1:57" s="1973" customFormat="1" ht="45" customHeight="1" thickTop="1" thickBot="1">
      <c r="A4" s="3330"/>
      <c r="B4" s="3330"/>
      <c r="C4" s="3330"/>
      <c r="D4" s="3329"/>
      <c r="E4" s="3329"/>
      <c r="F4" s="3329"/>
      <c r="G4" s="3329"/>
      <c r="H4" s="3329"/>
      <c r="I4" s="1975" t="s">
        <v>361</v>
      </c>
      <c r="J4" s="1975" t="s">
        <v>362</v>
      </c>
      <c r="K4" s="1976" t="s">
        <v>412</v>
      </c>
      <c r="L4" s="3328"/>
      <c r="M4" s="2136"/>
    </row>
    <row r="5" spans="1:57" ht="37.5" customHeight="1" thickTop="1" thickBot="1">
      <c r="A5" s="3330"/>
      <c r="B5" s="3330"/>
      <c r="C5" s="3330"/>
      <c r="D5" s="1977" t="s">
        <v>2855</v>
      </c>
      <c r="E5" s="1977"/>
      <c r="F5" s="1977"/>
      <c r="G5" s="1977"/>
      <c r="H5" s="1977"/>
      <c r="I5" s="1978"/>
      <c r="J5" s="1978"/>
      <c r="K5" s="1978"/>
      <c r="L5" s="1978"/>
      <c r="M5" s="2136"/>
    </row>
    <row r="6" spans="1:57" s="1988" customFormat="1" ht="152.25" customHeight="1" thickTop="1" thickBot="1">
      <c r="A6" s="3332" t="s">
        <v>122</v>
      </c>
      <c r="B6" s="3333" t="s">
        <v>123</v>
      </c>
      <c r="C6" s="1979" t="s">
        <v>363</v>
      </c>
      <c r="D6" s="1979" t="s">
        <v>364</v>
      </c>
      <c r="E6" s="1979" t="s">
        <v>365</v>
      </c>
      <c r="F6" s="1979" t="s">
        <v>366</v>
      </c>
      <c r="G6" s="1980">
        <v>381737.17746264499</v>
      </c>
      <c r="H6" s="1981" t="s">
        <v>413</v>
      </c>
      <c r="I6" s="1980">
        <v>381737</v>
      </c>
      <c r="J6" s="1986">
        <v>334519</v>
      </c>
      <c r="K6" s="1983">
        <v>0.87630751014441877</v>
      </c>
      <c r="L6" s="1984" t="s">
        <v>2856</v>
      </c>
      <c r="M6" s="1987"/>
      <c r="N6" s="1987"/>
      <c r="O6" s="1987"/>
      <c r="P6" s="1987"/>
      <c r="Q6" s="1987"/>
      <c r="R6" s="1987"/>
      <c r="S6" s="1987"/>
      <c r="T6" s="1987"/>
      <c r="U6" s="1987"/>
      <c r="V6" s="1987"/>
      <c r="W6" s="1987"/>
      <c r="X6" s="1987"/>
      <c r="Y6" s="1987"/>
      <c r="Z6" s="1987"/>
      <c r="AA6" s="1987"/>
      <c r="AB6" s="1987"/>
      <c r="AC6" s="1987"/>
      <c r="AD6" s="1987"/>
      <c r="AE6" s="1987"/>
      <c r="AF6" s="1987"/>
      <c r="AG6" s="1987"/>
      <c r="AH6" s="1987"/>
      <c r="AI6" s="1987"/>
      <c r="AJ6" s="1987"/>
      <c r="AK6" s="1987"/>
      <c r="AL6" s="1987"/>
      <c r="AM6" s="1987"/>
      <c r="AN6" s="1987"/>
      <c r="AO6" s="1987"/>
      <c r="AP6" s="1987"/>
      <c r="AQ6" s="1987"/>
      <c r="AR6" s="1987"/>
      <c r="AS6" s="1987"/>
      <c r="AT6" s="1987"/>
      <c r="AU6" s="1987"/>
      <c r="AV6" s="1987"/>
      <c r="AW6" s="1987"/>
      <c r="AX6" s="1987"/>
      <c r="AY6" s="1987"/>
      <c r="AZ6" s="1987"/>
      <c r="BA6" s="1987"/>
      <c r="BB6" s="1987"/>
      <c r="BC6" s="1987"/>
      <c r="BD6" s="1987"/>
      <c r="BE6" s="1987"/>
    </row>
    <row r="7" spans="1:57" ht="172.5" customHeight="1" thickTop="1" thickBot="1">
      <c r="A7" s="3332"/>
      <c r="B7" s="3333"/>
      <c r="C7" s="1989" t="s">
        <v>415</v>
      </c>
      <c r="D7" s="1989" t="s">
        <v>2857</v>
      </c>
      <c r="E7" s="1989" t="s">
        <v>417</v>
      </c>
      <c r="F7" s="1989" t="s">
        <v>366</v>
      </c>
      <c r="G7" s="1990">
        <v>141949.76494025899</v>
      </c>
      <c r="H7" s="1991" t="s">
        <v>1544</v>
      </c>
      <c r="I7" s="1994">
        <v>141949.76494025931</v>
      </c>
      <c r="J7" s="1994">
        <v>147519.29892588611</v>
      </c>
      <c r="K7" s="1993">
        <v>1.0392359507461726</v>
      </c>
      <c r="L7" s="1984" t="s">
        <v>2858</v>
      </c>
      <c r="M7" s="1995"/>
      <c r="N7" s="1987"/>
      <c r="O7" s="1987"/>
      <c r="P7" s="1987"/>
      <c r="Q7" s="1987"/>
      <c r="R7" s="1987"/>
      <c r="S7" s="1987"/>
      <c r="T7" s="1987"/>
      <c r="U7" s="1987"/>
      <c r="V7" s="1987"/>
      <c r="W7" s="1987"/>
      <c r="X7" s="1987"/>
      <c r="Y7" s="1987"/>
      <c r="Z7" s="1987"/>
      <c r="AA7" s="1987"/>
      <c r="AB7" s="1987"/>
      <c r="AC7" s="1987"/>
      <c r="AD7" s="1987"/>
      <c r="AE7" s="1987"/>
      <c r="AF7" s="1987"/>
      <c r="AG7" s="1987"/>
      <c r="AH7" s="1987"/>
      <c r="AI7" s="1987"/>
      <c r="AJ7" s="1987"/>
      <c r="AK7" s="1987"/>
      <c r="AL7" s="1987"/>
      <c r="AM7" s="1987"/>
      <c r="AN7" s="1987"/>
      <c r="AO7" s="1987"/>
      <c r="AP7" s="1987"/>
      <c r="AQ7" s="1987"/>
      <c r="AR7" s="1987"/>
      <c r="AS7" s="1987"/>
      <c r="AT7" s="1987"/>
      <c r="AU7" s="1987"/>
      <c r="AV7" s="1987"/>
      <c r="AW7" s="1987"/>
      <c r="AX7" s="1987"/>
      <c r="AY7" s="1987"/>
      <c r="AZ7" s="1987"/>
      <c r="BA7" s="1987"/>
      <c r="BB7" s="1987"/>
      <c r="BC7" s="1987"/>
      <c r="BD7" s="1987"/>
      <c r="BE7" s="1987"/>
    </row>
    <row r="8" spans="1:57" ht="174.75" customHeight="1" thickTop="1" thickBot="1">
      <c r="A8" s="3332"/>
      <c r="B8" s="3333"/>
      <c r="C8" s="1979" t="s">
        <v>2127</v>
      </c>
      <c r="D8" s="1979" t="s">
        <v>370</v>
      </c>
      <c r="E8" s="1979" t="s">
        <v>371</v>
      </c>
      <c r="F8" s="1979" t="s">
        <v>127</v>
      </c>
      <c r="G8" s="1996">
        <v>656</v>
      </c>
      <c r="H8" s="1984" t="s">
        <v>1546</v>
      </c>
      <c r="I8" s="1997">
        <v>656</v>
      </c>
      <c r="J8" s="2000">
        <v>212</v>
      </c>
      <c r="K8" s="1998">
        <v>0.32317073170731708</v>
      </c>
      <c r="L8" s="1999" t="s">
        <v>2859</v>
      </c>
      <c r="M8" s="1987"/>
      <c r="N8" s="1987"/>
      <c r="O8" s="1987"/>
      <c r="P8" s="1987"/>
      <c r="Q8" s="1987"/>
      <c r="R8" s="1987"/>
      <c r="S8" s="1987"/>
      <c r="T8" s="1987"/>
      <c r="U8" s="1987"/>
      <c r="V8" s="1987"/>
      <c r="W8" s="1987"/>
      <c r="X8" s="1987"/>
      <c r="Y8" s="1987"/>
      <c r="Z8" s="1987"/>
      <c r="AA8" s="1987"/>
      <c r="AB8" s="1987"/>
      <c r="AC8" s="1987"/>
      <c r="AD8" s="1987"/>
      <c r="AE8" s="1987"/>
      <c r="AF8" s="1987"/>
      <c r="AG8" s="1987"/>
      <c r="AH8" s="1987"/>
      <c r="AI8" s="1987"/>
      <c r="AJ8" s="1987"/>
      <c r="AK8" s="1987"/>
      <c r="AL8" s="1987"/>
      <c r="AM8" s="1987"/>
      <c r="AN8" s="1987"/>
      <c r="AO8" s="1987"/>
      <c r="AP8" s="1987"/>
      <c r="AQ8" s="1987"/>
      <c r="AR8" s="1987"/>
      <c r="AS8" s="1987"/>
      <c r="AT8" s="1987"/>
      <c r="AU8" s="1987"/>
      <c r="AV8" s="1987"/>
      <c r="AW8" s="1987"/>
      <c r="AX8" s="1987"/>
      <c r="AY8" s="1987"/>
      <c r="AZ8" s="1987"/>
      <c r="BA8" s="1987"/>
      <c r="BB8" s="1987"/>
      <c r="BC8" s="1987"/>
      <c r="BD8" s="1987"/>
      <c r="BE8" s="1987"/>
    </row>
    <row r="9" spans="1:57" s="2007" customFormat="1" ht="229.5" customHeight="1" thickTop="1" thickBot="1">
      <c r="A9" s="3332"/>
      <c r="B9" s="3333"/>
      <c r="C9" s="2001" t="s">
        <v>2860</v>
      </c>
      <c r="D9" s="1989" t="s">
        <v>378</v>
      </c>
      <c r="E9" s="1989" t="s">
        <v>379</v>
      </c>
      <c r="F9" s="1989" t="s">
        <v>380</v>
      </c>
      <c r="G9" s="2002">
        <v>1</v>
      </c>
      <c r="H9" s="2003" t="s">
        <v>3</v>
      </c>
      <c r="I9" s="2006">
        <v>1</v>
      </c>
      <c r="J9" s="2006">
        <v>0.62</v>
      </c>
      <c r="K9" s="2005">
        <v>0.62</v>
      </c>
      <c r="L9" s="1996" t="s">
        <v>2861</v>
      </c>
      <c r="M9" s="1987"/>
      <c r="N9" s="1987"/>
      <c r="O9" s="1987"/>
      <c r="P9" s="1987"/>
      <c r="Q9" s="1987"/>
      <c r="R9" s="1987"/>
      <c r="S9" s="1987"/>
      <c r="T9" s="1987"/>
      <c r="U9" s="1987"/>
      <c r="V9" s="1987"/>
      <c r="W9" s="1987"/>
      <c r="X9" s="1987"/>
      <c r="Y9" s="1987"/>
      <c r="Z9" s="1987"/>
      <c r="AA9" s="1987"/>
      <c r="AB9" s="1987"/>
      <c r="AC9" s="1987"/>
      <c r="AD9" s="1987"/>
      <c r="AE9" s="1987"/>
      <c r="AF9" s="1987"/>
      <c r="AG9" s="1987"/>
      <c r="AH9" s="1987"/>
      <c r="AI9" s="1987"/>
      <c r="AJ9" s="1987"/>
      <c r="AK9" s="1987"/>
      <c r="AL9" s="1987"/>
      <c r="AM9" s="1987"/>
      <c r="AN9" s="1987"/>
      <c r="AO9" s="1987"/>
      <c r="AP9" s="1987"/>
      <c r="AQ9" s="1987"/>
      <c r="AR9" s="1987"/>
      <c r="AS9" s="1987"/>
      <c r="AT9" s="1987"/>
      <c r="AU9" s="1987"/>
      <c r="AV9" s="1987"/>
      <c r="AW9" s="1987"/>
      <c r="AX9" s="1987"/>
      <c r="AY9" s="1987"/>
      <c r="AZ9" s="1987"/>
      <c r="BA9" s="1987"/>
      <c r="BB9" s="1987"/>
      <c r="BC9" s="1987"/>
      <c r="BD9" s="1987"/>
      <c r="BE9" s="1987"/>
    </row>
    <row r="10" spans="1:57" ht="165" customHeight="1" thickTop="1" thickBot="1">
      <c r="A10" s="3332"/>
      <c r="B10" s="3333"/>
      <c r="C10" s="1979" t="s">
        <v>383</v>
      </c>
      <c r="D10" s="1979" t="s">
        <v>384</v>
      </c>
      <c r="E10" s="2008" t="s">
        <v>385</v>
      </c>
      <c r="F10" s="1979" t="s">
        <v>127</v>
      </c>
      <c r="G10" s="1992">
        <v>1677</v>
      </c>
      <c r="H10" s="1984" t="s">
        <v>793</v>
      </c>
      <c r="I10" s="2009">
        <v>1677</v>
      </c>
      <c r="J10" s="2009">
        <v>4637</v>
      </c>
      <c r="K10" s="2010">
        <v>2</v>
      </c>
      <c r="L10" s="1991" t="s">
        <v>2862</v>
      </c>
      <c r="M10" s="1987"/>
      <c r="N10" s="1987"/>
      <c r="O10" s="1987"/>
      <c r="P10" s="1987"/>
      <c r="Q10" s="1987"/>
      <c r="R10" s="1987"/>
      <c r="S10" s="1987"/>
      <c r="T10" s="1987"/>
      <c r="U10" s="1987"/>
      <c r="V10" s="1987"/>
      <c r="W10" s="1987"/>
      <c r="X10" s="1987"/>
      <c r="Y10" s="1987"/>
      <c r="Z10" s="1987"/>
      <c r="AA10" s="1987"/>
      <c r="AB10" s="1987"/>
      <c r="AC10" s="1987"/>
      <c r="AD10" s="1987"/>
      <c r="AE10" s="1987"/>
      <c r="AF10" s="1987"/>
      <c r="AG10" s="1987"/>
      <c r="AH10" s="1987"/>
      <c r="AI10" s="1987"/>
      <c r="AJ10" s="1987"/>
      <c r="AK10" s="1987"/>
      <c r="AL10" s="1987"/>
      <c r="AM10" s="1987"/>
      <c r="AN10" s="1987"/>
      <c r="AO10" s="1987"/>
      <c r="AP10" s="1987"/>
      <c r="AQ10" s="1987"/>
      <c r="AR10" s="1987"/>
      <c r="AS10" s="1987"/>
      <c r="AT10" s="1987"/>
      <c r="AU10" s="1987"/>
      <c r="AV10" s="1987"/>
      <c r="AW10" s="1987"/>
      <c r="AX10" s="1987"/>
      <c r="AY10" s="1987"/>
      <c r="AZ10" s="1987"/>
      <c r="BA10" s="1987"/>
      <c r="BB10" s="1987"/>
      <c r="BC10" s="1987"/>
      <c r="BD10" s="1987"/>
      <c r="BE10" s="1987"/>
    </row>
    <row r="11" spans="1:57" ht="168.75" customHeight="1" thickTop="1" thickBot="1">
      <c r="A11" s="3332"/>
      <c r="B11" s="3333"/>
      <c r="C11" s="1989" t="s">
        <v>392</v>
      </c>
      <c r="D11" s="1989" t="s">
        <v>393</v>
      </c>
      <c r="E11" s="1989" t="s">
        <v>394</v>
      </c>
      <c r="F11" s="1989" t="s">
        <v>127</v>
      </c>
      <c r="G11" s="1992">
        <v>801</v>
      </c>
      <c r="H11" s="2003" t="s">
        <v>793</v>
      </c>
      <c r="I11" s="1996">
        <v>801</v>
      </c>
      <c r="J11" s="2009">
        <v>1173</v>
      </c>
      <c r="K11" s="2011">
        <v>1.4644194756554307</v>
      </c>
      <c r="L11" s="2012" t="s">
        <v>2863</v>
      </c>
      <c r="M11" s="1987"/>
      <c r="N11" s="1987"/>
      <c r="O11" s="1987"/>
      <c r="P11" s="1987"/>
      <c r="Q11" s="1987"/>
      <c r="R11" s="1987"/>
      <c r="S11" s="1987"/>
      <c r="T11" s="1987"/>
      <c r="U11" s="1987"/>
      <c r="V11" s="1987"/>
      <c r="W11" s="1987"/>
      <c r="X11" s="1987"/>
      <c r="Y11" s="1987"/>
      <c r="Z11" s="1987"/>
      <c r="AA11" s="1987"/>
      <c r="AB11" s="1987"/>
      <c r="AC11" s="1987"/>
      <c r="AD11" s="1987"/>
      <c r="AE11" s="1987"/>
      <c r="AF11" s="1987"/>
      <c r="AG11" s="1987"/>
      <c r="AH11" s="1987"/>
      <c r="AI11" s="1987"/>
      <c r="AJ11" s="1987"/>
      <c r="AK11" s="1987"/>
      <c r="AL11" s="1987"/>
      <c r="AM11" s="1987"/>
      <c r="AN11" s="1987"/>
      <c r="AO11" s="1987"/>
      <c r="AP11" s="1987"/>
      <c r="AQ11" s="1987"/>
      <c r="AR11" s="1987"/>
      <c r="AS11" s="1987"/>
      <c r="AT11" s="1987"/>
      <c r="AU11" s="1987"/>
      <c r="AV11" s="1987"/>
      <c r="AW11" s="1987"/>
      <c r="AX11" s="1987"/>
      <c r="AY11" s="1987"/>
      <c r="AZ11" s="1987"/>
      <c r="BA11" s="1987"/>
      <c r="BB11" s="1987"/>
      <c r="BC11" s="1987"/>
      <c r="BD11" s="1987"/>
    </row>
    <row r="12" spans="1:57" ht="126.75" customHeight="1" thickTop="1" thickBot="1">
      <c r="A12" s="3332"/>
      <c r="B12" s="3333"/>
      <c r="C12" s="1989" t="s">
        <v>426</v>
      </c>
      <c r="D12" s="1989" t="s">
        <v>427</v>
      </c>
      <c r="E12" s="1989" t="s">
        <v>428</v>
      </c>
      <c r="F12" s="1989" t="s">
        <v>429</v>
      </c>
      <c r="G12" s="1992">
        <v>47355000000</v>
      </c>
      <c r="H12" s="2003" t="s">
        <v>18</v>
      </c>
      <c r="I12" s="1992">
        <v>47355000000</v>
      </c>
      <c r="J12" s="1992">
        <v>60012839060</v>
      </c>
      <c r="K12" s="1985">
        <v>1.2672967809101467</v>
      </c>
      <c r="L12" s="1984" t="s">
        <v>2864</v>
      </c>
    </row>
    <row r="13" spans="1:57" ht="84" customHeight="1" thickTop="1" thickBot="1">
      <c r="A13" s="3332"/>
      <c r="B13" s="3333"/>
      <c r="C13" s="1979" t="s">
        <v>426</v>
      </c>
      <c r="D13" s="1979" t="s">
        <v>427</v>
      </c>
      <c r="E13" s="1979" t="s">
        <v>432</v>
      </c>
      <c r="F13" s="1979" t="s">
        <v>429</v>
      </c>
      <c r="G13" s="1996">
        <v>400000000</v>
      </c>
      <c r="H13" s="1979" t="s">
        <v>543</v>
      </c>
      <c r="I13" s="1997">
        <v>400000000</v>
      </c>
      <c r="J13" s="1997">
        <v>246258272</v>
      </c>
      <c r="K13" s="2013">
        <v>0.61564567999999997</v>
      </c>
      <c r="L13" s="1991" t="s">
        <v>2865</v>
      </c>
      <c r="M13" s="2014"/>
    </row>
    <row r="14" spans="1:57" ht="74.25" customHeight="1" thickTop="1" thickBot="1">
      <c r="A14" s="3332"/>
      <c r="B14" s="3333"/>
      <c r="C14" s="2015" t="s">
        <v>434</v>
      </c>
      <c r="D14" s="1989" t="s">
        <v>435</v>
      </c>
      <c r="E14" s="1979" t="s">
        <v>436</v>
      </c>
      <c r="F14" s="1979" t="s">
        <v>429</v>
      </c>
      <c r="G14" s="2016">
        <v>30000000</v>
      </c>
      <c r="H14" s="1979" t="s">
        <v>543</v>
      </c>
      <c r="I14" s="1996">
        <v>30000000</v>
      </c>
      <c r="J14" s="1996">
        <v>204978522</v>
      </c>
      <c r="K14" s="2017">
        <v>2</v>
      </c>
      <c r="L14" s="1996" t="s">
        <v>2866</v>
      </c>
      <c r="M14" s="2018"/>
    </row>
    <row r="15" spans="1:57" ht="66.75" customHeight="1" thickTop="1" thickBot="1">
      <c r="A15" s="3332"/>
      <c r="B15" s="3333"/>
      <c r="C15" s="2015" t="s">
        <v>434</v>
      </c>
      <c r="D15" s="1989" t="s">
        <v>439</v>
      </c>
      <c r="E15" s="1979" t="s">
        <v>436</v>
      </c>
      <c r="F15" s="1979" t="s">
        <v>429</v>
      </c>
      <c r="G15" s="2016">
        <v>140000000</v>
      </c>
      <c r="H15" s="1979" t="s">
        <v>543</v>
      </c>
      <c r="I15" s="1991">
        <v>140000000</v>
      </c>
      <c r="J15" s="1991">
        <v>54794572</v>
      </c>
      <c r="K15" s="2013">
        <v>0.39138980000000001</v>
      </c>
      <c r="L15" s="1991" t="s">
        <v>2867</v>
      </c>
      <c r="M15" s="2018"/>
    </row>
    <row r="16" spans="1:57" ht="76.5" customHeight="1" thickTop="1" thickBot="1">
      <c r="A16" s="3332"/>
      <c r="B16" s="3333"/>
      <c r="C16" s="2019" t="s">
        <v>660</v>
      </c>
      <c r="D16" s="1979" t="s">
        <v>661</v>
      </c>
      <c r="E16" s="1979" t="s">
        <v>662</v>
      </c>
      <c r="F16" s="1989" t="s">
        <v>127</v>
      </c>
      <c r="G16" s="2020">
        <v>2</v>
      </c>
      <c r="H16" s="2021" t="s">
        <v>487</v>
      </c>
      <c r="I16" s="1996">
        <v>2</v>
      </c>
      <c r="J16" s="1996">
        <v>2</v>
      </c>
      <c r="K16" s="2005">
        <v>1</v>
      </c>
      <c r="L16" s="1996" t="s">
        <v>2868</v>
      </c>
    </row>
    <row r="17" spans="1:58" ht="81.75" customHeight="1" thickTop="1" thickBot="1">
      <c r="A17" s="3332"/>
      <c r="B17" s="3333"/>
      <c r="C17" s="1979" t="s">
        <v>441</v>
      </c>
      <c r="D17" s="1989" t="s">
        <v>166</v>
      </c>
      <c r="E17" s="1979" t="s">
        <v>442</v>
      </c>
      <c r="F17" s="1989" t="s">
        <v>380</v>
      </c>
      <c r="G17" s="2022">
        <v>0.65100000000000002</v>
      </c>
      <c r="H17" s="1979" t="s">
        <v>1335</v>
      </c>
      <c r="I17" s="2023">
        <v>0.65100000000000002</v>
      </c>
      <c r="J17" s="2024">
        <v>0.65100000000000002</v>
      </c>
      <c r="K17" s="1983">
        <v>1</v>
      </c>
      <c r="L17" s="1984" t="s">
        <v>2869</v>
      </c>
    </row>
    <row r="18" spans="1:58" ht="58.5" customHeight="1" thickTop="1" thickBot="1">
      <c r="A18" s="3332"/>
      <c r="B18" s="3333"/>
      <c r="C18" s="1979" t="s">
        <v>441</v>
      </c>
      <c r="D18" s="1989" t="s">
        <v>444</v>
      </c>
      <c r="E18" s="1979" t="s">
        <v>445</v>
      </c>
      <c r="F18" s="1989" t="s">
        <v>380</v>
      </c>
      <c r="G18" s="2024">
        <v>1</v>
      </c>
      <c r="H18" s="1979" t="s">
        <v>1335</v>
      </c>
      <c r="I18" s="2026">
        <v>1</v>
      </c>
      <c r="J18" s="2026">
        <v>1</v>
      </c>
      <c r="K18" s="1998">
        <v>1</v>
      </c>
      <c r="L18" s="1991" t="s">
        <v>2870</v>
      </c>
    </row>
    <row r="19" spans="1:58" ht="84" customHeight="1" thickTop="1" thickBot="1">
      <c r="A19" s="3332"/>
      <c r="B19" s="3333"/>
      <c r="C19" s="1979" t="s">
        <v>441</v>
      </c>
      <c r="D19" s="1989" t="s">
        <v>447</v>
      </c>
      <c r="E19" s="1979" t="s">
        <v>739</v>
      </c>
      <c r="F19" s="1989" t="s">
        <v>380</v>
      </c>
      <c r="G19" s="2024">
        <v>1</v>
      </c>
      <c r="H19" s="1979" t="s">
        <v>1335</v>
      </c>
      <c r="I19" s="2006">
        <v>1</v>
      </c>
      <c r="J19" s="2006">
        <v>1</v>
      </c>
      <c r="K19" s="2005">
        <v>1</v>
      </c>
      <c r="L19" s="1996" t="s">
        <v>2871</v>
      </c>
    </row>
    <row r="20" spans="1:58" ht="58.5" customHeight="1" thickTop="1" thickBot="1">
      <c r="A20" s="3332"/>
      <c r="B20" s="3333"/>
      <c r="C20" s="1979" t="s">
        <v>441</v>
      </c>
      <c r="D20" s="1989" t="s">
        <v>450</v>
      </c>
      <c r="E20" s="1979" t="s">
        <v>451</v>
      </c>
      <c r="F20" s="1989" t="s">
        <v>380</v>
      </c>
      <c r="G20" s="2024">
        <v>1</v>
      </c>
      <c r="H20" s="1979" t="s">
        <v>1335</v>
      </c>
      <c r="I20" s="2026">
        <v>1</v>
      </c>
      <c r="J20" s="2026">
        <v>1</v>
      </c>
      <c r="K20" s="1998">
        <v>1</v>
      </c>
      <c r="L20" s="1991" t="s">
        <v>2872</v>
      </c>
    </row>
    <row r="21" spans="1:58" ht="163.5" customHeight="1" thickTop="1" thickBot="1">
      <c r="A21" s="3332"/>
      <c r="B21" s="3333"/>
      <c r="C21" s="1979" t="s">
        <v>441</v>
      </c>
      <c r="D21" s="1989" t="s">
        <v>453</v>
      </c>
      <c r="E21" s="1979" t="s">
        <v>454</v>
      </c>
      <c r="F21" s="1989" t="s">
        <v>380</v>
      </c>
      <c r="G21" s="2024">
        <v>1</v>
      </c>
      <c r="H21" s="1979" t="s">
        <v>1335</v>
      </c>
      <c r="I21" s="1996">
        <v>100</v>
      </c>
      <c r="J21" s="1996">
        <v>50</v>
      </c>
      <c r="K21" s="2005">
        <v>0.5</v>
      </c>
      <c r="L21" s="1996" t="s">
        <v>2873</v>
      </c>
    </row>
    <row r="22" spans="1:58" ht="77.25" customHeight="1" thickTop="1" thickBot="1">
      <c r="A22" s="3332"/>
      <c r="B22" s="3333"/>
      <c r="C22" s="1979" t="s">
        <v>441</v>
      </c>
      <c r="D22" s="1979" t="s">
        <v>456</v>
      </c>
      <c r="E22" s="1979" t="s">
        <v>457</v>
      </c>
      <c r="F22" s="1979" t="s">
        <v>380</v>
      </c>
      <c r="G22" s="2025">
        <v>1</v>
      </c>
      <c r="H22" s="1979" t="s">
        <v>1335</v>
      </c>
      <c r="I22" s="2023">
        <v>1</v>
      </c>
      <c r="J22" s="2023">
        <v>0.99</v>
      </c>
      <c r="K22" s="1983">
        <v>0.99</v>
      </c>
      <c r="L22" s="1984" t="s">
        <v>2874</v>
      </c>
      <c r="N22" s="1987"/>
      <c r="P22" s="1987"/>
      <c r="R22" s="1987"/>
      <c r="T22" s="1987"/>
      <c r="V22" s="1987"/>
      <c r="X22" s="1987"/>
      <c r="Z22" s="1987"/>
      <c r="AB22" s="1987"/>
      <c r="AD22" s="1987"/>
      <c r="AF22" s="1987"/>
      <c r="AH22" s="1987"/>
      <c r="AJ22" s="1987"/>
      <c r="AL22" s="1987"/>
      <c r="AN22" s="1987"/>
      <c r="AP22" s="1987"/>
      <c r="AR22" s="1987"/>
      <c r="AT22" s="1987"/>
      <c r="AV22" s="1987"/>
      <c r="AX22" s="1987"/>
      <c r="AZ22" s="1987"/>
      <c r="BB22" s="1987"/>
      <c r="BD22" s="1987"/>
    </row>
    <row r="23" spans="1:58" s="2030" customFormat="1" ht="89.25" customHeight="1" thickTop="1" thickBot="1">
      <c r="A23" s="3332"/>
      <c r="B23" s="3333"/>
      <c r="C23" s="2028" t="s">
        <v>2875</v>
      </c>
      <c r="D23" s="1979" t="s">
        <v>2876</v>
      </c>
      <c r="E23" s="1979" t="s">
        <v>2877</v>
      </c>
      <c r="F23" s="1989" t="s">
        <v>88</v>
      </c>
      <c r="G23" s="2025">
        <v>0.5</v>
      </c>
      <c r="H23" s="1979" t="s">
        <v>2878</v>
      </c>
      <c r="I23" s="2026">
        <v>0.5</v>
      </c>
      <c r="J23" s="2026">
        <v>0.5</v>
      </c>
      <c r="K23" s="1998">
        <v>1</v>
      </c>
      <c r="L23" s="1991" t="s">
        <v>2879</v>
      </c>
      <c r="M23" s="1972"/>
      <c r="N23" s="1987"/>
      <c r="P23" s="1987"/>
      <c r="R23" s="1987"/>
      <c r="T23" s="1987"/>
      <c r="V23" s="1987"/>
      <c r="X23" s="1987"/>
      <c r="Z23" s="1987"/>
      <c r="AB23" s="1987"/>
      <c r="AD23" s="1987"/>
      <c r="AF23" s="1987"/>
      <c r="AH23" s="1987"/>
      <c r="AJ23" s="1987"/>
      <c r="AL23" s="1987"/>
      <c r="AN23" s="1987"/>
      <c r="AP23" s="1987"/>
      <c r="AR23" s="1987"/>
      <c r="AT23" s="1987"/>
      <c r="AV23" s="1987"/>
      <c r="AX23" s="1987"/>
      <c r="AZ23" s="1987"/>
      <c r="BB23" s="1987"/>
      <c r="BD23" s="1987"/>
    </row>
    <row r="24" spans="1:58" s="2034" customFormat="1" ht="114.75" customHeight="1" thickTop="1" thickBot="1">
      <c r="A24" s="3332"/>
      <c r="B24" s="3333"/>
      <c r="C24" s="2031" t="s">
        <v>2880</v>
      </c>
      <c r="D24" s="1979" t="s">
        <v>2881</v>
      </c>
      <c r="E24" s="1979" t="s">
        <v>2882</v>
      </c>
      <c r="F24" s="1989" t="s">
        <v>88</v>
      </c>
      <c r="G24" s="2024">
        <v>0.8</v>
      </c>
      <c r="H24" s="1979" t="s">
        <v>2883</v>
      </c>
      <c r="I24" s="2033">
        <v>0.79999999999999993</v>
      </c>
      <c r="J24" s="2033">
        <v>1.1200000000000001</v>
      </c>
      <c r="K24" s="2011">
        <v>1.4000000000000004</v>
      </c>
      <c r="L24" s="2027" t="s">
        <v>2884</v>
      </c>
      <c r="N24" s="1987"/>
      <c r="P24" s="1987"/>
      <c r="R24" s="1987"/>
      <c r="T24" s="1987"/>
      <c r="V24" s="1987"/>
      <c r="X24" s="1987"/>
      <c r="Z24" s="1987"/>
      <c r="AB24" s="1987"/>
      <c r="AD24" s="1987"/>
      <c r="AF24" s="1987"/>
      <c r="AH24" s="1987"/>
      <c r="AJ24" s="1987"/>
      <c r="AL24" s="1987"/>
      <c r="AN24" s="1987"/>
      <c r="AP24" s="1987"/>
      <c r="AR24" s="1987"/>
      <c r="AT24" s="1987"/>
      <c r="AV24" s="1987"/>
      <c r="AX24" s="1987"/>
      <c r="AZ24" s="1987"/>
      <c r="BB24" s="1987"/>
      <c r="BD24" s="1987"/>
    </row>
    <row r="25" spans="1:58" s="2039" customFormat="1" ht="128.25" customHeight="1" thickTop="1" thickBot="1">
      <c r="A25" s="3332"/>
      <c r="B25" s="2035"/>
      <c r="C25" s="2031" t="s">
        <v>2880</v>
      </c>
      <c r="D25" s="2036" t="s">
        <v>2885</v>
      </c>
      <c r="E25" s="2036" t="s">
        <v>2886</v>
      </c>
      <c r="F25" s="2037" t="s">
        <v>88</v>
      </c>
      <c r="G25" s="2038">
        <v>0.5</v>
      </c>
      <c r="H25" s="1979" t="s">
        <v>2883</v>
      </c>
      <c r="I25" s="2033">
        <v>0.5</v>
      </c>
      <c r="J25" s="2033">
        <v>1.01</v>
      </c>
      <c r="K25" s="2010">
        <v>2</v>
      </c>
      <c r="L25" s="2027" t="s">
        <v>2887</v>
      </c>
      <c r="N25" s="1987"/>
      <c r="P25" s="1987"/>
      <c r="R25" s="1987"/>
      <c r="T25" s="1987"/>
      <c r="V25" s="1987"/>
      <c r="X25" s="1987"/>
      <c r="Z25" s="1987"/>
      <c r="AB25" s="1987"/>
      <c r="AD25" s="1987"/>
      <c r="AF25" s="1987"/>
      <c r="AH25" s="1987"/>
      <c r="AJ25" s="1987"/>
      <c r="AL25" s="1987"/>
      <c r="AN25" s="1987"/>
      <c r="AP25" s="1987"/>
      <c r="AR25" s="1987"/>
      <c r="AT25" s="1987"/>
      <c r="AV25" s="1987"/>
      <c r="AX25" s="1987"/>
      <c r="AZ25" s="1987"/>
      <c r="BB25" s="1987"/>
      <c r="BD25" s="1987"/>
    </row>
    <row r="26" spans="1:58" s="2034" customFormat="1" ht="102.75" customHeight="1" thickTop="1" thickBot="1">
      <c r="A26" s="3332"/>
      <c r="B26" s="3334" t="s">
        <v>237</v>
      </c>
      <c r="C26" s="3335" t="s">
        <v>1166</v>
      </c>
      <c r="D26" s="1979" t="s">
        <v>239</v>
      </c>
      <c r="E26" s="1979" t="s">
        <v>240</v>
      </c>
      <c r="F26" s="1989" t="s">
        <v>88</v>
      </c>
      <c r="G26" s="2002">
        <v>1</v>
      </c>
      <c r="H26" s="1989" t="s">
        <v>241</v>
      </c>
      <c r="I26" s="2033">
        <v>1.0000983637918974</v>
      </c>
      <c r="J26" s="2033">
        <v>0.78220000000000001</v>
      </c>
      <c r="K26" s="2005">
        <v>0.78212306740935922</v>
      </c>
      <c r="L26" s="1996" t="s">
        <v>2888</v>
      </c>
      <c r="N26" s="1987"/>
      <c r="P26" s="1987"/>
      <c r="R26" s="1987"/>
      <c r="T26" s="1987"/>
      <c r="V26" s="1987"/>
      <c r="X26" s="1987"/>
      <c r="Z26" s="1987"/>
      <c r="AB26" s="1987"/>
      <c r="AD26" s="1987"/>
      <c r="AF26" s="1987"/>
      <c r="AH26" s="1987"/>
      <c r="AJ26" s="1987"/>
      <c r="AL26" s="1987"/>
      <c r="AN26" s="1987"/>
      <c r="AP26" s="1987"/>
      <c r="AR26" s="1987"/>
      <c r="AT26" s="1987"/>
      <c r="AV26" s="1987"/>
      <c r="AX26" s="1987"/>
      <c r="AZ26" s="1987"/>
      <c r="BB26" s="1987"/>
      <c r="BD26" s="1987"/>
    </row>
    <row r="27" spans="1:58" s="2034" customFormat="1" ht="77.25" customHeight="1" thickTop="1" thickBot="1">
      <c r="A27" s="3332"/>
      <c r="B27" s="3334"/>
      <c r="C27" s="3335"/>
      <c r="D27" s="1979" t="s">
        <v>244</v>
      </c>
      <c r="E27" s="1979" t="s">
        <v>245</v>
      </c>
      <c r="F27" s="1989" t="s">
        <v>88</v>
      </c>
      <c r="G27" s="2002">
        <v>1</v>
      </c>
      <c r="H27" s="1989" t="s">
        <v>2889</v>
      </c>
      <c r="I27" s="2040">
        <v>1</v>
      </c>
      <c r="J27" s="2040">
        <v>1</v>
      </c>
      <c r="K27" s="2005">
        <v>1</v>
      </c>
      <c r="L27" s="1996" t="s">
        <v>2890</v>
      </c>
      <c r="N27" s="1987"/>
      <c r="P27" s="1987"/>
      <c r="R27" s="1987"/>
      <c r="T27" s="1987"/>
      <c r="V27" s="1987"/>
      <c r="X27" s="1987"/>
      <c r="Z27" s="1987"/>
      <c r="AB27" s="1987"/>
      <c r="AD27" s="1987"/>
      <c r="AF27" s="1987"/>
      <c r="AH27" s="1987"/>
      <c r="AJ27" s="1987"/>
      <c r="AL27" s="1987"/>
      <c r="AN27" s="1987"/>
      <c r="AP27" s="1987"/>
      <c r="AR27" s="1987"/>
      <c r="AT27" s="1987"/>
      <c r="AV27" s="1987"/>
      <c r="AX27" s="1987"/>
      <c r="AZ27" s="1987"/>
      <c r="BB27" s="1987"/>
      <c r="BD27" s="1987"/>
    </row>
    <row r="28" spans="1:58" ht="21" customHeight="1" thickTop="1" thickBot="1">
      <c r="A28" s="3336" t="s">
        <v>82</v>
      </c>
      <c r="B28" s="3336"/>
      <c r="C28" s="3336"/>
      <c r="D28" s="3336"/>
      <c r="E28" s="3336"/>
      <c r="F28" s="3336"/>
      <c r="G28" s="3336"/>
      <c r="H28" s="3336"/>
      <c r="I28" s="2041"/>
      <c r="J28" s="2041"/>
      <c r="K28" s="2041"/>
      <c r="L28" s="2041"/>
      <c r="N28" s="1987"/>
      <c r="P28" s="1987"/>
      <c r="R28" s="1987"/>
      <c r="T28" s="1987"/>
      <c r="V28" s="1987"/>
      <c r="X28" s="1987"/>
      <c r="Z28" s="1987"/>
      <c r="AB28" s="1987"/>
      <c r="AD28" s="1987"/>
      <c r="AF28" s="1987"/>
      <c r="AH28" s="1987"/>
      <c r="AJ28" s="1987"/>
      <c r="AL28" s="1987"/>
      <c r="AN28" s="1987"/>
      <c r="AP28" s="1987"/>
      <c r="AR28" s="1987"/>
      <c r="AT28" s="1987"/>
      <c r="AV28" s="1987"/>
      <c r="AX28" s="1987"/>
      <c r="AZ28" s="1987"/>
      <c r="BB28" s="1987"/>
      <c r="BD28" s="1987"/>
    </row>
    <row r="29" spans="1:58" ht="74.25" customHeight="1" thickTop="1" thickBot="1">
      <c r="A29" s="3336" t="s">
        <v>83</v>
      </c>
      <c r="B29" s="3334" t="s">
        <v>462</v>
      </c>
      <c r="C29" s="3335" t="s">
        <v>463</v>
      </c>
      <c r="D29" s="1979" t="s">
        <v>464</v>
      </c>
      <c r="E29" s="1979" t="s">
        <v>2891</v>
      </c>
      <c r="F29" s="1979" t="s">
        <v>88</v>
      </c>
      <c r="G29" s="2029">
        <v>0.8</v>
      </c>
      <c r="H29" s="2003" t="s">
        <v>858</v>
      </c>
      <c r="I29" s="2006">
        <v>0.8</v>
      </c>
      <c r="J29" s="1984"/>
      <c r="K29" s="1983"/>
      <c r="L29" s="1982" t="s">
        <v>2892</v>
      </c>
      <c r="M29" s="2042"/>
      <c r="N29" s="2043"/>
      <c r="O29" s="2043"/>
      <c r="P29" s="2043"/>
      <c r="Q29" s="2043"/>
      <c r="R29" s="2043"/>
      <c r="S29" s="2043"/>
      <c r="T29" s="2043"/>
      <c r="U29" s="2043"/>
      <c r="V29" s="2043"/>
      <c r="W29" s="2043"/>
      <c r="X29" s="2043"/>
      <c r="Y29" s="2043"/>
      <c r="Z29" s="2043"/>
      <c r="AA29" s="2043"/>
      <c r="AB29" s="2043"/>
      <c r="AC29" s="2043"/>
      <c r="AD29" s="2043"/>
      <c r="AE29" s="2043"/>
      <c r="AF29" s="2043"/>
      <c r="AG29" s="2043"/>
      <c r="AH29" s="2043"/>
      <c r="AI29" s="2043"/>
      <c r="AJ29" s="2043"/>
      <c r="AK29" s="2043"/>
      <c r="AL29" s="2043"/>
      <c r="AM29" s="2043"/>
      <c r="AN29" s="2043"/>
      <c r="AO29" s="2043"/>
      <c r="AP29" s="2043"/>
      <c r="AQ29" s="2043"/>
      <c r="AR29" s="2043"/>
      <c r="AS29" s="2043"/>
      <c r="AT29" s="2043"/>
      <c r="AU29" s="2043"/>
      <c r="AV29" s="2043"/>
      <c r="AW29" s="2043"/>
      <c r="AX29" s="2043"/>
      <c r="AY29" s="2043"/>
      <c r="AZ29" s="2043"/>
      <c r="BA29" s="2043"/>
      <c r="BB29" s="2043"/>
      <c r="BC29" s="2043"/>
      <c r="BD29" s="2043"/>
      <c r="BE29" s="2043"/>
      <c r="BF29" s="2043"/>
    </row>
    <row r="30" spans="1:58" ht="104.25" customHeight="1" thickTop="1" thickBot="1">
      <c r="A30" s="3336"/>
      <c r="B30" s="3334"/>
      <c r="C30" s="3335"/>
      <c r="D30" s="1979" t="s">
        <v>468</v>
      </c>
      <c r="E30" s="1979" t="s">
        <v>469</v>
      </c>
      <c r="F30" s="1979" t="s">
        <v>178</v>
      </c>
      <c r="G30" s="1989">
        <v>12</v>
      </c>
      <c r="H30" s="2003" t="s">
        <v>858</v>
      </c>
      <c r="I30" s="1979">
        <v>12</v>
      </c>
      <c r="J30" s="1991"/>
      <c r="K30" s="1998"/>
      <c r="L30" s="1982" t="s">
        <v>2893</v>
      </c>
      <c r="M30" s="2042"/>
      <c r="N30" s="2043"/>
      <c r="O30" s="2043"/>
      <c r="P30" s="2043"/>
      <c r="Q30" s="2043"/>
      <c r="R30" s="2043"/>
      <c r="S30" s="2043"/>
      <c r="T30" s="2043"/>
      <c r="U30" s="2043"/>
      <c r="V30" s="2043"/>
      <c r="W30" s="2043"/>
      <c r="X30" s="2043"/>
      <c r="Y30" s="2043"/>
      <c r="Z30" s="2043"/>
      <c r="AA30" s="2043"/>
      <c r="AB30" s="2043"/>
      <c r="AC30" s="2043"/>
      <c r="AD30" s="2043"/>
      <c r="AE30" s="2043"/>
      <c r="AF30" s="2043"/>
      <c r="AG30" s="2043"/>
      <c r="AH30" s="2043"/>
      <c r="AI30" s="2043"/>
      <c r="AJ30" s="2043"/>
      <c r="AK30" s="2043"/>
      <c r="AL30" s="2043"/>
      <c r="AM30" s="2043"/>
      <c r="AN30" s="2043"/>
      <c r="AO30" s="2043"/>
      <c r="AP30" s="2043"/>
      <c r="AQ30" s="2043"/>
      <c r="AR30" s="2043"/>
      <c r="AS30" s="2043"/>
      <c r="AT30" s="2043"/>
      <c r="AU30" s="2043"/>
      <c r="AV30" s="2043"/>
      <c r="AW30" s="2043"/>
      <c r="AX30" s="2043"/>
      <c r="AY30" s="2043"/>
      <c r="AZ30" s="2043"/>
      <c r="BA30" s="2043"/>
      <c r="BB30" s="2043"/>
      <c r="BC30" s="2043"/>
      <c r="BD30" s="2043"/>
      <c r="BE30" s="2043"/>
      <c r="BF30" s="2043"/>
    </row>
    <row r="31" spans="1:58" ht="167.25" customHeight="1" thickTop="1" thickBot="1">
      <c r="A31" s="3336"/>
      <c r="B31" s="3334"/>
      <c r="C31" s="3335"/>
      <c r="D31" s="1979" t="s">
        <v>471</v>
      </c>
      <c r="E31" s="1979" t="s">
        <v>472</v>
      </c>
      <c r="F31" s="1979" t="s">
        <v>178</v>
      </c>
      <c r="G31" s="1989">
        <v>35</v>
      </c>
      <c r="H31" s="2003" t="s">
        <v>858</v>
      </c>
      <c r="I31" s="1996">
        <v>35</v>
      </c>
      <c r="J31" s="1996">
        <v>40.083333333333336</v>
      </c>
      <c r="K31" s="1993">
        <v>0.87318087318087312</v>
      </c>
      <c r="L31" s="1996" t="s">
        <v>2894</v>
      </c>
      <c r="M31" s="2045"/>
      <c r="N31" s="2043"/>
      <c r="O31" s="2043"/>
      <c r="P31" s="2043"/>
      <c r="Q31" s="2043"/>
      <c r="R31" s="2043"/>
      <c r="S31" s="2043"/>
      <c r="T31" s="2043"/>
      <c r="U31" s="2043"/>
      <c r="V31" s="2043"/>
      <c r="W31" s="2043"/>
      <c r="X31" s="2043"/>
      <c r="Y31" s="2043"/>
      <c r="Z31" s="2043"/>
      <c r="AA31" s="2043"/>
      <c r="AB31" s="2043"/>
      <c r="AC31" s="2043"/>
      <c r="AD31" s="2043"/>
      <c r="AE31" s="2043"/>
      <c r="AF31" s="2043"/>
      <c r="AG31" s="2043"/>
      <c r="AH31" s="2043"/>
      <c r="AI31" s="2043"/>
      <c r="AJ31" s="2043"/>
      <c r="AK31" s="2043"/>
      <c r="AL31" s="2043"/>
      <c r="AM31" s="2043"/>
      <c r="AN31" s="2043"/>
      <c r="AO31" s="2043"/>
      <c r="AP31" s="2043"/>
      <c r="AQ31" s="2043"/>
      <c r="AR31" s="2043"/>
      <c r="AS31" s="2043"/>
      <c r="AT31" s="2043"/>
      <c r="AU31" s="2043"/>
      <c r="AV31" s="2043"/>
      <c r="AW31" s="2043"/>
      <c r="AX31" s="2043"/>
      <c r="AY31" s="2043"/>
      <c r="AZ31" s="2043"/>
      <c r="BA31" s="2043"/>
      <c r="BB31" s="2043"/>
      <c r="BC31" s="2043"/>
      <c r="BD31" s="2043"/>
      <c r="BE31" s="2043"/>
      <c r="BF31" s="2043"/>
    </row>
    <row r="32" spans="1:58" ht="123" customHeight="1" thickTop="1" thickBot="1">
      <c r="A32" s="3336"/>
      <c r="B32" s="3337" t="s">
        <v>84</v>
      </c>
      <c r="C32" s="1979" t="s">
        <v>474</v>
      </c>
      <c r="D32" s="1979" t="s">
        <v>182</v>
      </c>
      <c r="E32" s="1979" t="s">
        <v>475</v>
      </c>
      <c r="F32" s="2046" t="s">
        <v>184</v>
      </c>
      <c r="G32" s="2047">
        <v>10.199999999999999</v>
      </c>
      <c r="H32" s="1989" t="s">
        <v>185</v>
      </c>
      <c r="I32" s="1991" t="s">
        <v>531</v>
      </c>
      <c r="J32" s="1991">
        <v>7.7071428571428573</v>
      </c>
      <c r="K32" s="2010">
        <v>1.1860465116279069</v>
      </c>
      <c r="L32" s="1991" t="s">
        <v>2895</v>
      </c>
      <c r="M32" s="2042"/>
      <c r="N32" s="2043"/>
      <c r="O32" s="2043"/>
      <c r="P32" s="2043"/>
      <c r="Q32" s="2043"/>
      <c r="R32" s="2043"/>
      <c r="S32" s="2043"/>
      <c r="T32" s="2043"/>
      <c r="U32" s="2043"/>
      <c r="V32" s="2043"/>
      <c r="W32" s="2043"/>
      <c r="X32" s="2043"/>
      <c r="Y32" s="2043"/>
      <c r="Z32" s="2043"/>
      <c r="AA32" s="2043"/>
      <c r="AB32" s="2043"/>
      <c r="AC32" s="2043"/>
      <c r="AD32" s="2043"/>
      <c r="AE32" s="2043"/>
      <c r="AF32" s="2043"/>
      <c r="AG32" s="2043"/>
      <c r="AH32" s="2043"/>
      <c r="AI32" s="2043"/>
      <c r="AJ32" s="2043"/>
      <c r="AK32" s="2043"/>
      <c r="AL32" s="2043"/>
      <c r="AM32" s="2043"/>
      <c r="AN32" s="2043"/>
      <c r="AO32" s="2043"/>
      <c r="AP32" s="2043"/>
      <c r="AQ32" s="2043"/>
      <c r="AR32" s="2043"/>
      <c r="AS32" s="2043"/>
      <c r="AT32" s="2043"/>
      <c r="AU32" s="2043"/>
      <c r="AV32" s="2043"/>
      <c r="AW32" s="2043"/>
      <c r="AX32" s="2043"/>
      <c r="AY32" s="2043"/>
      <c r="AZ32" s="2043"/>
      <c r="BA32" s="2043"/>
      <c r="BB32" s="2043"/>
      <c r="BC32" s="2043"/>
      <c r="BD32" s="2043"/>
      <c r="BE32" s="2043"/>
      <c r="BF32" s="2043"/>
    </row>
    <row r="33" spans="1:58" s="2054" customFormat="1" ht="162" customHeight="1" thickTop="1" thickBot="1">
      <c r="A33" s="3336"/>
      <c r="B33" s="3337"/>
      <c r="C33" s="2048" t="s">
        <v>2896</v>
      </c>
      <c r="D33" s="2049" t="s">
        <v>2897</v>
      </c>
      <c r="E33" s="2050" t="s">
        <v>2898</v>
      </c>
      <c r="F33" s="2050" t="s">
        <v>88</v>
      </c>
      <c r="G33" s="2051">
        <v>0.8</v>
      </c>
      <c r="H33" s="1989" t="s">
        <v>1879</v>
      </c>
      <c r="I33" s="2006">
        <v>0.8</v>
      </c>
      <c r="J33" s="2006">
        <v>1</v>
      </c>
      <c r="K33" s="2053">
        <v>1.25</v>
      </c>
      <c r="L33" s="1996" t="s">
        <v>2899</v>
      </c>
      <c r="M33" s="2042"/>
      <c r="N33" s="2043"/>
      <c r="O33" s="2043"/>
      <c r="P33" s="2043"/>
      <c r="Q33" s="2043"/>
      <c r="R33" s="2043"/>
      <c r="S33" s="2043"/>
      <c r="T33" s="2043"/>
      <c r="U33" s="2043"/>
      <c r="V33" s="2043"/>
      <c r="W33" s="2043"/>
      <c r="X33" s="2043"/>
      <c r="Y33" s="2043"/>
      <c r="Z33" s="2043"/>
      <c r="AA33" s="2043"/>
      <c r="AB33" s="2043"/>
      <c r="AC33" s="2043"/>
      <c r="AD33" s="2043"/>
      <c r="AE33" s="2043"/>
      <c r="AF33" s="2043"/>
      <c r="AG33" s="2043"/>
      <c r="AH33" s="2043"/>
      <c r="AI33" s="2043"/>
      <c r="AJ33" s="2043"/>
      <c r="AK33" s="2043"/>
      <c r="AL33" s="2043"/>
      <c r="AM33" s="2043"/>
      <c r="AN33" s="2043"/>
      <c r="AO33" s="2043"/>
      <c r="AP33" s="2043"/>
      <c r="AQ33" s="2043"/>
      <c r="AR33" s="2043"/>
      <c r="AS33" s="2043"/>
      <c r="AT33" s="2043"/>
      <c r="AU33" s="2043"/>
      <c r="AV33" s="2043"/>
      <c r="AW33" s="2043"/>
      <c r="AX33" s="2043"/>
      <c r="AY33" s="2043"/>
      <c r="AZ33" s="2043"/>
      <c r="BA33" s="2043"/>
      <c r="BB33" s="2043"/>
      <c r="BC33" s="2043"/>
      <c r="BD33" s="2043"/>
      <c r="BE33" s="2043"/>
      <c r="BF33" s="2043"/>
    </row>
    <row r="34" spans="1:58" s="2054" customFormat="1" ht="252.75" customHeight="1" thickTop="1" thickBot="1">
      <c r="A34" s="3336"/>
      <c r="B34" s="3337"/>
      <c r="C34" s="2055" t="s">
        <v>2900</v>
      </c>
      <c r="D34" s="2049" t="s">
        <v>2901</v>
      </c>
      <c r="E34" s="2050" t="s">
        <v>2902</v>
      </c>
      <c r="F34" s="2056" t="s">
        <v>88</v>
      </c>
      <c r="G34" s="2057">
        <v>1</v>
      </c>
      <c r="H34" s="1989" t="s">
        <v>2903</v>
      </c>
      <c r="I34" s="2006">
        <v>0.8</v>
      </c>
      <c r="J34" s="2006">
        <v>1</v>
      </c>
      <c r="K34" s="2011">
        <v>1.25</v>
      </c>
      <c r="L34" s="2058" t="s">
        <v>2904</v>
      </c>
      <c r="M34" s="2042"/>
      <c r="N34" s="2043"/>
      <c r="O34" s="2043"/>
      <c r="P34" s="2043"/>
      <c r="Q34" s="2043"/>
      <c r="R34" s="2043"/>
      <c r="S34" s="2043"/>
      <c r="T34" s="2043"/>
      <c r="U34" s="2043"/>
      <c r="V34" s="2043"/>
      <c r="W34" s="2043"/>
      <c r="X34" s="2043"/>
      <c r="Y34" s="2043"/>
      <c r="Z34" s="2043"/>
      <c r="AA34" s="2043"/>
      <c r="AB34" s="2043"/>
      <c r="AC34" s="2043"/>
      <c r="AD34" s="2043"/>
      <c r="AE34" s="2043"/>
      <c r="AF34" s="2043"/>
      <c r="AG34" s="2043"/>
      <c r="AH34" s="2043"/>
      <c r="AI34" s="2043"/>
      <c r="AJ34" s="2043"/>
      <c r="AK34" s="2043"/>
      <c r="AL34" s="2043"/>
      <c r="AM34" s="2043"/>
      <c r="AN34" s="2043"/>
      <c r="AO34" s="2043"/>
      <c r="AP34" s="2043"/>
      <c r="AQ34" s="2043"/>
      <c r="AR34" s="2043"/>
      <c r="AS34" s="2043"/>
      <c r="AT34" s="2043"/>
      <c r="AU34" s="2043"/>
      <c r="AV34" s="2043"/>
      <c r="AW34" s="2043"/>
      <c r="AX34" s="2043"/>
      <c r="AY34" s="2043"/>
      <c r="AZ34" s="2043"/>
      <c r="BA34" s="2043"/>
      <c r="BB34" s="2043"/>
      <c r="BC34" s="2043"/>
      <c r="BD34" s="2043"/>
      <c r="BE34" s="2043"/>
      <c r="BF34" s="2043"/>
    </row>
    <row r="35" spans="1:58" s="2054" customFormat="1" ht="145.5" customHeight="1" thickTop="1" thickBot="1">
      <c r="A35" s="3336"/>
      <c r="B35" s="3337"/>
      <c r="C35" s="2048" t="s">
        <v>2905</v>
      </c>
      <c r="D35" s="2049" t="s">
        <v>2906</v>
      </c>
      <c r="E35" s="2050" t="s">
        <v>2907</v>
      </c>
      <c r="F35" s="1979" t="s">
        <v>88</v>
      </c>
      <c r="G35" s="2025">
        <v>0.8</v>
      </c>
      <c r="H35" s="1989" t="s">
        <v>2908</v>
      </c>
      <c r="I35" s="2032">
        <v>0.8</v>
      </c>
      <c r="J35" s="2032">
        <v>0.99363057324840764</v>
      </c>
      <c r="K35" s="2044">
        <v>1.2420382165605095</v>
      </c>
      <c r="L35" s="1982" t="s">
        <v>2909</v>
      </c>
      <c r="M35" s="2042"/>
      <c r="N35" s="2043"/>
      <c r="O35" s="2043"/>
      <c r="P35" s="2043"/>
      <c r="Q35" s="2043"/>
      <c r="R35" s="2043"/>
      <c r="S35" s="2043"/>
      <c r="T35" s="2043"/>
      <c r="U35" s="2043"/>
      <c r="V35" s="2043"/>
      <c r="W35" s="2043"/>
      <c r="X35" s="2043"/>
      <c r="Y35" s="2043"/>
      <c r="Z35" s="2043"/>
      <c r="AA35" s="2043"/>
      <c r="AB35" s="2043"/>
      <c r="AC35" s="2043"/>
      <c r="AD35" s="2043"/>
      <c r="AE35" s="2043"/>
      <c r="AF35" s="2043"/>
      <c r="AG35" s="2043"/>
      <c r="AH35" s="2043"/>
      <c r="AI35" s="2043"/>
      <c r="AJ35" s="2043"/>
      <c r="AK35" s="2043"/>
      <c r="AL35" s="2043"/>
      <c r="AM35" s="2043"/>
      <c r="AN35" s="2043"/>
      <c r="AO35" s="2043"/>
      <c r="AP35" s="2043"/>
      <c r="AQ35" s="2043"/>
      <c r="AR35" s="2043"/>
      <c r="AS35" s="2043"/>
      <c r="AT35" s="2043"/>
      <c r="AU35" s="2043"/>
      <c r="AV35" s="2043"/>
      <c r="AW35" s="2043"/>
      <c r="AX35" s="2043"/>
      <c r="AY35" s="2043"/>
      <c r="AZ35" s="2043"/>
      <c r="BA35" s="2043"/>
      <c r="BB35" s="2043"/>
      <c r="BC35" s="2043"/>
      <c r="BD35" s="2043"/>
      <c r="BE35" s="2043"/>
      <c r="BF35" s="2043"/>
    </row>
    <row r="36" spans="1:58" ht="38.25" customHeight="1" thickTop="1" thickBot="1">
      <c r="A36" s="3338" t="s">
        <v>482</v>
      </c>
      <c r="B36" s="3338"/>
      <c r="C36" s="3338"/>
      <c r="D36" s="3338"/>
      <c r="E36" s="3338"/>
      <c r="F36" s="3338"/>
      <c r="G36" s="3338"/>
      <c r="H36" s="3338"/>
      <c r="I36" s="2059"/>
      <c r="J36" s="2059"/>
      <c r="K36" s="2059"/>
      <c r="L36" s="2059"/>
      <c r="M36" s="2042"/>
      <c r="N36" s="2043"/>
      <c r="O36" s="2043"/>
      <c r="P36" s="2043"/>
      <c r="Q36" s="2043"/>
      <c r="R36" s="2043"/>
      <c r="S36" s="2043"/>
      <c r="T36" s="2043"/>
      <c r="U36" s="2043"/>
      <c r="V36" s="2043"/>
      <c r="W36" s="2043"/>
      <c r="X36" s="2043"/>
      <c r="Y36" s="2043"/>
      <c r="Z36" s="2043"/>
      <c r="AA36" s="2043"/>
      <c r="AB36" s="2043"/>
      <c r="AC36" s="2043"/>
      <c r="AD36" s="2043"/>
      <c r="AE36" s="2043"/>
      <c r="AF36" s="2043"/>
      <c r="AG36" s="2043"/>
      <c r="AH36" s="2043"/>
      <c r="AI36" s="2043"/>
      <c r="AJ36" s="2043"/>
      <c r="AK36" s="2043"/>
      <c r="AL36" s="2043"/>
      <c r="AM36" s="2043"/>
      <c r="AN36" s="2043"/>
      <c r="AO36" s="2043"/>
      <c r="AP36" s="2043"/>
      <c r="AQ36" s="2043"/>
      <c r="AR36" s="2043"/>
      <c r="AS36" s="2043"/>
      <c r="AT36" s="2043"/>
      <c r="AU36" s="2043"/>
      <c r="AV36" s="2043"/>
      <c r="AW36" s="2043"/>
      <c r="AX36" s="2043"/>
      <c r="AY36" s="2043"/>
      <c r="AZ36" s="2043"/>
      <c r="BA36" s="2043"/>
      <c r="BB36" s="2043"/>
      <c r="BC36" s="2043"/>
      <c r="BD36" s="2043"/>
      <c r="BE36" s="2043"/>
      <c r="BF36" s="2043"/>
    </row>
    <row r="37" spans="1:58" ht="102.75" customHeight="1" thickTop="1" thickBot="1">
      <c r="A37" s="3338" t="s">
        <v>103</v>
      </c>
      <c r="B37" s="3334" t="s">
        <v>339</v>
      </c>
      <c r="C37" s="2060" t="s">
        <v>533</v>
      </c>
      <c r="D37" s="2021" t="s">
        <v>484</v>
      </c>
      <c r="E37" s="2021" t="s">
        <v>485</v>
      </c>
      <c r="F37" s="1979" t="s">
        <v>486</v>
      </c>
      <c r="G37" s="1996">
        <v>9700000000</v>
      </c>
      <c r="H37" s="2061" t="s">
        <v>487</v>
      </c>
      <c r="I37" s="1996">
        <v>9700000000</v>
      </c>
      <c r="J37" s="1996">
        <v>7231840417</v>
      </c>
      <c r="K37" s="2005">
        <v>0.74555055845360829</v>
      </c>
      <c r="L37" s="1996" t="s">
        <v>2910</v>
      </c>
      <c r="M37" s="2042"/>
      <c r="N37" s="2043"/>
      <c r="O37" s="2043"/>
      <c r="P37" s="2043"/>
      <c r="Q37" s="2043"/>
      <c r="R37" s="2043"/>
      <c r="S37" s="2043"/>
      <c r="T37" s="2043"/>
      <c r="U37" s="2043"/>
      <c r="V37" s="2043"/>
      <c r="W37" s="2043"/>
      <c r="X37" s="2043"/>
      <c r="Y37" s="2043"/>
      <c r="Z37" s="2043"/>
      <c r="AA37" s="2043"/>
      <c r="AB37" s="2043"/>
      <c r="AC37" s="2043"/>
      <c r="AD37" s="2043"/>
      <c r="AE37" s="2043"/>
      <c r="AF37" s="2043"/>
      <c r="AG37" s="2043"/>
      <c r="AH37" s="2043"/>
      <c r="AI37" s="2043"/>
      <c r="AJ37" s="2043"/>
      <c r="AK37" s="2043"/>
      <c r="AL37" s="2043"/>
      <c r="AM37" s="2043"/>
      <c r="AN37" s="2043"/>
      <c r="AO37" s="2043"/>
      <c r="AP37" s="2043"/>
      <c r="AQ37" s="2043"/>
      <c r="AR37" s="2043"/>
      <c r="AS37" s="2043"/>
      <c r="AT37" s="2043"/>
      <c r="AU37" s="2043"/>
      <c r="AV37" s="2043"/>
      <c r="AW37" s="2043"/>
      <c r="AX37" s="2043"/>
      <c r="AY37" s="2043"/>
      <c r="AZ37" s="2043"/>
      <c r="BA37" s="2043"/>
      <c r="BB37" s="2043"/>
      <c r="BC37" s="2043"/>
      <c r="BD37" s="2043"/>
      <c r="BE37" s="2043"/>
      <c r="BF37" s="2043"/>
    </row>
    <row r="38" spans="1:58" s="2064" customFormat="1" ht="141" customHeight="1" thickTop="1" thickBot="1">
      <c r="A38" s="3338"/>
      <c r="B38" s="3334"/>
      <c r="C38" s="2052" t="s">
        <v>690</v>
      </c>
      <c r="D38" s="2052" t="s">
        <v>214</v>
      </c>
      <c r="E38" s="2052" t="s">
        <v>215</v>
      </c>
      <c r="F38" s="2052" t="s">
        <v>216</v>
      </c>
      <c r="G38" s="2062">
        <v>1860</v>
      </c>
      <c r="H38" s="2052" t="s">
        <v>205</v>
      </c>
      <c r="I38" s="1996">
        <v>1860</v>
      </c>
      <c r="J38" s="1996">
        <v>2098</v>
      </c>
      <c r="K38" s="2011">
        <v>1.1279569892473118</v>
      </c>
      <c r="L38" s="2063" t="s">
        <v>2911</v>
      </c>
      <c r="M38" s="2043"/>
      <c r="N38" s="2043"/>
      <c r="O38" s="2043"/>
      <c r="P38" s="2043"/>
      <c r="Q38" s="2043"/>
      <c r="R38" s="2043"/>
      <c r="S38" s="2043"/>
      <c r="T38" s="2043"/>
      <c r="U38" s="2043"/>
      <c r="V38" s="2043"/>
      <c r="W38" s="2043"/>
      <c r="X38" s="2043"/>
      <c r="Y38" s="2043"/>
      <c r="Z38" s="2043"/>
      <c r="AA38" s="2043"/>
      <c r="AB38" s="2043"/>
      <c r="AC38" s="2043"/>
      <c r="AD38" s="2043"/>
      <c r="AE38" s="2043"/>
      <c r="AF38" s="2043"/>
      <c r="AG38" s="2043"/>
      <c r="AH38" s="2043"/>
      <c r="AI38" s="2043"/>
      <c r="AJ38" s="2043"/>
      <c r="AK38" s="2043"/>
      <c r="AL38" s="2043"/>
      <c r="AM38" s="2043"/>
      <c r="AN38" s="2043"/>
      <c r="AO38" s="2043"/>
      <c r="AP38" s="2043"/>
      <c r="AQ38" s="2043"/>
      <c r="AR38" s="2043"/>
      <c r="AS38" s="2043"/>
      <c r="AT38" s="2043"/>
      <c r="AU38" s="2043"/>
      <c r="AV38" s="2043"/>
      <c r="AW38" s="2043"/>
      <c r="AX38" s="2043"/>
      <c r="AY38" s="2043"/>
      <c r="AZ38" s="2043"/>
      <c r="BA38" s="2043"/>
      <c r="BB38" s="2043"/>
      <c r="BC38" s="2043"/>
      <c r="BD38" s="2043"/>
      <c r="BE38" s="2043"/>
    </row>
    <row r="39" spans="1:58" ht="102.75" customHeight="1" thickTop="1" thickBot="1">
      <c r="A39" s="3338"/>
      <c r="B39" s="2065" t="s">
        <v>254</v>
      </c>
      <c r="C39" s="1979" t="s">
        <v>806</v>
      </c>
      <c r="D39" s="1979" t="s">
        <v>259</v>
      </c>
      <c r="E39" s="1979" t="s">
        <v>260</v>
      </c>
      <c r="F39" s="2046" t="s">
        <v>88</v>
      </c>
      <c r="G39" s="2006">
        <v>0.66</v>
      </c>
      <c r="H39" s="1979" t="s">
        <v>261</v>
      </c>
      <c r="I39" s="2033">
        <v>0.66</v>
      </c>
      <c r="J39" s="2033">
        <v>1.4479</v>
      </c>
      <c r="K39" s="2011">
        <v>2</v>
      </c>
      <c r="L39" s="1996" t="s">
        <v>2912</v>
      </c>
      <c r="M39" s="2042"/>
      <c r="N39" s="2043"/>
      <c r="O39" s="2043"/>
      <c r="P39" s="2043"/>
      <c r="Q39" s="2043"/>
      <c r="R39" s="2043"/>
      <c r="S39" s="2043"/>
      <c r="T39" s="2043"/>
      <c r="U39" s="2043"/>
      <c r="V39" s="2043"/>
      <c r="W39" s="2043"/>
      <c r="X39" s="2043"/>
      <c r="Y39" s="2043"/>
      <c r="Z39" s="2043"/>
      <c r="AA39" s="2043"/>
      <c r="AB39" s="2043"/>
      <c r="AC39" s="2043"/>
      <c r="AD39" s="2043"/>
      <c r="AE39" s="2043"/>
      <c r="AF39" s="2043"/>
      <c r="AG39" s="2043"/>
      <c r="AH39" s="2043"/>
      <c r="AI39" s="2043"/>
      <c r="AJ39" s="2043"/>
      <c r="AK39" s="2043"/>
      <c r="AL39" s="2043"/>
      <c r="AM39" s="2043"/>
      <c r="AN39" s="2043"/>
      <c r="AO39" s="2043"/>
      <c r="AP39" s="2043"/>
      <c r="AQ39" s="2043"/>
      <c r="AR39" s="2043"/>
      <c r="AS39" s="2043"/>
      <c r="AT39" s="2043"/>
      <c r="AU39" s="2043"/>
      <c r="AV39" s="2043"/>
      <c r="AW39" s="2043"/>
      <c r="AX39" s="2043"/>
      <c r="AY39" s="2043"/>
      <c r="AZ39" s="2043"/>
      <c r="BA39" s="2043"/>
      <c r="BB39" s="2043"/>
      <c r="BC39" s="2043"/>
      <c r="BD39" s="2043"/>
      <c r="BE39" s="2043"/>
      <c r="BF39" s="2043"/>
    </row>
    <row r="40" spans="1:58" ht="27.75" customHeight="1" thickTop="1" thickBot="1">
      <c r="A40" s="3340" t="s">
        <v>143</v>
      </c>
      <c r="B40" s="3340"/>
      <c r="C40" s="3340"/>
      <c r="D40" s="3340"/>
      <c r="E40" s="3340"/>
      <c r="F40" s="3340"/>
      <c r="G40" s="3340"/>
      <c r="H40" s="3340"/>
      <c r="I40" s="2066"/>
      <c r="J40" s="2066"/>
      <c r="K40" s="2066"/>
      <c r="L40" s="2066"/>
      <c r="M40" s="2042"/>
      <c r="N40" s="2043"/>
      <c r="O40" s="2043"/>
      <c r="P40" s="2043"/>
      <c r="Q40" s="2043"/>
      <c r="R40" s="2043"/>
      <c r="S40" s="2043"/>
      <c r="T40" s="2043"/>
      <c r="U40" s="2043"/>
      <c r="V40" s="2043"/>
      <c r="W40" s="2043"/>
      <c r="X40" s="2043"/>
      <c r="Y40" s="2043"/>
      <c r="Z40" s="2043"/>
      <c r="AA40" s="2043"/>
      <c r="AB40" s="2043"/>
      <c r="AC40" s="2043"/>
      <c r="AD40" s="2043"/>
      <c r="AE40" s="2043"/>
      <c r="AF40" s="2043"/>
      <c r="AG40" s="2043"/>
      <c r="AH40" s="2043"/>
      <c r="AI40" s="2043"/>
      <c r="AJ40" s="2043"/>
      <c r="AK40" s="2043"/>
      <c r="AL40" s="2043"/>
      <c r="AM40" s="2043"/>
      <c r="AN40" s="2043"/>
      <c r="AO40" s="2043"/>
      <c r="AP40" s="2043"/>
      <c r="AQ40" s="2043"/>
      <c r="AR40" s="2043"/>
      <c r="AS40" s="2043"/>
      <c r="AT40" s="2043"/>
      <c r="AU40" s="2043"/>
      <c r="AV40" s="2043"/>
      <c r="AW40" s="2043"/>
      <c r="AX40" s="2043"/>
      <c r="AY40" s="2043"/>
      <c r="AZ40" s="2043"/>
      <c r="BA40" s="2043"/>
      <c r="BB40" s="2043"/>
      <c r="BC40" s="2043"/>
      <c r="BD40" s="2043"/>
      <c r="BE40" s="2043"/>
      <c r="BF40" s="2043"/>
    </row>
    <row r="41" spans="1:58" s="2069" customFormat="1" ht="125.25" customHeight="1" thickTop="1" thickBot="1">
      <c r="A41" s="3341" t="s">
        <v>193</v>
      </c>
      <c r="B41" s="3337" t="s">
        <v>194</v>
      </c>
      <c r="C41" s="2052" t="s">
        <v>491</v>
      </c>
      <c r="D41" s="2052" t="s">
        <v>196</v>
      </c>
      <c r="E41" s="2052" t="s">
        <v>492</v>
      </c>
      <c r="F41" s="2067" t="s">
        <v>88</v>
      </c>
      <c r="G41" s="2068">
        <v>0.9</v>
      </c>
      <c r="H41" s="2052" t="s">
        <v>168</v>
      </c>
      <c r="I41" s="1996">
        <v>90</v>
      </c>
      <c r="J41" s="1996">
        <v>133</v>
      </c>
      <c r="K41" s="2011">
        <v>1.4777777777777779</v>
      </c>
      <c r="L41" s="1996" t="s">
        <v>2913</v>
      </c>
      <c r="M41" s="2042"/>
      <c r="N41" s="2043"/>
      <c r="O41" s="2043"/>
      <c r="P41" s="2043"/>
      <c r="Q41" s="2043"/>
      <c r="R41" s="2043"/>
      <c r="S41" s="2043"/>
      <c r="T41" s="2043"/>
      <c r="U41" s="2043"/>
      <c r="V41" s="2043"/>
      <c r="W41" s="2043"/>
      <c r="X41" s="2043"/>
      <c r="Y41" s="2043"/>
      <c r="Z41" s="2043"/>
      <c r="AA41" s="2043"/>
      <c r="AB41" s="2043"/>
      <c r="AC41" s="2043"/>
      <c r="AD41" s="2043"/>
      <c r="AE41" s="2043"/>
      <c r="AF41" s="2043"/>
      <c r="AG41" s="2043"/>
      <c r="AH41" s="2043"/>
      <c r="AI41" s="2043"/>
      <c r="AJ41" s="2043"/>
      <c r="AK41" s="2043"/>
      <c r="AL41" s="2043"/>
      <c r="AM41" s="2043"/>
      <c r="AN41" s="2043"/>
      <c r="AO41" s="2043"/>
      <c r="AP41" s="2043"/>
      <c r="AQ41" s="2043"/>
      <c r="AR41" s="2043"/>
      <c r="AS41" s="2043"/>
      <c r="AT41" s="2043"/>
      <c r="AU41" s="2043"/>
      <c r="AV41" s="2043"/>
      <c r="AW41" s="2043"/>
      <c r="AX41" s="2043"/>
      <c r="AY41" s="2043"/>
      <c r="AZ41" s="2043"/>
      <c r="BA41" s="2043"/>
      <c r="BB41" s="2043"/>
      <c r="BC41" s="2043"/>
      <c r="BD41" s="2043"/>
      <c r="BE41" s="2043"/>
      <c r="BF41" s="2043"/>
    </row>
    <row r="42" spans="1:58" ht="199.5" customHeight="1" thickTop="1" thickBot="1">
      <c r="A42" s="3341"/>
      <c r="B42" s="3337"/>
      <c r="C42" s="2070" t="s">
        <v>407</v>
      </c>
      <c r="D42" s="1979" t="s">
        <v>272</v>
      </c>
      <c r="E42" s="1979" t="s">
        <v>408</v>
      </c>
      <c r="F42" s="2047" t="s">
        <v>88</v>
      </c>
      <c r="G42" s="2004">
        <v>1</v>
      </c>
      <c r="H42" s="1989" t="s">
        <v>274</v>
      </c>
      <c r="I42" s="2006">
        <v>1</v>
      </c>
      <c r="J42" s="2006">
        <v>0.87</v>
      </c>
      <c r="K42" s="2005">
        <v>0.87</v>
      </c>
      <c r="L42" s="1996" t="s">
        <v>2914</v>
      </c>
      <c r="M42" s="2042"/>
      <c r="N42" s="2043"/>
      <c r="O42" s="2043"/>
      <c r="P42" s="2043"/>
      <c r="Q42" s="2043"/>
      <c r="R42" s="2043"/>
      <c r="S42" s="2043"/>
      <c r="T42" s="2043"/>
      <c r="U42" s="2043"/>
      <c r="V42" s="2043"/>
      <c r="W42" s="2043"/>
      <c r="X42" s="2043"/>
      <c r="Y42" s="2043"/>
      <c r="Z42" s="2043"/>
      <c r="AA42" s="2043"/>
      <c r="AB42" s="2043"/>
      <c r="AC42" s="2043"/>
      <c r="AD42" s="2043"/>
      <c r="AE42" s="2043"/>
      <c r="AF42" s="2043"/>
      <c r="AG42" s="2043"/>
      <c r="AH42" s="2043"/>
      <c r="AI42" s="2043"/>
      <c r="AJ42" s="2043"/>
      <c r="AK42" s="2043"/>
      <c r="AL42" s="2043"/>
      <c r="AM42" s="2043"/>
      <c r="AN42" s="2043"/>
      <c r="AO42" s="2043"/>
      <c r="AP42" s="2043"/>
      <c r="AQ42" s="2043"/>
      <c r="AR42" s="2043"/>
      <c r="AS42" s="2043"/>
      <c r="AT42" s="2043"/>
      <c r="AU42" s="2043"/>
      <c r="AV42" s="2043"/>
      <c r="AW42" s="2043"/>
      <c r="AX42" s="2043"/>
      <c r="AY42" s="2043"/>
      <c r="AZ42" s="2043"/>
      <c r="BA42" s="2043"/>
      <c r="BB42" s="2043"/>
      <c r="BC42" s="2043"/>
      <c r="BD42" s="2043"/>
      <c r="BE42" s="2043"/>
      <c r="BF42" s="2043"/>
    </row>
    <row r="43" spans="1:58" s="2043" customFormat="1" ht="81" customHeight="1" thickTop="1" thickBot="1">
      <c r="A43" s="3341"/>
      <c r="B43" s="3342" t="s">
        <v>1405</v>
      </c>
      <c r="C43" s="2071" t="s">
        <v>2915</v>
      </c>
      <c r="D43" s="2070" t="s">
        <v>2916</v>
      </c>
      <c r="E43" s="2070" t="s">
        <v>2917</v>
      </c>
      <c r="F43" s="2072" t="s">
        <v>312</v>
      </c>
      <c r="G43" s="2072">
        <v>2</v>
      </c>
      <c r="H43" s="2072" t="s">
        <v>2918</v>
      </c>
      <c r="I43" s="1996">
        <v>2</v>
      </c>
      <c r="J43" s="1996">
        <v>1</v>
      </c>
      <c r="K43" s="2005">
        <v>0.5</v>
      </c>
      <c r="L43" s="1996" t="s">
        <v>2919</v>
      </c>
      <c r="M43" s="2042"/>
    </row>
    <row r="44" spans="1:58" s="2043" customFormat="1" ht="102.75" customHeight="1" thickTop="1" thickBot="1">
      <c r="A44" s="3341"/>
      <c r="B44" s="3342"/>
      <c r="C44" s="2071" t="s">
        <v>2920</v>
      </c>
      <c r="D44" s="2070" t="s">
        <v>2921</v>
      </c>
      <c r="E44" s="2070" t="s">
        <v>2922</v>
      </c>
      <c r="F44" s="2072" t="s">
        <v>312</v>
      </c>
      <c r="G44" s="2072">
        <v>6</v>
      </c>
      <c r="H44" s="2072" t="s">
        <v>2903</v>
      </c>
      <c r="I44" s="1996">
        <v>6</v>
      </c>
      <c r="J44" s="1996">
        <v>8</v>
      </c>
      <c r="K44" s="2011">
        <v>1.3333333333333333</v>
      </c>
      <c r="L44" s="1996" t="s">
        <v>2923</v>
      </c>
      <c r="M44" s="2042"/>
    </row>
    <row r="45" spans="1:58" ht="58.5" customHeight="1" thickTop="1" thickBot="1">
      <c r="I45" s="3339" t="s">
        <v>2992</v>
      </c>
      <c r="J45" s="3339"/>
      <c r="K45" s="2154">
        <v>1.0919256840221812</v>
      </c>
      <c r="L45" s="2155" t="s">
        <v>647</v>
      </c>
      <c r="M45" s="2073"/>
    </row>
    <row r="46" spans="1:58" ht="96.75" customHeight="1" thickTop="1">
      <c r="M46" s="109" t="s">
        <v>91</v>
      </c>
    </row>
    <row r="47" spans="1:58" ht="58.5" customHeight="1"/>
    <row r="48" spans="1:58" ht="58.5" customHeight="1"/>
    <row r="49" ht="58.5" customHeight="1"/>
    <row r="50" ht="58.5" customHeight="1"/>
    <row r="51" ht="58.5" customHeight="1"/>
    <row r="52" ht="58.5" customHeight="1"/>
    <row r="53" ht="58.5" customHeight="1"/>
    <row r="54" ht="58.5" customHeight="1"/>
    <row r="55" ht="58.5" customHeight="1"/>
    <row r="56" ht="58.5" customHeight="1"/>
    <row r="57" ht="58.5" customHeight="1"/>
    <row r="58" ht="58.5" customHeight="1"/>
    <row r="59" ht="58.5" customHeight="1"/>
    <row r="60" ht="58.5" customHeight="1"/>
    <row r="61" ht="58.5" customHeight="1"/>
    <row r="62" ht="58.5" customHeight="1"/>
    <row r="63" ht="58.5" customHeight="1"/>
    <row r="64" ht="58.5" customHeight="1"/>
    <row r="65" ht="58.5" customHeight="1"/>
    <row r="66" ht="58.5" customHeight="1"/>
    <row r="67" ht="58.5" customHeight="1"/>
    <row r="68" ht="58.5" customHeight="1"/>
    <row r="69" ht="58.5" customHeight="1"/>
    <row r="70" ht="58.5" customHeight="1"/>
    <row r="71" ht="58.5" customHeight="1"/>
    <row r="72" ht="58.5" customHeight="1"/>
    <row r="73" ht="58.5" customHeight="1"/>
    <row r="74" ht="58.5" customHeight="1"/>
    <row r="75" ht="58.5" customHeight="1"/>
    <row r="76" ht="58.5" customHeight="1"/>
    <row r="77" ht="58.5" customHeight="1"/>
    <row r="78" ht="58.5" customHeight="1"/>
    <row r="79" ht="58.5" customHeight="1"/>
    <row r="80" ht="58.5" customHeight="1"/>
    <row r="81" ht="58.5" customHeight="1"/>
    <row r="82" ht="58.5" customHeight="1"/>
    <row r="83" ht="58.5" customHeight="1"/>
    <row r="84" ht="58.5" customHeight="1"/>
    <row r="85" ht="58.5" customHeight="1"/>
    <row r="86" ht="58.5" customHeight="1"/>
    <row r="87" ht="58.5" customHeight="1"/>
    <row r="88" ht="58.5" customHeight="1"/>
    <row r="89" ht="58.5" customHeight="1"/>
    <row r="90" ht="58.5" customHeight="1"/>
    <row r="91" ht="58.5" customHeight="1"/>
    <row r="92" ht="58.5" customHeight="1"/>
    <row r="93" ht="58.5" customHeight="1"/>
    <row r="94" ht="58.5" customHeight="1"/>
    <row r="95" ht="58.5" customHeight="1"/>
    <row r="96" ht="58.5" customHeight="1"/>
    <row r="97" ht="58.5" customHeight="1"/>
    <row r="98" ht="58.5" customHeight="1"/>
    <row r="99" ht="58.5" customHeight="1"/>
    <row r="100" ht="58.5" customHeight="1"/>
    <row r="101" ht="58.5" customHeight="1"/>
    <row r="102" ht="58.5" customHeight="1"/>
    <row r="103" ht="58.5" customHeight="1"/>
    <row r="104" ht="58.5" customHeight="1"/>
    <row r="105" ht="58.5" customHeight="1"/>
    <row r="106" ht="58.5" customHeight="1"/>
    <row r="107" ht="58.5" customHeight="1"/>
    <row r="108" ht="58.5" customHeight="1"/>
    <row r="109" ht="58.5" customHeight="1"/>
    <row r="110" ht="58.5" customHeight="1"/>
    <row r="111" ht="58.5" customHeight="1"/>
    <row r="112" ht="58.5" customHeight="1"/>
    <row r="113" ht="58.5" customHeight="1"/>
    <row r="114" ht="58.5" customHeight="1"/>
    <row r="115" ht="58.5" customHeight="1"/>
    <row r="116" ht="58.5" customHeight="1"/>
    <row r="117" ht="58.5" customHeight="1"/>
    <row r="118" ht="58.5" customHeight="1"/>
    <row r="119" ht="58.5" customHeight="1"/>
    <row r="120" ht="58.5" customHeight="1"/>
    <row r="121" ht="58.5" customHeight="1"/>
    <row r="122" ht="58.5" customHeight="1"/>
    <row r="123" ht="58.5" customHeight="1"/>
    <row r="124" ht="58.5" customHeight="1"/>
    <row r="125" ht="58.5" customHeight="1"/>
    <row r="126" ht="58.5" customHeight="1"/>
    <row r="127" ht="58.5" customHeight="1"/>
    <row r="128" ht="58.5" customHeight="1"/>
    <row r="129" ht="58.5" customHeight="1"/>
    <row r="130" ht="58.5" customHeight="1"/>
    <row r="131" ht="58.5" customHeight="1"/>
    <row r="132" ht="58.5" customHeight="1"/>
    <row r="133" ht="58.5" customHeight="1"/>
    <row r="134" ht="58.5" customHeight="1"/>
    <row r="135" ht="58.5" customHeight="1"/>
    <row r="136" ht="58.5" customHeight="1"/>
    <row r="137" ht="58.5" customHeight="1"/>
    <row r="138" ht="58.5" customHeight="1"/>
    <row r="139" ht="58.5" customHeight="1"/>
    <row r="140" ht="58.5" customHeight="1"/>
    <row r="141" ht="58.5" customHeight="1"/>
    <row r="142" ht="58.5" customHeight="1"/>
    <row r="143" ht="58.5" customHeight="1"/>
    <row r="144" ht="58.5" customHeight="1"/>
    <row r="145" ht="58.5" customHeight="1"/>
    <row r="146" ht="58.5" customHeight="1"/>
    <row r="147" ht="58.5" customHeight="1"/>
    <row r="148" ht="58.5" customHeight="1"/>
    <row r="149" ht="58.5" customHeight="1"/>
    <row r="150" ht="58.5" customHeight="1"/>
    <row r="151" ht="58.5" customHeight="1"/>
    <row r="152" ht="58.5" customHeight="1"/>
    <row r="153" ht="58.5" customHeight="1"/>
    <row r="154" ht="58.5" customHeight="1"/>
    <row r="155" ht="58.5" customHeight="1"/>
    <row r="156" ht="58.5" customHeight="1"/>
    <row r="157" ht="58.5" customHeight="1"/>
    <row r="158" ht="58.5" customHeight="1"/>
    <row r="159" ht="58.5" customHeight="1"/>
    <row r="160" ht="58.5" customHeight="1"/>
    <row r="161" ht="58.5" customHeight="1"/>
    <row r="162" ht="58.5" customHeight="1"/>
    <row r="163" ht="58.5" customHeight="1"/>
    <row r="164" ht="58.5" customHeight="1"/>
    <row r="165" ht="58.5" customHeight="1"/>
    <row r="166" ht="58.5" customHeight="1"/>
    <row r="167" ht="58.5" customHeight="1"/>
    <row r="168" ht="58.5" customHeight="1"/>
    <row r="169" ht="58.5" customHeight="1"/>
    <row r="170" ht="58.5" customHeight="1"/>
    <row r="171" ht="58.5" customHeight="1"/>
    <row r="172" ht="58.5" customHeight="1"/>
    <row r="173" ht="58.5" customHeight="1"/>
    <row r="174" ht="58.5" customHeight="1"/>
    <row r="175" ht="58.5" customHeight="1"/>
    <row r="176" ht="58.5" customHeight="1"/>
    <row r="177" ht="58.5" customHeight="1"/>
    <row r="178" ht="58.5" customHeight="1"/>
    <row r="179" ht="58.5" customHeight="1"/>
    <row r="180" ht="58.5" customHeight="1"/>
    <row r="181" ht="58.5" customHeight="1"/>
    <row r="182" ht="58.5" customHeight="1"/>
    <row r="183" ht="58.5" customHeight="1"/>
    <row r="184" ht="58.5" customHeight="1"/>
    <row r="185" ht="58.5" customHeight="1"/>
    <row r="186" ht="58.5" customHeight="1"/>
    <row r="187" ht="58.5" customHeight="1"/>
    <row r="188" ht="58.5" customHeight="1"/>
    <row r="189" ht="58.5" customHeight="1"/>
    <row r="190" ht="58.5" customHeight="1"/>
    <row r="191" ht="58.5" customHeight="1"/>
    <row r="192" ht="58.5" customHeight="1"/>
    <row r="193" ht="58.5" customHeight="1"/>
    <row r="194" ht="58.5" customHeight="1"/>
    <row r="195" ht="58.5" customHeight="1"/>
    <row r="196" ht="58.5" customHeight="1"/>
    <row r="197" ht="58.5" customHeight="1"/>
    <row r="198" ht="58.5" customHeight="1"/>
    <row r="199" ht="58.5" customHeight="1"/>
    <row r="200" ht="58.5" customHeight="1"/>
    <row r="201" ht="58.5" customHeight="1"/>
    <row r="202" ht="58.5" customHeight="1"/>
    <row r="203" ht="58.5" customHeight="1"/>
    <row r="204" ht="58.5" customHeight="1"/>
    <row r="205" ht="58.5" customHeight="1"/>
    <row r="206" ht="58.5" customHeight="1"/>
    <row r="207" ht="58.5" customHeight="1"/>
    <row r="208" ht="58.5" customHeight="1"/>
    <row r="209" ht="58.5" customHeight="1"/>
    <row r="210" ht="58.5" customHeight="1"/>
    <row r="211" ht="58.5" customHeight="1"/>
    <row r="212" ht="58.5" customHeight="1"/>
    <row r="213" ht="58.5" customHeight="1"/>
    <row r="214" ht="58.5" customHeight="1"/>
    <row r="215" ht="58.5" customHeight="1"/>
    <row r="216" ht="58.5" customHeight="1"/>
    <row r="217" ht="58.5" customHeight="1"/>
    <row r="218" ht="58.5" customHeight="1"/>
    <row r="219" ht="58.5" customHeight="1"/>
    <row r="220" ht="58.5" customHeight="1"/>
    <row r="221" ht="58.5" customHeight="1"/>
    <row r="222" ht="58.5" customHeight="1"/>
    <row r="223" ht="58.5" customHeight="1"/>
    <row r="224" ht="58.5" customHeight="1"/>
    <row r="225" ht="58.5" customHeight="1"/>
    <row r="226" ht="58.5" customHeight="1"/>
    <row r="227" ht="58.5" customHeight="1"/>
    <row r="228" ht="58.5" customHeight="1"/>
    <row r="229" ht="58.5" customHeight="1"/>
    <row r="230" ht="58.5" customHeight="1"/>
    <row r="231" ht="58.5" customHeight="1"/>
    <row r="232" ht="58.5" customHeight="1"/>
    <row r="233" ht="58.5" customHeight="1"/>
    <row r="234" ht="58.5" customHeight="1"/>
    <row r="235" ht="58.5" customHeight="1"/>
    <row r="236" ht="58.5" customHeight="1"/>
    <row r="237" ht="58.5" customHeight="1"/>
    <row r="238" ht="58.5" customHeight="1"/>
    <row r="239" ht="58.5" customHeight="1"/>
    <row r="240" ht="58.5" customHeight="1"/>
    <row r="241" ht="58.5" customHeight="1"/>
    <row r="242" ht="58.5" customHeight="1"/>
    <row r="243" ht="58.5" customHeight="1"/>
    <row r="244" ht="58.5" customHeight="1"/>
    <row r="245" ht="58.5" customHeight="1"/>
    <row r="246" ht="58.5" customHeight="1"/>
    <row r="247" ht="58.5" customHeight="1"/>
    <row r="248" ht="58.5" customHeight="1"/>
    <row r="249" ht="58.5" customHeight="1"/>
    <row r="250" ht="58.5" customHeight="1"/>
    <row r="251" ht="58.5" customHeight="1"/>
    <row r="252" ht="58.5" customHeight="1"/>
    <row r="253" ht="58.5" customHeight="1"/>
    <row r="254" ht="58.5" customHeight="1"/>
    <row r="255" ht="58.5" customHeight="1"/>
    <row r="256" ht="58.5" customHeight="1"/>
    <row r="257" ht="58.5" customHeight="1"/>
    <row r="258" ht="58.5" customHeight="1"/>
    <row r="259" ht="58.5" customHeight="1"/>
    <row r="260" ht="58.5" customHeight="1"/>
    <row r="261" ht="58.5" customHeight="1"/>
    <row r="262" ht="58.5" customHeight="1"/>
    <row r="263" ht="58.5" customHeight="1"/>
    <row r="264" ht="58.5" customHeight="1"/>
    <row r="265" ht="58.5" customHeight="1"/>
    <row r="266" ht="58.5" customHeight="1"/>
    <row r="267" ht="58.5" customHeight="1"/>
    <row r="268" ht="58.5" customHeight="1"/>
    <row r="269" ht="58.5" customHeight="1"/>
    <row r="270" ht="58.5" customHeight="1"/>
    <row r="271" ht="58.5" customHeight="1"/>
    <row r="272" ht="58.5" customHeight="1"/>
    <row r="273" ht="58.5" customHeight="1"/>
    <row r="274" ht="58.5" customHeight="1"/>
    <row r="275" ht="58.5" customHeight="1"/>
    <row r="276" ht="58.5" customHeight="1"/>
    <row r="277" ht="58.5" customHeight="1"/>
    <row r="278" ht="58.5" customHeight="1"/>
    <row r="279" ht="58.5" customHeight="1"/>
    <row r="280" ht="58.5" customHeight="1"/>
    <row r="281" ht="58.5" customHeight="1"/>
    <row r="282" ht="58.5" customHeight="1"/>
    <row r="283" ht="58.5" customHeight="1"/>
    <row r="284" ht="58.5" customHeight="1"/>
    <row r="285" ht="58.5" customHeight="1"/>
    <row r="286" ht="58.5" customHeight="1"/>
    <row r="287" ht="58.5" customHeight="1"/>
    <row r="288" ht="58.5" customHeight="1"/>
    <row r="289" ht="58.5" customHeight="1"/>
    <row r="290" ht="58.5" customHeight="1"/>
    <row r="291" ht="58.5" customHeight="1"/>
    <row r="292" ht="58.5" customHeight="1"/>
    <row r="293" ht="58.5" customHeight="1"/>
    <row r="294" ht="58.5" customHeight="1"/>
    <row r="295" ht="58.5" customHeight="1"/>
    <row r="296" ht="58.5" customHeight="1"/>
    <row r="297" ht="58.5" customHeight="1"/>
    <row r="298" ht="58.5" customHeight="1"/>
    <row r="299" ht="58.5" customHeight="1"/>
    <row r="300" ht="58.5" customHeight="1"/>
    <row r="301" ht="58.5" customHeight="1"/>
    <row r="302" ht="58.5" customHeight="1"/>
    <row r="303" ht="58.5" customHeight="1"/>
    <row r="304" ht="58.5" customHeight="1"/>
    <row r="305" ht="58.5" customHeight="1"/>
    <row r="306" ht="58.5" customHeight="1"/>
    <row r="307" ht="58.5" customHeight="1"/>
    <row r="308" ht="58.5" customHeight="1"/>
    <row r="309" ht="58.5" customHeight="1"/>
    <row r="310" ht="58.5" customHeight="1"/>
    <row r="311" ht="58.5" customHeight="1"/>
    <row r="312" ht="58.5" customHeight="1"/>
    <row r="313" ht="58.5" customHeight="1"/>
    <row r="314" ht="58.5" customHeight="1"/>
    <row r="315" ht="58.5" customHeight="1"/>
    <row r="316" ht="58.5" customHeight="1"/>
    <row r="317" ht="58.5" customHeight="1"/>
    <row r="318" ht="58.5" customHeight="1"/>
    <row r="319" ht="58.5" customHeight="1"/>
    <row r="320" ht="58.5" customHeight="1"/>
    <row r="321" ht="58.5" customHeight="1"/>
    <row r="322" ht="58.5" customHeight="1"/>
    <row r="323" ht="58.5" customHeight="1"/>
    <row r="324" ht="58.5" customHeight="1"/>
    <row r="325" ht="58.5" customHeight="1"/>
    <row r="326" ht="58.5" customHeight="1"/>
    <row r="327" ht="58.5" customHeight="1"/>
    <row r="328" ht="58.5" customHeight="1"/>
    <row r="329" ht="58.5" customHeight="1"/>
    <row r="330" ht="58.5" customHeight="1"/>
    <row r="331" ht="58.5" customHeight="1"/>
    <row r="332" ht="58.5" customHeight="1"/>
    <row r="333" ht="58.5" customHeight="1"/>
    <row r="334" ht="58.5" customHeight="1"/>
    <row r="335" ht="58.5" customHeight="1"/>
    <row r="336" ht="58.5" customHeight="1"/>
    <row r="337" ht="58.5" customHeight="1"/>
    <row r="338" ht="58.5" customHeight="1"/>
    <row r="339" ht="58.5" customHeight="1"/>
    <row r="340" ht="58.5" customHeight="1"/>
    <row r="341" ht="58.5" customHeight="1"/>
    <row r="342" ht="58.5" customHeight="1"/>
    <row r="343" ht="58.5" customHeight="1"/>
    <row r="344" ht="58.5" customHeight="1"/>
    <row r="345" ht="58.5" customHeight="1"/>
    <row r="346" ht="58.5" customHeight="1"/>
    <row r="347" ht="58.5" customHeight="1"/>
    <row r="348" ht="58.5" customHeight="1"/>
    <row r="349" ht="58.5" customHeight="1"/>
    <row r="350" ht="58.5" customHeight="1"/>
    <row r="351" ht="58.5" customHeight="1"/>
    <row r="352" ht="58.5" customHeight="1"/>
    <row r="353" ht="58.5" customHeight="1"/>
    <row r="354" ht="58.5" customHeight="1"/>
    <row r="355" ht="58.5" customHeight="1"/>
    <row r="356" ht="58.5" customHeight="1"/>
    <row r="357" ht="58.5" customHeight="1"/>
    <row r="358" ht="58.5" customHeight="1"/>
    <row r="359" ht="58.5" customHeight="1"/>
    <row r="360" ht="58.5" customHeight="1"/>
    <row r="361" ht="58.5" customHeight="1"/>
    <row r="362" ht="58.5" customHeight="1"/>
    <row r="363" ht="58.5" customHeight="1"/>
    <row r="364" ht="58.5" customHeight="1"/>
    <row r="365" ht="58.5" customHeight="1"/>
    <row r="366" ht="58.5" customHeight="1"/>
    <row r="367" ht="58.5" customHeight="1"/>
    <row r="368" ht="58.5" customHeight="1"/>
    <row r="369" ht="58.5" customHeight="1"/>
    <row r="370" ht="58.5" customHeight="1"/>
    <row r="371" ht="58.5" customHeight="1"/>
    <row r="372" ht="58.5" customHeight="1"/>
    <row r="373" ht="58.5" customHeight="1"/>
    <row r="374" ht="58.5" customHeight="1"/>
    <row r="375" ht="58.5" customHeight="1"/>
    <row r="376" ht="58.5" customHeight="1"/>
    <row r="377" ht="58.5" customHeight="1"/>
    <row r="378" ht="58.5" customHeight="1"/>
    <row r="379" ht="58.5" customHeight="1"/>
    <row r="380" ht="58.5" customHeight="1"/>
    <row r="381" ht="58.5" customHeight="1"/>
    <row r="382" ht="58.5" customHeight="1"/>
    <row r="383" ht="58.5" customHeight="1"/>
    <row r="384" ht="58.5" customHeight="1"/>
    <row r="385" ht="58.5" customHeight="1"/>
    <row r="386" ht="58.5" customHeight="1"/>
    <row r="387" ht="58.5" customHeight="1"/>
    <row r="388" ht="58.5" customHeight="1"/>
    <row r="389" ht="58.5" customHeight="1"/>
    <row r="390" ht="58.5" customHeight="1"/>
    <row r="391" ht="58.5" customHeight="1"/>
    <row r="392" ht="58.5" customHeight="1"/>
    <row r="393" ht="58.5" customHeight="1"/>
    <row r="394" ht="58.5" customHeight="1"/>
    <row r="395" ht="58.5" customHeight="1"/>
    <row r="396" ht="58.5" customHeight="1"/>
    <row r="397" ht="58.5" customHeight="1"/>
    <row r="398" ht="58.5" customHeight="1"/>
    <row r="399" ht="58.5" customHeight="1"/>
    <row r="400" ht="58.5" customHeight="1"/>
    <row r="401" ht="58.5" customHeight="1"/>
    <row r="402" ht="58.5" customHeight="1"/>
    <row r="403" ht="58.5" customHeight="1"/>
    <row r="404" ht="58.5" customHeight="1"/>
    <row r="405" ht="58.5" customHeight="1"/>
    <row r="406" ht="58.5" customHeight="1"/>
    <row r="407" ht="58.5" customHeight="1"/>
    <row r="408" ht="58.5" customHeight="1"/>
    <row r="409" ht="58.5" customHeight="1"/>
    <row r="410" ht="58.5" customHeight="1"/>
    <row r="411" ht="58.5" customHeight="1"/>
    <row r="412" ht="58.5" customHeight="1"/>
    <row r="413" ht="58.5" customHeight="1"/>
    <row r="414" ht="58.5" customHeight="1"/>
    <row r="415" ht="58.5" customHeight="1"/>
    <row r="416" ht="58.5" customHeight="1"/>
    <row r="417" ht="58.5" customHeight="1"/>
    <row r="418" ht="58.5" customHeight="1"/>
    <row r="419" ht="58.5" customHeight="1"/>
    <row r="420" ht="58.5" customHeight="1"/>
    <row r="421" ht="58.5" customHeight="1"/>
    <row r="422" ht="58.5" customHeight="1"/>
    <row r="423" ht="58.5" customHeight="1"/>
    <row r="424" ht="58.5" customHeight="1"/>
    <row r="425" ht="58.5" customHeight="1"/>
    <row r="426" ht="58.5" customHeight="1"/>
    <row r="427" ht="58.5" customHeight="1"/>
    <row r="428" ht="58.5" customHeight="1"/>
    <row r="429" ht="58.5" customHeight="1"/>
    <row r="430" ht="58.5" customHeight="1"/>
    <row r="431" ht="58.5" customHeight="1"/>
    <row r="432" ht="58.5" customHeight="1"/>
    <row r="433" ht="58.5" customHeight="1"/>
    <row r="434" ht="58.5" customHeight="1"/>
    <row r="435" ht="58.5" customHeight="1"/>
    <row r="436" ht="58.5" customHeight="1"/>
    <row r="437" ht="58.5" customHeight="1"/>
    <row r="438" ht="58.5" customHeight="1"/>
    <row r="439" ht="58.5" customHeight="1"/>
    <row r="440" ht="58.5" customHeight="1"/>
    <row r="441" ht="58.5" customHeight="1"/>
    <row r="442" ht="58.5" customHeight="1"/>
    <row r="443" ht="58.5" customHeight="1"/>
    <row r="444" ht="58.5" customHeight="1"/>
    <row r="445" ht="58.5" customHeight="1"/>
    <row r="446" ht="58.5" customHeight="1"/>
    <row r="447" ht="58.5" customHeight="1"/>
    <row r="448" ht="58.5" customHeight="1"/>
    <row r="449" ht="58.5" customHeight="1"/>
    <row r="450" ht="58.5" customHeight="1"/>
    <row r="451" ht="58.5" customHeight="1"/>
    <row r="452" ht="58.5" customHeight="1"/>
    <row r="453" ht="58.5" customHeight="1"/>
    <row r="454" ht="58.5" customHeight="1"/>
    <row r="455" ht="58.5" customHeight="1"/>
    <row r="456" ht="58.5" customHeight="1"/>
    <row r="457" ht="58.5" customHeight="1"/>
    <row r="458" ht="58.5" customHeight="1"/>
    <row r="459" ht="58.5" customHeight="1"/>
    <row r="460" ht="58.5" customHeight="1"/>
    <row r="461" ht="58.5" customHeight="1"/>
    <row r="462" ht="58.5" customHeight="1"/>
    <row r="463" ht="58.5" customHeight="1"/>
    <row r="464" ht="58.5" customHeight="1"/>
    <row r="465" ht="58.5" customHeight="1"/>
    <row r="466" ht="58.5" customHeight="1"/>
    <row r="467" ht="58.5" customHeight="1"/>
    <row r="468" ht="58.5" customHeight="1"/>
    <row r="469" ht="58.5" customHeight="1"/>
    <row r="470" ht="58.5" customHeight="1"/>
    <row r="471" ht="58.5" customHeight="1"/>
    <row r="472" ht="58.5" customHeight="1"/>
    <row r="473" ht="58.5" customHeight="1"/>
    <row r="474" ht="58.5" customHeight="1"/>
    <row r="475" ht="58.5" customHeight="1"/>
    <row r="476" ht="58.5" customHeight="1"/>
    <row r="477" ht="58.5" customHeight="1"/>
    <row r="478" ht="58.5" customHeight="1"/>
    <row r="479" ht="58.5" customHeight="1"/>
    <row r="480" ht="58.5" customHeight="1"/>
    <row r="481" ht="58.5" customHeight="1"/>
    <row r="482" ht="58.5" customHeight="1"/>
    <row r="483" ht="58.5" customHeight="1"/>
    <row r="484" ht="58.5" customHeight="1"/>
    <row r="485" ht="58.5" customHeight="1"/>
    <row r="486" ht="58.5" customHeight="1"/>
    <row r="487" ht="58.5" customHeight="1"/>
    <row r="488" ht="58.5" customHeight="1"/>
    <row r="489" ht="58.5" customHeight="1"/>
    <row r="490" ht="58.5" customHeight="1"/>
    <row r="491" ht="58.5" customHeight="1"/>
    <row r="492" ht="58.5" customHeight="1"/>
    <row r="493" ht="58.5" customHeight="1"/>
    <row r="494" ht="58.5" customHeight="1"/>
    <row r="495" ht="58.5" customHeight="1"/>
    <row r="496" ht="58.5" customHeight="1"/>
    <row r="497" ht="58.5" customHeight="1"/>
    <row r="498" ht="58.5" customHeight="1"/>
    <row r="499" ht="58.5" customHeight="1"/>
    <row r="500" ht="58.5" customHeight="1"/>
    <row r="501" ht="58.5" customHeight="1"/>
    <row r="502" ht="58.5" customHeight="1"/>
    <row r="503" ht="58.5" customHeight="1"/>
    <row r="504" ht="58.5" customHeight="1"/>
    <row r="505" ht="58.5" customHeight="1"/>
    <row r="506" ht="58.5" customHeight="1"/>
    <row r="507" ht="58.5" customHeight="1"/>
    <row r="508" ht="58.5" customHeight="1"/>
    <row r="509" ht="58.5" customHeight="1"/>
    <row r="510" ht="58.5" customHeight="1"/>
    <row r="511" ht="58.5" customHeight="1"/>
    <row r="512" ht="58.5" customHeight="1"/>
    <row r="513" ht="58.5" customHeight="1"/>
    <row r="514" ht="58.5" customHeight="1"/>
    <row r="515" ht="58.5" customHeight="1"/>
    <row r="516" ht="58.5" customHeight="1"/>
    <row r="517" ht="58.5" customHeight="1"/>
    <row r="518" ht="58.5" customHeight="1"/>
    <row r="519" ht="58.5" customHeight="1"/>
    <row r="520" ht="58.5" customHeight="1"/>
    <row r="521" ht="58.5" customHeight="1"/>
    <row r="522" ht="58.5" customHeight="1"/>
    <row r="523" ht="58.5" customHeight="1"/>
    <row r="524" ht="58.5" customHeight="1"/>
    <row r="525" ht="58.5" customHeight="1"/>
    <row r="526" ht="58.5" customHeight="1"/>
    <row r="527" ht="58.5" customHeight="1"/>
    <row r="528" ht="58.5" customHeight="1"/>
    <row r="529" ht="58.5" customHeight="1"/>
    <row r="530" ht="58.5" customHeight="1"/>
    <row r="531" ht="58.5" customHeight="1"/>
    <row r="532" ht="58.5" customHeight="1"/>
    <row r="533" ht="58.5" customHeight="1"/>
    <row r="534" ht="58.5" customHeight="1"/>
    <row r="535" ht="58.5" customHeight="1"/>
    <row r="536" ht="58.5" customHeight="1"/>
    <row r="537" ht="58.5" customHeight="1"/>
    <row r="538" ht="58.5" customHeight="1"/>
    <row r="539" ht="58.5" customHeight="1"/>
    <row r="540" ht="58.5" customHeight="1"/>
    <row r="541" ht="58.5" customHeight="1"/>
    <row r="542" ht="58.5" customHeight="1"/>
    <row r="543" ht="58.5" customHeight="1"/>
    <row r="544" ht="58.5" customHeight="1"/>
    <row r="545" ht="58.5" customHeight="1"/>
    <row r="546" ht="58.5" customHeight="1"/>
    <row r="547" ht="58.5" customHeight="1"/>
    <row r="548" ht="58.5" customHeight="1"/>
    <row r="549" ht="58.5" customHeight="1"/>
    <row r="550" ht="58.5" customHeight="1"/>
    <row r="551" ht="58.5" customHeight="1"/>
    <row r="552" ht="58.5" customHeight="1"/>
    <row r="553" ht="58.5" customHeight="1"/>
    <row r="554" ht="58.5" customHeight="1"/>
    <row r="555" ht="58.5" customHeight="1"/>
    <row r="556" ht="58.5" customHeight="1"/>
    <row r="557" ht="58.5" customHeight="1"/>
    <row r="558" ht="58.5" customHeight="1"/>
    <row r="559" ht="58.5" customHeight="1"/>
    <row r="560" ht="58.5" customHeight="1"/>
    <row r="561" ht="58.5" customHeight="1"/>
    <row r="562" ht="58.5" customHeight="1"/>
    <row r="563" ht="58.5" customHeight="1"/>
    <row r="564" ht="58.5" customHeight="1"/>
    <row r="565" ht="58.5" customHeight="1"/>
    <row r="566" ht="58.5" customHeight="1"/>
    <row r="567" ht="58.5" customHeight="1"/>
    <row r="568" ht="58.5" customHeight="1"/>
    <row r="569" ht="58.5" customHeight="1"/>
    <row r="570" ht="58.5" customHeight="1"/>
    <row r="571" ht="58.5" customHeight="1"/>
    <row r="572" ht="58.5" customHeight="1"/>
    <row r="573" ht="58.5" customHeight="1"/>
    <row r="574" ht="58.5" customHeight="1"/>
    <row r="575" ht="58.5" customHeight="1"/>
    <row r="576" ht="58.5" customHeight="1"/>
    <row r="577" ht="58.5" customHeight="1"/>
    <row r="578" ht="58.5" customHeight="1"/>
    <row r="579" ht="58.5" customHeight="1"/>
    <row r="580" ht="58.5" customHeight="1"/>
    <row r="581" ht="58.5" customHeight="1"/>
    <row r="582" ht="58.5" customHeight="1"/>
    <row r="583" ht="58.5" customHeight="1"/>
    <row r="584" ht="58.5" customHeight="1"/>
    <row r="585" ht="58.5" customHeight="1"/>
    <row r="586" ht="58.5" customHeight="1"/>
    <row r="587" ht="58.5" customHeight="1"/>
    <row r="588" ht="58.5" customHeight="1"/>
    <row r="589" ht="58.5" customHeight="1"/>
    <row r="590" ht="58.5" customHeight="1"/>
    <row r="591" ht="58.5" customHeight="1"/>
    <row r="592" ht="58.5" customHeight="1"/>
    <row r="593" ht="58.5" customHeight="1"/>
    <row r="594" ht="58.5" customHeight="1"/>
    <row r="595" ht="58.5" customHeight="1"/>
    <row r="596" ht="58.5" customHeight="1"/>
    <row r="597" ht="58.5" customHeight="1"/>
    <row r="598" ht="58.5" customHeight="1"/>
    <row r="599" ht="58.5" customHeight="1"/>
    <row r="600" ht="58.5" customHeight="1"/>
    <row r="601" ht="58.5" customHeight="1"/>
    <row r="602" ht="58.5" customHeight="1"/>
    <row r="603" ht="58.5" customHeight="1"/>
    <row r="604" ht="58.5" customHeight="1"/>
    <row r="605" ht="58.5" customHeight="1"/>
    <row r="606" ht="58.5" customHeight="1"/>
    <row r="607" ht="58.5" customHeight="1"/>
    <row r="608" ht="58.5" customHeight="1"/>
    <row r="609" ht="58.5" customHeight="1"/>
    <row r="610" ht="58.5" customHeight="1"/>
    <row r="611" ht="58.5" customHeight="1"/>
    <row r="612" ht="58.5" customHeight="1"/>
    <row r="613" ht="58.5" customHeight="1"/>
    <row r="614" ht="58.5" customHeight="1"/>
    <row r="615" ht="58.5" customHeight="1"/>
    <row r="616" ht="58.5" customHeight="1"/>
    <row r="617" ht="58.5" customHeight="1"/>
    <row r="618" ht="58.5" customHeight="1"/>
    <row r="619" ht="58.5" customHeight="1"/>
    <row r="620" ht="58.5" customHeight="1"/>
    <row r="621" ht="58.5" customHeight="1"/>
    <row r="622" ht="58.5" customHeight="1"/>
    <row r="623" ht="58.5" customHeight="1"/>
    <row r="624" ht="58.5" customHeight="1"/>
    <row r="625" ht="58.5" customHeight="1"/>
    <row r="626" ht="58.5" customHeight="1"/>
    <row r="627" ht="58.5" customHeight="1"/>
    <row r="628" ht="58.5" customHeight="1"/>
    <row r="629" ht="58.5" customHeight="1"/>
    <row r="630" ht="58.5" customHeight="1"/>
    <row r="631" ht="58.5" customHeight="1"/>
    <row r="632" ht="58.5" customHeight="1"/>
    <row r="633" ht="58.5" customHeight="1"/>
    <row r="634" ht="58.5" customHeight="1"/>
    <row r="635" ht="58.5" customHeight="1"/>
    <row r="636" ht="58.5" customHeight="1"/>
    <row r="637" ht="58.5" customHeight="1"/>
    <row r="638" ht="58.5" customHeight="1"/>
    <row r="639" ht="58.5" customHeight="1"/>
    <row r="640" ht="58.5" customHeight="1"/>
    <row r="641" ht="58.5" customHeight="1"/>
    <row r="642" ht="58.5" customHeight="1"/>
    <row r="643" ht="58.5" customHeight="1"/>
    <row r="644" ht="58.5" customHeight="1"/>
    <row r="645" ht="58.5" customHeight="1"/>
    <row r="646" ht="58.5" customHeight="1"/>
    <row r="647" ht="58.5" customHeight="1"/>
    <row r="648" ht="58.5" customHeight="1"/>
    <row r="649" ht="58.5" customHeight="1"/>
    <row r="650" ht="58.5" customHeight="1"/>
    <row r="651" ht="58.5" customHeight="1"/>
    <row r="652" ht="58.5" customHeight="1"/>
    <row r="653" ht="58.5" customHeight="1"/>
    <row r="654" ht="58.5" customHeight="1"/>
    <row r="655" ht="58.5" customHeight="1"/>
    <row r="656" ht="58.5" customHeight="1"/>
    <row r="657" ht="58.5" customHeight="1"/>
    <row r="658" ht="58.5" customHeight="1"/>
    <row r="659" ht="58.5" customHeight="1"/>
    <row r="660" ht="58.5" customHeight="1"/>
    <row r="661" ht="58.5" customHeight="1"/>
    <row r="662" ht="58.5" customHeight="1"/>
    <row r="663" ht="58.5" customHeight="1"/>
    <row r="664" ht="58.5" customHeight="1"/>
    <row r="665" ht="58.5" customHeight="1"/>
    <row r="666" ht="58.5" customHeight="1"/>
    <row r="667" ht="58.5" customHeight="1"/>
    <row r="668" ht="58.5" customHeight="1"/>
    <row r="669" ht="58.5" customHeight="1"/>
    <row r="670" ht="58.5" customHeight="1"/>
    <row r="671" ht="58.5" customHeight="1"/>
    <row r="672" ht="58.5" customHeight="1"/>
    <row r="673" ht="58.5" customHeight="1"/>
    <row r="674" ht="58.5" customHeight="1"/>
    <row r="675" ht="58.5" customHeight="1"/>
    <row r="676" ht="58.5" customHeight="1"/>
    <row r="677" ht="58.5" customHeight="1"/>
    <row r="678" ht="58.5" customHeight="1"/>
    <row r="679" ht="58.5" customHeight="1"/>
    <row r="680" ht="58.5" customHeight="1"/>
    <row r="681" ht="58.5" customHeight="1"/>
    <row r="682" ht="58.5" customHeight="1"/>
    <row r="683" ht="58.5" customHeight="1"/>
    <row r="684" ht="58.5" customHeight="1"/>
    <row r="685" ht="58.5" customHeight="1"/>
    <row r="686" ht="58.5" customHeight="1"/>
    <row r="687" ht="58.5" customHeight="1"/>
    <row r="688" ht="58.5" customHeight="1"/>
    <row r="689" ht="58.5" customHeight="1"/>
    <row r="690" ht="58.5" customHeight="1"/>
    <row r="691" ht="58.5" customHeight="1"/>
    <row r="692" ht="58.5" customHeight="1"/>
    <row r="693" ht="58.5" customHeight="1"/>
    <row r="694" ht="58.5" customHeight="1"/>
    <row r="695" ht="58.5" customHeight="1"/>
    <row r="696" ht="58.5" customHeight="1"/>
    <row r="697" ht="58.5" customHeight="1"/>
    <row r="698" ht="58.5" customHeight="1"/>
    <row r="699" ht="58.5" customHeight="1"/>
    <row r="700" ht="58.5" customHeight="1"/>
    <row r="701" ht="58.5" customHeight="1"/>
    <row r="702" ht="58.5" customHeight="1"/>
    <row r="703" ht="58.5" customHeight="1"/>
    <row r="704" ht="58.5" customHeight="1"/>
    <row r="705" ht="58.5" customHeight="1"/>
    <row r="706" ht="58.5" customHeight="1"/>
    <row r="707" ht="58.5" customHeight="1"/>
    <row r="708" ht="58.5" customHeight="1"/>
    <row r="709" ht="58.5" customHeight="1"/>
    <row r="710" ht="58.5" customHeight="1"/>
    <row r="711" ht="58.5" customHeight="1"/>
    <row r="712" ht="58.5" customHeight="1"/>
    <row r="713" ht="58.5" customHeight="1"/>
    <row r="714" ht="58.5" customHeight="1"/>
    <row r="715" ht="58.5" customHeight="1"/>
    <row r="716" ht="58.5" customHeight="1"/>
    <row r="717" ht="58.5" customHeight="1"/>
    <row r="718" ht="58.5" customHeight="1"/>
    <row r="719" ht="58.5" customHeight="1"/>
    <row r="720" ht="58.5" customHeight="1"/>
    <row r="721" ht="58.5" customHeight="1"/>
    <row r="722" ht="58.5" customHeight="1"/>
    <row r="723" ht="58.5" customHeight="1"/>
    <row r="724" ht="58.5" customHeight="1"/>
    <row r="725" ht="58.5" customHeight="1"/>
    <row r="726" ht="58.5" customHeight="1"/>
    <row r="727" ht="58.5" customHeight="1"/>
    <row r="728" ht="58.5" customHeight="1"/>
    <row r="729" ht="58.5" customHeight="1"/>
    <row r="730" ht="58.5" customHeight="1"/>
    <row r="731" ht="58.5" customHeight="1"/>
    <row r="732" ht="58.5" customHeight="1"/>
    <row r="733" ht="58.5" customHeight="1"/>
    <row r="734" ht="58.5" customHeight="1"/>
    <row r="735" ht="58.5" customHeight="1"/>
    <row r="736" ht="58.5" customHeight="1"/>
    <row r="737" ht="58.5" customHeight="1"/>
    <row r="738" ht="58.5" customHeight="1"/>
    <row r="739" ht="58.5" customHeight="1"/>
    <row r="740" ht="58.5" customHeight="1"/>
    <row r="741" ht="58.5" customHeight="1"/>
    <row r="742" ht="58.5" customHeight="1"/>
    <row r="743" ht="58.5" customHeight="1"/>
    <row r="744" ht="58.5" customHeight="1"/>
    <row r="745" ht="58.5" customHeight="1"/>
    <row r="746" ht="58.5" customHeight="1"/>
    <row r="747" ht="58.5" customHeight="1"/>
    <row r="748" ht="58.5" customHeight="1"/>
    <row r="749" ht="58.5" customHeight="1"/>
    <row r="750" ht="58.5" customHeight="1"/>
    <row r="751" ht="58.5" customHeight="1"/>
    <row r="752" ht="58.5" customHeight="1"/>
    <row r="753" ht="58.5" customHeight="1"/>
    <row r="754" ht="58.5" customHeight="1"/>
    <row r="755" ht="58.5" customHeight="1"/>
    <row r="756" ht="58.5" customHeight="1"/>
    <row r="757" ht="58.5" customHeight="1"/>
    <row r="758" ht="58.5" customHeight="1"/>
    <row r="759" ht="58.5" customHeight="1"/>
    <row r="760" ht="58.5" customHeight="1"/>
    <row r="761" ht="58.5" customHeight="1"/>
    <row r="762" ht="58.5" customHeight="1"/>
    <row r="763" ht="58.5" customHeight="1"/>
    <row r="764" ht="58.5" customHeight="1"/>
    <row r="765" ht="58.5" customHeight="1"/>
    <row r="766" ht="58.5" customHeight="1"/>
  </sheetData>
  <sheetProtection algorithmName="SHA-512" hashValue="XEOgiygIHjPXxeu+mslGcKFscfjCz3grJjErdcDidi0A8ZGfcYhy0sdHTk047gB17HRMkUqOmwhJ5d7mcZlINA==" saltValue="69jeQPtBR1XZR6uYcIjl0w==" spinCount="100000" sheet="1" objects="1" scenarios="1"/>
  <mergeCells count="28">
    <mergeCell ref="I45:J45"/>
    <mergeCell ref="A37:A39"/>
    <mergeCell ref="B37:B38"/>
    <mergeCell ref="A40:H40"/>
    <mergeCell ref="A41:A44"/>
    <mergeCell ref="B41:B42"/>
    <mergeCell ref="B43:B44"/>
    <mergeCell ref="A29:A35"/>
    <mergeCell ref="B29:B31"/>
    <mergeCell ref="C29:C31"/>
    <mergeCell ref="B32:B35"/>
    <mergeCell ref="A36:H36"/>
    <mergeCell ref="A6:A27"/>
    <mergeCell ref="B6:B24"/>
    <mergeCell ref="B26:B27"/>
    <mergeCell ref="C26:C27"/>
    <mergeCell ref="A28:H28"/>
    <mergeCell ref="I2:K3"/>
    <mergeCell ref="L2:L4"/>
    <mergeCell ref="G2:G4"/>
    <mergeCell ref="H2:H4"/>
    <mergeCell ref="A1:H1"/>
    <mergeCell ref="A2:A5"/>
    <mergeCell ref="B2:B5"/>
    <mergeCell ref="C2:C5"/>
    <mergeCell ref="D2:D4"/>
    <mergeCell ref="E2:E4"/>
    <mergeCell ref="F2:F4"/>
  </mergeCells>
  <conditionalFormatting sqref="K9:K10">
    <cfRule type="cellIs" dxfId="344" priority="116" operator="greaterThan">
      <formula>1.1</formula>
    </cfRule>
    <cfRule type="cellIs" dxfId="343" priority="117" operator="between">
      <formula>100%</formula>
      <formula>110%</formula>
    </cfRule>
    <cfRule type="cellIs" dxfId="342" priority="118" operator="between">
      <formula>70%</formula>
      <formula>99.9999999%</formula>
    </cfRule>
    <cfRule type="cellIs" dxfId="341" priority="119" operator="between">
      <formula>0.00001%</formula>
      <formula>0.6999999999999</formula>
    </cfRule>
    <cfRule type="cellIs" dxfId="340" priority="120" operator="equal">
      <formula>0</formula>
    </cfRule>
  </conditionalFormatting>
  <conditionalFormatting sqref="K33">
    <cfRule type="cellIs" dxfId="339" priority="121" operator="greaterThan">
      <formula>1.1</formula>
    </cfRule>
    <cfRule type="cellIs" dxfId="338" priority="122" operator="between">
      <formula>100%</formula>
      <formula>110%</formula>
    </cfRule>
    <cfRule type="cellIs" dxfId="337" priority="123" operator="between">
      <formula>70%</formula>
      <formula>99.9999999%</formula>
    </cfRule>
    <cfRule type="cellIs" dxfId="336" priority="124" operator="between">
      <formula>0.00001%</formula>
      <formula>0.6999999999999</formula>
    </cfRule>
    <cfRule type="cellIs" dxfId="335" priority="125" operator="equal">
      <formula>0</formula>
    </cfRule>
  </conditionalFormatting>
  <conditionalFormatting sqref="K34">
    <cfRule type="cellIs" dxfId="334" priority="126" operator="greaterThan">
      <formula>1.1</formula>
    </cfRule>
    <cfRule type="cellIs" dxfId="333" priority="127" operator="between">
      <formula>100%</formula>
      <formula>110%</formula>
    </cfRule>
    <cfRule type="cellIs" dxfId="332" priority="128" operator="between">
      <formula>70%</formula>
      <formula>99.9999999%</formula>
    </cfRule>
    <cfRule type="cellIs" dxfId="331" priority="129" operator="between">
      <formula>0.00001%</formula>
      <formula>0.6999999999999</formula>
    </cfRule>
    <cfRule type="cellIs" dxfId="330" priority="130" operator="equal">
      <formula>0</formula>
    </cfRule>
  </conditionalFormatting>
  <conditionalFormatting sqref="K41">
    <cfRule type="cellIs" dxfId="329" priority="131" operator="greaterThan">
      <formula>1.1</formula>
    </cfRule>
    <cfRule type="cellIs" dxfId="328" priority="132" operator="between">
      <formula>100%</formula>
      <formula>110%</formula>
    </cfRule>
    <cfRule type="cellIs" dxfId="327" priority="133" operator="between">
      <formula>70%</formula>
      <formula>99.9999999%</formula>
    </cfRule>
    <cfRule type="cellIs" dxfId="326" priority="134" operator="between">
      <formula>0.00001%</formula>
      <formula>0.6999999999999</formula>
    </cfRule>
    <cfRule type="cellIs" dxfId="325" priority="135" operator="equal">
      <formula>0</formula>
    </cfRule>
  </conditionalFormatting>
  <conditionalFormatting sqref="K42">
    <cfRule type="cellIs" dxfId="324" priority="136" operator="greaterThan">
      <formula>1.1</formula>
    </cfRule>
    <cfRule type="cellIs" dxfId="323" priority="137" operator="between">
      <formula>100%</formula>
      <formula>110%</formula>
    </cfRule>
    <cfRule type="cellIs" dxfId="322" priority="138" operator="between">
      <formula>70%</formula>
      <formula>99.9999999%</formula>
    </cfRule>
    <cfRule type="cellIs" dxfId="321" priority="139" operator="between">
      <formula>0.00001%</formula>
      <formula>0.6999999999999</formula>
    </cfRule>
    <cfRule type="cellIs" dxfId="320" priority="140" operator="equal">
      <formula>0</formula>
    </cfRule>
  </conditionalFormatting>
  <conditionalFormatting sqref="K43">
    <cfRule type="cellIs" dxfId="319" priority="141" operator="greaterThan">
      <formula>1.1</formula>
    </cfRule>
    <cfRule type="cellIs" dxfId="318" priority="142" operator="between">
      <formula>100%</formula>
      <formula>110%</formula>
    </cfRule>
    <cfRule type="cellIs" dxfId="317" priority="143" operator="between">
      <formula>70%</formula>
      <formula>99.9999999%</formula>
    </cfRule>
    <cfRule type="cellIs" dxfId="316" priority="144" operator="between">
      <formula>0.00001%</formula>
      <formula>0.6999999999999</formula>
    </cfRule>
    <cfRule type="cellIs" dxfId="315" priority="145" operator="equal">
      <formula>0</formula>
    </cfRule>
  </conditionalFormatting>
  <conditionalFormatting sqref="K44">
    <cfRule type="cellIs" dxfId="314" priority="146" operator="greaterThan">
      <formula>1.1</formula>
    </cfRule>
    <cfRule type="cellIs" dxfId="313" priority="147" operator="between">
      <formula>100%</formula>
      <formula>110%</formula>
    </cfRule>
    <cfRule type="cellIs" dxfId="312" priority="148" operator="between">
      <formula>70%</formula>
      <formula>99.9999999%</formula>
    </cfRule>
    <cfRule type="cellIs" dxfId="311" priority="149" operator="between">
      <formula>0.00001%</formula>
      <formula>0.6999999999999</formula>
    </cfRule>
    <cfRule type="cellIs" dxfId="310" priority="150" operator="equal">
      <formula>0</formula>
    </cfRule>
  </conditionalFormatting>
  <conditionalFormatting sqref="K6">
    <cfRule type="cellIs" dxfId="309" priority="151" operator="greaterThan">
      <formula>1.1</formula>
    </cfRule>
    <cfRule type="cellIs" dxfId="308" priority="152" operator="between">
      <formula>100%</formula>
      <formula>110%</formula>
    </cfRule>
    <cfRule type="cellIs" dxfId="307" priority="153" operator="between">
      <formula>70%</formula>
      <formula>99.9999999%</formula>
    </cfRule>
    <cfRule type="cellIs" dxfId="306" priority="154" operator="between">
      <formula>0.00001%</formula>
      <formula>0.6999999999999</formula>
    </cfRule>
    <cfRule type="cellIs" dxfId="305" priority="155" operator="equal">
      <formula>0</formula>
    </cfRule>
  </conditionalFormatting>
  <conditionalFormatting sqref="K7">
    <cfRule type="cellIs" dxfId="304" priority="111" operator="greaterThan">
      <formula>1.1</formula>
    </cfRule>
    <cfRule type="cellIs" dxfId="303" priority="112" operator="between">
      <formula>100%</formula>
      <formula>110%</formula>
    </cfRule>
    <cfRule type="cellIs" dxfId="302" priority="113" operator="between">
      <formula>70%</formula>
      <formula>99.9999999%</formula>
    </cfRule>
    <cfRule type="cellIs" dxfId="301" priority="114" operator="between">
      <formula>0.00001%</formula>
      <formula>0.6999999999999</formula>
    </cfRule>
    <cfRule type="cellIs" dxfId="300" priority="115" operator="equal">
      <formula>0</formula>
    </cfRule>
  </conditionalFormatting>
  <conditionalFormatting sqref="K7">
    <cfRule type="cellIs" dxfId="299" priority="106" operator="greaterThan">
      <formula>1.1</formula>
    </cfRule>
    <cfRule type="cellIs" dxfId="298" priority="107" operator="between">
      <formula>100%</formula>
      <formula>110%</formula>
    </cfRule>
    <cfRule type="cellIs" dxfId="297" priority="108" operator="between">
      <formula>70%</formula>
      <formula>99.9999999%</formula>
    </cfRule>
    <cfRule type="cellIs" dxfId="296" priority="109" operator="between">
      <formula>0.00001%</formula>
      <formula>0.6999999999999</formula>
    </cfRule>
    <cfRule type="cellIs" dxfId="295" priority="110" operator="equal">
      <formula>0</formula>
    </cfRule>
  </conditionalFormatting>
  <conditionalFormatting sqref="K29:K30">
    <cfRule type="cellIs" dxfId="294" priority="101" operator="greaterThan">
      <formula>1.1</formula>
    </cfRule>
    <cfRule type="cellIs" dxfId="293" priority="102" operator="between">
      <formula>100%</formula>
      <formula>110%</formula>
    </cfRule>
    <cfRule type="cellIs" dxfId="292" priority="103" operator="between">
      <formula>70%</formula>
      <formula>99.9999999%</formula>
    </cfRule>
    <cfRule type="cellIs" dxfId="291" priority="104" operator="between">
      <formula>0.00001%</formula>
      <formula>0.6999999999999</formula>
    </cfRule>
    <cfRule type="cellIs" dxfId="290" priority="105" operator="equal">
      <formula>0</formula>
    </cfRule>
  </conditionalFormatting>
  <conditionalFormatting sqref="K29:K30">
    <cfRule type="cellIs" dxfId="289" priority="96" operator="greaterThan">
      <formula>1.1</formula>
    </cfRule>
    <cfRule type="cellIs" dxfId="288" priority="97" operator="between">
      <formula>100%</formula>
      <formula>110%</formula>
    </cfRule>
    <cfRule type="cellIs" dxfId="287" priority="98" operator="between">
      <formula>70%</formula>
      <formula>99.9999999%</formula>
    </cfRule>
    <cfRule type="cellIs" dxfId="286" priority="99" operator="between">
      <formula>0.00001%</formula>
      <formula>0.6999999999999</formula>
    </cfRule>
    <cfRule type="cellIs" dxfId="285" priority="100" operator="equal">
      <formula>0</formula>
    </cfRule>
  </conditionalFormatting>
  <conditionalFormatting sqref="K31">
    <cfRule type="cellIs" dxfId="284" priority="91" operator="greaterThan">
      <formula>1.1</formula>
    </cfRule>
    <cfRule type="cellIs" dxfId="283" priority="92" operator="between">
      <formula>100%</formula>
      <formula>110%</formula>
    </cfRule>
    <cfRule type="cellIs" dxfId="282" priority="93" operator="between">
      <formula>70%</formula>
      <formula>99.9999999%</formula>
    </cfRule>
    <cfRule type="cellIs" dxfId="281" priority="94" operator="between">
      <formula>0.00001%</formula>
      <formula>0.6999999999999</formula>
    </cfRule>
    <cfRule type="cellIs" dxfId="280" priority="95" operator="equal">
      <formula>0</formula>
    </cfRule>
  </conditionalFormatting>
  <conditionalFormatting sqref="K31">
    <cfRule type="cellIs" dxfId="279" priority="86" operator="greaterThan">
      <formula>1.1</formula>
    </cfRule>
    <cfRule type="cellIs" dxfId="278" priority="87" operator="between">
      <formula>100%</formula>
      <formula>110%</formula>
    </cfRule>
    <cfRule type="cellIs" dxfId="277" priority="88" operator="between">
      <formula>70%</formula>
      <formula>99.9999999%</formula>
    </cfRule>
    <cfRule type="cellIs" dxfId="276" priority="89" operator="between">
      <formula>0.00001%</formula>
      <formula>0.6999999999999</formula>
    </cfRule>
    <cfRule type="cellIs" dxfId="275" priority="90" operator="equal">
      <formula>0</formula>
    </cfRule>
  </conditionalFormatting>
  <conditionalFormatting sqref="K35">
    <cfRule type="cellIs" dxfId="274" priority="81" operator="greaterThan">
      <formula>1.1</formula>
    </cfRule>
    <cfRule type="cellIs" dxfId="273" priority="82" operator="between">
      <formula>100%</formula>
      <formula>110%</formula>
    </cfRule>
    <cfRule type="cellIs" dxfId="272" priority="83" operator="between">
      <formula>70%</formula>
      <formula>99.9999999%</formula>
    </cfRule>
    <cfRule type="cellIs" dxfId="271" priority="84" operator="between">
      <formula>0.00001%</formula>
      <formula>0.6999999999999</formula>
    </cfRule>
    <cfRule type="cellIs" dxfId="270" priority="85" operator="equal">
      <formula>0</formula>
    </cfRule>
  </conditionalFormatting>
  <conditionalFormatting sqref="K13 K15:K16">
    <cfRule type="cellIs" dxfId="269" priority="71" operator="greaterThan">
      <formula>1.1</formula>
    </cfRule>
    <cfRule type="cellIs" dxfId="268" priority="72" operator="between">
      <formula>100%</formula>
      <formula>110%</formula>
    </cfRule>
    <cfRule type="cellIs" dxfId="267" priority="73" operator="between">
      <formula>70%</formula>
      <formula>99.9999999%</formula>
    </cfRule>
    <cfRule type="cellIs" dxfId="266" priority="74" operator="between">
      <formula>0.00001%</formula>
      <formula>0.6999999999999</formula>
    </cfRule>
    <cfRule type="cellIs" dxfId="265" priority="75" operator="equal">
      <formula>0</formula>
    </cfRule>
  </conditionalFormatting>
  <conditionalFormatting sqref="K14">
    <cfRule type="cellIs" dxfId="264" priority="76" operator="greaterThan">
      <formula>1.1</formula>
    </cfRule>
    <cfRule type="cellIs" dxfId="263" priority="77" operator="between">
      <formula>100%</formula>
      <formula>110%</formula>
    </cfRule>
    <cfRule type="cellIs" dxfId="262" priority="78" operator="between">
      <formula>70%</formula>
      <formula>99.9999999%</formula>
    </cfRule>
    <cfRule type="cellIs" dxfId="261" priority="79" operator="between">
      <formula>0.00001%</formula>
      <formula>0.6999999999999</formula>
    </cfRule>
    <cfRule type="cellIs" dxfId="260" priority="80" operator="equal">
      <formula>0</formula>
    </cfRule>
  </conditionalFormatting>
  <conditionalFormatting sqref="K37">
    <cfRule type="cellIs" dxfId="259" priority="66" operator="greaterThan">
      <formula>1.1</formula>
    </cfRule>
    <cfRule type="cellIs" dxfId="258" priority="67" operator="between">
      <formula>100%</formula>
      <formula>110%</formula>
    </cfRule>
    <cfRule type="cellIs" dxfId="257" priority="68" operator="between">
      <formula>70%</formula>
      <formula>99.9999999%</formula>
    </cfRule>
    <cfRule type="cellIs" dxfId="256" priority="69" operator="between">
      <formula>0.00001%</formula>
      <formula>0.6999999999999</formula>
    </cfRule>
    <cfRule type="cellIs" dxfId="255" priority="70" operator="equal">
      <formula>0</formula>
    </cfRule>
  </conditionalFormatting>
  <conditionalFormatting sqref="K24:K26">
    <cfRule type="cellIs" dxfId="254" priority="56" operator="greaterThan">
      <formula>1.1</formula>
    </cfRule>
    <cfRule type="cellIs" dxfId="253" priority="57" operator="between">
      <formula>100%</formula>
      <formula>110%</formula>
    </cfRule>
    <cfRule type="cellIs" dxfId="252" priority="58" operator="between">
      <formula>70%</formula>
      <formula>99.9999999%</formula>
    </cfRule>
    <cfRule type="cellIs" dxfId="251" priority="59" operator="between">
      <formula>0.00001%</formula>
      <formula>0.6999999999999</formula>
    </cfRule>
    <cfRule type="cellIs" dxfId="250" priority="60" operator="equal">
      <formula>0</formula>
    </cfRule>
  </conditionalFormatting>
  <conditionalFormatting sqref="K27">
    <cfRule type="cellIs" dxfId="249" priority="61" operator="greaterThan">
      <formula>1.1</formula>
    </cfRule>
    <cfRule type="cellIs" dxfId="248" priority="62" operator="between">
      <formula>100%</formula>
      <formula>110%</formula>
    </cfRule>
    <cfRule type="cellIs" dxfId="247" priority="63" operator="between">
      <formula>70%</formula>
      <formula>99.9999999%</formula>
    </cfRule>
    <cfRule type="cellIs" dxfId="246" priority="64" operator="between">
      <formula>0.00001%</formula>
      <formula>0.6999999999999</formula>
    </cfRule>
    <cfRule type="cellIs" dxfId="245" priority="65" operator="equal">
      <formula>0</formula>
    </cfRule>
  </conditionalFormatting>
  <conditionalFormatting sqref="K39">
    <cfRule type="cellIs" dxfId="244" priority="51" operator="greaterThan">
      <formula>1.1</formula>
    </cfRule>
    <cfRule type="cellIs" dxfId="243" priority="52" operator="between">
      <formula>100%</formula>
      <formula>110%</formula>
    </cfRule>
    <cfRule type="cellIs" dxfId="242" priority="53" operator="between">
      <formula>70%</formula>
      <formula>99.9999999%</formula>
    </cfRule>
    <cfRule type="cellIs" dxfId="241" priority="54" operator="between">
      <formula>0.00001%</formula>
      <formula>0.6999999999999</formula>
    </cfRule>
    <cfRule type="cellIs" dxfId="240" priority="55" operator="equal">
      <formula>0</formula>
    </cfRule>
  </conditionalFormatting>
  <conditionalFormatting sqref="K38">
    <cfRule type="cellIs" dxfId="239" priority="46" operator="greaterThan">
      <formula>1.1</formula>
    </cfRule>
    <cfRule type="cellIs" dxfId="238" priority="47" operator="between">
      <formula>100%</formula>
      <formula>110%</formula>
    </cfRule>
    <cfRule type="cellIs" dxfId="237" priority="48" operator="between">
      <formula>70%</formula>
      <formula>99.9999999%</formula>
    </cfRule>
    <cfRule type="cellIs" dxfId="236" priority="49" operator="between">
      <formula>0.00001%</formula>
      <formula>0.6999999999999</formula>
    </cfRule>
    <cfRule type="cellIs" dxfId="235" priority="50" operator="equal">
      <formula>0</formula>
    </cfRule>
  </conditionalFormatting>
  <conditionalFormatting sqref="K12">
    <cfRule type="cellIs" dxfId="234" priority="41" operator="greaterThan">
      <formula>1.1</formula>
    </cfRule>
    <cfRule type="cellIs" dxfId="233" priority="42" operator="between">
      <formula>100%</formula>
      <formula>110%</formula>
    </cfRule>
    <cfRule type="cellIs" dxfId="232" priority="43" operator="between">
      <formula>70%</formula>
      <formula>99.9999999%</formula>
    </cfRule>
    <cfRule type="cellIs" dxfId="231" priority="44" operator="between">
      <formula>0.00001%</formula>
      <formula>0.6999999999999</formula>
    </cfRule>
    <cfRule type="cellIs" dxfId="230" priority="45" operator="equal">
      <formula>0</formula>
    </cfRule>
  </conditionalFormatting>
  <conditionalFormatting sqref="K23">
    <cfRule type="cellIs" dxfId="229" priority="36" operator="greaterThan">
      <formula>1.1</formula>
    </cfRule>
    <cfRule type="cellIs" dxfId="228" priority="37" operator="between">
      <formula>100%</formula>
      <formula>110%</formula>
    </cfRule>
    <cfRule type="cellIs" dxfId="227" priority="38" operator="between">
      <formula>70%</formula>
      <formula>99.9999999%</formula>
    </cfRule>
    <cfRule type="cellIs" dxfId="226" priority="39" operator="between">
      <formula>0.00001%</formula>
      <formula>0.6999999999999</formula>
    </cfRule>
    <cfRule type="cellIs" dxfId="225" priority="40" operator="equal">
      <formula>0</formula>
    </cfRule>
  </conditionalFormatting>
  <conditionalFormatting sqref="K17:K21">
    <cfRule type="cellIs" dxfId="224" priority="26" operator="greaterThan">
      <formula>1.1</formula>
    </cfRule>
    <cfRule type="cellIs" dxfId="223" priority="27" operator="between">
      <formula>100%</formula>
      <formula>110%</formula>
    </cfRule>
    <cfRule type="cellIs" dxfId="222" priority="28" operator="between">
      <formula>70%</formula>
      <formula>99.9999999%</formula>
    </cfRule>
    <cfRule type="cellIs" dxfId="221" priority="29" operator="between">
      <formula>0.00001%</formula>
      <formula>0.6999999999999</formula>
    </cfRule>
    <cfRule type="cellIs" dxfId="220" priority="30" operator="equal">
      <formula>0</formula>
    </cfRule>
  </conditionalFormatting>
  <conditionalFormatting sqref="K22">
    <cfRule type="cellIs" dxfId="219" priority="31" operator="greaterThan">
      <formula>1.1</formula>
    </cfRule>
    <cfRule type="cellIs" dxfId="218" priority="32" operator="between">
      <formula>100%</formula>
      <formula>110%</formula>
    </cfRule>
    <cfRule type="cellIs" dxfId="217" priority="33" operator="between">
      <formula>70%</formula>
      <formula>99.9999999%</formula>
    </cfRule>
    <cfRule type="cellIs" dxfId="216" priority="34" operator="between">
      <formula>0.00001%</formula>
      <formula>0.6999999999999</formula>
    </cfRule>
    <cfRule type="cellIs" dxfId="215" priority="35" operator="equal">
      <formula>0</formula>
    </cfRule>
  </conditionalFormatting>
  <conditionalFormatting sqref="K32">
    <cfRule type="cellIs" dxfId="214" priority="21" operator="greaterThan">
      <formula>1.1</formula>
    </cfRule>
    <cfRule type="cellIs" dxfId="213" priority="22" operator="between">
      <formula>100%</formula>
      <formula>110%</formula>
    </cfRule>
    <cfRule type="cellIs" dxfId="212" priority="23" operator="between">
      <formula>70%</formula>
      <formula>99.9999999%</formula>
    </cfRule>
    <cfRule type="cellIs" dxfId="211" priority="24" operator="between">
      <formula>0.00001%</formula>
      <formula>0.6999999999999</formula>
    </cfRule>
    <cfRule type="cellIs" dxfId="210" priority="25" operator="equal">
      <formula>0</formula>
    </cfRule>
  </conditionalFormatting>
  <conditionalFormatting sqref="K11">
    <cfRule type="cellIs" dxfId="209" priority="16" operator="greaterThan">
      <formula>1.1</formula>
    </cfRule>
    <cfRule type="cellIs" dxfId="208" priority="17" operator="between">
      <formula>100%</formula>
      <formula>110%</formula>
    </cfRule>
    <cfRule type="cellIs" dxfId="207" priority="18" operator="between">
      <formula>70%</formula>
      <formula>99.9999999%</formula>
    </cfRule>
    <cfRule type="cellIs" dxfId="206" priority="19" operator="between">
      <formula>0.00001%</formula>
      <formula>0.6999999999999</formula>
    </cfRule>
    <cfRule type="cellIs" dxfId="205" priority="20" operator="equal">
      <formula>0</formula>
    </cfRule>
  </conditionalFormatting>
  <conditionalFormatting sqref="K8">
    <cfRule type="cellIs" dxfId="204" priority="11" operator="greaterThan">
      <formula>1.1</formula>
    </cfRule>
    <cfRule type="cellIs" dxfId="203" priority="12" operator="between">
      <formula>100%</formula>
      <formula>110%</formula>
    </cfRule>
    <cfRule type="cellIs" dxfId="202" priority="13" operator="between">
      <formula>70%</formula>
      <formula>99.9999999%</formula>
    </cfRule>
    <cfRule type="cellIs" dxfId="201" priority="14" operator="between">
      <formula>0.00001%</formula>
      <formula>0.6999999999999</formula>
    </cfRule>
    <cfRule type="cellIs" dxfId="200" priority="15" operator="equal">
      <formula>0</formula>
    </cfRule>
  </conditionalFormatting>
  <conditionalFormatting sqref="K45">
    <cfRule type="cellIs" dxfId="199" priority="1" operator="greaterThan">
      <formula>1.1</formula>
    </cfRule>
    <cfRule type="cellIs" dxfId="198" priority="2" operator="between">
      <formula>100%</formula>
      <formula>110%</formula>
    </cfRule>
    <cfRule type="cellIs" dxfId="197" priority="3" operator="between">
      <formula>70%</formula>
      <formula>99.9999999%</formula>
    </cfRule>
    <cfRule type="cellIs" dxfId="196" priority="4" operator="between">
      <formula>0.00001%</formula>
      <formula>0.6999999999999</formula>
    </cfRule>
    <cfRule type="cellIs" dxfId="195" priority="5" operator="equal">
      <formula>0</formula>
    </cfRule>
  </conditionalFormatting>
  <dataValidations count="1">
    <dataValidation operator="equal" showInputMessage="1" showErrorMessage="1" error="El Total debe coincidir con la meta total de la seccional" prompt="Confirme que la meta Seccional sea igual al total " sqref="I11 I38:K38 I33:J35 I16:L16 I21:L21 I41:L44 I37:L37 K26:L27 K39:L39 K33:L33" xr:uid="{6FDAEBD4-074F-41B3-9232-029256DBCEB3}">
      <formula1>0</formula1>
      <formula2>0</formula2>
    </dataValidation>
  </dataValidations>
  <hyperlinks>
    <hyperlink ref="M46" location="Principal!A1" display="volver al índice" xr:uid="{2666314D-DF30-479A-B251-3C9E836B3191}"/>
  </hyperlinks>
  <pageMargins left="0.7" right="0.7" top="0.75" bottom="0.75" header="0.51180555555555496" footer="0.51180555555555496"/>
  <pageSetup firstPageNumber="0" orientation="portrait" horizontalDpi="300" verticalDpi="300" r:id="rId1"/>
  <drawing r:id="rId2"/>
  <legacy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A2332-D7C2-4963-996D-535E3579A4F1}">
  <sheetPr>
    <tabColor theme="7" tint="0.59999389629810485"/>
  </sheetPr>
  <dimension ref="A1:O81"/>
  <sheetViews>
    <sheetView zoomScale="60" zoomScaleNormal="60" workbookViewId="0">
      <pane ySplit="5" topLeftCell="A6" activePane="bottomLeft" state="frozen"/>
      <selection activeCell="FP45" sqref="FP45"/>
      <selection pane="bottomLeft" activeCell="C9" sqref="C9"/>
    </sheetView>
  </sheetViews>
  <sheetFormatPr baseColWidth="10" defaultColWidth="11.42578125" defaultRowHeight="15.75"/>
  <cols>
    <col min="1" max="1" width="25.7109375" customWidth="1"/>
    <col min="2" max="2" width="37" customWidth="1"/>
    <col min="3" max="3" width="55.140625" customWidth="1"/>
    <col min="4" max="4" width="25.85546875" bestFit="1" customWidth="1"/>
    <col min="5" max="5" width="55.85546875" customWidth="1"/>
    <col min="6" max="6" width="20.85546875" customWidth="1"/>
    <col min="7" max="7" width="18.7109375" style="3" customWidth="1"/>
    <col min="8" max="8" width="22" customWidth="1"/>
    <col min="9" max="11" width="23.140625" style="105" customWidth="1"/>
    <col min="12" max="12" width="117.140625" style="105" customWidth="1"/>
    <col min="13" max="13" width="70.28515625" style="108" customWidth="1"/>
    <col min="14" max="14" width="53.7109375" style="108" customWidth="1"/>
    <col min="15" max="15" width="0" style="108" hidden="1" customWidth="1"/>
  </cols>
  <sheetData>
    <row r="1" spans="1:15" s="6" customFormat="1" ht="74.25" customHeight="1" thickTop="1" thickBot="1">
      <c r="A1" s="2823" t="s">
        <v>411</v>
      </c>
      <c r="B1" s="2823"/>
      <c r="C1" s="2823"/>
      <c r="D1" s="2823"/>
      <c r="E1" s="2823"/>
      <c r="F1" s="2823"/>
      <c r="G1" s="2823"/>
      <c r="H1" s="2988"/>
      <c r="I1" s="276"/>
      <c r="J1" s="276"/>
      <c r="K1" s="276"/>
      <c r="L1" s="276"/>
      <c r="M1" s="2083"/>
      <c r="N1" s="2084"/>
      <c r="O1" s="108"/>
    </row>
    <row r="2" spans="1:15" s="247" customFormat="1" ht="27.75" customHeight="1" thickTop="1" thickBot="1">
      <c r="A2" s="2800" t="s">
        <v>66</v>
      </c>
      <c r="B2" s="2800" t="s">
        <v>355</v>
      </c>
      <c r="C2" s="2800" t="s">
        <v>68</v>
      </c>
      <c r="D2" s="2800" t="s">
        <v>69</v>
      </c>
      <c r="E2" s="2800" t="s">
        <v>111</v>
      </c>
      <c r="F2" s="2800" t="s">
        <v>71</v>
      </c>
      <c r="G2" s="2800" t="s">
        <v>72</v>
      </c>
      <c r="H2" s="2800" t="s">
        <v>73</v>
      </c>
      <c r="I2" s="2806" t="s">
        <v>164</v>
      </c>
      <c r="J2" s="2807"/>
      <c r="K2" s="2808"/>
      <c r="L2" s="2815" t="s">
        <v>113</v>
      </c>
      <c r="M2" s="2085"/>
      <c r="N2" s="2086"/>
      <c r="O2" s="108"/>
    </row>
    <row r="3" spans="1:15" s="247" customFormat="1" ht="27.75" customHeight="1" thickTop="1" thickBot="1">
      <c r="A3" s="2801"/>
      <c r="B3" s="2801"/>
      <c r="C3" s="2801"/>
      <c r="D3" s="2801"/>
      <c r="E3" s="2801"/>
      <c r="F3" s="2801"/>
      <c r="G3" s="2801"/>
      <c r="H3" s="2801"/>
      <c r="I3" s="2809"/>
      <c r="J3" s="2810"/>
      <c r="K3" s="2811"/>
      <c r="L3" s="2816"/>
      <c r="M3" s="2087"/>
      <c r="N3" s="2088"/>
      <c r="O3" s="108"/>
    </row>
    <row r="4" spans="1:15" s="249" customFormat="1" ht="27.75" customHeight="1" thickTop="1" thickBot="1">
      <c r="A4" s="2801"/>
      <c r="B4" s="2801"/>
      <c r="C4" s="2801"/>
      <c r="D4" s="2801"/>
      <c r="E4" s="2801"/>
      <c r="F4" s="2801"/>
      <c r="G4" s="2801"/>
      <c r="H4" s="2801"/>
      <c r="I4" s="2812"/>
      <c r="J4" s="2813"/>
      <c r="K4" s="2814"/>
      <c r="L4" s="2816"/>
      <c r="M4" s="2089"/>
      <c r="N4" s="2088"/>
      <c r="O4" s="248"/>
    </row>
    <row r="5" spans="1:15" s="247" customFormat="1" ht="50.25" customHeight="1" thickTop="1" thickBot="1">
      <c r="A5" s="2801"/>
      <c r="B5" s="2801"/>
      <c r="C5" s="2801"/>
      <c r="D5" s="2801"/>
      <c r="E5" s="2801"/>
      <c r="F5" s="2801"/>
      <c r="G5" s="2801"/>
      <c r="H5" s="2801"/>
      <c r="I5" s="251" t="s">
        <v>361</v>
      </c>
      <c r="J5" s="251" t="s">
        <v>362</v>
      </c>
      <c r="K5" s="252" t="s">
        <v>412</v>
      </c>
      <c r="L5" s="2817"/>
      <c r="M5" s="2089"/>
      <c r="N5" s="2088"/>
      <c r="O5" s="108"/>
    </row>
    <row r="6" spans="1:15" s="6" customFormat="1" ht="22.15" customHeight="1" thickTop="1" thickBot="1">
      <c r="A6" s="2805" t="s">
        <v>120</v>
      </c>
      <c r="B6" s="2805"/>
      <c r="C6" s="2805"/>
      <c r="D6" s="2805"/>
      <c r="E6" s="2805"/>
      <c r="F6" s="2805"/>
      <c r="G6" s="2805"/>
      <c r="H6" s="2805"/>
      <c r="I6" s="139"/>
      <c r="J6" s="139"/>
      <c r="K6" s="139"/>
      <c r="L6" s="140"/>
      <c r="M6" s="153" t="s">
        <v>121</v>
      </c>
      <c r="N6" s="91"/>
      <c r="O6" s="108"/>
    </row>
    <row r="7" spans="1:15" ht="164.25" customHeight="1" thickTop="1" thickBot="1">
      <c r="A7" s="2919" t="s">
        <v>122</v>
      </c>
      <c r="B7" s="2835" t="s">
        <v>123</v>
      </c>
      <c r="C7" s="10" t="s">
        <v>363</v>
      </c>
      <c r="D7" s="10" t="s">
        <v>364</v>
      </c>
      <c r="E7" s="10" t="s">
        <v>365</v>
      </c>
      <c r="F7" s="8" t="s">
        <v>366</v>
      </c>
      <c r="G7" s="284">
        <v>261710</v>
      </c>
      <c r="H7" s="444" t="s">
        <v>413</v>
      </c>
      <c r="I7" s="2407">
        <v>261710</v>
      </c>
      <c r="J7" s="282">
        <v>239070</v>
      </c>
      <c r="K7" s="281">
        <v>0.91349203316648198</v>
      </c>
      <c r="L7" s="253" t="s">
        <v>414</v>
      </c>
      <c r="M7" s="92"/>
      <c r="N7" s="92"/>
    </row>
    <row r="8" spans="1:15" ht="216" customHeight="1" thickTop="1" thickBot="1">
      <c r="A8" s="2920"/>
      <c r="B8" s="2836"/>
      <c r="C8" s="8" t="s">
        <v>415</v>
      </c>
      <c r="D8" s="8" t="s">
        <v>416</v>
      </c>
      <c r="E8" s="8" t="s">
        <v>417</v>
      </c>
      <c r="F8" s="8" t="s">
        <v>366</v>
      </c>
      <c r="G8" s="284">
        <v>94668.656150623836</v>
      </c>
      <c r="H8" s="8" t="s">
        <v>418</v>
      </c>
      <c r="I8" s="286">
        <v>94668.66</v>
      </c>
      <c r="J8" s="286">
        <v>99744.568404999998</v>
      </c>
      <c r="K8" s="281">
        <v>1.053617621766274</v>
      </c>
      <c r="L8" s="253" t="s">
        <v>419</v>
      </c>
      <c r="M8" s="92"/>
      <c r="N8" s="92"/>
    </row>
    <row r="9" spans="1:15" ht="126" customHeight="1" thickTop="1" thickBot="1">
      <c r="A9" s="2920"/>
      <c r="B9" s="2836"/>
      <c r="C9" s="10" t="s">
        <v>369</v>
      </c>
      <c r="D9" s="10" t="s">
        <v>370</v>
      </c>
      <c r="E9" s="10" t="s">
        <v>371</v>
      </c>
      <c r="F9" s="10" t="s">
        <v>127</v>
      </c>
      <c r="G9" s="33">
        <v>114</v>
      </c>
      <c r="H9" s="45" t="s">
        <v>413</v>
      </c>
      <c r="I9" s="33">
        <v>114</v>
      </c>
      <c r="J9" s="33">
        <v>193</v>
      </c>
      <c r="K9" s="100">
        <v>1.6929824561403508</v>
      </c>
      <c r="L9" s="253" t="s">
        <v>420</v>
      </c>
      <c r="M9" s="92"/>
      <c r="N9" s="92"/>
    </row>
    <row r="10" spans="1:15" ht="129.6" customHeight="1" thickTop="1" thickBot="1">
      <c r="A10" s="2920"/>
      <c r="B10" s="2836"/>
      <c r="C10" s="8" t="s">
        <v>421</v>
      </c>
      <c r="D10" s="8" t="s">
        <v>378</v>
      </c>
      <c r="E10" s="8" t="s">
        <v>379</v>
      </c>
      <c r="F10" s="8" t="s">
        <v>380</v>
      </c>
      <c r="G10" s="42">
        <v>1</v>
      </c>
      <c r="H10" s="43" t="s">
        <v>3</v>
      </c>
      <c r="I10" s="24">
        <v>1</v>
      </c>
      <c r="J10" s="24">
        <v>1.38</v>
      </c>
      <c r="K10" s="100">
        <v>1.38</v>
      </c>
      <c r="L10" s="253" t="s">
        <v>422</v>
      </c>
      <c r="M10" s="92"/>
      <c r="N10" s="92"/>
    </row>
    <row r="11" spans="1:15" ht="106.5" customHeight="1" thickTop="1" thickBot="1">
      <c r="A11" s="2920"/>
      <c r="B11" s="2836"/>
      <c r="C11" s="10" t="s">
        <v>383</v>
      </c>
      <c r="D11" s="10" t="s">
        <v>384</v>
      </c>
      <c r="E11" s="263" t="s">
        <v>423</v>
      </c>
      <c r="F11" s="10" t="s">
        <v>127</v>
      </c>
      <c r="G11" s="29">
        <v>1491</v>
      </c>
      <c r="H11" s="45" t="s">
        <v>386</v>
      </c>
      <c r="I11" s="33">
        <v>1491</v>
      </c>
      <c r="J11" s="33">
        <v>3214</v>
      </c>
      <c r="K11" s="100">
        <v>2</v>
      </c>
      <c r="L11" s="253" t="s">
        <v>424</v>
      </c>
      <c r="M11" s="92"/>
      <c r="N11" s="92"/>
    </row>
    <row r="12" spans="1:15" ht="120" customHeight="1" thickTop="1" thickBot="1">
      <c r="A12" s="2920"/>
      <c r="B12" s="2836"/>
      <c r="C12" s="8" t="s">
        <v>392</v>
      </c>
      <c r="D12" s="8" t="s">
        <v>393</v>
      </c>
      <c r="E12" s="8" t="s">
        <v>394</v>
      </c>
      <c r="F12" s="8" t="s">
        <v>127</v>
      </c>
      <c r="G12" s="33">
        <v>613</v>
      </c>
      <c r="H12" s="43" t="s">
        <v>386</v>
      </c>
      <c r="I12" s="33">
        <v>613</v>
      </c>
      <c r="J12" s="33">
        <v>1120</v>
      </c>
      <c r="K12" s="100">
        <v>1.8270799347471451</v>
      </c>
      <c r="L12" s="253" t="s">
        <v>425</v>
      </c>
      <c r="M12" s="92"/>
      <c r="N12" s="92"/>
    </row>
    <row r="13" spans="1:15" s="6" customFormat="1" ht="129" customHeight="1" thickTop="1" thickBot="1">
      <c r="A13" s="2920"/>
      <c r="B13" s="2836"/>
      <c r="C13" s="10" t="s">
        <v>426</v>
      </c>
      <c r="D13" s="10" t="s">
        <v>427</v>
      </c>
      <c r="E13" s="10" t="s">
        <v>428</v>
      </c>
      <c r="F13" s="10" t="s">
        <v>429</v>
      </c>
      <c r="G13" s="284">
        <v>18016000000</v>
      </c>
      <c r="H13" s="33" t="s">
        <v>430</v>
      </c>
      <c r="I13" s="33">
        <v>18016000000</v>
      </c>
      <c r="J13" s="33">
        <v>23808771956</v>
      </c>
      <c r="K13" s="100">
        <v>1.3215348554618118</v>
      </c>
      <c r="L13" s="253" t="s">
        <v>431</v>
      </c>
      <c r="M13" s="92"/>
      <c r="N13" s="92"/>
      <c r="O13" s="108"/>
    </row>
    <row r="14" spans="1:15" s="6" customFormat="1" ht="179.25" customHeight="1" thickTop="1" thickBot="1">
      <c r="A14" s="2920"/>
      <c r="B14" s="2836"/>
      <c r="C14" s="10" t="s">
        <v>426</v>
      </c>
      <c r="D14" s="10" t="s">
        <v>427</v>
      </c>
      <c r="E14" s="10" t="s">
        <v>432</v>
      </c>
      <c r="F14" s="10" t="s">
        <v>429</v>
      </c>
      <c r="G14" s="284">
        <v>35000000</v>
      </c>
      <c r="H14" s="33" t="s">
        <v>430</v>
      </c>
      <c r="I14" s="33">
        <v>35000000</v>
      </c>
      <c r="J14" s="33">
        <v>63769909</v>
      </c>
      <c r="K14" s="100">
        <v>1.8219974000000001</v>
      </c>
      <c r="L14" s="253" t="s">
        <v>433</v>
      </c>
      <c r="M14" s="92"/>
      <c r="N14" s="92"/>
      <c r="O14" s="108"/>
    </row>
    <row r="15" spans="1:15" s="6" customFormat="1" ht="166.9" customHeight="1" thickTop="1" thickBot="1">
      <c r="A15" s="2920"/>
      <c r="B15" s="2836"/>
      <c r="C15" s="18" t="s">
        <v>434</v>
      </c>
      <c r="D15" s="10" t="s">
        <v>435</v>
      </c>
      <c r="E15" s="10" t="s">
        <v>436</v>
      </c>
      <c r="F15" s="10" t="s">
        <v>429</v>
      </c>
      <c r="G15" s="287">
        <v>5000000</v>
      </c>
      <c r="H15" s="10" t="s">
        <v>437</v>
      </c>
      <c r="I15" s="33">
        <v>5000000</v>
      </c>
      <c r="J15" s="33">
        <v>13262000</v>
      </c>
      <c r="K15" s="100">
        <v>2</v>
      </c>
      <c r="L15" s="253" t="s">
        <v>438</v>
      </c>
      <c r="M15" s="92"/>
      <c r="N15" s="92"/>
      <c r="O15" s="108"/>
    </row>
    <row r="16" spans="1:15" s="6" customFormat="1" ht="159" customHeight="1" thickTop="1" thickBot="1">
      <c r="A16" s="2920"/>
      <c r="B16" s="2836"/>
      <c r="C16" s="18" t="s">
        <v>434</v>
      </c>
      <c r="D16" s="10" t="s">
        <v>439</v>
      </c>
      <c r="E16" s="10" t="s">
        <v>436</v>
      </c>
      <c r="F16" s="10" t="s">
        <v>429</v>
      </c>
      <c r="G16" s="287">
        <v>43750000</v>
      </c>
      <c r="H16" s="10" t="s">
        <v>437</v>
      </c>
      <c r="I16" s="33">
        <v>43750000</v>
      </c>
      <c r="J16" s="33">
        <v>46043000</v>
      </c>
      <c r="K16" s="100">
        <v>1.0524114285714286</v>
      </c>
      <c r="L16" s="253" t="s">
        <v>440</v>
      </c>
      <c r="M16" s="92"/>
      <c r="N16" s="92"/>
      <c r="O16" s="108"/>
    </row>
    <row r="17" spans="1:15" ht="131.44999999999999" customHeight="1" thickTop="1" thickBot="1">
      <c r="A17" s="2920"/>
      <c r="B17" s="2836"/>
      <c r="C17" s="10" t="s">
        <v>441</v>
      </c>
      <c r="D17" s="10" t="s">
        <v>166</v>
      </c>
      <c r="E17" s="10" t="s">
        <v>442</v>
      </c>
      <c r="F17" s="8" t="s">
        <v>380</v>
      </c>
      <c r="G17" s="288">
        <v>0.65100000000000002</v>
      </c>
      <c r="H17" s="10" t="s">
        <v>168</v>
      </c>
      <c r="I17" s="23">
        <v>0.65100000000000002</v>
      </c>
      <c r="J17" s="24">
        <v>0.5</v>
      </c>
      <c r="K17" s="281">
        <v>0.76804915514592931</v>
      </c>
      <c r="L17" s="253" t="s">
        <v>443</v>
      </c>
      <c r="M17" s="92"/>
      <c r="N17" s="92"/>
    </row>
    <row r="18" spans="1:15" ht="147" customHeight="1" thickTop="1" thickBot="1">
      <c r="A18" s="2920"/>
      <c r="B18" s="2836"/>
      <c r="C18" s="10" t="s">
        <v>441</v>
      </c>
      <c r="D18" s="10" t="s">
        <v>444</v>
      </c>
      <c r="E18" s="10" t="s">
        <v>445</v>
      </c>
      <c r="F18" s="8" t="s">
        <v>380</v>
      </c>
      <c r="G18" s="9">
        <v>1</v>
      </c>
      <c r="H18" s="10" t="s">
        <v>168</v>
      </c>
      <c r="I18" s="24">
        <v>1</v>
      </c>
      <c r="J18" s="24">
        <v>1</v>
      </c>
      <c r="K18" s="155">
        <v>1</v>
      </c>
      <c r="L18" s="253" t="s">
        <v>446</v>
      </c>
      <c r="M18" s="92"/>
      <c r="N18" s="92"/>
    </row>
    <row r="19" spans="1:15" ht="100.5" customHeight="1" thickTop="1" thickBot="1">
      <c r="A19" s="2920"/>
      <c r="B19" s="2836"/>
      <c r="C19" s="10" t="s">
        <v>441</v>
      </c>
      <c r="D19" s="10" t="s">
        <v>447</v>
      </c>
      <c r="E19" s="10" t="s">
        <v>448</v>
      </c>
      <c r="F19" s="8" t="s">
        <v>380</v>
      </c>
      <c r="G19" s="9">
        <v>1</v>
      </c>
      <c r="H19" s="10" t="s">
        <v>168</v>
      </c>
      <c r="I19" s="24">
        <v>1</v>
      </c>
      <c r="J19" s="24">
        <v>1</v>
      </c>
      <c r="K19" s="155">
        <v>1</v>
      </c>
      <c r="L19" s="253" t="s">
        <v>449</v>
      </c>
      <c r="M19" s="92"/>
      <c r="N19" s="92"/>
    </row>
    <row r="20" spans="1:15" ht="92.25" customHeight="1" thickTop="1" thickBot="1">
      <c r="A20" s="2920"/>
      <c r="B20" s="2836"/>
      <c r="C20" s="10" t="s">
        <v>441</v>
      </c>
      <c r="D20" s="10" t="s">
        <v>450</v>
      </c>
      <c r="E20" s="10" t="s">
        <v>451</v>
      </c>
      <c r="F20" s="8" t="s">
        <v>380</v>
      </c>
      <c r="G20" s="9">
        <v>1</v>
      </c>
      <c r="H20" s="10" t="s">
        <v>168</v>
      </c>
      <c r="I20" s="24">
        <v>1</v>
      </c>
      <c r="J20" s="24">
        <v>1</v>
      </c>
      <c r="K20" s="155">
        <v>1</v>
      </c>
      <c r="L20" s="253" t="s">
        <v>452</v>
      </c>
    </row>
    <row r="21" spans="1:15" ht="134.25" customHeight="1" thickTop="1" thickBot="1">
      <c r="A21" s="2920"/>
      <c r="B21" s="2836"/>
      <c r="C21" s="10" t="s">
        <v>441</v>
      </c>
      <c r="D21" s="10" t="s">
        <v>453</v>
      </c>
      <c r="E21" s="10" t="s">
        <v>454</v>
      </c>
      <c r="F21" s="8" t="s">
        <v>380</v>
      </c>
      <c r="G21" s="9">
        <v>1</v>
      </c>
      <c r="H21" s="10" t="s">
        <v>168</v>
      </c>
      <c r="I21" s="24">
        <v>1</v>
      </c>
      <c r="J21" s="24">
        <v>1</v>
      </c>
      <c r="K21" s="155">
        <v>1</v>
      </c>
      <c r="L21" s="253" t="s">
        <v>455</v>
      </c>
    </row>
    <row r="22" spans="1:15" ht="129" customHeight="1" thickTop="1" thickBot="1">
      <c r="A22" s="2920"/>
      <c r="B22" s="2837"/>
      <c r="C22" s="10" t="s">
        <v>441</v>
      </c>
      <c r="D22" s="10" t="s">
        <v>456</v>
      </c>
      <c r="E22" s="10" t="s">
        <v>457</v>
      </c>
      <c r="F22" s="8" t="s">
        <v>380</v>
      </c>
      <c r="G22" s="9">
        <v>1</v>
      </c>
      <c r="H22" s="10" t="s">
        <v>168</v>
      </c>
      <c r="I22" s="24">
        <v>1</v>
      </c>
      <c r="J22" s="24">
        <v>1</v>
      </c>
      <c r="K22" s="155">
        <v>1</v>
      </c>
      <c r="L22" s="253" t="s">
        <v>458</v>
      </c>
    </row>
    <row r="23" spans="1:15" s="290" customFormat="1" ht="91.5" thickTop="1" thickBot="1">
      <c r="A23" s="2920"/>
      <c r="B23" s="2868" t="s">
        <v>237</v>
      </c>
      <c r="C23" s="2891" t="s">
        <v>459</v>
      </c>
      <c r="D23" s="8" t="s">
        <v>239</v>
      </c>
      <c r="E23" s="8" t="s">
        <v>240</v>
      </c>
      <c r="F23" s="8" t="s">
        <v>88</v>
      </c>
      <c r="G23" s="42">
        <v>1</v>
      </c>
      <c r="H23" s="8" t="s">
        <v>241</v>
      </c>
      <c r="I23" s="57">
        <v>1</v>
      </c>
      <c r="J23" s="57">
        <v>1</v>
      </c>
      <c r="K23" s="155">
        <v>1</v>
      </c>
      <c r="L23" s="253" t="s">
        <v>460</v>
      </c>
      <c r="M23" s="196"/>
      <c r="N23" s="196"/>
      <c r="O23" s="108"/>
    </row>
    <row r="24" spans="1:15" s="290" customFormat="1" ht="89.25" customHeight="1" thickTop="1" thickBot="1">
      <c r="A24" s="2921"/>
      <c r="B24" s="2868"/>
      <c r="C24" s="2892"/>
      <c r="D24" s="8" t="s">
        <v>244</v>
      </c>
      <c r="E24" s="8" t="s">
        <v>245</v>
      </c>
      <c r="F24" s="8" t="s">
        <v>88</v>
      </c>
      <c r="G24" s="42">
        <v>1</v>
      </c>
      <c r="H24" s="8" t="s">
        <v>246</v>
      </c>
      <c r="I24" s="24">
        <v>1</v>
      </c>
      <c r="J24" s="24">
        <v>1</v>
      </c>
      <c r="K24" s="155">
        <v>1</v>
      </c>
      <c r="L24" s="253" t="s">
        <v>461</v>
      </c>
      <c r="M24" s="196"/>
      <c r="N24" s="196"/>
      <c r="O24" s="108"/>
    </row>
    <row r="25" spans="1:15" ht="23.25" customHeight="1" thickTop="1" thickBot="1">
      <c r="A25" s="2844" t="s">
        <v>82</v>
      </c>
      <c r="B25" s="2844"/>
      <c r="C25" s="2844"/>
      <c r="D25" s="2844"/>
      <c r="E25" s="2844"/>
      <c r="F25" s="2844"/>
      <c r="G25" s="2844"/>
      <c r="H25" s="2844"/>
      <c r="I25" s="291"/>
      <c r="J25" s="291"/>
      <c r="K25" s="291"/>
      <c r="L25" s="292"/>
    </row>
    <row r="26" spans="1:15" ht="164.25" customHeight="1" thickTop="1" thickBot="1">
      <c r="A26" s="2958" t="s">
        <v>83</v>
      </c>
      <c r="B26" s="2868" t="s">
        <v>462</v>
      </c>
      <c r="C26" s="2891" t="s">
        <v>463</v>
      </c>
      <c r="D26" s="8" t="s">
        <v>464</v>
      </c>
      <c r="E26" s="8" t="s">
        <v>465</v>
      </c>
      <c r="F26" s="8" t="s">
        <v>88</v>
      </c>
      <c r="G26" s="17">
        <v>0.8</v>
      </c>
      <c r="H26" s="8" t="s">
        <v>466</v>
      </c>
      <c r="I26" s="24">
        <v>0.8</v>
      </c>
      <c r="J26" s="24">
        <v>0</v>
      </c>
      <c r="K26" s="155">
        <v>0</v>
      </c>
      <c r="L26" s="253" t="s">
        <v>467</v>
      </c>
    </row>
    <row r="27" spans="1:15" ht="148.15" customHeight="1" thickTop="1" thickBot="1">
      <c r="A27" s="2959"/>
      <c r="B27" s="2868"/>
      <c r="C27" s="2965"/>
      <c r="D27" s="8" t="s">
        <v>468</v>
      </c>
      <c r="E27" s="8" t="s">
        <v>469</v>
      </c>
      <c r="F27" s="8" t="s">
        <v>178</v>
      </c>
      <c r="G27" s="8">
        <v>12</v>
      </c>
      <c r="H27" s="8" t="s">
        <v>466</v>
      </c>
      <c r="I27" s="25">
        <v>12</v>
      </c>
      <c r="J27" s="25">
        <v>0</v>
      </c>
      <c r="K27" s="296">
        <v>0</v>
      </c>
      <c r="L27" s="253" t="s">
        <v>470</v>
      </c>
    </row>
    <row r="28" spans="1:15" ht="131.25" customHeight="1" thickTop="1" thickBot="1">
      <c r="A28" s="2959"/>
      <c r="B28" s="2868"/>
      <c r="C28" s="2892"/>
      <c r="D28" s="8" t="s">
        <v>471</v>
      </c>
      <c r="E28" s="8" t="s">
        <v>472</v>
      </c>
      <c r="F28" s="8" t="s">
        <v>178</v>
      </c>
      <c r="G28" s="8">
        <v>35</v>
      </c>
      <c r="H28" s="8" t="s">
        <v>466</v>
      </c>
      <c r="I28" s="25">
        <v>35</v>
      </c>
      <c r="J28" s="25">
        <v>29</v>
      </c>
      <c r="K28" s="294">
        <v>1.2068965517241379</v>
      </c>
      <c r="L28" s="253" t="s">
        <v>473</v>
      </c>
    </row>
    <row r="29" spans="1:15" s="290" customFormat="1" ht="61.5" thickTop="1" thickBot="1">
      <c r="A29" s="2959"/>
      <c r="B29" s="2868" t="s">
        <v>84</v>
      </c>
      <c r="C29" s="8" t="s">
        <v>474</v>
      </c>
      <c r="D29" s="8" t="s">
        <v>182</v>
      </c>
      <c r="E29" s="8" t="s">
        <v>475</v>
      </c>
      <c r="F29" s="15" t="s">
        <v>184</v>
      </c>
      <c r="G29" s="15">
        <v>10.199999999999999</v>
      </c>
      <c r="H29" s="8" t="s">
        <v>185</v>
      </c>
      <c r="I29" s="299">
        <v>10.199999999999999</v>
      </c>
      <c r="J29" s="299">
        <v>9</v>
      </c>
      <c r="K29" s="294">
        <v>1.1333333333333333</v>
      </c>
      <c r="L29" s="253" t="s">
        <v>476</v>
      </c>
      <c r="M29" s="108"/>
      <c r="N29" s="108"/>
      <c r="O29" s="108"/>
    </row>
    <row r="30" spans="1:15" s="305" customFormat="1" ht="132" customHeight="1" thickTop="1" thickBot="1">
      <c r="A30" s="2959"/>
      <c r="B30" s="2868"/>
      <c r="C30" s="300" t="s">
        <v>477</v>
      </c>
      <c r="D30" s="300" t="s">
        <v>478</v>
      </c>
      <c r="E30" s="301" t="s">
        <v>479</v>
      </c>
      <c r="F30" s="302" t="s">
        <v>88</v>
      </c>
      <c r="G30" s="303">
        <v>1</v>
      </c>
      <c r="H30" s="304" t="s">
        <v>480</v>
      </c>
      <c r="I30" s="24">
        <v>1</v>
      </c>
      <c r="J30" s="24">
        <v>1</v>
      </c>
      <c r="K30" s="155">
        <v>1</v>
      </c>
      <c r="L30" s="253" t="s">
        <v>481</v>
      </c>
      <c r="M30" s="108"/>
      <c r="N30" s="108"/>
      <c r="O30" s="108"/>
    </row>
    <row r="31" spans="1:15" s="290" customFormat="1" ht="22.5" customHeight="1" thickTop="1" thickBot="1">
      <c r="A31" s="2906" t="s">
        <v>482</v>
      </c>
      <c r="B31" s="3041"/>
      <c r="C31" s="2902"/>
      <c r="D31" s="2902"/>
      <c r="E31" s="2902"/>
      <c r="F31" s="2902"/>
      <c r="G31" s="2902"/>
      <c r="H31" s="2907"/>
      <c r="I31" s="308"/>
      <c r="J31" s="308"/>
      <c r="K31" s="308"/>
      <c r="L31" s="309"/>
      <c r="M31" s="108"/>
      <c r="N31" s="108"/>
      <c r="O31" s="108"/>
    </row>
    <row r="32" spans="1:15" s="13" customFormat="1" ht="136.5" thickTop="1" thickBot="1">
      <c r="A32" s="2903" t="s">
        <v>103</v>
      </c>
      <c r="B32" s="310" t="s">
        <v>339</v>
      </c>
      <c r="C32" s="311" t="s">
        <v>483</v>
      </c>
      <c r="D32" s="36" t="s">
        <v>484</v>
      </c>
      <c r="E32" s="36" t="s">
        <v>485</v>
      </c>
      <c r="F32" s="10" t="s">
        <v>486</v>
      </c>
      <c r="G32" s="284">
        <v>600000000</v>
      </c>
      <c r="H32" s="312" t="s">
        <v>487</v>
      </c>
      <c r="I32" s="33">
        <v>600000000</v>
      </c>
      <c r="J32" s="33">
        <v>448849128</v>
      </c>
      <c r="K32" s="281">
        <v>0.74808187999999998</v>
      </c>
      <c r="L32" s="253" t="s">
        <v>488</v>
      </c>
      <c r="M32" s="108"/>
      <c r="N32" s="108"/>
      <c r="O32" s="108"/>
    </row>
    <row r="33" spans="1:15" ht="121.5" thickTop="1" thickBot="1">
      <c r="A33" s="2905"/>
      <c r="B33" s="310" t="s">
        <v>254</v>
      </c>
      <c r="C33" s="311" t="s">
        <v>489</v>
      </c>
      <c r="D33" s="10" t="s">
        <v>259</v>
      </c>
      <c r="E33" s="10" t="s">
        <v>260</v>
      </c>
      <c r="F33" s="11" t="s">
        <v>88</v>
      </c>
      <c r="G33" s="24">
        <v>0.62</v>
      </c>
      <c r="H33" s="10" t="s">
        <v>261</v>
      </c>
      <c r="I33" s="24">
        <v>0.62</v>
      </c>
      <c r="J33" s="24">
        <v>1.1459999999999999</v>
      </c>
      <c r="K33" s="100">
        <v>1.8483870967741933</v>
      </c>
      <c r="L33" s="253" t="s">
        <v>490</v>
      </c>
      <c r="M33" s="107"/>
      <c r="N33" s="107"/>
    </row>
    <row r="34" spans="1:15" ht="23.25" customHeight="1" thickTop="1" thickBot="1">
      <c r="A34" s="2897" t="s">
        <v>143</v>
      </c>
      <c r="B34" s="2897"/>
      <c r="C34" s="2897"/>
      <c r="D34" s="2897"/>
      <c r="E34" s="2897"/>
      <c r="F34" s="2897"/>
      <c r="G34" s="2897"/>
      <c r="H34" s="2897"/>
      <c r="I34" s="313"/>
      <c r="J34" s="313"/>
      <c r="K34" s="313"/>
      <c r="L34" s="313"/>
    </row>
    <row r="35" spans="1:15" ht="147.75" customHeight="1" thickTop="1" thickBot="1">
      <c r="A35" s="2911" t="s">
        <v>193</v>
      </c>
      <c r="B35" s="2835" t="s">
        <v>194</v>
      </c>
      <c r="C35" s="8" t="s">
        <v>491</v>
      </c>
      <c r="D35" s="8" t="s">
        <v>196</v>
      </c>
      <c r="E35" s="8" t="s">
        <v>492</v>
      </c>
      <c r="F35" s="11" t="s">
        <v>88</v>
      </c>
      <c r="G35" s="9">
        <v>0.9</v>
      </c>
      <c r="H35" s="8" t="s">
        <v>168</v>
      </c>
      <c r="I35" s="24">
        <v>0.9</v>
      </c>
      <c r="J35" s="24">
        <v>1</v>
      </c>
      <c r="K35" s="155">
        <v>1.1111111111111112</v>
      </c>
      <c r="L35" s="253" t="s">
        <v>493</v>
      </c>
    </row>
    <row r="36" spans="1:15" s="320" customFormat="1" ht="164.45" customHeight="1" thickTop="1" thickBot="1">
      <c r="A36" s="3343"/>
      <c r="B36" s="3344"/>
      <c r="C36" s="315" t="s">
        <v>407</v>
      </c>
      <c r="D36" s="316" t="s">
        <v>272</v>
      </c>
      <c r="E36" s="316" t="s">
        <v>408</v>
      </c>
      <c r="F36" s="317" t="s">
        <v>88</v>
      </c>
      <c r="G36" s="318">
        <v>1</v>
      </c>
      <c r="H36" s="316" t="s">
        <v>409</v>
      </c>
      <c r="I36" s="24">
        <v>1</v>
      </c>
      <c r="J36" s="24">
        <v>0.93</v>
      </c>
      <c r="K36" s="319">
        <v>0.93</v>
      </c>
      <c r="L36" s="253" t="s">
        <v>494</v>
      </c>
      <c r="M36" s="108"/>
      <c r="N36" s="108"/>
      <c r="O36" s="108"/>
    </row>
    <row r="37" spans="1:15" ht="48.75" customHeight="1" thickTop="1">
      <c r="B37" s="6"/>
      <c r="C37" s="51"/>
      <c r="D37" s="6"/>
      <c r="E37" s="6"/>
      <c r="F37" s="6"/>
      <c r="G37" s="6"/>
      <c r="I37"/>
      <c r="J37" s="2145" t="s">
        <v>2992</v>
      </c>
      <c r="K37" s="2152">
        <v>1.1410731428867482</v>
      </c>
      <c r="L37" s="321" t="s">
        <v>647</v>
      </c>
      <c r="M37"/>
      <c r="N37"/>
    </row>
    <row r="38" spans="1:15" ht="106.5" customHeight="1">
      <c r="B38" s="6"/>
      <c r="C38" s="51"/>
      <c r="D38" s="6"/>
      <c r="E38" s="6"/>
      <c r="F38" s="6"/>
      <c r="G38" s="6"/>
      <c r="J38"/>
      <c r="K38"/>
      <c r="L38"/>
      <c r="M38" s="109" t="s">
        <v>91</v>
      </c>
      <c r="N38"/>
    </row>
    <row r="39" spans="1:15">
      <c r="J39"/>
    </row>
    <row r="40" spans="1:15">
      <c r="J40"/>
    </row>
    <row r="41" spans="1:15">
      <c r="J41"/>
    </row>
    <row r="42" spans="1:15" ht="17.25">
      <c r="J42"/>
      <c r="M42" s="106"/>
      <c r="N42" s="106"/>
    </row>
    <row r="43" spans="1:15">
      <c r="J43"/>
      <c r="M43" s="107"/>
      <c r="N43" s="107"/>
    </row>
    <row r="44" spans="1:15">
      <c r="J44"/>
    </row>
    <row r="45" spans="1:15">
      <c r="J45"/>
    </row>
    <row r="46" spans="1:15">
      <c r="J46"/>
    </row>
    <row r="47" spans="1:15">
      <c r="J47"/>
    </row>
    <row r="48" spans="1:15">
      <c r="J48"/>
    </row>
    <row r="49" spans="10:10">
      <c r="J49"/>
    </row>
    <row r="50" spans="10:10">
      <c r="J50"/>
    </row>
    <row r="51" spans="10:10">
      <c r="J51"/>
    </row>
    <row r="52" spans="10:10">
      <c r="J52"/>
    </row>
    <row r="53" spans="10:10">
      <c r="J53"/>
    </row>
    <row r="54" spans="10:10">
      <c r="J54"/>
    </row>
    <row r="55" spans="10:10">
      <c r="J55"/>
    </row>
    <row r="56" spans="10:10">
      <c r="J56"/>
    </row>
    <row r="57" spans="10:10">
      <c r="J57"/>
    </row>
    <row r="58" spans="10:10">
      <c r="J58"/>
    </row>
    <row r="59" spans="10:10">
      <c r="J59"/>
    </row>
    <row r="60" spans="10:10">
      <c r="J60"/>
    </row>
    <row r="61" spans="10:10">
      <c r="J61"/>
    </row>
    <row r="62" spans="10:10">
      <c r="J62"/>
    </row>
    <row r="63" spans="10:10">
      <c r="J63"/>
    </row>
    <row r="64" spans="10:10">
      <c r="J64"/>
    </row>
    <row r="65" spans="10:10">
      <c r="J65"/>
    </row>
    <row r="66" spans="10:10">
      <c r="J66"/>
    </row>
    <row r="67" spans="10:10">
      <c r="J67"/>
    </row>
    <row r="68" spans="10:10">
      <c r="J68"/>
    </row>
    <row r="69" spans="10:10">
      <c r="J69"/>
    </row>
    <row r="70" spans="10:10">
      <c r="J70"/>
    </row>
    <row r="71" spans="10:10">
      <c r="J71"/>
    </row>
    <row r="72" spans="10:10">
      <c r="J72"/>
    </row>
    <row r="73" spans="10:10">
      <c r="J73"/>
    </row>
    <row r="74" spans="10:10">
      <c r="J74"/>
    </row>
    <row r="75" spans="10:10">
      <c r="J75"/>
    </row>
    <row r="76" spans="10:10">
      <c r="J76"/>
    </row>
    <row r="77" spans="10:10">
      <c r="J77"/>
    </row>
    <row r="78" spans="10:10">
      <c r="J78"/>
    </row>
    <row r="79" spans="10:10">
      <c r="J79"/>
    </row>
    <row r="80" spans="10:10">
      <c r="J80"/>
    </row>
    <row r="81" spans="10:10">
      <c r="J81"/>
    </row>
  </sheetData>
  <sheetProtection algorithmName="SHA-512" hashValue="cfjTnzydLKDtZOvpaEBPGp26pdkts0a0e0a0j6O7L5xa0esvTnFuhwqeYoMcVoXbXLo/9aL3ie1bJvEYM45WBA==" saltValue="x+0bcVcLn3t74xV/UiRoJQ==" spinCount="100000" sheet="1" objects="1" scenarios="1"/>
  <mergeCells count="26">
    <mergeCell ref="A35:A36"/>
    <mergeCell ref="B35:B36"/>
    <mergeCell ref="A34:H34"/>
    <mergeCell ref="A31:H31"/>
    <mergeCell ref="A32:A33"/>
    <mergeCell ref="A26:A30"/>
    <mergeCell ref="B26:B28"/>
    <mergeCell ref="C26:C28"/>
    <mergeCell ref="B29:B30"/>
    <mergeCell ref="A25:H25"/>
    <mergeCell ref="A6:H6"/>
    <mergeCell ref="A7:A24"/>
    <mergeCell ref="B7:B22"/>
    <mergeCell ref="B23:B24"/>
    <mergeCell ref="C23:C24"/>
    <mergeCell ref="L2:L5"/>
    <mergeCell ref="I2:K4"/>
    <mergeCell ref="A1:H1"/>
    <mergeCell ref="A2:A5"/>
    <mergeCell ref="B2:B5"/>
    <mergeCell ref="C2:C5"/>
    <mergeCell ref="D2:D5"/>
    <mergeCell ref="E2:E5"/>
    <mergeCell ref="F2:F5"/>
    <mergeCell ref="G2:G5"/>
    <mergeCell ref="H2:H5"/>
  </mergeCells>
  <conditionalFormatting sqref="K9">
    <cfRule type="containsBlanks" dxfId="194" priority="31">
      <formula>LEN(TRIM(K9))=0</formula>
    </cfRule>
    <cfRule type="cellIs" dxfId="193" priority="32" operator="greaterThan">
      <formula>1.1</formula>
    </cfRule>
    <cfRule type="cellIs" dxfId="192" priority="33" operator="between">
      <formula>100%</formula>
      <formula>110%</formula>
    </cfRule>
    <cfRule type="cellIs" dxfId="191" priority="34" operator="between">
      <formula>70%</formula>
      <formula>99.9999999%</formula>
    </cfRule>
    <cfRule type="cellIs" dxfId="190" priority="35" operator="between">
      <formula>0</formula>
      <formula>0.6999999999999</formula>
    </cfRule>
  </conditionalFormatting>
  <conditionalFormatting sqref="K7:K8">
    <cfRule type="containsBlanks" dxfId="189" priority="26">
      <formula>LEN(TRIM(K7))=0</formula>
    </cfRule>
    <cfRule type="cellIs" dxfId="188" priority="27" operator="greaterThan">
      <formula>1.1</formula>
    </cfRule>
    <cfRule type="cellIs" dxfId="187" priority="28" operator="between">
      <formula>100%</formula>
      <formula>110%</formula>
    </cfRule>
    <cfRule type="cellIs" dxfId="186" priority="29" operator="between">
      <formula>70%</formula>
      <formula>99.9999999%</formula>
    </cfRule>
    <cfRule type="cellIs" dxfId="185" priority="30" operator="between">
      <formula>0</formula>
      <formula>0.6999999999999</formula>
    </cfRule>
  </conditionalFormatting>
  <conditionalFormatting sqref="K26:K27 K10:K24">
    <cfRule type="containsBlanks" dxfId="184" priority="21">
      <formula>LEN(TRIM(K10))=0</formula>
    </cfRule>
    <cfRule type="cellIs" dxfId="183" priority="22" operator="greaterThan">
      <formula>1.1</formula>
    </cfRule>
    <cfRule type="cellIs" dxfId="182" priority="23" operator="between">
      <formula>100%</formula>
      <formula>110%</formula>
    </cfRule>
    <cfRule type="cellIs" dxfId="181" priority="24" operator="between">
      <formula>70%</formula>
      <formula>99.9999999%</formula>
    </cfRule>
    <cfRule type="cellIs" dxfId="180" priority="25" operator="between">
      <formula>0</formula>
      <formula>0.6999999999999</formula>
    </cfRule>
  </conditionalFormatting>
  <conditionalFormatting sqref="K30 K35:K36 K32:K33">
    <cfRule type="containsBlanks" dxfId="179" priority="16">
      <formula>LEN(TRIM(K30))=0</formula>
    </cfRule>
    <cfRule type="cellIs" dxfId="178" priority="17" operator="greaterThan">
      <formula>1.1</formula>
    </cfRule>
    <cfRule type="cellIs" dxfId="177" priority="18" operator="between">
      <formula>100%</formula>
      <formula>110%</formula>
    </cfRule>
    <cfRule type="cellIs" dxfId="176" priority="19" operator="between">
      <formula>70%</formula>
      <formula>99.9999999%</formula>
    </cfRule>
    <cfRule type="cellIs" dxfId="175" priority="20" operator="between">
      <formula>0</formula>
      <formula>0.6999999999999</formula>
    </cfRule>
  </conditionalFormatting>
  <conditionalFormatting sqref="K28">
    <cfRule type="containsBlanks" dxfId="174" priority="11">
      <formula>LEN(TRIM(K28))=0</formula>
    </cfRule>
    <cfRule type="cellIs" dxfId="173" priority="12" operator="greaterThan">
      <formula>1.1</formula>
    </cfRule>
    <cfRule type="cellIs" dxfId="172" priority="13" operator="between">
      <formula>100%</formula>
      <formula>110%</formula>
    </cfRule>
    <cfRule type="cellIs" dxfId="171" priority="14" operator="between">
      <formula>70%</formula>
      <formula>99.9999999%</formula>
    </cfRule>
    <cfRule type="cellIs" dxfId="170" priority="15" operator="between">
      <formula>0</formula>
      <formula>0.6999999999999</formula>
    </cfRule>
  </conditionalFormatting>
  <conditionalFormatting sqref="K29">
    <cfRule type="containsBlanks" dxfId="169" priority="6">
      <formula>LEN(TRIM(K29))=0</formula>
    </cfRule>
    <cfRule type="cellIs" dxfId="168" priority="7" operator="greaterThan">
      <formula>1.1</formula>
    </cfRule>
    <cfRule type="cellIs" dxfId="167" priority="8" operator="between">
      <formula>100%</formula>
      <formula>110%</formula>
    </cfRule>
    <cfRule type="cellIs" dxfId="166" priority="9" operator="between">
      <formula>70%</formula>
      <formula>99.9999999%</formula>
    </cfRule>
    <cfRule type="cellIs" dxfId="165" priority="10" operator="between">
      <formula>0</formula>
      <formula>0.6999999999999</formula>
    </cfRule>
  </conditionalFormatting>
  <dataValidations count="1">
    <dataValidation operator="equal" allowBlank="1" showInputMessage="1" showErrorMessage="1" error="El Total debe coincidir con la meta total de la seccional" prompt="Confirme que la meta Seccional sea igual al total " sqref="I12:L12" xr:uid="{30AC430F-5A05-4402-BEFD-C627F767E0A9}"/>
  </dataValidations>
  <hyperlinks>
    <hyperlink ref="M38" location="Principal!A1" display="volver al índice" xr:uid="{E5F4305B-01E5-4845-B689-E9EAA816B3BC}"/>
  </hyperlinks>
  <pageMargins left="0.7" right="0.7" top="0.75" bottom="0.75" header="0.3" footer="0.3"/>
  <pageSetup orientation="portrait" horizontalDpi="4294967295" verticalDpi="4294967295"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609E1-96A8-41DC-B34E-951AC7B82095}">
  <sheetPr>
    <tabColor theme="8" tint="-0.249977111117893"/>
  </sheetPr>
  <dimension ref="A1:AP374"/>
  <sheetViews>
    <sheetView zoomScale="60" zoomScaleNormal="60" workbookViewId="0">
      <pane ySplit="5" topLeftCell="A6" activePane="bottomLeft" state="frozen"/>
      <selection activeCell="D1" sqref="A1:XFD1048576"/>
      <selection pane="bottomLeft" activeCell="A7" sqref="A7:A11"/>
    </sheetView>
  </sheetViews>
  <sheetFormatPr baseColWidth="10" defaultColWidth="11.42578125" defaultRowHeight="17.25" thickTop="1" thickBottom="1"/>
  <cols>
    <col min="1" max="1" width="25.7109375" customWidth="1"/>
    <col min="2" max="2" width="37" customWidth="1"/>
    <col min="3" max="3" width="55.140625" customWidth="1"/>
    <col min="4" max="4" width="25.85546875" bestFit="1" customWidth="1"/>
    <col min="5" max="5" width="55.85546875" customWidth="1"/>
    <col min="6" max="6" width="23.85546875" bestFit="1" customWidth="1"/>
    <col min="7" max="7" width="26.42578125" customWidth="1"/>
    <col min="8" max="8" width="22" customWidth="1"/>
    <col min="9" max="9" width="24.85546875" style="103" customWidth="1"/>
    <col min="10" max="10" width="22.42578125" style="103" customWidth="1"/>
    <col min="11" max="11" width="27.7109375" style="105" customWidth="1"/>
    <col min="12" max="12" width="110.5703125" style="105" customWidth="1"/>
    <col min="13" max="13" width="56.28515625" customWidth="1"/>
    <col min="14" max="14" width="41.140625" customWidth="1"/>
  </cols>
  <sheetData>
    <row r="1" spans="1:14" ht="84.75" customHeight="1" thickBot="1">
      <c r="A1" s="2823" t="s">
        <v>495</v>
      </c>
      <c r="B1" s="2823"/>
      <c r="C1" s="2823"/>
      <c r="D1" s="2823"/>
      <c r="E1" s="2823"/>
      <c r="F1" s="2823"/>
      <c r="G1" s="2823"/>
      <c r="H1" s="3258"/>
      <c r="I1" s="322"/>
      <c r="J1" s="323"/>
      <c r="K1" s="323"/>
      <c r="L1" s="323"/>
      <c r="M1" s="1103"/>
      <c r="N1" s="1104"/>
    </row>
    <row r="2" spans="1:14" s="247" customFormat="1" ht="35.25" customHeight="1" thickTop="1" thickBot="1">
      <c r="A2" s="2831" t="s">
        <v>66</v>
      </c>
      <c r="B2" s="2831" t="s">
        <v>355</v>
      </c>
      <c r="C2" s="2831" t="s">
        <v>68</v>
      </c>
      <c r="D2" s="2831" t="s">
        <v>69</v>
      </c>
      <c r="E2" s="2831" t="s">
        <v>111</v>
      </c>
      <c r="F2" s="2831" t="s">
        <v>71</v>
      </c>
      <c r="G2" s="2831" t="s">
        <v>72</v>
      </c>
      <c r="H2" s="2831" t="s">
        <v>73</v>
      </c>
      <c r="I2" s="2806" t="s">
        <v>164</v>
      </c>
      <c r="J2" s="2807"/>
      <c r="K2" s="2808"/>
      <c r="L2" s="2815" t="s">
        <v>113</v>
      </c>
      <c r="M2" s="1105"/>
      <c r="N2" s="1106"/>
    </row>
    <row r="3" spans="1:14" s="247" customFormat="1" ht="35.25" customHeight="1" thickTop="1" thickBot="1">
      <c r="A3" s="2832"/>
      <c r="B3" s="2832"/>
      <c r="C3" s="2832"/>
      <c r="D3" s="2832"/>
      <c r="E3" s="2832"/>
      <c r="F3" s="2832"/>
      <c r="G3" s="2832"/>
      <c r="H3" s="2832"/>
      <c r="I3" s="2809"/>
      <c r="J3" s="2810"/>
      <c r="K3" s="2811"/>
      <c r="L3" s="2816"/>
      <c r="M3" s="1107"/>
      <c r="N3" s="1106"/>
    </row>
    <row r="4" spans="1:14" s="249" customFormat="1" ht="35.25" customHeight="1" thickTop="1" thickBot="1">
      <c r="A4" s="2832"/>
      <c r="B4" s="2832"/>
      <c r="C4" s="2832"/>
      <c r="D4" s="2832"/>
      <c r="E4" s="2832"/>
      <c r="F4" s="2832"/>
      <c r="G4" s="2832"/>
      <c r="H4" s="2832"/>
      <c r="I4" s="2812"/>
      <c r="J4" s="2813"/>
      <c r="K4" s="2814"/>
      <c r="L4" s="2816"/>
      <c r="M4" s="1107"/>
      <c r="N4" s="1106"/>
    </row>
    <row r="5" spans="1:14" s="247" customFormat="1" ht="60.75" customHeight="1" thickTop="1" thickBot="1">
      <c r="A5" s="2832"/>
      <c r="B5" s="2832"/>
      <c r="C5" s="2832"/>
      <c r="D5" s="2832"/>
      <c r="E5" s="2832"/>
      <c r="F5" s="2832"/>
      <c r="G5" s="2832"/>
      <c r="H5" s="2832"/>
      <c r="I5" s="251" t="s">
        <v>361</v>
      </c>
      <c r="J5" s="251" t="s">
        <v>362</v>
      </c>
      <c r="K5" s="252" t="s">
        <v>79</v>
      </c>
      <c r="L5" s="2817"/>
      <c r="M5" s="1107"/>
      <c r="N5" s="1106"/>
    </row>
    <row r="6" spans="1:14" ht="45" customHeight="1" thickTop="1" thickBot="1">
      <c r="A6" s="2805" t="s">
        <v>120</v>
      </c>
      <c r="B6" s="2805"/>
      <c r="C6" s="2805"/>
      <c r="D6" s="2805"/>
      <c r="E6" s="2805"/>
      <c r="F6" s="2805"/>
      <c r="G6" s="2805"/>
      <c r="H6" s="2805"/>
      <c r="I6" s="139"/>
      <c r="J6" s="139"/>
      <c r="K6" s="139"/>
      <c r="L6" s="139"/>
    </row>
    <row r="7" spans="1:14" ht="129.75" customHeight="1" thickTop="1" thickBot="1">
      <c r="A7" s="3345" t="s">
        <v>122</v>
      </c>
      <c r="B7" s="2835" t="s">
        <v>123</v>
      </c>
      <c r="C7" s="10" t="s">
        <v>363</v>
      </c>
      <c r="D7" s="10" t="s">
        <v>364</v>
      </c>
      <c r="E7" s="10" t="s">
        <v>365</v>
      </c>
      <c r="F7" s="301" t="s">
        <v>366</v>
      </c>
      <c r="G7" s="324">
        <v>66006</v>
      </c>
      <c r="H7" s="45" t="s">
        <v>413</v>
      </c>
      <c r="I7" s="328">
        <v>66006</v>
      </c>
      <c r="J7" s="328">
        <v>70329</v>
      </c>
      <c r="K7" s="212">
        <v>1.0654940459958187</v>
      </c>
      <c r="L7" s="326" t="s">
        <v>496</v>
      </c>
    </row>
    <row r="8" spans="1:14" ht="261" customHeight="1" thickTop="1" thickBot="1">
      <c r="A8" s="3345"/>
      <c r="B8" s="2836"/>
      <c r="C8" s="10" t="s">
        <v>369</v>
      </c>
      <c r="D8" s="10" t="s">
        <v>370</v>
      </c>
      <c r="E8" s="10" t="s">
        <v>371</v>
      </c>
      <c r="F8" s="10" t="s">
        <v>127</v>
      </c>
      <c r="G8" s="33">
        <v>49</v>
      </c>
      <c r="H8" s="329" t="s">
        <v>413</v>
      </c>
      <c r="I8" s="330" t="s">
        <v>498</v>
      </c>
      <c r="J8" s="330" t="s">
        <v>388</v>
      </c>
      <c r="K8" s="327">
        <v>0.61224489795918369</v>
      </c>
      <c r="L8" s="331" t="s">
        <v>499</v>
      </c>
    </row>
    <row r="9" spans="1:14" ht="163.5" customHeight="1" thickTop="1" thickBot="1">
      <c r="A9" s="3345"/>
      <c r="B9" s="2836"/>
      <c r="C9" s="8" t="s">
        <v>377</v>
      </c>
      <c r="D9" s="8" t="s">
        <v>378</v>
      </c>
      <c r="E9" s="8" t="s">
        <v>379</v>
      </c>
      <c r="F9" s="8" t="s">
        <v>380</v>
      </c>
      <c r="G9" s="42">
        <v>1</v>
      </c>
      <c r="H9" s="43" t="s">
        <v>3</v>
      </c>
      <c r="I9" s="330" t="s">
        <v>381</v>
      </c>
      <c r="J9" s="330" t="s">
        <v>502</v>
      </c>
      <c r="K9" s="333">
        <v>0.87</v>
      </c>
      <c r="L9" s="331" t="s">
        <v>503</v>
      </c>
    </row>
    <row r="10" spans="1:14" ht="145.5" customHeight="1" thickTop="1" thickBot="1">
      <c r="A10" s="3345"/>
      <c r="B10" s="2836"/>
      <c r="C10" s="10" t="s">
        <v>383</v>
      </c>
      <c r="D10" s="10" t="s">
        <v>384</v>
      </c>
      <c r="E10" s="263" t="s">
        <v>423</v>
      </c>
      <c r="F10" s="10" t="s">
        <v>127</v>
      </c>
      <c r="G10" s="29">
        <v>490</v>
      </c>
      <c r="H10" s="329" t="s">
        <v>386</v>
      </c>
      <c r="I10" s="330" t="s">
        <v>505</v>
      </c>
      <c r="J10" s="330" t="s">
        <v>506</v>
      </c>
      <c r="K10" s="327">
        <v>2</v>
      </c>
      <c r="L10" s="332" t="s">
        <v>507</v>
      </c>
    </row>
    <row r="11" spans="1:14" ht="240" customHeight="1" thickTop="1" thickBot="1">
      <c r="A11" s="3345"/>
      <c r="B11" s="2836"/>
      <c r="C11" s="8" t="s">
        <v>392</v>
      </c>
      <c r="D11" s="8" t="s">
        <v>393</v>
      </c>
      <c r="E11" s="8" t="s">
        <v>394</v>
      </c>
      <c r="F11" s="8" t="s">
        <v>127</v>
      </c>
      <c r="G11" s="29">
        <v>878</v>
      </c>
      <c r="H11" s="334" t="s">
        <v>386</v>
      </c>
      <c r="I11" s="336">
        <v>201</v>
      </c>
      <c r="J11" s="336">
        <v>287</v>
      </c>
      <c r="K11" s="335">
        <v>1.427860696517413</v>
      </c>
      <c r="L11" s="332" t="s">
        <v>509</v>
      </c>
    </row>
    <row r="12" spans="1:14" ht="135.75" customHeight="1" thickTop="1" thickBot="1">
      <c r="A12" s="337"/>
      <c r="B12" s="2836"/>
      <c r="C12" s="338" t="s">
        <v>510</v>
      </c>
      <c r="D12" s="301" t="s">
        <v>439</v>
      </c>
      <c r="E12" s="301" t="s">
        <v>436</v>
      </c>
      <c r="F12" s="301" t="s">
        <v>429</v>
      </c>
      <c r="G12" s="339">
        <v>10000000</v>
      </c>
      <c r="H12" s="301" t="s">
        <v>18</v>
      </c>
      <c r="I12" s="332">
        <v>10000000</v>
      </c>
      <c r="J12" s="332">
        <v>33678000</v>
      </c>
      <c r="K12" s="341">
        <v>2</v>
      </c>
      <c r="L12" s="332" t="s">
        <v>511</v>
      </c>
      <c r="M12" s="342"/>
    </row>
    <row r="13" spans="1:14" ht="127.5" customHeight="1" thickTop="1" thickBot="1">
      <c r="A13" s="337"/>
      <c r="B13" s="2836"/>
      <c r="C13" s="2891" t="s">
        <v>512</v>
      </c>
      <c r="D13" s="8" t="s">
        <v>513</v>
      </c>
      <c r="E13" s="8" t="s">
        <v>514</v>
      </c>
      <c r="F13" s="343" t="s">
        <v>88</v>
      </c>
      <c r="G13" s="344">
        <v>0.5</v>
      </c>
      <c r="H13" s="343" t="s">
        <v>515</v>
      </c>
      <c r="I13" s="345">
        <v>0.5</v>
      </c>
      <c r="J13" s="330" t="s">
        <v>516</v>
      </c>
      <c r="K13" s="340">
        <v>1</v>
      </c>
      <c r="L13" s="332" t="s">
        <v>517</v>
      </c>
    </row>
    <row r="14" spans="1:14" ht="153" customHeight="1" thickTop="1" thickBot="1">
      <c r="A14" s="337"/>
      <c r="B14" s="2836"/>
      <c r="C14" s="2892"/>
      <c r="D14" s="8" t="s">
        <v>518</v>
      </c>
      <c r="E14" s="8" t="s">
        <v>519</v>
      </c>
      <c r="F14" s="343" t="s">
        <v>520</v>
      </c>
      <c r="G14" s="343">
        <v>10</v>
      </c>
      <c r="H14" s="343" t="s">
        <v>521</v>
      </c>
      <c r="I14" s="330" t="s">
        <v>522</v>
      </c>
      <c r="J14" s="330" t="s">
        <v>373</v>
      </c>
      <c r="K14" s="327"/>
      <c r="L14" s="332" t="s">
        <v>523</v>
      </c>
    </row>
    <row r="15" spans="1:14" ht="22.5" thickTop="1" thickBot="1">
      <c r="A15" s="3312" t="s">
        <v>82</v>
      </c>
      <c r="B15" s="3313"/>
      <c r="C15" s="3313"/>
      <c r="D15" s="3313"/>
      <c r="E15" s="3313"/>
      <c r="F15" s="3313"/>
      <c r="G15" s="3313"/>
      <c r="H15" s="3313"/>
      <c r="I15" s="2869"/>
      <c r="J15" s="2870"/>
      <c r="K15" s="2870"/>
      <c r="L15" s="2870"/>
    </row>
    <row r="16" spans="1:14" ht="118.5" customHeight="1" thickTop="1" thickBot="1">
      <c r="A16" s="3346" t="s">
        <v>524</v>
      </c>
      <c r="B16" s="3348" t="s">
        <v>84</v>
      </c>
      <c r="C16" s="349" t="s">
        <v>525</v>
      </c>
      <c r="D16" s="36" t="s">
        <v>526</v>
      </c>
      <c r="E16" s="8" t="s">
        <v>527</v>
      </c>
      <c r="F16" s="343" t="s">
        <v>88</v>
      </c>
      <c r="G16" s="350">
        <v>0.8</v>
      </c>
      <c r="H16" s="343" t="s">
        <v>528</v>
      </c>
      <c r="I16" s="345">
        <v>0.8</v>
      </c>
      <c r="J16" s="345">
        <v>0.94</v>
      </c>
      <c r="K16" s="216">
        <v>1.1749999999999998</v>
      </c>
      <c r="L16" s="331" t="s">
        <v>529</v>
      </c>
    </row>
    <row r="17" spans="1:42" ht="153" customHeight="1" thickTop="1" thickBot="1">
      <c r="A17" s="3347"/>
      <c r="B17" s="3349"/>
      <c r="C17" s="59" t="s">
        <v>530</v>
      </c>
      <c r="D17" s="36" t="s">
        <v>182</v>
      </c>
      <c r="E17" s="8" t="s">
        <v>475</v>
      </c>
      <c r="F17" s="343" t="s">
        <v>184</v>
      </c>
      <c r="G17" s="350">
        <v>10.199999999999999</v>
      </c>
      <c r="H17" s="343" t="s">
        <v>185</v>
      </c>
      <c r="I17" s="351">
        <v>0.10199999999999999</v>
      </c>
      <c r="J17" s="345">
        <v>0</v>
      </c>
      <c r="K17" s="216"/>
      <c r="L17" s="331" t="s">
        <v>532</v>
      </c>
    </row>
    <row r="18" spans="1:42" ht="22.5" customHeight="1" thickTop="1" thickBot="1">
      <c r="A18" s="2906" t="s">
        <v>482</v>
      </c>
      <c r="B18" s="3041"/>
      <c r="C18" s="2902"/>
      <c r="D18" s="2902"/>
      <c r="E18" s="2902"/>
      <c r="F18" s="2902"/>
      <c r="G18" s="2902"/>
      <c r="H18" s="2907"/>
      <c r="I18" s="352"/>
      <c r="J18" s="352"/>
      <c r="K18" s="352"/>
      <c r="L18" s="352"/>
    </row>
    <row r="19" spans="1:42" s="360" customFormat="1" ht="144.75" customHeight="1" thickTop="1" thickBot="1">
      <c r="A19" s="2916" t="s">
        <v>103</v>
      </c>
      <c r="B19" s="310" t="s">
        <v>339</v>
      </c>
      <c r="C19" s="354" t="s">
        <v>533</v>
      </c>
      <c r="D19" s="355" t="s">
        <v>484</v>
      </c>
      <c r="E19" s="355" t="s">
        <v>485</v>
      </c>
      <c r="F19" s="301" t="s">
        <v>486</v>
      </c>
      <c r="G19" s="324">
        <v>1000000000</v>
      </c>
      <c r="H19" s="356" t="s">
        <v>487</v>
      </c>
      <c r="I19" s="358">
        <v>1000000000</v>
      </c>
      <c r="J19" s="358">
        <v>1931463506</v>
      </c>
      <c r="K19" s="357">
        <v>1.9314635060000001</v>
      </c>
      <c r="L19" s="359" t="s">
        <v>534</v>
      </c>
      <c r="M19"/>
      <c r="N19"/>
      <c r="O19"/>
      <c r="P19"/>
      <c r="Q19"/>
      <c r="R19"/>
      <c r="S19"/>
      <c r="T19"/>
      <c r="U19"/>
      <c r="V19"/>
      <c r="W19"/>
      <c r="X19"/>
      <c r="Y19"/>
      <c r="Z19"/>
      <c r="AA19"/>
      <c r="AB19"/>
      <c r="AC19"/>
      <c r="AD19"/>
      <c r="AE19"/>
      <c r="AF19"/>
      <c r="AG19"/>
      <c r="AH19"/>
      <c r="AI19"/>
      <c r="AJ19"/>
      <c r="AK19"/>
      <c r="AL19"/>
      <c r="AM19"/>
      <c r="AN19"/>
      <c r="AO19"/>
      <c r="AP19"/>
    </row>
    <row r="20" spans="1:42" ht="85.15" customHeight="1" thickTop="1" thickBot="1">
      <c r="A20" s="2917"/>
      <c r="B20" s="310" t="s">
        <v>254</v>
      </c>
      <c r="C20" s="311" t="s">
        <v>535</v>
      </c>
      <c r="D20" s="10" t="s">
        <v>259</v>
      </c>
      <c r="E20" s="10" t="s">
        <v>260</v>
      </c>
      <c r="F20" s="11" t="s">
        <v>88</v>
      </c>
      <c r="G20" s="24">
        <v>0.61</v>
      </c>
      <c r="H20" s="10" t="s">
        <v>261</v>
      </c>
      <c r="I20" s="345">
        <v>0.61</v>
      </c>
      <c r="J20" s="345">
        <v>1.22</v>
      </c>
      <c r="K20" s="363">
        <v>2</v>
      </c>
      <c r="L20" s="332" t="s">
        <v>536</v>
      </c>
    </row>
    <row r="21" spans="1:42" ht="35.1" customHeight="1" thickTop="1" thickBot="1">
      <c r="A21" s="2986" t="s">
        <v>143</v>
      </c>
      <c r="B21" s="2986"/>
      <c r="C21" s="2986"/>
      <c r="D21" s="2986"/>
      <c r="E21" s="2986"/>
      <c r="F21" s="2986"/>
      <c r="G21" s="2986"/>
      <c r="H21" s="2986"/>
      <c r="I21" s="364"/>
      <c r="J21" s="364"/>
      <c r="K21" s="364"/>
      <c r="L21" s="364"/>
    </row>
    <row r="22" spans="1:42" ht="108" customHeight="1" thickTop="1" thickBot="1">
      <c r="A22" s="272" t="s">
        <v>144</v>
      </c>
      <c r="B22" s="52" t="s">
        <v>145</v>
      </c>
      <c r="C22" s="273" t="s">
        <v>407</v>
      </c>
      <c r="D22" s="8" t="s">
        <v>272</v>
      </c>
      <c r="E22" s="8" t="s">
        <v>408</v>
      </c>
      <c r="F22" s="15" t="s">
        <v>88</v>
      </c>
      <c r="G22" s="42">
        <v>1</v>
      </c>
      <c r="H22" s="10" t="s">
        <v>409</v>
      </c>
      <c r="I22" s="330" t="s">
        <v>381</v>
      </c>
      <c r="J22" s="330" t="s">
        <v>537</v>
      </c>
      <c r="K22" s="362">
        <v>0.98</v>
      </c>
      <c r="L22" s="330" t="s">
        <v>538</v>
      </c>
    </row>
    <row r="23" spans="1:42" ht="87" customHeight="1" thickTop="1">
      <c r="I23"/>
      <c r="J23" s="2145" t="s">
        <v>2992</v>
      </c>
      <c r="K23" s="2152">
        <v>1.3692784678611287</v>
      </c>
      <c r="L23" s="2160" t="s">
        <v>647</v>
      </c>
    </row>
    <row r="24" spans="1:42" ht="90" customHeight="1">
      <c r="I24"/>
      <c r="J24"/>
      <c r="K24"/>
      <c r="L24"/>
      <c r="M24" s="109" t="s">
        <v>91</v>
      </c>
    </row>
    <row r="25" spans="1:42" ht="15">
      <c r="I25"/>
      <c r="J25"/>
      <c r="K25"/>
      <c r="L25"/>
    </row>
    <row r="26" spans="1:42" ht="15">
      <c r="I26"/>
      <c r="J26"/>
      <c r="K26"/>
      <c r="L26"/>
    </row>
    <row r="27" spans="1:42" ht="15">
      <c r="I27"/>
      <c r="J27"/>
      <c r="K27"/>
      <c r="L27"/>
    </row>
    <row r="28" spans="1:42" ht="15">
      <c r="I28"/>
      <c r="J28"/>
      <c r="K28"/>
      <c r="L28"/>
    </row>
    <row r="29" spans="1:42" ht="15">
      <c r="I29"/>
      <c r="J29"/>
      <c r="K29"/>
      <c r="L29"/>
    </row>
    <row r="30" spans="1:42" ht="15">
      <c r="I30"/>
      <c r="J30"/>
      <c r="K30"/>
      <c r="L30"/>
    </row>
    <row r="31" spans="1:42" ht="15">
      <c r="I31"/>
      <c r="J31"/>
      <c r="K31"/>
      <c r="L31"/>
    </row>
    <row r="32" spans="1:42" ht="15">
      <c r="I32"/>
      <c r="J32"/>
      <c r="K32"/>
      <c r="L32"/>
    </row>
    <row r="33" customFormat="1" ht="15"/>
    <row r="34" customFormat="1" ht="15"/>
    <row r="35" customFormat="1" ht="15"/>
    <row r="36" customFormat="1" ht="15"/>
    <row r="37" customFormat="1" ht="15"/>
    <row r="38" customFormat="1" ht="15"/>
    <row r="39" customFormat="1" ht="15"/>
    <row r="40" customFormat="1" ht="15"/>
    <row r="41" customFormat="1" ht="15"/>
    <row r="42" customFormat="1" ht="15"/>
    <row r="43" customFormat="1" ht="15"/>
    <row r="44" customFormat="1" ht="15"/>
    <row r="45" customFormat="1" ht="15"/>
    <row r="46" customFormat="1" ht="15"/>
    <row r="47" customFormat="1" ht="15"/>
    <row r="48" customFormat="1" ht="15"/>
    <row r="49" customFormat="1" ht="15"/>
    <row r="50" customFormat="1" ht="15"/>
    <row r="51" customFormat="1" ht="15"/>
    <row r="52" customFormat="1" ht="15"/>
    <row r="53" customFormat="1" ht="15"/>
    <row r="54" customFormat="1" ht="15"/>
    <row r="55" customFormat="1" ht="15"/>
    <row r="56" customFormat="1" ht="15"/>
    <row r="57" customFormat="1" ht="15"/>
    <row r="58" customFormat="1" ht="15"/>
    <row r="59" customFormat="1" ht="15"/>
    <row r="60" customFormat="1" ht="15"/>
    <row r="61" customFormat="1" ht="15"/>
    <row r="62" customFormat="1" ht="15"/>
    <row r="63" customFormat="1" ht="15"/>
    <row r="64" customFormat="1" ht="15"/>
    <row r="65" customFormat="1" ht="15"/>
    <row r="66" customFormat="1" ht="15"/>
    <row r="67" customFormat="1" ht="15"/>
    <row r="68" customFormat="1" ht="15"/>
    <row r="69" customFormat="1" ht="15"/>
    <row r="70" customFormat="1" ht="15"/>
    <row r="71" customFormat="1" ht="15"/>
    <row r="72" customFormat="1" ht="15"/>
    <row r="73" customFormat="1" ht="15"/>
    <row r="74" customFormat="1" ht="15"/>
    <row r="75" customFormat="1" ht="15"/>
    <row r="76" customFormat="1" ht="15"/>
    <row r="77" customFormat="1" ht="15"/>
    <row r="78" customFormat="1" ht="15"/>
    <row r="79" customFormat="1" ht="15"/>
    <row r="80" customFormat="1" ht="15"/>
    <row r="81" customFormat="1" ht="15"/>
    <row r="82" customFormat="1" ht="15"/>
    <row r="83" customFormat="1" ht="15"/>
    <row r="84" customFormat="1" ht="15"/>
    <row r="85" customFormat="1" ht="15"/>
    <row r="86" customFormat="1" ht="15"/>
    <row r="87" customFormat="1" ht="15"/>
    <row r="88" customFormat="1" ht="15"/>
    <row r="89" customFormat="1" ht="15"/>
    <row r="90" customFormat="1" ht="15"/>
    <row r="91" customFormat="1" ht="15"/>
    <row r="92" customFormat="1" ht="15"/>
    <row r="93" customFormat="1" ht="15"/>
    <row r="94" customFormat="1" ht="15"/>
    <row r="95" customFormat="1" ht="15"/>
    <row r="96" customFormat="1" ht="15"/>
    <row r="97" customFormat="1" ht="15"/>
    <row r="98" customFormat="1" ht="15"/>
    <row r="99" customFormat="1" ht="15"/>
    <row r="100" customFormat="1" ht="15"/>
    <row r="101" customFormat="1" ht="15"/>
    <row r="102" customFormat="1" ht="15"/>
    <row r="103" customFormat="1" ht="15"/>
    <row r="104" customFormat="1" ht="15"/>
    <row r="105" customFormat="1" ht="15"/>
    <row r="106" customFormat="1" ht="15"/>
    <row r="107" customFormat="1" ht="15"/>
    <row r="108" customFormat="1" ht="15"/>
    <row r="109" customFormat="1" ht="15"/>
    <row r="110" customFormat="1" ht="15"/>
    <row r="111" customFormat="1" ht="15"/>
    <row r="112" customFormat="1" ht="15"/>
    <row r="113" customFormat="1" ht="15"/>
    <row r="114" customFormat="1" ht="15"/>
    <row r="115" customFormat="1" ht="15"/>
    <row r="116" customFormat="1" ht="15"/>
    <row r="117" customFormat="1" ht="15"/>
    <row r="118" customFormat="1" ht="15"/>
    <row r="119" customFormat="1" ht="15"/>
    <row r="120" customFormat="1" ht="15"/>
    <row r="121" customFormat="1" ht="15"/>
    <row r="122" customFormat="1" ht="15"/>
    <row r="123" customFormat="1" ht="15"/>
    <row r="124" customFormat="1" ht="15"/>
    <row r="125" customFormat="1" ht="15"/>
    <row r="126" customFormat="1" ht="15"/>
    <row r="127" customFormat="1" ht="15"/>
    <row r="128" customFormat="1" ht="15"/>
    <row r="129" customFormat="1" ht="15"/>
    <row r="130" customFormat="1" ht="15"/>
    <row r="131" customFormat="1" ht="15"/>
    <row r="132" customFormat="1" ht="15"/>
    <row r="133" customFormat="1" ht="15"/>
    <row r="134" customFormat="1" ht="15"/>
    <row r="135" customFormat="1" ht="15"/>
    <row r="136" customFormat="1" ht="15"/>
    <row r="137" customFormat="1" ht="15"/>
    <row r="138" customFormat="1" ht="15"/>
    <row r="139" customFormat="1" ht="15"/>
    <row r="140" customFormat="1" ht="15"/>
    <row r="141" customFormat="1" ht="15"/>
    <row r="142" customFormat="1" ht="15"/>
    <row r="143" customFormat="1" ht="15"/>
    <row r="144" customFormat="1" ht="15"/>
    <row r="145" customFormat="1" ht="15"/>
    <row r="146" customFormat="1" ht="15"/>
    <row r="147" customFormat="1" ht="15"/>
    <row r="148" customFormat="1" ht="15"/>
    <row r="149" customFormat="1" ht="15"/>
    <row r="150" customFormat="1" ht="15"/>
    <row r="151" customFormat="1" ht="15"/>
    <row r="152" customFormat="1" ht="15"/>
    <row r="153" customFormat="1" ht="15"/>
    <row r="154" customFormat="1" ht="15"/>
    <row r="155" customFormat="1" ht="15"/>
    <row r="156" customFormat="1" ht="15"/>
    <row r="157" customFormat="1" ht="15"/>
    <row r="158" customFormat="1" ht="15"/>
    <row r="159" customFormat="1" ht="15"/>
    <row r="160" customFormat="1" ht="15"/>
    <row r="161" customFormat="1" ht="15"/>
    <row r="162" customFormat="1" ht="15"/>
    <row r="163" customFormat="1" ht="15"/>
    <row r="164" customFormat="1" ht="15"/>
    <row r="165" customFormat="1" ht="15"/>
    <row r="166" customFormat="1" ht="15"/>
    <row r="167" customFormat="1" ht="15"/>
    <row r="168" customFormat="1" ht="15"/>
    <row r="169" customFormat="1" ht="15"/>
    <row r="170" customFormat="1" ht="15"/>
    <row r="171" customFormat="1" ht="15"/>
    <row r="172" customFormat="1" ht="15"/>
    <row r="173" customFormat="1" ht="15"/>
    <row r="174" customFormat="1" ht="15"/>
    <row r="175" customFormat="1" ht="15"/>
    <row r="176" customFormat="1" ht="15"/>
    <row r="177" customFormat="1" ht="15"/>
    <row r="178" customFormat="1" ht="15"/>
    <row r="179" customFormat="1" ht="15"/>
    <row r="180" customFormat="1" ht="15"/>
    <row r="181" customFormat="1" ht="15"/>
    <row r="182" customFormat="1" ht="15"/>
    <row r="183" customFormat="1" ht="15"/>
    <row r="184" customFormat="1" ht="15"/>
    <row r="185" customFormat="1" ht="15"/>
    <row r="186" customFormat="1" ht="15"/>
    <row r="187" customFormat="1" ht="15"/>
    <row r="188" customFormat="1" ht="15"/>
    <row r="189" customFormat="1" ht="15"/>
    <row r="190" customFormat="1" ht="15"/>
    <row r="191" customFormat="1" ht="15"/>
    <row r="192" customFormat="1" ht="15"/>
    <row r="193" customFormat="1" ht="15"/>
    <row r="194" customFormat="1" ht="15"/>
    <row r="195" customFormat="1" ht="15"/>
    <row r="196" customFormat="1" ht="15"/>
    <row r="197" customFormat="1" ht="15"/>
    <row r="198" customFormat="1" ht="15"/>
    <row r="199" customFormat="1" ht="15"/>
    <row r="200" customFormat="1" ht="15"/>
    <row r="201" customFormat="1" ht="15"/>
    <row r="202" customFormat="1" ht="15"/>
    <row r="203" customFormat="1" ht="15"/>
    <row r="204" customFormat="1" ht="15"/>
    <row r="205" customFormat="1" ht="15"/>
    <row r="206" customFormat="1" ht="15"/>
    <row r="207" customFormat="1" ht="15"/>
    <row r="208" customFormat="1" ht="15"/>
    <row r="209" customFormat="1" ht="15"/>
    <row r="210" customFormat="1" ht="15"/>
    <row r="211" customFormat="1" ht="15"/>
    <row r="212" customFormat="1" ht="15"/>
    <row r="213" customFormat="1" ht="15"/>
    <row r="214" customFormat="1" ht="15"/>
    <row r="215" customFormat="1" ht="15"/>
    <row r="216" customFormat="1" ht="15"/>
    <row r="217" customFormat="1" ht="15"/>
    <row r="218" customFormat="1" ht="15"/>
    <row r="219" customFormat="1" ht="15"/>
    <row r="220" customFormat="1" ht="15"/>
    <row r="221" customFormat="1" ht="15"/>
    <row r="222" customFormat="1" ht="15"/>
    <row r="223" customFormat="1" ht="15"/>
    <row r="224" customFormat="1" ht="15"/>
    <row r="225" customFormat="1" ht="15"/>
    <row r="226" customFormat="1" ht="15"/>
    <row r="227" customFormat="1" ht="15"/>
    <row r="228" customFormat="1" ht="15"/>
    <row r="229" customFormat="1" ht="15"/>
    <row r="230" customFormat="1" ht="15"/>
    <row r="231" customFormat="1" ht="15"/>
    <row r="232" customFormat="1" ht="15"/>
    <row r="233" customFormat="1" ht="15"/>
    <row r="234" customFormat="1" ht="15"/>
    <row r="235" customFormat="1" ht="15"/>
    <row r="236" customFormat="1" ht="15"/>
    <row r="237" customFormat="1" ht="15"/>
    <row r="238" customFormat="1" ht="15"/>
    <row r="239" customFormat="1" ht="15"/>
    <row r="240" customFormat="1" ht="15"/>
    <row r="241" customFormat="1" ht="15"/>
    <row r="242" customFormat="1" ht="15"/>
    <row r="243" customFormat="1" ht="15"/>
    <row r="244" customFormat="1" ht="15"/>
    <row r="245" customFormat="1" ht="15"/>
    <row r="246" customFormat="1" ht="15"/>
    <row r="247" customFormat="1" ht="15"/>
    <row r="248" customFormat="1" ht="15"/>
    <row r="249" customFormat="1" ht="15"/>
    <row r="250" customFormat="1" ht="15"/>
    <row r="251" customFormat="1" ht="15"/>
    <row r="252" customFormat="1" ht="15"/>
    <row r="253" customFormat="1" ht="15"/>
    <row r="254" customFormat="1" ht="15"/>
    <row r="255" customFormat="1" ht="15"/>
    <row r="256" customFormat="1" ht="15"/>
    <row r="257" customFormat="1" ht="15"/>
    <row r="258" customFormat="1" ht="15"/>
    <row r="259" customFormat="1" ht="15"/>
    <row r="260" customFormat="1" ht="15"/>
    <row r="261" customFormat="1" ht="15"/>
    <row r="262" customFormat="1" ht="15"/>
    <row r="263" customFormat="1" ht="15"/>
    <row r="264" customFormat="1" ht="15"/>
    <row r="265" customFormat="1" ht="15"/>
    <row r="266" customFormat="1" ht="15"/>
    <row r="267" customFormat="1" ht="15"/>
    <row r="268" customFormat="1" ht="15"/>
    <row r="269" customFormat="1" ht="15"/>
    <row r="270" customFormat="1" ht="15"/>
    <row r="271" customFormat="1" ht="15"/>
    <row r="272" customFormat="1" ht="15"/>
    <row r="273" customFormat="1" ht="15"/>
    <row r="274" customFormat="1" ht="15"/>
    <row r="275" customFormat="1" ht="15"/>
    <row r="276" customFormat="1" ht="15"/>
    <row r="277" customFormat="1" ht="15"/>
    <row r="278" customFormat="1" ht="15"/>
    <row r="279" customFormat="1" ht="15"/>
    <row r="280" customFormat="1" ht="15"/>
    <row r="281" customFormat="1" ht="15"/>
    <row r="282" customFormat="1" ht="15"/>
    <row r="283" customFormat="1" ht="15"/>
    <row r="284" customFormat="1" ht="15"/>
    <row r="285" customFormat="1" ht="15"/>
    <row r="286" customFormat="1" ht="15"/>
    <row r="287" customFormat="1" ht="15"/>
    <row r="288" customFormat="1" ht="15"/>
    <row r="289" customFormat="1" ht="15"/>
    <row r="290" customFormat="1" ht="15"/>
    <row r="291" customFormat="1" ht="15"/>
    <row r="292" customFormat="1" ht="15"/>
    <row r="293" customFormat="1" ht="15"/>
    <row r="294" customFormat="1" ht="15"/>
    <row r="295" customFormat="1" ht="15"/>
    <row r="296" customFormat="1" ht="15"/>
    <row r="297" customFormat="1" ht="15"/>
    <row r="298" customFormat="1" ht="15"/>
    <row r="299" customFormat="1" ht="15"/>
    <row r="300" customFormat="1" ht="15"/>
    <row r="301" customFormat="1" ht="15"/>
    <row r="302" customFormat="1" ht="15"/>
    <row r="303" customFormat="1" ht="15"/>
    <row r="304" customFormat="1" ht="15"/>
    <row r="305" customFormat="1" ht="15"/>
    <row r="306" customFormat="1" ht="15"/>
    <row r="307" customFormat="1" ht="15"/>
    <row r="308" customFormat="1" ht="15"/>
    <row r="309" customFormat="1" ht="15"/>
    <row r="310" customFormat="1" ht="15"/>
    <row r="311" customFormat="1" ht="15"/>
    <row r="312" customFormat="1" ht="15"/>
    <row r="313" customFormat="1" ht="15"/>
    <row r="314" customFormat="1" ht="15"/>
    <row r="315" customFormat="1" ht="15"/>
    <row r="316" customFormat="1" ht="15"/>
    <row r="317" customFormat="1" ht="15"/>
    <row r="318" customFormat="1" ht="15"/>
    <row r="319" customFormat="1" ht="15"/>
    <row r="320" customFormat="1" ht="15"/>
    <row r="321" customFormat="1" ht="15"/>
    <row r="322" customFormat="1" ht="15"/>
    <row r="323" customFormat="1" ht="15"/>
    <row r="324" customFormat="1" ht="15"/>
    <row r="325" customFormat="1" ht="15"/>
    <row r="326" customFormat="1" ht="15"/>
    <row r="327" customFormat="1" ht="15"/>
    <row r="328" customFormat="1" ht="15"/>
    <row r="329" customFormat="1" ht="15"/>
    <row r="330" customFormat="1" ht="15"/>
    <row r="331" customFormat="1" ht="15"/>
    <row r="332" customFormat="1" ht="15"/>
    <row r="333" customFormat="1" ht="15"/>
    <row r="334" customFormat="1" ht="15"/>
    <row r="335" customFormat="1" ht="15"/>
    <row r="336" customFormat="1" ht="15"/>
    <row r="337" customFormat="1" ht="15"/>
    <row r="338" customFormat="1" ht="15"/>
    <row r="339" customFormat="1" ht="15"/>
    <row r="340" customFormat="1" ht="15"/>
    <row r="341" customFormat="1" ht="15"/>
    <row r="342" customFormat="1" ht="15"/>
    <row r="343" customFormat="1" ht="15"/>
    <row r="344" customFormat="1" ht="15"/>
    <row r="345" customFormat="1" ht="15"/>
    <row r="346" customFormat="1" ht="15"/>
    <row r="347" customFormat="1" ht="15"/>
    <row r="348" customFormat="1" ht="15"/>
    <row r="349" customFormat="1" ht="15"/>
    <row r="350" customFormat="1" ht="15"/>
    <row r="351" customFormat="1" ht="15"/>
    <row r="352" customFormat="1" ht="15"/>
    <row r="353" customFormat="1" ht="15"/>
    <row r="354" customFormat="1" ht="15"/>
    <row r="355" customFormat="1" ht="15"/>
    <row r="356" customFormat="1" ht="15"/>
    <row r="357" customFormat="1" ht="15"/>
    <row r="358" customFormat="1" ht="15"/>
    <row r="359" customFormat="1" ht="15"/>
    <row r="360" customFormat="1" ht="15"/>
    <row r="361" customFormat="1" ht="15"/>
    <row r="362" customFormat="1" ht="15"/>
    <row r="363" customFormat="1" ht="15"/>
    <row r="364" customFormat="1" ht="15"/>
    <row r="365" customFormat="1" ht="15"/>
    <row r="366" customFormat="1" ht="15"/>
    <row r="367" customFormat="1" ht="15"/>
    <row r="368" customFormat="1" ht="15"/>
    <row r="369" customFormat="1" ht="15"/>
    <row r="370" customFormat="1" ht="15"/>
    <row r="371" customFormat="1" ht="15"/>
    <row r="372" customFormat="1" ht="15"/>
    <row r="373" customFormat="1" ht="15"/>
    <row r="374" customFormat="1" ht="15.75" thickBot="1"/>
  </sheetData>
  <sheetProtection algorithmName="SHA-512" hashValue="7PP4wi9JS3G10ceADrS+UiFEd5CGNqOHq7D+Y9rh5UwXh2dHHh/oWvS71zQJRvrMcRtg7ZFtZs/0IEe8oFGozw==" saltValue="0o/UCzomMM+jfM0TfgksZQ==" spinCount="100000" sheet="1" objects="1" scenarios="1"/>
  <mergeCells count="22">
    <mergeCell ref="A16:A17"/>
    <mergeCell ref="B16:B17"/>
    <mergeCell ref="A18:H18"/>
    <mergeCell ref="A19:A20"/>
    <mergeCell ref="A21:H21"/>
    <mergeCell ref="A15:H15"/>
    <mergeCell ref="I15:L15"/>
    <mergeCell ref="L2:L5"/>
    <mergeCell ref="A6:H6"/>
    <mergeCell ref="A7:A11"/>
    <mergeCell ref="B7:B14"/>
    <mergeCell ref="C13:C14"/>
    <mergeCell ref="I2:K4"/>
    <mergeCell ref="H2:H5"/>
    <mergeCell ref="A1:H1"/>
    <mergeCell ref="A2:A5"/>
    <mergeCell ref="B2:B5"/>
    <mergeCell ref="C2:C5"/>
    <mergeCell ref="D2:D5"/>
    <mergeCell ref="E2:E5"/>
    <mergeCell ref="F2:F5"/>
    <mergeCell ref="G2:G5"/>
  </mergeCells>
  <conditionalFormatting sqref="K7">
    <cfRule type="containsBlanks" dxfId="164" priority="236">
      <formula>LEN(TRIM(K7))=0</formula>
    </cfRule>
    <cfRule type="cellIs" dxfId="163" priority="237" operator="greaterThan">
      <formula>1.1</formula>
    </cfRule>
    <cfRule type="cellIs" dxfId="162" priority="238" operator="between">
      <formula>100%</formula>
      <formula>110%</formula>
    </cfRule>
    <cfRule type="cellIs" dxfId="161" priority="239" operator="between">
      <formula>70%</formula>
      <formula>99.9999999%</formula>
    </cfRule>
    <cfRule type="cellIs" dxfId="160" priority="240" operator="between">
      <formula>0</formula>
      <formula>0.6999999999999</formula>
    </cfRule>
  </conditionalFormatting>
  <conditionalFormatting sqref="K8">
    <cfRule type="containsBlanks" dxfId="159" priority="231">
      <formula>LEN(TRIM(K8))=0</formula>
    </cfRule>
    <cfRule type="cellIs" dxfId="158" priority="232" operator="greaterThan">
      <formula>1.1</formula>
    </cfRule>
    <cfRule type="cellIs" dxfId="157" priority="233" operator="between">
      <formula>100%</formula>
      <formula>110%</formula>
    </cfRule>
    <cfRule type="cellIs" dxfId="156" priority="234" operator="between">
      <formula>70%</formula>
      <formula>99.9999999%</formula>
    </cfRule>
    <cfRule type="cellIs" dxfId="155" priority="235" operator="between">
      <formula>0</formula>
      <formula>0.6999999999999</formula>
    </cfRule>
  </conditionalFormatting>
  <conditionalFormatting sqref="K10">
    <cfRule type="containsBlanks" dxfId="154" priority="226">
      <formula>LEN(TRIM(K10))=0</formula>
    </cfRule>
    <cfRule type="cellIs" dxfId="153" priority="227" operator="greaterThan">
      <formula>1.1</formula>
    </cfRule>
    <cfRule type="cellIs" dxfId="152" priority="228" operator="between">
      <formula>100%</formula>
      <formula>110%</formula>
    </cfRule>
    <cfRule type="cellIs" dxfId="151" priority="229" operator="between">
      <formula>70%</formula>
      <formula>99.9999999%</formula>
    </cfRule>
    <cfRule type="cellIs" dxfId="150" priority="230" operator="between">
      <formula>0</formula>
      <formula>0.6999999999999</formula>
    </cfRule>
  </conditionalFormatting>
  <conditionalFormatting sqref="K14">
    <cfRule type="containsBlanks" dxfId="149" priority="221">
      <formula>LEN(TRIM(K14))=0</formula>
    </cfRule>
    <cfRule type="cellIs" dxfId="148" priority="222" operator="greaterThan">
      <formula>1.1</formula>
    </cfRule>
    <cfRule type="cellIs" dxfId="147" priority="223" operator="between">
      <formula>100%</formula>
      <formula>110%</formula>
    </cfRule>
    <cfRule type="cellIs" dxfId="146" priority="224" operator="between">
      <formula>70%</formula>
      <formula>99.9999999%</formula>
    </cfRule>
    <cfRule type="cellIs" dxfId="145" priority="225" operator="between">
      <formula>0</formula>
      <formula>0.6999999999999</formula>
    </cfRule>
  </conditionalFormatting>
  <conditionalFormatting sqref="K16">
    <cfRule type="containsBlanks" dxfId="144" priority="216">
      <formula>LEN(TRIM(K16))=0</formula>
    </cfRule>
    <cfRule type="cellIs" dxfId="143" priority="217" operator="greaterThan">
      <formula>1.1</formula>
    </cfRule>
    <cfRule type="cellIs" dxfId="142" priority="218" operator="between">
      <formula>100%</formula>
      <formula>110%</formula>
    </cfRule>
    <cfRule type="cellIs" dxfId="141" priority="219" operator="between">
      <formula>70%</formula>
      <formula>99.9999999%</formula>
    </cfRule>
    <cfRule type="cellIs" dxfId="140" priority="220" operator="between">
      <formula>0</formula>
      <formula>0.6999999999999</formula>
    </cfRule>
  </conditionalFormatting>
  <conditionalFormatting sqref="K22">
    <cfRule type="containsBlanks" dxfId="139" priority="211">
      <formula>LEN(TRIM(K22))=0</formula>
    </cfRule>
    <cfRule type="cellIs" dxfId="138" priority="212" operator="greaterThan">
      <formula>1.1</formula>
    </cfRule>
    <cfRule type="cellIs" dxfId="137" priority="213" operator="between">
      <formula>100%</formula>
      <formula>110%</formula>
    </cfRule>
    <cfRule type="cellIs" dxfId="136" priority="214" operator="between">
      <formula>70%</formula>
      <formula>99.9999999%</formula>
    </cfRule>
    <cfRule type="cellIs" dxfId="135" priority="215" operator="between">
      <formula>0</formula>
      <formula>0.6999999999999</formula>
    </cfRule>
  </conditionalFormatting>
  <conditionalFormatting sqref="K12">
    <cfRule type="containsBlanks" dxfId="134" priority="206">
      <formula>LEN(TRIM(K12))=0</formula>
    </cfRule>
    <cfRule type="cellIs" dxfId="133" priority="207" operator="greaterThan">
      <formula>1.1</formula>
    </cfRule>
    <cfRule type="cellIs" dxfId="132" priority="208" operator="between">
      <formula>100%</formula>
      <formula>110%</formula>
    </cfRule>
    <cfRule type="cellIs" dxfId="131" priority="209" operator="between">
      <formula>70%</formula>
      <formula>99.9999999%</formula>
    </cfRule>
    <cfRule type="cellIs" dxfId="130" priority="210" operator="between">
      <formula>0</formula>
      <formula>0.6999999999999</formula>
    </cfRule>
  </conditionalFormatting>
  <conditionalFormatting sqref="K20">
    <cfRule type="containsBlanks" dxfId="129" priority="201">
      <formula>LEN(TRIM(K20))=0</formula>
    </cfRule>
    <cfRule type="cellIs" dxfId="128" priority="202" operator="greaterThan">
      <formula>1.1</formula>
    </cfRule>
    <cfRule type="cellIs" dxfId="127" priority="203" operator="between">
      <formula>100%</formula>
      <formula>110%</formula>
    </cfRule>
    <cfRule type="cellIs" dxfId="126" priority="204" operator="between">
      <formula>70%</formula>
      <formula>99.9999999%</formula>
    </cfRule>
    <cfRule type="cellIs" dxfId="125" priority="205" operator="between">
      <formula>0</formula>
      <formula>0.6999999999999</formula>
    </cfRule>
  </conditionalFormatting>
  <conditionalFormatting sqref="K19">
    <cfRule type="containsBlanks" dxfId="124" priority="196">
      <formula>LEN(TRIM(K19))=0</formula>
    </cfRule>
    <cfRule type="cellIs" dxfId="123" priority="197" operator="greaterThan">
      <formula>1.1</formula>
    </cfRule>
    <cfRule type="cellIs" dxfId="122" priority="198" operator="between">
      <formula>100%</formula>
      <formula>110%</formula>
    </cfRule>
    <cfRule type="cellIs" dxfId="121" priority="199" operator="between">
      <formula>70%</formula>
      <formula>99.9999999%</formula>
    </cfRule>
    <cfRule type="cellIs" dxfId="120" priority="200" operator="between">
      <formula>0</formula>
      <formula>0.6999999999999</formula>
    </cfRule>
  </conditionalFormatting>
  <conditionalFormatting sqref="K13">
    <cfRule type="containsBlanks" dxfId="119" priority="36">
      <formula>LEN(TRIM(K13))=0</formula>
    </cfRule>
    <cfRule type="cellIs" dxfId="118" priority="37" operator="greaterThan">
      <formula>1.1</formula>
    </cfRule>
    <cfRule type="cellIs" dxfId="117" priority="38" operator="between">
      <formula>100%</formula>
      <formula>110%</formula>
    </cfRule>
    <cfRule type="cellIs" dxfId="116" priority="39" operator="between">
      <formula>70%</formula>
      <formula>99.9999999%</formula>
    </cfRule>
    <cfRule type="cellIs" dxfId="115" priority="40" operator="between">
      <formula>0</formula>
      <formula>0.6999999999999</formula>
    </cfRule>
  </conditionalFormatting>
  <conditionalFormatting sqref="K9">
    <cfRule type="containsBlanks" dxfId="114" priority="26">
      <formula>LEN(TRIM(K9))=0</formula>
    </cfRule>
    <cfRule type="cellIs" dxfId="113" priority="27" operator="greaterThan">
      <formula>1.1</formula>
    </cfRule>
    <cfRule type="cellIs" dxfId="112" priority="28" operator="between">
      <formula>100%</formula>
      <formula>110%</formula>
    </cfRule>
    <cfRule type="cellIs" dxfId="111" priority="29" operator="between">
      <formula>70%</formula>
      <formula>99.9999999%</formula>
    </cfRule>
    <cfRule type="cellIs" dxfId="110" priority="30" operator="between">
      <formula>0</formula>
      <formula>0.6999999999999</formula>
    </cfRule>
  </conditionalFormatting>
  <conditionalFormatting sqref="K11">
    <cfRule type="containsBlanks" dxfId="109" priority="16">
      <formula>LEN(TRIM(K11))=0</formula>
    </cfRule>
    <cfRule type="cellIs" dxfId="108" priority="17" operator="greaterThan">
      <formula>1.1</formula>
    </cfRule>
    <cfRule type="cellIs" dxfId="107" priority="18" operator="between">
      <formula>100%</formula>
      <formula>110%</formula>
    </cfRule>
    <cfRule type="cellIs" dxfId="106" priority="19" operator="between">
      <formula>70%</formula>
      <formula>99.9999999%</formula>
    </cfRule>
    <cfRule type="cellIs" dxfId="105" priority="20" operator="between">
      <formula>0</formula>
      <formula>0.6999999999999</formula>
    </cfRule>
  </conditionalFormatting>
  <conditionalFormatting sqref="K17">
    <cfRule type="containsBlanks" dxfId="104" priority="11">
      <formula>LEN(TRIM(K17))=0</formula>
    </cfRule>
    <cfRule type="cellIs" dxfId="103" priority="12" operator="greaterThan">
      <formula>1.1</formula>
    </cfRule>
    <cfRule type="cellIs" dxfId="102" priority="13" operator="between">
      <formula>100%</formula>
      <formula>110%</formula>
    </cfRule>
    <cfRule type="cellIs" dxfId="101" priority="14" operator="between">
      <formula>70%</formula>
      <formula>99.9999999%</formula>
    </cfRule>
    <cfRule type="cellIs" dxfId="100" priority="15" operator="between">
      <formula>0</formula>
      <formula>0.6999999999999</formula>
    </cfRule>
  </conditionalFormatting>
  <hyperlinks>
    <hyperlink ref="M24" location="Principal!A1" display="volver al índice" xr:uid="{A728C980-E926-4E5B-A4D2-CD92FA346891}"/>
  </hyperlinks>
  <pageMargins left="0.7" right="0.7" top="0.75" bottom="0.75" header="0.3" footer="0.3"/>
  <pageSetup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E8A05-18BE-4231-85B3-7E5AA4B8FAEC}">
  <sheetPr>
    <tabColor theme="8" tint="-0.249977111117893"/>
  </sheetPr>
  <dimension ref="A1:N20"/>
  <sheetViews>
    <sheetView topLeftCell="C1" zoomScale="69" zoomScaleNormal="69" workbookViewId="0">
      <pane xSplit="1" ySplit="6" topLeftCell="D7" activePane="bottomRight" state="frozen"/>
      <selection activeCell="C1" sqref="C1"/>
      <selection pane="topRight" activeCell="D1" sqref="D1"/>
      <selection pane="bottomLeft" activeCell="C7" sqref="C7"/>
      <selection pane="bottomRight" activeCell="F10" sqref="F10"/>
    </sheetView>
  </sheetViews>
  <sheetFormatPr baseColWidth="10" defaultColWidth="11.42578125" defaultRowHeight="15"/>
  <cols>
    <col min="1" max="1" width="25.7109375" customWidth="1"/>
    <col min="2" max="2" width="37" customWidth="1"/>
    <col min="3" max="3" width="55.140625" customWidth="1"/>
    <col min="4" max="4" width="25.85546875" bestFit="1" customWidth="1"/>
    <col min="5" max="5" width="55.85546875" customWidth="1"/>
    <col min="6" max="6" width="23.85546875" bestFit="1" customWidth="1"/>
    <col min="7" max="7" width="22.42578125" bestFit="1" customWidth="1"/>
    <col min="8" max="8" width="22" customWidth="1"/>
    <col min="9" max="9" width="20.7109375" customWidth="1"/>
    <col min="10" max="10" width="26.28515625" customWidth="1"/>
    <col min="11" max="11" width="24.85546875" customWidth="1"/>
    <col min="12" max="12" width="68.140625" customWidth="1"/>
    <col min="13" max="13" width="63.140625" customWidth="1"/>
    <col min="14" max="14" width="19.28515625" customWidth="1"/>
  </cols>
  <sheetData>
    <row r="1" spans="1:14" ht="78.75" customHeight="1" thickTop="1" thickBot="1">
      <c r="A1" s="2823" t="s">
        <v>1815</v>
      </c>
      <c r="B1" s="2823"/>
      <c r="C1" s="2823"/>
      <c r="D1" s="2823"/>
      <c r="E1" s="2823"/>
      <c r="F1" s="2823"/>
      <c r="G1" s="2823"/>
      <c r="H1" s="2988"/>
      <c r="I1" s="276"/>
      <c r="J1" s="276"/>
      <c r="K1" s="276"/>
      <c r="L1" s="276"/>
      <c r="M1" s="2137"/>
      <c r="N1" s="2138"/>
    </row>
    <row r="2" spans="1:14" s="247" customFormat="1" ht="46.5" customHeight="1" thickTop="1" thickBot="1">
      <c r="A2" s="2831" t="s">
        <v>66</v>
      </c>
      <c r="B2" s="2831" t="s">
        <v>355</v>
      </c>
      <c r="C2" s="2831" t="s">
        <v>68</v>
      </c>
      <c r="D2" s="2831" t="s">
        <v>69</v>
      </c>
      <c r="E2" s="2831" t="s">
        <v>111</v>
      </c>
      <c r="F2" s="2831" t="s">
        <v>71</v>
      </c>
      <c r="G2" s="2831" t="s">
        <v>72</v>
      </c>
      <c r="H2" s="2831" t="s">
        <v>73</v>
      </c>
      <c r="I2" s="2806" t="s">
        <v>164</v>
      </c>
      <c r="J2" s="2807"/>
      <c r="K2" s="2807"/>
      <c r="L2" s="3352" t="s">
        <v>113</v>
      </c>
      <c r="M2" s="2139"/>
      <c r="N2" s="2140"/>
    </row>
    <row r="3" spans="1:14" s="247" customFormat="1" ht="16.5" thickTop="1" thickBot="1">
      <c r="A3" s="2832"/>
      <c r="B3" s="2832"/>
      <c r="C3" s="2832"/>
      <c r="D3" s="2832"/>
      <c r="E3" s="2832"/>
      <c r="F3" s="2832"/>
      <c r="G3" s="2832"/>
      <c r="H3" s="2832"/>
      <c r="I3" s="2809"/>
      <c r="J3" s="2810"/>
      <c r="K3" s="2810"/>
      <c r="L3" s="3352"/>
      <c r="M3" s="2141"/>
      <c r="N3" s="2142"/>
    </row>
    <row r="4" spans="1:14" s="249" customFormat="1" ht="16.5" thickTop="1" thickBot="1">
      <c r="A4" s="2832"/>
      <c r="B4" s="2832"/>
      <c r="C4" s="2832"/>
      <c r="D4" s="2832"/>
      <c r="E4" s="2832"/>
      <c r="F4" s="2832"/>
      <c r="G4" s="2832"/>
      <c r="H4" s="2832"/>
      <c r="I4" s="2812"/>
      <c r="J4" s="2813"/>
      <c r="K4" s="2813"/>
      <c r="L4" s="3352"/>
      <c r="M4" s="2143"/>
      <c r="N4" s="2142"/>
    </row>
    <row r="5" spans="1:14" s="247" customFormat="1" ht="31.5" thickTop="1" thickBot="1">
      <c r="A5" s="2832"/>
      <c r="B5" s="2832"/>
      <c r="C5" s="2832"/>
      <c r="D5" s="2832"/>
      <c r="E5" s="2832"/>
      <c r="F5" s="2832"/>
      <c r="G5" s="2832"/>
      <c r="H5" s="2832"/>
      <c r="I5" s="251" t="s">
        <v>361</v>
      </c>
      <c r="J5" s="251" t="s">
        <v>362</v>
      </c>
      <c r="K5" s="252" t="s">
        <v>412</v>
      </c>
      <c r="L5" s="3352"/>
      <c r="M5" s="2143"/>
      <c r="N5" s="2142"/>
    </row>
    <row r="6" spans="1:14" ht="33.75" customHeight="1" thickTop="1" thickBot="1">
      <c r="A6" s="2805" t="s">
        <v>120</v>
      </c>
      <c r="B6" s="2805"/>
      <c r="C6" s="2805"/>
      <c r="D6" s="2805"/>
      <c r="E6" s="2805"/>
      <c r="F6" s="2805"/>
      <c r="G6" s="2805"/>
      <c r="H6" s="2805"/>
      <c r="I6" s="139"/>
      <c r="J6" s="139"/>
      <c r="K6" s="139"/>
      <c r="L6" s="140"/>
      <c r="M6" s="2143"/>
      <c r="N6" s="2142"/>
    </row>
    <row r="7" spans="1:14" ht="66.75" customHeight="1" thickTop="1" thickBot="1">
      <c r="A7" s="3345" t="s">
        <v>122</v>
      </c>
      <c r="B7" s="2859" t="s">
        <v>123</v>
      </c>
      <c r="C7" s="10" t="s">
        <v>363</v>
      </c>
      <c r="D7" s="10" t="s">
        <v>364</v>
      </c>
      <c r="E7" s="10" t="s">
        <v>365</v>
      </c>
      <c r="F7" s="10" t="s">
        <v>366</v>
      </c>
      <c r="G7" s="29" t="s">
        <v>1816</v>
      </c>
      <c r="H7" s="45" t="s">
        <v>413</v>
      </c>
      <c r="I7" s="253"/>
      <c r="J7" s="253"/>
      <c r="K7" s="1372"/>
      <c r="L7" s="253"/>
    </row>
    <row r="8" spans="1:14" ht="71.25" customHeight="1" thickTop="1" thickBot="1">
      <c r="A8" s="3345"/>
      <c r="B8" s="2860"/>
      <c r="C8" s="8" t="s">
        <v>392</v>
      </c>
      <c r="D8" s="8" t="s">
        <v>393</v>
      </c>
      <c r="E8" s="263" t="s">
        <v>423</v>
      </c>
      <c r="F8" s="8" t="s">
        <v>127</v>
      </c>
      <c r="G8" s="29">
        <v>0</v>
      </c>
      <c r="H8" s="334" t="s">
        <v>1776</v>
      </c>
      <c r="I8" s="485"/>
      <c r="J8" s="485"/>
      <c r="K8" s="1372"/>
      <c r="L8" s="253"/>
    </row>
    <row r="9" spans="1:14" ht="22.5" customHeight="1" thickTop="1" thickBot="1">
      <c r="A9" s="2842" t="s">
        <v>82</v>
      </c>
      <c r="B9" s="2844"/>
      <c r="C9" s="2844"/>
      <c r="D9" s="2844"/>
      <c r="E9" s="2844"/>
      <c r="F9" s="2844"/>
      <c r="G9" s="2844"/>
      <c r="H9" s="2845"/>
      <c r="I9" s="1905"/>
      <c r="J9" s="292"/>
      <c r="K9" s="442"/>
      <c r="L9" s="292"/>
    </row>
    <row r="10" spans="1:14" ht="208.5" customHeight="1" thickTop="1" thickBot="1">
      <c r="A10" s="292" t="s">
        <v>83</v>
      </c>
      <c r="B10" s="1373" t="s">
        <v>84</v>
      </c>
      <c r="C10" s="1374" t="s">
        <v>1817</v>
      </c>
      <c r="D10" s="8" t="s">
        <v>1818</v>
      </c>
      <c r="E10" s="10" t="s">
        <v>1819</v>
      </c>
      <c r="F10" s="1375" t="s">
        <v>88</v>
      </c>
      <c r="G10" s="1376">
        <v>1</v>
      </c>
      <c r="H10" s="1377" t="s">
        <v>1820</v>
      </c>
      <c r="I10" s="24">
        <v>4</v>
      </c>
      <c r="J10" s="24">
        <v>4</v>
      </c>
      <c r="K10" s="458">
        <v>1</v>
      </c>
      <c r="L10" s="253" t="s">
        <v>1821</v>
      </c>
    </row>
    <row r="11" spans="1:14" ht="31.5" customHeight="1" thickTop="1" thickBot="1">
      <c r="A11" s="2906" t="s">
        <v>482</v>
      </c>
      <c r="B11" s="2902"/>
      <c r="C11" s="2902"/>
      <c r="D11" s="2902"/>
      <c r="E11" s="2902"/>
      <c r="F11" s="2902"/>
      <c r="G11" s="2902"/>
      <c r="H11" s="2907"/>
      <c r="I11" s="1837"/>
      <c r="J11" s="1852"/>
      <c r="K11" s="453"/>
      <c r="L11" s="793"/>
    </row>
    <row r="12" spans="1:14" ht="144.75" customHeight="1" thickTop="1" thickBot="1">
      <c r="A12" s="2916" t="s">
        <v>103</v>
      </c>
      <c r="B12" s="2859" t="s">
        <v>339</v>
      </c>
      <c r="C12" s="311" t="s">
        <v>533</v>
      </c>
      <c r="D12" s="36" t="s">
        <v>484</v>
      </c>
      <c r="E12" s="36" t="s">
        <v>485</v>
      </c>
      <c r="F12" s="10" t="s">
        <v>486</v>
      </c>
      <c r="G12" s="33">
        <v>1000000000</v>
      </c>
      <c r="H12" s="399" t="s">
        <v>487</v>
      </c>
      <c r="I12" s="33">
        <v>1000000000</v>
      </c>
      <c r="J12" s="33">
        <v>1477663105</v>
      </c>
      <c r="K12" s="281">
        <v>1.477663105</v>
      </c>
      <c r="L12" s="258" t="s">
        <v>1822</v>
      </c>
    </row>
    <row r="13" spans="1:14" ht="137.25" customHeight="1" thickTop="1" thickBot="1">
      <c r="A13" s="2917"/>
      <c r="B13" s="2860"/>
      <c r="C13" s="10" t="s">
        <v>1823</v>
      </c>
      <c r="D13" s="8" t="s">
        <v>1824</v>
      </c>
      <c r="E13" s="10" t="s">
        <v>1825</v>
      </c>
      <c r="F13" s="10" t="s">
        <v>1060</v>
      </c>
      <c r="G13" s="1378">
        <v>1</v>
      </c>
      <c r="H13" s="498" t="s">
        <v>1826</v>
      </c>
      <c r="I13" s="261">
        <v>1</v>
      </c>
      <c r="J13" s="261">
        <v>1</v>
      </c>
      <c r="K13" s="458">
        <v>1</v>
      </c>
      <c r="L13" s="258" t="s">
        <v>1827</v>
      </c>
    </row>
    <row r="14" spans="1:14" ht="117.75" customHeight="1" thickTop="1" thickBot="1">
      <c r="A14" s="2917"/>
      <c r="B14" s="2861"/>
      <c r="C14" s="71" t="s">
        <v>583</v>
      </c>
      <c r="D14" s="10" t="s">
        <v>599</v>
      </c>
      <c r="E14" s="10" t="s">
        <v>600</v>
      </c>
      <c r="F14" s="11" t="s">
        <v>88</v>
      </c>
      <c r="G14" s="24">
        <v>0.5</v>
      </c>
      <c r="H14" s="10" t="s">
        <v>1188</v>
      </c>
      <c r="I14" s="54">
        <v>0.5</v>
      </c>
      <c r="J14" s="54">
        <v>1</v>
      </c>
      <c r="K14" s="458">
        <v>2</v>
      </c>
      <c r="L14" s="253" t="s">
        <v>1828</v>
      </c>
    </row>
    <row r="15" spans="1:14" ht="150.75" customHeight="1" thickTop="1" thickBot="1">
      <c r="A15" s="2917"/>
      <c r="B15" s="310" t="s">
        <v>254</v>
      </c>
      <c r="C15" s="311" t="s">
        <v>489</v>
      </c>
      <c r="D15" s="10" t="s">
        <v>259</v>
      </c>
      <c r="E15" s="10" t="s">
        <v>260</v>
      </c>
      <c r="F15" s="11" t="s">
        <v>88</v>
      </c>
      <c r="G15" s="24">
        <v>0.62</v>
      </c>
      <c r="H15" s="10" t="s">
        <v>261</v>
      </c>
      <c r="I15" s="261">
        <v>0.62</v>
      </c>
      <c r="J15" s="573">
        <v>12.1759</v>
      </c>
      <c r="K15" s="458">
        <v>2</v>
      </c>
      <c r="L15" s="253" t="s">
        <v>1829</v>
      </c>
    </row>
    <row r="16" spans="1:14" ht="34.5" customHeight="1" thickTop="1" thickBot="1">
      <c r="A16" s="3125" t="s">
        <v>143</v>
      </c>
      <c r="B16" s="3126"/>
      <c r="C16" s="3126"/>
      <c r="D16" s="3126"/>
      <c r="E16" s="3126"/>
      <c r="F16" s="3126"/>
      <c r="G16" s="3126"/>
      <c r="H16" s="3127"/>
      <c r="I16" s="77"/>
      <c r="J16" s="77"/>
      <c r="K16" s="158"/>
      <c r="L16" s="77"/>
    </row>
    <row r="17" spans="1:13" ht="93.75" customHeight="1" thickTop="1" thickBot="1">
      <c r="A17" s="3350" t="s">
        <v>144</v>
      </c>
      <c r="B17" s="154" t="s">
        <v>145</v>
      </c>
      <c r="C17" s="273" t="s">
        <v>407</v>
      </c>
      <c r="D17" s="8" t="s">
        <v>272</v>
      </c>
      <c r="E17" s="8" t="s">
        <v>408</v>
      </c>
      <c r="F17" s="15" t="s">
        <v>88</v>
      </c>
      <c r="G17" s="42">
        <v>1</v>
      </c>
      <c r="H17" s="10" t="s">
        <v>274</v>
      </c>
      <c r="I17" s="261">
        <v>1</v>
      </c>
      <c r="J17" s="261">
        <v>0.93110000000000004</v>
      </c>
      <c r="K17" s="280">
        <v>0.93110000000000004</v>
      </c>
      <c r="L17" s="253" t="s">
        <v>1830</v>
      </c>
    </row>
    <row r="18" spans="1:13" ht="119.25" customHeight="1" thickTop="1" thickBot="1">
      <c r="A18" s="3351"/>
      <c r="B18" s="154" t="s">
        <v>964</v>
      </c>
      <c r="C18" s="270" t="s">
        <v>1831</v>
      </c>
      <c r="D18" s="8" t="s">
        <v>1832</v>
      </c>
      <c r="E18" s="8" t="s">
        <v>1833</v>
      </c>
      <c r="F18" s="8" t="s">
        <v>1060</v>
      </c>
      <c r="G18" s="17">
        <v>1</v>
      </c>
      <c r="H18" s="1379" t="s">
        <v>1820</v>
      </c>
      <c r="I18" s="261">
        <v>1</v>
      </c>
      <c r="J18" s="261">
        <v>1</v>
      </c>
      <c r="K18" s="281">
        <v>1</v>
      </c>
      <c r="L18" s="253" t="s">
        <v>1834</v>
      </c>
    </row>
    <row r="19" spans="1:13" ht="49.5" customHeight="1" thickTop="1">
      <c r="J19" s="2145" t="s">
        <v>2992</v>
      </c>
      <c r="K19" s="2163" t="s">
        <v>1835</v>
      </c>
    </row>
    <row r="20" spans="1:13" ht="139.5" customHeight="1">
      <c r="M20" s="109" t="s">
        <v>91</v>
      </c>
    </row>
  </sheetData>
  <sheetProtection algorithmName="SHA-512" hashValue="BEXK2jgt17uH8SW17JH3lrTdj2kqeqyx1wvkSNMHMDVmQYK+rIVMcI+272vWfLS+wNz66sajBTuZphe4+s1M+g==" saltValue="9m1yeWI0NZVG/swCzyR0+g==" spinCount="100000" sheet="1" objects="1" scenarios="1"/>
  <mergeCells count="20">
    <mergeCell ref="A1:H1"/>
    <mergeCell ref="A7:A8"/>
    <mergeCell ref="B7:B8"/>
    <mergeCell ref="A9:H9"/>
    <mergeCell ref="I2:K4"/>
    <mergeCell ref="L2:L5"/>
    <mergeCell ref="A6:H6"/>
    <mergeCell ref="A2:A5"/>
    <mergeCell ref="B2:B5"/>
    <mergeCell ref="C2:C5"/>
    <mergeCell ref="D2:D5"/>
    <mergeCell ref="E2:E5"/>
    <mergeCell ref="F2:F5"/>
    <mergeCell ref="G2:G5"/>
    <mergeCell ref="H2:H5"/>
    <mergeCell ref="A17:A18"/>
    <mergeCell ref="A16:H16"/>
    <mergeCell ref="A12:A15"/>
    <mergeCell ref="B12:B14"/>
    <mergeCell ref="A11:H11"/>
  </mergeCells>
  <conditionalFormatting sqref="K10">
    <cfRule type="containsBlanks" dxfId="99" priority="31">
      <formula>LEN(TRIM(K10))=0</formula>
    </cfRule>
    <cfRule type="cellIs" dxfId="98" priority="32" operator="greaterThan">
      <formula>1.1</formula>
    </cfRule>
    <cfRule type="cellIs" dxfId="97" priority="33" operator="between">
      <formula>100%</formula>
      <formula>110%</formula>
    </cfRule>
    <cfRule type="cellIs" dxfId="96" priority="34" operator="between">
      <formula>70%</formula>
      <formula>99.9999999%</formula>
    </cfRule>
    <cfRule type="cellIs" dxfId="95" priority="35" operator="between">
      <formula>0</formula>
      <formula>0.6999999999999</formula>
    </cfRule>
  </conditionalFormatting>
  <conditionalFormatting sqref="K12:K13">
    <cfRule type="containsBlanks" dxfId="94" priority="26">
      <formula>LEN(TRIM(K12))=0</formula>
    </cfRule>
    <cfRule type="cellIs" dxfId="93" priority="27" operator="greaterThan">
      <formula>1.1</formula>
    </cfRule>
    <cfRule type="cellIs" dxfId="92" priority="28" operator="between">
      <formula>100%</formula>
      <formula>110%</formula>
    </cfRule>
    <cfRule type="cellIs" dxfId="91" priority="29" operator="between">
      <formula>70%</formula>
      <formula>99.9999999%</formula>
    </cfRule>
    <cfRule type="cellIs" dxfId="90" priority="30" operator="between">
      <formula>0</formula>
      <formula>0.6999999999999</formula>
    </cfRule>
  </conditionalFormatting>
  <conditionalFormatting sqref="K14">
    <cfRule type="containsBlanks" dxfId="89" priority="21">
      <formula>LEN(TRIM(K14))=0</formula>
    </cfRule>
    <cfRule type="cellIs" dxfId="88" priority="22" operator="greaterThan">
      <formula>1.1</formula>
    </cfRule>
    <cfRule type="cellIs" dxfId="87" priority="23" operator="between">
      <formula>100%</formula>
      <formula>110%</formula>
    </cfRule>
    <cfRule type="cellIs" dxfId="86" priority="24" operator="between">
      <formula>70%</formula>
      <formula>99.9999999%</formula>
    </cfRule>
    <cfRule type="cellIs" dxfId="85" priority="25" operator="between">
      <formula>0</formula>
      <formula>0.6999999999999</formula>
    </cfRule>
  </conditionalFormatting>
  <conditionalFormatting sqref="K15">
    <cfRule type="containsBlanks" dxfId="84" priority="16">
      <formula>LEN(TRIM(K15))=0</formula>
    </cfRule>
    <cfRule type="cellIs" dxfId="83" priority="17" operator="greaterThan">
      <formula>1.1</formula>
    </cfRule>
    <cfRule type="cellIs" dxfId="82" priority="18" operator="between">
      <formula>100%</formula>
      <formula>110%</formula>
    </cfRule>
    <cfRule type="cellIs" dxfId="81" priority="19" operator="between">
      <formula>70%</formula>
      <formula>99.9999999%</formula>
    </cfRule>
    <cfRule type="cellIs" dxfId="80" priority="20" operator="between">
      <formula>0</formula>
      <formula>0.6999999999999</formula>
    </cfRule>
  </conditionalFormatting>
  <conditionalFormatting sqref="K19">
    <cfRule type="containsBlanks" dxfId="79" priority="1">
      <formula>LEN(TRIM(K19))=0</formula>
    </cfRule>
    <cfRule type="cellIs" dxfId="78" priority="2" operator="greaterThan">
      <formula>1.1</formula>
    </cfRule>
    <cfRule type="cellIs" dxfId="77" priority="3" operator="between">
      <formula>100%</formula>
      <formula>110%</formula>
    </cfRule>
    <cfRule type="cellIs" dxfId="76" priority="4" operator="between">
      <formula>70%</formula>
      <formula>99.9999999%</formula>
    </cfRule>
    <cfRule type="cellIs" dxfId="75" priority="5" operator="between">
      <formula>0</formula>
      <formula>0.6999999999999</formula>
    </cfRule>
  </conditionalFormatting>
  <conditionalFormatting sqref="K18">
    <cfRule type="containsBlanks" dxfId="74" priority="11">
      <formula>LEN(TRIM(K18))=0</formula>
    </cfRule>
    <cfRule type="cellIs" dxfId="73" priority="12" operator="greaterThan">
      <formula>1.1</formula>
    </cfRule>
    <cfRule type="cellIs" dxfId="72" priority="13" operator="between">
      <formula>100%</formula>
      <formula>110%</formula>
    </cfRule>
    <cfRule type="cellIs" dxfId="71" priority="14" operator="between">
      <formula>70%</formula>
      <formula>99.9999999%</formula>
    </cfRule>
    <cfRule type="cellIs" dxfId="70" priority="15" operator="between">
      <formula>0</formula>
      <formula>0.6999999999999</formula>
    </cfRule>
  </conditionalFormatting>
  <conditionalFormatting sqref="K17">
    <cfRule type="containsBlanks" dxfId="69" priority="6">
      <formula>LEN(TRIM(K17))=0</formula>
    </cfRule>
    <cfRule type="cellIs" dxfId="68" priority="7" operator="greaterThan">
      <formula>1.1</formula>
    </cfRule>
    <cfRule type="cellIs" dxfId="67" priority="8" operator="between">
      <formula>100%</formula>
      <formula>110%</formula>
    </cfRule>
    <cfRule type="cellIs" dxfId="66" priority="9" operator="between">
      <formula>70%</formula>
      <formula>99.9999999%</formula>
    </cfRule>
    <cfRule type="cellIs" dxfId="65" priority="10" operator="between">
      <formula>0</formula>
      <formula>0.6999999999999</formula>
    </cfRule>
  </conditionalFormatting>
  <dataValidations count="1">
    <dataValidation operator="equal" allowBlank="1" showInputMessage="1" showErrorMessage="1" error="El Total debe coincidir con la meta total de la seccional" prompt="Confirme que la meta Seccional sea igual al total " sqref="K12 I12:K12" xr:uid="{CD3DADF8-6BF0-40FF-9248-70A3EE9A91BB}"/>
  </dataValidations>
  <hyperlinks>
    <hyperlink ref="M20" location="Principal!A1" display="volver al índice" xr:uid="{89EB3FE8-B0F3-4A3C-B6A4-DBC223000288}"/>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723A6-7A84-43D4-94CA-7199E726D47C}">
  <sheetPr>
    <tabColor theme="9" tint="0.39997558519241921"/>
  </sheetPr>
  <dimension ref="A1:XCF31"/>
  <sheetViews>
    <sheetView showGridLines="0" topLeftCell="C1" zoomScale="80" zoomScaleNormal="80" workbookViewId="0">
      <pane xSplit="5" ySplit="5" topLeftCell="H20" activePane="bottomRight" state="frozen"/>
      <selection pane="topRight" activeCell="H1" sqref="H1"/>
      <selection pane="bottomLeft" activeCell="C6" sqref="C6"/>
      <selection pane="bottomRight" activeCell="I23" sqref="I23"/>
    </sheetView>
  </sheetViews>
  <sheetFormatPr baseColWidth="10" defaultColWidth="24.28515625" defaultRowHeight="12.75"/>
  <cols>
    <col min="1" max="2" width="24.28515625" style="2308"/>
    <col min="3" max="3" width="30.85546875" style="2308" customWidth="1"/>
    <col min="4" max="4" width="24.28515625" style="2308"/>
    <col min="5" max="5" width="28.42578125" style="2308" customWidth="1"/>
    <col min="6" max="12" width="24.28515625" style="2308"/>
    <col min="13" max="13" width="43.7109375" style="2308" customWidth="1"/>
    <col min="14" max="14" width="41.85546875" style="2308" customWidth="1"/>
    <col min="15" max="16384" width="24.28515625" style="2308"/>
  </cols>
  <sheetData>
    <row r="1" spans="1:16308" ht="15.95" customHeight="1" thickTop="1">
      <c r="A1" s="1936"/>
      <c r="B1" s="2647" t="s">
        <v>2718</v>
      </c>
      <c r="C1" s="2647"/>
      <c r="D1" s="2647"/>
      <c r="E1" s="2647"/>
      <c r="F1" s="2647"/>
      <c r="G1" s="2647"/>
      <c r="H1" s="2647"/>
      <c r="I1" s="2648"/>
      <c r="J1" s="2651" t="s">
        <v>3168</v>
      </c>
      <c r="K1" s="2652"/>
      <c r="L1" s="2652"/>
      <c r="M1" s="2653"/>
    </row>
    <row r="2" spans="1:16308" ht="13.5" thickBot="1">
      <c r="A2" s="1937"/>
      <c r="B2" s="2649"/>
      <c r="C2" s="2649"/>
      <c r="D2" s="2649"/>
      <c r="E2" s="2649"/>
      <c r="F2" s="2649"/>
      <c r="G2" s="2649"/>
      <c r="H2" s="2649"/>
      <c r="I2" s="2650"/>
      <c r="J2" s="2654"/>
      <c r="K2" s="2655"/>
      <c r="L2" s="2655"/>
      <c r="M2" s="2656"/>
    </row>
    <row r="3" spans="1:16308" ht="26.1" customHeight="1" thickTop="1" thickBot="1">
      <c r="A3" s="2657" t="s">
        <v>66</v>
      </c>
      <c r="B3" s="2657" t="s">
        <v>110</v>
      </c>
      <c r="C3" s="2657" t="s">
        <v>68</v>
      </c>
      <c r="D3" s="2657" t="s">
        <v>69</v>
      </c>
      <c r="E3" s="2657" t="s">
        <v>111</v>
      </c>
      <c r="F3" s="2657" t="s">
        <v>71</v>
      </c>
      <c r="G3" s="2657" t="s">
        <v>72</v>
      </c>
      <c r="H3" s="2657" t="s">
        <v>2719</v>
      </c>
      <c r="I3" s="2657" t="s">
        <v>73</v>
      </c>
      <c r="J3" s="2667" t="s">
        <v>2720</v>
      </c>
      <c r="K3" s="2667" t="s">
        <v>2721</v>
      </c>
      <c r="L3" s="2675" t="s">
        <v>2722</v>
      </c>
      <c r="M3" s="2667" t="s">
        <v>2723</v>
      </c>
    </row>
    <row r="4" spans="1:16308" ht="14.25" thickTop="1" thickBot="1">
      <c r="A4" s="2657"/>
      <c r="B4" s="2657"/>
      <c r="C4" s="2657"/>
      <c r="D4" s="2657"/>
      <c r="E4" s="2657"/>
      <c r="F4" s="2657"/>
      <c r="G4" s="2657"/>
      <c r="H4" s="2657"/>
      <c r="I4" s="2657"/>
      <c r="J4" s="2668"/>
      <c r="K4" s="2668"/>
      <c r="L4" s="2676"/>
      <c r="M4" s="2668"/>
    </row>
    <row r="5" spans="1:16308" ht="24.75" customHeight="1" thickTop="1" thickBot="1">
      <c r="A5" s="2669" t="s">
        <v>120</v>
      </c>
      <c r="B5" s="2669"/>
      <c r="C5" s="2669"/>
      <c r="D5" s="2669"/>
      <c r="E5" s="2669"/>
      <c r="F5" s="2669"/>
      <c r="G5" s="2669"/>
      <c r="H5" s="2669"/>
      <c r="I5" s="2669"/>
      <c r="J5" s="2309"/>
      <c r="K5" s="2309"/>
      <c r="L5" s="2309"/>
      <c r="M5" s="2309"/>
    </row>
    <row r="6" spans="1:16308" s="2311" customFormat="1" ht="65.25" thickTop="1" thickBot="1">
      <c r="A6" s="2669" t="s">
        <v>122</v>
      </c>
      <c r="B6" s="2670" t="s">
        <v>237</v>
      </c>
      <c r="C6" s="2663" t="s">
        <v>2551</v>
      </c>
      <c r="D6" s="1938" t="s">
        <v>2724</v>
      </c>
      <c r="E6" s="1939" t="s">
        <v>2725</v>
      </c>
      <c r="F6" s="1939" t="s">
        <v>2726</v>
      </c>
      <c r="G6" s="1940">
        <v>1</v>
      </c>
      <c r="H6" s="1941"/>
      <c r="I6" s="1939" t="s">
        <v>2727</v>
      </c>
      <c r="J6" s="1945">
        <v>0.99109999999999998</v>
      </c>
      <c r="K6" s="1945">
        <v>0.99109999999999998</v>
      </c>
      <c r="L6" s="2310">
        <v>1</v>
      </c>
      <c r="M6" s="1942" t="s">
        <v>2728</v>
      </c>
    </row>
    <row r="7" spans="1:16308" s="2311" customFormat="1" ht="72.75" customHeight="1" thickTop="1" thickBot="1">
      <c r="A7" s="2669"/>
      <c r="B7" s="2671"/>
      <c r="C7" s="2663"/>
      <c r="D7" s="1938" t="s">
        <v>2724</v>
      </c>
      <c r="E7" s="1939" t="s">
        <v>2729</v>
      </c>
      <c r="F7" s="1939" t="s">
        <v>2726</v>
      </c>
      <c r="G7" s="1940">
        <v>1</v>
      </c>
      <c r="H7" s="1946"/>
      <c r="I7" s="1939" t="s">
        <v>2727</v>
      </c>
      <c r="J7" s="1947">
        <v>1.2234</v>
      </c>
      <c r="K7" s="1947">
        <v>1.2234</v>
      </c>
      <c r="L7" s="2310">
        <v>1</v>
      </c>
      <c r="M7" s="1942" t="s">
        <v>2730</v>
      </c>
    </row>
    <row r="8" spans="1:16308" s="2311" customFormat="1" ht="41.1" customHeight="1" thickTop="1" thickBot="1">
      <c r="A8" s="2669"/>
      <c r="B8" s="2670" t="s">
        <v>123</v>
      </c>
      <c r="C8" s="2663" t="s">
        <v>2731</v>
      </c>
      <c r="D8" s="1938" t="s">
        <v>2732</v>
      </c>
      <c r="E8" s="1939" t="s">
        <v>2733</v>
      </c>
      <c r="F8" s="1939" t="s">
        <v>2726</v>
      </c>
      <c r="G8" s="1940">
        <v>1</v>
      </c>
      <c r="H8" s="1946"/>
      <c r="I8" s="1939" t="s">
        <v>2727</v>
      </c>
      <c r="J8" s="1940">
        <v>0.99999999999999989</v>
      </c>
      <c r="K8" s="1940">
        <v>0.99999999999999989</v>
      </c>
      <c r="L8" s="2310">
        <v>1</v>
      </c>
      <c r="M8" s="1944" t="s">
        <v>2734</v>
      </c>
    </row>
    <row r="9" spans="1:16308" s="2311" customFormat="1" ht="111" customHeight="1" thickTop="1" thickBot="1">
      <c r="A9" s="2669"/>
      <c r="B9" s="2672"/>
      <c r="C9" s="2663"/>
      <c r="D9" s="2673" t="s">
        <v>2735</v>
      </c>
      <c r="E9" s="1939" t="s">
        <v>2736</v>
      </c>
      <c r="F9" s="1939" t="s">
        <v>2726</v>
      </c>
      <c r="G9" s="1940">
        <v>1</v>
      </c>
      <c r="H9" s="1946"/>
      <c r="I9" s="1939" t="s">
        <v>2727</v>
      </c>
      <c r="J9" s="1940">
        <v>0.99999999999999989</v>
      </c>
      <c r="K9" s="1940">
        <v>0.99999999999999989</v>
      </c>
      <c r="L9" s="2312">
        <v>1</v>
      </c>
      <c r="M9" s="1942" t="s">
        <v>2737</v>
      </c>
    </row>
    <row r="10" spans="1:16308" s="2311" customFormat="1" ht="135" customHeight="1" thickTop="1" thickBot="1">
      <c r="A10" s="2669"/>
      <c r="B10" s="2672"/>
      <c r="C10" s="2663"/>
      <c r="D10" s="2674"/>
      <c r="E10" s="1939" t="s">
        <v>2738</v>
      </c>
      <c r="F10" s="1939" t="s">
        <v>663</v>
      </c>
      <c r="G10" s="1949">
        <v>10</v>
      </c>
      <c r="H10" s="1950"/>
      <c r="I10" s="1939" t="s">
        <v>2727</v>
      </c>
      <c r="J10" s="1949">
        <v>10</v>
      </c>
      <c r="K10" s="1949">
        <v>11</v>
      </c>
      <c r="L10" s="2312">
        <v>1.1000000000000001</v>
      </c>
      <c r="M10" s="1942" t="s">
        <v>2739</v>
      </c>
    </row>
    <row r="11" spans="1:16308" s="2311" customFormat="1" ht="103.5" thickTop="1" thickBot="1">
      <c r="A11" s="2669"/>
      <c r="B11" s="2672"/>
      <c r="C11" s="2663"/>
      <c r="D11" s="1938" t="s">
        <v>2740</v>
      </c>
      <c r="E11" s="1939" t="s">
        <v>2741</v>
      </c>
      <c r="F11" s="1939" t="s">
        <v>663</v>
      </c>
      <c r="G11" s="1949">
        <v>1</v>
      </c>
      <c r="H11" s="1940"/>
      <c r="I11" s="1939" t="s">
        <v>2742</v>
      </c>
      <c r="J11" s="1949">
        <v>1</v>
      </c>
      <c r="K11" s="1949">
        <v>1</v>
      </c>
      <c r="L11" s="2312">
        <v>1</v>
      </c>
      <c r="M11" s="1942" t="s">
        <v>2743</v>
      </c>
    </row>
    <row r="12" spans="1:16308" s="2311" customFormat="1" ht="17.25" thickTop="1" thickBot="1">
      <c r="A12" s="2658" t="s">
        <v>82</v>
      </c>
      <c r="B12" s="2659"/>
      <c r="C12" s="2659"/>
      <c r="D12" s="2659"/>
      <c r="E12" s="2659"/>
      <c r="F12" s="2659"/>
      <c r="G12" s="2659"/>
      <c r="H12" s="2659"/>
      <c r="I12" s="2660"/>
      <c r="J12" s="2313"/>
      <c r="K12" s="2313"/>
      <c r="L12" s="2312"/>
      <c r="M12" s="2313"/>
    </row>
    <row r="13" spans="1:16308" s="2314" customFormat="1" ht="94.5" customHeight="1" thickTop="1" thickBot="1">
      <c r="A13" s="2661" t="s">
        <v>83</v>
      </c>
      <c r="B13" s="2662" t="s">
        <v>97</v>
      </c>
      <c r="C13" s="2663" t="s">
        <v>2744</v>
      </c>
      <c r="D13" s="1938" t="s">
        <v>2745</v>
      </c>
      <c r="E13" s="1939" t="s">
        <v>208</v>
      </c>
      <c r="F13" s="1946" t="s">
        <v>2726</v>
      </c>
      <c r="G13" s="1940">
        <v>1</v>
      </c>
      <c r="H13" s="1946"/>
      <c r="I13" s="1939" t="s">
        <v>2727</v>
      </c>
      <c r="J13" s="1950">
        <v>1</v>
      </c>
      <c r="K13" s="1950">
        <v>1</v>
      </c>
      <c r="L13" s="2312">
        <v>1</v>
      </c>
      <c r="M13" s="1938" t="s">
        <v>2746</v>
      </c>
      <c r="N13" s="1952"/>
      <c r="O13" s="1952"/>
      <c r="P13" s="1952"/>
      <c r="Q13" s="1952"/>
      <c r="R13" s="1952"/>
      <c r="S13" s="1952"/>
      <c r="T13" s="1952"/>
      <c r="U13" s="1952"/>
      <c r="V13" s="1952"/>
      <c r="W13" s="1953"/>
      <c r="X13" s="2664"/>
      <c r="Y13" s="2665"/>
      <c r="Z13" s="2665"/>
      <c r="AA13" s="2665"/>
      <c r="AB13" s="2665"/>
      <c r="AC13" s="2665"/>
      <c r="AD13" s="2665"/>
      <c r="AE13" s="2665"/>
      <c r="AF13" s="2665"/>
      <c r="AG13" s="2665"/>
      <c r="AH13" s="2666"/>
      <c r="AI13" s="2664"/>
      <c r="AJ13" s="2665"/>
      <c r="AK13" s="2665"/>
      <c r="AL13" s="2665"/>
      <c r="AM13" s="2665"/>
      <c r="AN13" s="2665"/>
      <c r="AO13" s="2665"/>
      <c r="AP13" s="2665"/>
      <c r="AQ13" s="2665"/>
      <c r="AR13" s="2665"/>
      <c r="AS13" s="2666"/>
      <c r="AT13" s="2664"/>
      <c r="AU13" s="2665"/>
      <c r="AV13" s="2665"/>
      <c r="AW13" s="2665"/>
      <c r="AX13" s="2665"/>
      <c r="AY13" s="2665"/>
      <c r="AZ13" s="2665"/>
      <c r="BA13" s="2665"/>
      <c r="BB13" s="2665"/>
      <c r="BC13" s="2665"/>
      <c r="BD13" s="2666"/>
      <c r="BE13" s="2664"/>
      <c r="BF13" s="2665"/>
      <c r="BG13" s="2665"/>
      <c r="BH13" s="2665"/>
      <c r="BI13" s="2665"/>
      <c r="BJ13" s="2665"/>
      <c r="BK13" s="2665"/>
      <c r="BL13" s="2665"/>
      <c r="BM13" s="2665"/>
      <c r="BN13" s="2665"/>
      <c r="BO13" s="2666"/>
      <c r="BP13" s="2664"/>
      <c r="BQ13" s="2665"/>
      <c r="BR13" s="2665"/>
      <c r="BS13" s="2665"/>
      <c r="BT13" s="2665"/>
      <c r="BU13" s="2665"/>
      <c r="BV13" s="2665"/>
      <c r="BW13" s="2665"/>
      <c r="BX13" s="2665"/>
      <c r="BY13" s="2665"/>
      <c r="BZ13" s="2666"/>
      <c r="CA13" s="2664"/>
      <c r="CB13" s="2665"/>
      <c r="CC13" s="2665"/>
      <c r="CD13" s="2665"/>
      <c r="CE13" s="2665"/>
      <c r="CF13" s="2665"/>
      <c r="CG13" s="2665"/>
      <c r="CH13" s="2665"/>
      <c r="CI13" s="2665"/>
      <c r="CJ13" s="2665"/>
      <c r="CK13" s="2666"/>
      <c r="CL13" s="2664"/>
      <c r="CM13" s="2665"/>
      <c r="CN13" s="2665"/>
      <c r="CO13" s="2665"/>
      <c r="CP13" s="2665"/>
      <c r="CQ13" s="2665"/>
      <c r="CR13" s="2665"/>
      <c r="CS13" s="2665"/>
      <c r="CT13" s="2665"/>
      <c r="CU13" s="2665"/>
      <c r="CV13" s="2666"/>
      <c r="CW13" s="2664"/>
      <c r="CX13" s="2665"/>
      <c r="CY13" s="2665"/>
      <c r="CZ13" s="2665"/>
      <c r="DA13" s="2665"/>
      <c r="DB13" s="2665"/>
      <c r="DC13" s="2665"/>
      <c r="DD13" s="2665"/>
      <c r="DE13" s="2665"/>
      <c r="DF13" s="2665"/>
      <c r="DG13" s="2666"/>
      <c r="DH13" s="2664"/>
      <c r="DI13" s="2665"/>
      <c r="DJ13" s="2665"/>
      <c r="DK13" s="2665"/>
      <c r="DL13" s="2665"/>
      <c r="DM13" s="2665"/>
      <c r="DN13" s="2665"/>
      <c r="DO13" s="2665"/>
      <c r="DP13" s="2665"/>
      <c r="DQ13" s="2665"/>
      <c r="DR13" s="2666"/>
      <c r="DS13" s="2664"/>
      <c r="DT13" s="2665"/>
      <c r="DU13" s="2665"/>
      <c r="DV13" s="2665"/>
      <c r="DW13" s="2665"/>
      <c r="DX13" s="2665"/>
      <c r="DY13" s="2665"/>
      <c r="DZ13" s="2665"/>
      <c r="EA13" s="2665"/>
      <c r="EB13" s="2665"/>
      <c r="EC13" s="2666"/>
      <c r="ED13" s="2664"/>
      <c r="EE13" s="2665"/>
      <c r="EF13" s="2665"/>
      <c r="EG13" s="2665"/>
      <c r="EH13" s="2665"/>
      <c r="EI13" s="2665"/>
      <c r="EJ13" s="2665"/>
      <c r="EK13" s="2665"/>
      <c r="EL13" s="2665"/>
      <c r="EM13" s="2665"/>
      <c r="EN13" s="2666"/>
      <c r="EO13" s="2664"/>
      <c r="EP13" s="2665"/>
      <c r="EQ13" s="2665"/>
      <c r="ER13" s="2665"/>
      <c r="ES13" s="2665"/>
      <c r="ET13" s="2665"/>
      <c r="EU13" s="2665"/>
      <c r="EV13" s="2665"/>
      <c r="EW13" s="2665"/>
      <c r="EX13" s="2665"/>
      <c r="EY13" s="2666"/>
      <c r="EZ13" s="2664"/>
      <c r="FA13" s="2665"/>
      <c r="FB13" s="2665"/>
      <c r="FC13" s="2665"/>
      <c r="FD13" s="2665"/>
      <c r="FE13" s="2665"/>
      <c r="FF13" s="2665"/>
      <c r="FG13" s="2665"/>
      <c r="FH13" s="2665"/>
      <c r="FI13" s="2665"/>
      <c r="FJ13" s="2666"/>
      <c r="FK13" s="2664"/>
      <c r="FL13" s="2665"/>
      <c r="FM13" s="2665"/>
      <c r="FN13" s="2665"/>
      <c r="FO13" s="2665"/>
      <c r="FP13" s="2665"/>
      <c r="FQ13" s="2665"/>
      <c r="FR13" s="2665"/>
      <c r="FS13" s="2665"/>
      <c r="FT13" s="2665"/>
      <c r="FU13" s="2666"/>
      <c r="FV13" s="2664"/>
      <c r="FW13" s="2665"/>
      <c r="FX13" s="2665"/>
      <c r="FY13" s="2665"/>
      <c r="FZ13" s="2665"/>
      <c r="GA13" s="2665"/>
      <c r="GB13" s="2665"/>
      <c r="GC13" s="2665"/>
      <c r="GD13" s="2665"/>
      <c r="GE13" s="2665"/>
      <c r="GF13" s="2666"/>
      <c r="GG13" s="2664"/>
      <c r="GH13" s="2665"/>
      <c r="GI13" s="2665"/>
      <c r="GJ13" s="2665"/>
      <c r="GK13" s="2665"/>
      <c r="GL13" s="2665"/>
      <c r="GM13" s="2665"/>
      <c r="GN13" s="2665"/>
      <c r="GO13" s="2665"/>
      <c r="GP13" s="2665"/>
      <c r="GQ13" s="2666"/>
      <c r="GR13" s="2664"/>
      <c r="GS13" s="2665"/>
      <c r="GT13" s="2665"/>
      <c r="GU13" s="2665"/>
      <c r="GV13" s="2665"/>
      <c r="GW13" s="2665"/>
      <c r="GX13" s="2665"/>
      <c r="GY13" s="2665"/>
      <c r="GZ13" s="2665"/>
      <c r="HA13" s="2665"/>
      <c r="HB13" s="2666"/>
      <c r="HC13" s="2664"/>
      <c r="HD13" s="2665"/>
      <c r="HE13" s="2665"/>
      <c r="HF13" s="2665"/>
      <c r="HG13" s="2665"/>
      <c r="HH13" s="2665"/>
      <c r="HI13" s="2665"/>
      <c r="HJ13" s="2665"/>
      <c r="HK13" s="2665"/>
      <c r="HL13" s="2665"/>
      <c r="HM13" s="2666"/>
      <c r="HN13" s="2664"/>
      <c r="HO13" s="2665"/>
      <c r="HP13" s="2665"/>
      <c r="HQ13" s="2665"/>
      <c r="HR13" s="2665"/>
      <c r="HS13" s="2665"/>
      <c r="HT13" s="2665"/>
      <c r="HU13" s="2665"/>
      <c r="HV13" s="2665"/>
      <c r="HW13" s="2665"/>
      <c r="HX13" s="2666"/>
      <c r="HY13" s="2664"/>
      <c r="HZ13" s="2665"/>
      <c r="IA13" s="2665"/>
      <c r="IB13" s="2665"/>
      <c r="IC13" s="2665"/>
      <c r="ID13" s="2665"/>
      <c r="IE13" s="2665"/>
      <c r="IF13" s="2665"/>
      <c r="IG13" s="2665"/>
      <c r="IH13" s="2665"/>
      <c r="II13" s="2666"/>
      <c r="IJ13" s="2664"/>
      <c r="IK13" s="2665"/>
      <c r="IL13" s="2665"/>
      <c r="IM13" s="2665"/>
      <c r="IN13" s="2665"/>
      <c r="IO13" s="2665"/>
      <c r="IP13" s="2665"/>
      <c r="IQ13" s="2665"/>
      <c r="IR13" s="2665"/>
      <c r="IS13" s="2665"/>
      <c r="IT13" s="2666"/>
      <c r="IU13" s="2664"/>
      <c r="IV13" s="2665"/>
      <c r="IW13" s="2665"/>
      <c r="IX13" s="2665"/>
      <c r="IY13" s="2665"/>
      <c r="IZ13" s="2665"/>
      <c r="JA13" s="2665"/>
      <c r="JB13" s="2665"/>
      <c r="JC13" s="2665"/>
      <c r="JD13" s="2665"/>
      <c r="JE13" s="2666"/>
      <c r="JF13" s="2664"/>
      <c r="JG13" s="2665"/>
      <c r="JH13" s="2665"/>
      <c r="JI13" s="2665"/>
      <c r="JJ13" s="2665"/>
      <c r="JK13" s="2665"/>
      <c r="JL13" s="2665"/>
      <c r="JM13" s="2665"/>
      <c r="JN13" s="2665"/>
      <c r="JO13" s="2665"/>
      <c r="JP13" s="2666"/>
      <c r="JQ13" s="2664"/>
      <c r="JR13" s="2665"/>
      <c r="JS13" s="2665"/>
      <c r="JT13" s="2665"/>
      <c r="JU13" s="2665"/>
      <c r="JV13" s="2665"/>
      <c r="JW13" s="2665"/>
      <c r="JX13" s="2665"/>
      <c r="JY13" s="2665"/>
      <c r="JZ13" s="2665"/>
      <c r="KA13" s="2666"/>
      <c r="KB13" s="2664"/>
      <c r="KC13" s="2665"/>
      <c r="KD13" s="2665"/>
      <c r="KE13" s="2665"/>
      <c r="KF13" s="2665"/>
      <c r="KG13" s="2665"/>
      <c r="KH13" s="2665"/>
      <c r="KI13" s="2665"/>
      <c r="KJ13" s="2665"/>
      <c r="KK13" s="2665"/>
      <c r="KL13" s="2666"/>
      <c r="KM13" s="2664"/>
      <c r="KN13" s="2665"/>
      <c r="KO13" s="2665"/>
      <c r="KP13" s="2665"/>
      <c r="KQ13" s="2665"/>
      <c r="KR13" s="2665"/>
      <c r="KS13" s="2665"/>
      <c r="KT13" s="2665"/>
      <c r="KU13" s="2665"/>
      <c r="KV13" s="2665"/>
      <c r="KW13" s="2666"/>
      <c r="KX13" s="2664"/>
      <c r="KY13" s="2665"/>
      <c r="KZ13" s="2665"/>
      <c r="LA13" s="2665"/>
      <c r="LB13" s="2665"/>
      <c r="LC13" s="2665"/>
      <c r="LD13" s="2665"/>
      <c r="LE13" s="2665"/>
      <c r="LF13" s="2665"/>
      <c r="LG13" s="2665"/>
      <c r="LH13" s="2666"/>
      <c r="LI13" s="2664"/>
      <c r="LJ13" s="2665"/>
      <c r="LK13" s="2665"/>
      <c r="LL13" s="2665"/>
      <c r="LM13" s="2665"/>
      <c r="LN13" s="2665"/>
      <c r="LO13" s="2665"/>
      <c r="LP13" s="2665"/>
      <c r="LQ13" s="2665"/>
      <c r="LR13" s="2665"/>
      <c r="LS13" s="2666"/>
      <c r="LT13" s="2664"/>
      <c r="LU13" s="2665"/>
      <c r="LV13" s="2665"/>
      <c r="LW13" s="2665"/>
      <c r="LX13" s="2665"/>
      <c r="LY13" s="2665"/>
      <c r="LZ13" s="2665"/>
      <c r="MA13" s="2665"/>
      <c r="MB13" s="2665"/>
      <c r="MC13" s="2665"/>
      <c r="MD13" s="2666"/>
      <c r="ME13" s="2664"/>
      <c r="MF13" s="2665"/>
      <c r="MG13" s="2665"/>
      <c r="MH13" s="2665"/>
      <c r="MI13" s="2665"/>
      <c r="MJ13" s="2665"/>
      <c r="MK13" s="2665"/>
      <c r="ML13" s="2665"/>
      <c r="MM13" s="2665"/>
      <c r="MN13" s="2665"/>
      <c r="MO13" s="2666"/>
      <c r="MP13" s="2664"/>
      <c r="MQ13" s="2665"/>
      <c r="MR13" s="2665"/>
      <c r="MS13" s="2665"/>
      <c r="MT13" s="2665"/>
      <c r="MU13" s="2665"/>
      <c r="MV13" s="2665"/>
      <c r="MW13" s="2665"/>
      <c r="MX13" s="2665"/>
      <c r="MY13" s="2665"/>
      <c r="MZ13" s="2666"/>
      <c r="NA13" s="2664"/>
      <c r="NB13" s="2665"/>
      <c r="NC13" s="2665"/>
      <c r="ND13" s="2665"/>
      <c r="NE13" s="2665"/>
      <c r="NF13" s="2665"/>
      <c r="NG13" s="2665"/>
      <c r="NH13" s="2665"/>
      <c r="NI13" s="2665"/>
      <c r="NJ13" s="2665"/>
      <c r="NK13" s="2666"/>
      <c r="NL13" s="2664"/>
      <c r="NM13" s="2665"/>
      <c r="NN13" s="2665"/>
      <c r="NO13" s="2665"/>
      <c r="NP13" s="2665"/>
      <c r="NQ13" s="2665"/>
      <c r="NR13" s="2665"/>
      <c r="NS13" s="2665"/>
      <c r="NT13" s="2665"/>
      <c r="NU13" s="2665"/>
      <c r="NV13" s="2666"/>
      <c r="NW13" s="2664"/>
      <c r="NX13" s="2665"/>
      <c r="NY13" s="2665"/>
      <c r="NZ13" s="2665"/>
      <c r="OA13" s="2665"/>
      <c r="OB13" s="2665"/>
      <c r="OC13" s="2665"/>
      <c r="OD13" s="2665"/>
      <c r="OE13" s="2665"/>
      <c r="OF13" s="2665"/>
      <c r="OG13" s="2666"/>
      <c r="OH13" s="2664"/>
      <c r="OI13" s="2665"/>
      <c r="OJ13" s="2665"/>
      <c r="OK13" s="2665"/>
      <c r="OL13" s="2665"/>
      <c r="OM13" s="2665"/>
      <c r="ON13" s="2665"/>
      <c r="OO13" s="2665"/>
      <c r="OP13" s="2665"/>
      <c r="OQ13" s="2665"/>
      <c r="OR13" s="2666"/>
      <c r="OS13" s="2664"/>
      <c r="OT13" s="2665"/>
      <c r="OU13" s="2665"/>
      <c r="OV13" s="2665"/>
      <c r="OW13" s="2665"/>
      <c r="OX13" s="2665"/>
      <c r="OY13" s="2665"/>
      <c r="OZ13" s="2665"/>
      <c r="PA13" s="2665"/>
      <c r="PB13" s="2665"/>
      <c r="PC13" s="2666"/>
      <c r="PD13" s="2664"/>
      <c r="PE13" s="2665"/>
      <c r="PF13" s="2665"/>
      <c r="PG13" s="2665"/>
      <c r="PH13" s="2665"/>
      <c r="PI13" s="2665"/>
      <c r="PJ13" s="2665"/>
      <c r="PK13" s="2665"/>
      <c r="PL13" s="2665"/>
      <c r="PM13" s="2665"/>
      <c r="PN13" s="2666"/>
      <c r="PO13" s="2664"/>
      <c r="PP13" s="2665"/>
      <c r="PQ13" s="2665"/>
      <c r="PR13" s="2665"/>
      <c r="PS13" s="2665"/>
      <c r="PT13" s="2665"/>
      <c r="PU13" s="2665"/>
      <c r="PV13" s="2665"/>
      <c r="PW13" s="2665"/>
      <c r="PX13" s="2665"/>
      <c r="PY13" s="2666"/>
      <c r="PZ13" s="2664"/>
      <c r="QA13" s="2665"/>
      <c r="QB13" s="2665"/>
      <c r="QC13" s="2665"/>
      <c r="QD13" s="2665"/>
      <c r="QE13" s="2665"/>
      <c r="QF13" s="2665"/>
      <c r="QG13" s="2665"/>
      <c r="QH13" s="2665"/>
      <c r="QI13" s="2665"/>
      <c r="QJ13" s="2666"/>
      <c r="QK13" s="2664"/>
      <c r="QL13" s="2665"/>
      <c r="QM13" s="2665"/>
      <c r="QN13" s="2665"/>
      <c r="QO13" s="2665"/>
      <c r="QP13" s="2665"/>
      <c r="QQ13" s="2665"/>
      <c r="QR13" s="2665"/>
      <c r="QS13" s="2665"/>
      <c r="QT13" s="2665"/>
      <c r="QU13" s="2666"/>
      <c r="QV13" s="2664"/>
      <c r="QW13" s="2665"/>
      <c r="QX13" s="2665"/>
      <c r="QY13" s="2665"/>
      <c r="QZ13" s="2665"/>
      <c r="RA13" s="2665"/>
      <c r="RB13" s="2665"/>
      <c r="RC13" s="2665"/>
      <c r="RD13" s="2665"/>
      <c r="RE13" s="2665"/>
      <c r="RF13" s="2666"/>
      <c r="RG13" s="2664"/>
      <c r="RH13" s="2665"/>
      <c r="RI13" s="2665"/>
      <c r="RJ13" s="2665"/>
      <c r="RK13" s="2665"/>
      <c r="RL13" s="2665"/>
      <c r="RM13" s="2665"/>
      <c r="RN13" s="2665"/>
      <c r="RO13" s="2665"/>
      <c r="RP13" s="2665"/>
      <c r="RQ13" s="2666"/>
      <c r="RR13" s="2664"/>
      <c r="RS13" s="2665"/>
      <c r="RT13" s="2665"/>
      <c r="RU13" s="2665"/>
      <c r="RV13" s="2665"/>
      <c r="RW13" s="2665"/>
      <c r="RX13" s="2665"/>
      <c r="RY13" s="2665"/>
      <c r="RZ13" s="2665"/>
      <c r="SA13" s="2665"/>
      <c r="SB13" s="2666"/>
      <c r="SC13" s="2664"/>
      <c r="SD13" s="2665"/>
      <c r="SE13" s="2665"/>
      <c r="SF13" s="2665"/>
      <c r="SG13" s="2665"/>
      <c r="SH13" s="2665"/>
      <c r="SI13" s="2665"/>
      <c r="SJ13" s="2665"/>
      <c r="SK13" s="2665"/>
      <c r="SL13" s="2665"/>
      <c r="SM13" s="2666"/>
      <c r="SN13" s="2664"/>
      <c r="SO13" s="2665"/>
      <c r="SP13" s="2665"/>
      <c r="SQ13" s="2665"/>
      <c r="SR13" s="2665"/>
      <c r="SS13" s="2665"/>
      <c r="ST13" s="2665"/>
      <c r="SU13" s="2665"/>
      <c r="SV13" s="2665"/>
      <c r="SW13" s="2665"/>
      <c r="SX13" s="2666"/>
      <c r="SY13" s="2664"/>
      <c r="SZ13" s="2665"/>
      <c r="TA13" s="2665"/>
      <c r="TB13" s="2665"/>
      <c r="TC13" s="2665"/>
      <c r="TD13" s="2665"/>
      <c r="TE13" s="2665"/>
      <c r="TF13" s="2665"/>
      <c r="TG13" s="2665"/>
      <c r="TH13" s="2665"/>
      <c r="TI13" s="2666"/>
      <c r="TJ13" s="2664"/>
      <c r="TK13" s="2665"/>
      <c r="TL13" s="2665"/>
      <c r="TM13" s="2665"/>
      <c r="TN13" s="2665"/>
      <c r="TO13" s="2665"/>
      <c r="TP13" s="2665"/>
      <c r="TQ13" s="2665"/>
      <c r="TR13" s="2665"/>
      <c r="TS13" s="2665"/>
      <c r="TT13" s="2666"/>
      <c r="TU13" s="2664"/>
      <c r="TV13" s="2665"/>
      <c r="TW13" s="2665"/>
      <c r="TX13" s="2665"/>
      <c r="TY13" s="2665"/>
      <c r="TZ13" s="2665"/>
      <c r="UA13" s="2665"/>
      <c r="UB13" s="2665"/>
      <c r="UC13" s="2665"/>
      <c r="UD13" s="2665"/>
      <c r="UE13" s="2666"/>
      <c r="UF13" s="2664"/>
      <c r="UG13" s="2665"/>
      <c r="UH13" s="2665"/>
      <c r="UI13" s="2665"/>
      <c r="UJ13" s="2665"/>
      <c r="UK13" s="2665"/>
      <c r="UL13" s="2665"/>
      <c r="UM13" s="2665"/>
      <c r="UN13" s="2665"/>
      <c r="UO13" s="2665"/>
      <c r="UP13" s="2666"/>
      <c r="UQ13" s="2664"/>
      <c r="UR13" s="2665"/>
      <c r="US13" s="2665"/>
      <c r="UT13" s="2665"/>
      <c r="UU13" s="2665"/>
      <c r="UV13" s="2665"/>
      <c r="UW13" s="2665"/>
      <c r="UX13" s="2665"/>
      <c r="UY13" s="2665"/>
      <c r="UZ13" s="2665"/>
      <c r="VA13" s="2666"/>
      <c r="VB13" s="2664"/>
      <c r="VC13" s="2665"/>
      <c r="VD13" s="2665"/>
      <c r="VE13" s="2665"/>
      <c r="VF13" s="2665"/>
      <c r="VG13" s="2665"/>
      <c r="VH13" s="2665"/>
      <c r="VI13" s="2665"/>
      <c r="VJ13" s="2665"/>
      <c r="VK13" s="2665"/>
      <c r="VL13" s="2666"/>
      <c r="VM13" s="2664"/>
      <c r="VN13" s="2665"/>
      <c r="VO13" s="2665"/>
      <c r="VP13" s="2665"/>
      <c r="VQ13" s="2665"/>
      <c r="VR13" s="2665"/>
      <c r="VS13" s="2665"/>
      <c r="VT13" s="2665"/>
      <c r="VU13" s="2665"/>
      <c r="VV13" s="2665"/>
      <c r="VW13" s="2666"/>
      <c r="VX13" s="2664"/>
      <c r="VY13" s="2665"/>
      <c r="VZ13" s="2665"/>
      <c r="WA13" s="2665"/>
      <c r="WB13" s="2665"/>
      <c r="WC13" s="2665"/>
      <c r="WD13" s="2665"/>
      <c r="WE13" s="2665"/>
      <c r="WF13" s="2665"/>
      <c r="WG13" s="2665"/>
      <c r="WH13" s="2666"/>
      <c r="WI13" s="2664"/>
      <c r="WJ13" s="2665"/>
      <c r="WK13" s="2665"/>
      <c r="WL13" s="2665"/>
      <c r="WM13" s="2665"/>
      <c r="WN13" s="2665"/>
      <c r="WO13" s="2665"/>
      <c r="WP13" s="2665"/>
      <c r="WQ13" s="2665"/>
      <c r="WR13" s="2665"/>
      <c r="WS13" s="2666"/>
      <c r="WT13" s="2664"/>
      <c r="WU13" s="2665"/>
      <c r="WV13" s="2665"/>
      <c r="WW13" s="2665"/>
      <c r="WX13" s="2665"/>
      <c r="WY13" s="2665"/>
      <c r="WZ13" s="2665"/>
      <c r="XA13" s="2665"/>
      <c r="XB13" s="2665"/>
      <c r="XC13" s="2665"/>
      <c r="XD13" s="2666"/>
      <c r="XE13" s="2664"/>
      <c r="XF13" s="2665"/>
      <c r="XG13" s="2665"/>
      <c r="XH13" s="2665"/>
      <c r="XI13" s="2665"/>
      <c r="XJ13" s="2665"/>
      <c r="XK13" s="2665"/>
      <c r="XL13" s="2665"/>
      <c r="XM13" s="2665"/>
      <c r="XN13" s="2665"/>
      <c r="XO13" s="2666"/>
      <c r="XP13" s="2664"/>
      <c r="XQ13" s="2665"/>
      <c r="XR13" s="2665"/>
      <c r="XS13" s="2665"/>
      <c r="XT13" s="2665"/>
      <c r="XU13" s="2665"/>
      <c r="XV13" s="2665"/>
      <c r="XW13" s="2665"/>
      <c r="XX13" s="2665"/>
      <c r="XY13" s="2665"/>
      <c r="XZ13" s="2666"/>
      <c r="YA13" s="2664"/>
      <c r="YB13" s="2665"/>
      <c r="YC13" s="2665"/>
      <c r="YD13" s="2665"/>
      <c r="YE13" s="2665"/>
      <c r="YF13" s="2665"/>
      <c r="YG13" s="2665"/>
      <c r="YH13" s="2665"/>
      <c r="YI13" s="2665"/>
      <c r="YJ13" s="2665"/>
      <c r="YK13" s="2666"/>
      <c r="YL13" s="2664"/>
      <c r="YM13" s="2665"/>
      <c r="YN13" s="2665"/>
      <c r="YO13" s="2665"/>
      <c r="YP13" s="2665"/>
      <c r="YQ13" s="2665"/>
      <c r="YR13" s="2665"/>
      <c r="YS13" s="2665"/>
      <c r="YT13" s="2665"/>
      <c r="YU13" s="2665"/>
      <c r="YV13" s="2666"/>
      <c r="YW13" s="2664"/>
      <c r="YX13" s="2665"/>
      <c r="YY13" s="2665"/>
      <c r="YZ13" s="2665"/>
      <c r="ZA13" s="2665"/>
      <c r="ZB13" s="2665"/>
      <c r="ZC13" s="2665"/>
      <c r="ZD13" s="2665"/>
      <c r="ZE13" s="2665"/>
      <c r="ZF13" s="2665"/>
      <c r="ZG13" s="2666"/>
      <c r="ZH13" s="2664"/>
      <c r="ZI13" s="2665"/>
      <c r="ZJ13" s="2665"/>
      <c r="ZK13" s="2665"/>
      <c r="ZL13" s="2665"/>
      <c r="ZM13" s="2665"/>
      <c r="ZN13" s="2665"/>
      <c r="ZO13" s="2665"/>
      <c r="ZP13" s="2665"/>
      <c r="ZQ13" s="2665"/>
      <c r="ZR13" s="2666"/>
      <c r="ZS13" s="2664"/>
      <c r="ZT13" s="2665"/>
      <c r="ZU13" s="2665"/>
      <c r="ZV13" s="2665"/>
      <c r="ZW13" s="2665"/>
      <c r="ZX13" s="2665"/>
      <c r="ZY13" s="2665"/>
      <c r="ZZ13" s="2665"/>
      <c r="AAA13" s="2665"/>
      <c r="AAB13" s="2665"/>
      <c r="AAC13" s="2666"/>
      <c r="AAD13" s="2664"/>
      <c r="AAE13" s="2665"/>
      <c r="AAF13" s="2665"/>
      <c r="AAG13" s="2665"/>
      <c r="AAH13" s="2665"/>
      <c r="AAI13" s="2665"/>
      <c r="AAJ13" s="2665"/>
      <c r="AAK13" s="2665"/>
      <c r="AAL13" s="2665"/>
      <c r="AAM13" s="2665"/>
      <c r="AAN13" s="2666"/>
      <c r="AAO13" s="2664"/>
      <c r="AAP13" s="2665"/>
      <c r="AAQ13" s="2665"/>
      <c r="AAR13" s="2665"/>
      <c r="AAS13" s="2665"/>
      <c r="AAT13" s="2665"/>
      <c r="AAU13" s="2665"/>
      <c r="AAV13" s="2665"/>
      <c r="AAW13" s="2665"/>
      <c r="AAX13" s="2665"/>
      <c r="AAY13" s="2666"/>
      <c r="AAZ13" s="2664"/>
      <c r="ABA13" s="2665"/>
      <c r="ABB13" s="2665"/>
      <c r="ABC13" s="2665"/>
      <c r="ABD13" s="2665"/>
      <c r="ABE13" s="2665"/>
      <c r="ABF13" s="2665"/>
      <c r="ABG13" s="2665"/>
      <c r="ABH13" s="2665"/>
      <c r="ABI13" s="2665"/>
      <c r="ABJ13" s="2666"/>
      <c r="ABK13" s="2664"/>
      <c r="ABL13" s="2665"/>
      <c r="ABM13" s="2665"/>
      <c r="ABN13" s="2665"/>
      <c r="ABO13" s="2665"/>
      <c r="ABP13" s="2665"/>
      <c r="ABQ13" s="2665"/>
      <c r="ABR13" s="2665"/>
      <c r="ABS13" s="2665"/>
      <c r="ABT13" s="2665"/>
      <c r="ABU13" s="2666"/>
      <c r="ABV13" s="2664"/>
      <c r="ABW13" s="2665"/>
      <c r="ABX13" s="2665"/>
      <c r="ABY13" s="2665"/>
      <c r="ABZ13" s="2665"/>
      <c r="ACA13" s="2665"/>
      <c r="ACB13" s="2665"/>
      <c r="ACC13" s="2665"/>
      <c r="ACD13" s="2665"/>
      <c r="ACE13" s="2665"/>
      <c r="ACF13" s="2666"/>
      <c r="ACG13" s="2664"/>
      <c r="ACH13" s="2665"/>
      <c r="ACI13" s="2665"/>
      <c r="ACJ13" s="2665"/>
      <c r="ACK13" s="2665"/>
      <c r="ACL13" s="2665"/>
      <c r="ACM13" s="2665"/>
      <c r="ACN13" s="2665"/>
      <c r="ACO13" s="2665"/>
      <c r="ACP13" s="2665"/>
      <c r="ACQ13" s="2666"/>
      <c r="ACR13" s="2664"/>
      <c r="ACS13" s="2665"/>
      <c r="ACT13" s="2665"/>
      <c r="ACU13" s="2665"/>
      <c r="ACV13" s="2665"/>
      <c r="ACW13" s="2665"/>
      <c r="ACX13" s="2665"/>
      <c r="ACY13" s="2665"/>
      <c r="ACZ13" s="2665"/>
      <c r="ADA13" s="2665"/>
      <c r="ADB13" s="2666"/>
      <c r="ADC13" s="2664"/>
      <c r="ADD13" s="2665"/>
      <c r="ADE13" s="2665"/>
      <c r="ADF13" s="2665"/>
      <c r="ADG13" s="2665"/>
      <c r="ADH13" s="2665"/>
      <c r="ADI13" s="2665"/>
      <c r="ADJ13" s="2665"/>
      <c r="ADK13" s="2665"/>
      <c r="ADL13" s="2665"/>
      <c r="ADM13" s="2666"/>
      <c r="ADN13" s="2664"/>
      <c r="ADO13" s="2665"/>
      <c r="ADP13" s="2665"/>
      <c r="ADQ13" s="2665"/>
      <c r="ADR13" s="2665"/>
      <c r="ADS13" s="2665"/>
      <c r="ADT13" s="2665"/>
      <c r="ADU13" s="2665"/>
      <c r="ADV13" s="2665"/>
      <c r="ADW13" s="2665"/>
      <c r="ADX13" s="2666"/>
      <c r="ADY13" s="2664"/>
      <c r="ADZ13" s="2665"/>
      <c r="AEA13" s="2665"/>
      <c r="AEB13" s="2665"/>
      <c r="AEC13" s="2665"/>
      <c r="AED13" s="2665"/>
      <c r="AEE13" s="2665"/>
      <c r="AEF13" s="2665"/>
      <c r="AEG13" s="2665"/>
      <c r="AEH13" s="2665"/>
      <c r="AEI13" s="2666"/>
      <c r="AEJ13" s="2664"/>
      <c r="AEK13" s="2665"/>
      <c r="AEL13" s="2665"/>
      <c r="AEM13" s="2665"/>
      <c r="AEN13" s="2665"/>
      <c r="AEO13" s="2665"/>
      <c r="AEP13" s="2665"/>
      <c r="AEQ13" s="2665"/>
      <c r="AER13" s="2665"/>
      <c r="AES13" s="2665"/>
      <c r="AET13" s="2666"/>
      <c r="AEU13" s="2664"/>
      <c r="AEV13" s="2665"/>
      <c r="AEW13" s="2665"/>
      <c r="AEX13" s="2665"/>
      <c r="AEY13" s="2665"/>
      <c r="AEZ13" s="2665"/>
      <c r="AFA13" s="2665"/>
      <c r="AFB13" s="2665"/>
      <c r="AFC13" s="2665"/>
      <c r="AFD13" s="2665"/>
      <c r="AFE13" s="2666"/>
      <c r="AFF13" s="2664"/>
      <c r="AFG13" s="2665"/>
      <c r="AFH13" s="2665"/>
      <c r="AFI13" s="2665"/>
      <c r="AFJ13" s="2665"/>
      <c r="AFK13" s="2665"/>
      <c r="AFL13" s="2665"/>
      <c r="AFM13" s="2665"/>
      <c r="AFN13" s="2665"/>
      <c r="AFO13" s="2665"/>
      <c r="AFP13" s="2666"/>
      <c r="AFQ13" s="2664"/>
      <c r="AFR13" s="2665"/>
      <c r="AFS13" s="2665"/>
      <c r="AFT13" s="2665"/>
      <c r="AFU13" s="2665"/>
      <c r="AFV13" s="2665"/>
      <c r="AFW13" s="2665"/>
      <c r="AFX13" s="2665"/>
      <c r="AFY13" s="2665"/>
      <c r="AFZ13" s="2665"/>
      <c r="AGA13" s="2666"/>
      <c r="AGB13" s="2664"/>
      <c r="AGC13" s="2665"/>
      <c r="AGD13" s="2665"/>
      <c r="AGE13" s="2665"/>
      <c r="AGF13" s="2665"/>
      <c r="AGG13" s="2665"/>
      <c r="AGH13" s="2665"/>
      <c r="AGI13" s="2665"/>
      <c r="AGJ13" s="2665"/>
      <c r="AGK13" s="2665"/>
      <c r="AGL13" s="2666"/>
      <c r="AGM13" s="2664"/>
      <c r="AGN13" s="2665"/>
      <c r="AGO13" s="2665"/>
      <c r="AGP13" s="2665"/>
      <c r="AGQ13" s="2665"/>
      <c r="AGR13" s="2665"/>
      <c r="AGS13" s="2665"/>
      <c r="AGT13" s="2665"/>
      <c r="AGU13" s="2665"/>
      <c r="AGV13" s="2665"/>
      <c r="AGW13" s="2666"/>
      <c r="AGX13" s="2664"/>
      <c r="AGY13" s="2665"/>
      <c r="AGZ13" s="2665"/>
      <c r="AHA13" s="2665"/>
      <c r="AHB13" s="2665"/>
      <c r="AHC13" s="2665"/>
      <c r="AHD13" s="2665"/>
      <c r="AHE13" s="2665"/>
      <c r="AHF13" s="2665"/>
      <c r="AHG13" s="2665"/>
      <c r="AHH13" s="2666"/>
      <c r="AHI13" s="2664"/>
      <c r="AHJ13" s="2665"/>
      <c r="AHK13" s="2665"/>
      <c r="AHL13" s="2665"/>
      <c r="AHM13" s="2665"/>
      <c r="AHN13" s="2665"/>
      <c r="AHO13" s="2665"/>
      <c r="AHP13" s="2665"/>
      <c r="AHQ13" s="2665"/>
      <c r="AHR13" s="2665"/>
      <c r="AHS13" s="2666"/>
      <c r="AHT13" s="2664"/>
      <c r="AHU13" s="2665"/>
      <c r="AHV13" s="2665"/>
      <c r="AHW13" s="2665"/>
      <c r="AHX13" s="2665"/>
      <c r="AHY13" s="2665"/>
      <c r="AHZ13" s="2665"/>
      <c r="AIA13" s="2665"/>
      <c r="AIB13" s="2665"/>
      <c r="AIC13" s="2665"/>
      <c r="AID13" s="2666"/>
      <c r="AIE13" s="2664"/>
      <c r="AIF13" s="2665"/>
      <c r="AIG13" s="2665"/>
      <c r="AIH13" s="2665"/>
      <c r="AII13" s="2665"/>
      <c r="AIJ13" s="2665"/>
      <c r="AIK13" s="2665"/>
      <c r="AIL13" s="2665"/>
      <c r="AIM13" s="2665"/>
      <c r="AIN13" s="2665"/>
      <c r="AIO13" s="2666"/>
      <c r="AIP13" s="2664"/>
      <c r="AIQ13" s="2665"/>
      <c r="AIR13" s="2665"/>
      <c r="AIS13" s="2665"/>
      <c r="AIT13" s="2665"/>
      <c r="AIU13" s="2665"/>
      <c r="AIV13" s="2665"/>
      <c r="AIW13" s="2665"/>
      <c r="AIX13" s="2665"/>
      <c r="AIY13" s="2665"/>
      <c r="AIZ13" s="2666"/>
      <c r="AJA13" s="2664"/>
      <c r="AJB13" s="2665"/>
      <c r="AJC13" s="2665"/>
      <c r="AJD13" s="2665"/>
      <c r="AJE13" s="2665"/>
      <c r="AJF13" s="2665"/>
      <c r="AJG13" s="2665"/>
      <c r="AJH13" s="2665"/>
      <c r="AJI13" s="2665"/>
      <c r="AJJ13" s="2665"/>
      <c r="AJK13" s="2666"/>
      <c r="AJL13" s="2664"/>
      <c r="AJM13" s="2665"/>
      <c r="AJN13" s="2665"/>
      <c r="AJO13" s="2665"/>
      <c r="AJP13" s="2665"/>
      <c r="AJQ13" s="2665"/>
      <c r="AJR13" s="2665"/>
      <c r="AJS13" s="2665"/>
      <c r="AJT13" s="2665"/>
      <c r="AJU13" s="2665"/>
      <c r="AJV13" s="2666"/>
      <c r="AJW13" s="2664"/>
      <c r="AJX13" s="2665"/>
      <c r="AJY13" s="2665"/>
      <c r="AJZ13" s="2665"/>
      <c r="AKA13" s="2665"/>
      <c r="AKB13" s="2665"/>
      <c r="AKC13" s="2665"/>
      <c r="AKD13" s="2665"/>
      <c r="AKE13" s="2665"/>
      <c r="AKF13" s="2665"/>
      <c r="AKG13" s="2666"/>
      <c r="AKH13" s="2664"/>
      <c r="AKI13" s="2665"/>
      <c r="AKJ13" s="2665"/>
      <c r="AKK13" s="2665"/>
      <c r="AKL13" s="2665"/>
      <c r="AKM13" s="2665"/>
      <c r="AKN13" s="2665"/>
      <c r="AKO13" s="2665"/>
      <c r="AKP13" s="2665"/>
      <c r="AKQ13" s="2665"/>
      <c r="AKR13" s="2666"/>
      <c r="AKS13" s="2664"/>
      <c r="AKT13" s="2665"/>
      <c r="AKU13" s="2665"/>
      <c r="AKV13" s="2665"/>
      <c r="AKW13" s="2665"/>
      <c r="AKX13" s="2665"/>
      <c r="AKY13" s="2665"/>
      <c r="AKZ13" s="2665"/>
      <c r="ALA13" s="2665"/>
      <c r="ALB13" s="2665"/>
      <c r="ALC13" s="2666"/>
      <c r="ALD13" s="2664"/>
      <c r="ALE13" s="2665"/>
      <c r="ALF13" s="2665"/>
      <c r="ALG13" s="2665"/>
      <c r="ALH13" s="2665"/>
      <c r="ALI13" s="2665"/>
      <c r="ALJ13" s="2665"/>
      <c r="ALK13" s="2665"/>
      <c r="ALL13" s="2665"/>
      <c r="ALM13" s="2665"/>
      <c r="ALN13" s="2666"/>
      <c r="ALO13" s="2664"/>
      <c r="ALP13" s="2665"/>
      <c r="ALQ13" s="2665"/>
      <c r="ALR13" s="2665"/>
      <c r="ALS13" s="2665"/>
      <c r="ALT13" s="2665"/>
      <c r="ALU13" s="2665"/>
      <c r="ALV13" s="2665"/>
      <c r="ALW13" s="2665"/>
      <c r="ALX13" s="2665"/>
      <c r="ALY13" s="2666"/>
      <c r="ALZ13" s="2664"/>
      <c r="AMA13" s="2665"/>
      <c r="AMB13" s="2665"/>
      <c r="AMC13" s="2665"/>
      <c r="AMD13" s="2665"/>
      <c r="AME13" s="2665"/>
      <c r="AMF13" s="2665"/>
      <c r="AMG13" s="2665"/>
      <c r="AMH13" s="2665"/>
      <c r="AMI13" s="2665"/>
      <c r="AMJ13" s="2666"/>
      <c r="AMK13" s="2664"/>
      <c r="AML13" s="2665"/>
      <c r="AMM13" s="2665"/>
      <c r="AMN13" s="2665"/>
      <c r="AMO13" s="2665"/>
      <c r="AMP13" s="2665"/>
      <c r="AMQ13" s="2665"/>
      <c r="AMR13" s="2665"/>
      <c r="AMS13" s="2665"/>
      <c r="AMT13" s="2665"/>
      <c r="AMU13" s="2666"/>
      <c r="AMV13" s="2664"/>
      <c r="AMW13" s="2665"/>
      <c r="AMX13" s="2665"/>
      <c r="AMY13" s="2665"/>
      <c r="AMZ13" s="2665"/>
      <c r="ANA13" s="2665"/>
      <c r="ANB13" s="2665"/>
      <c r="ANC13" s="2665"/>
      <c r="AND13" s="2665"/>
      <c r="ANE13" s="2665"/>
      <c r="ANF13" s="2666"/>
      <c r="ANG13" s="2664"/>
      <c r="ANH13" s="2665"/>
      <c r="ANI13" s="2665"/>
      <c r="ANJ13" s="2665"/>
      <c r="ANK13" s="2665"/>
      <c r="ANL13" s="2665"/>
      <c r="ANM13" s="2665"/>
      <c r="ANN13" s="2665"/>
      <c r="ANO13" s="2665"/>
      <c r="ANP13" s="2665"/>
      <c r="ANQ13" s="2666"/>
      <c r="ANR13" s="2664"/>
      <c r="ANS13" s="2665"/>
      <c r="ANT13" s="2665"/>
      <c r="ANU13" s="2665"/>
      <c r="ANV13" s="2665"/>
      <c r="ANW13" s="2665"/>
      <c r="ANX13" s="2665"/>
      <c r="ANY13" s="2665"/>
      <c r="ANZ13" s="2665"/>
      <c r="AOA13" s="2665"/>
      <c r="AOB13" s="2666"/>
      <c r="AOC13" s="2664"/>
      <c r="AOD13" s="2665"/>
      <c r="AOE13" s="2665"/>
      <c r="AOF13" s="2665"/>
      <c r="AOG13" s="2665"/>
      <c r="AOH13" s="2665"/>
      <c r="AOI13" s="2665"/>
      <c r="AOJ13" s="2665"/>
      <c r="AOK13" s="2665"/>
      <c r="AOL13" s="2665"/>
      <c r="AOM13" s="2666"/>
      <c r="AON13" s="2664"/>
      <c r="AOO13" s="2665"/>
      <c r="AOP13" s="2665"/>
      <c r="AOQ13" s="2665"/>
      <c r="AOR13" s="2665"/>
      <c r="AOS13" s="2665"/>
      <c r="AOT13" s="2665"/>
      <c r="AOU13" s="2665"/>
      <c r="AOV13" s="2665"/>
      <c r="AOW13" s="2665"/>
      <c r="AOX13" s="2666"/>
      <c r="AOY13" s="2664"/>
      <c r="AOZ13" s="2665"/>
      <c r="APA13" s="2665"/>
      <c r="APB13" s="2665"/>
      <c r="APC13" s="2665"/>
      <c r="APD13" s="2665"/>
      <c r="APE13" s="2665"/>
      <c r="APF13" s="2665"/>
      <c r="APG13" s="2665"/>
      <c r="APH13" s="2665"/>
      <c r="API13" s="2666"/>
      <c r="APJ13" s="2664"/>
      <c r="APK13" s="2665"/>
      <c r="APL13" s="2665"/>
      <c r="APM13" s="2665"/>
      <c r="APN13" s="2665"/>
      <c r="APO13" s="2665"/>
      <c r="APP13" s="2665"/>
      <c r="APQ13" s="2665"/>
      <c r="APR13" s="2665"/>
      <c r="APS13" s="2665"/>
      <c r="APT13" s="2666"/>
      <c r="APU13" s="2664"/>
      <c r="APV13" s="2665"/>
      <c r="APW13" s="2665"/>
      <c r="APX13" s="2665"/>
      <c r="APY13" s="2665"/>
      <c r="APZ13" s="2665"/>
      <c r="AQA13" s="2665"/>
      <c r="AQB13" s="2665"/>
      <c r="AQC13" s="2665"/>
      <c r="AQD13" s="2665"/>
      <c r="AQE13" s="2666"/>
      <c r="AQF13" s="2664"/>
      <c r="AQG13" s="2665"/>
      <c r="AQH13" s="2665"/>
      <c r="AQI13" s="2665"/>
      <c r="AQJ13" s="2665"/>
      <c r="AQK13" s="2665"/>
      <c r="AQL13" s="2665"/>
      <c r="AQM13" s="2665"/>
      <c r="AQN13" s="2665"/>
      <c r="AQO13" s="2665"/>
      <c r="AQP13" s="2666"/>
      <c r="AQQ13" s="2664"/>
      <c r="AQR13" s="2665"/>
      <c r="AQS13" s="2665"/>
      <c r="AQT13" s="2665"/>
      <c r="AQU13" s="2665"/>
      <c r="AQV13" s="2665"/>
      <c r="AQW13" s="2665"/>
      <c r="AQX13" s="2665"/>
      <c r="AQY13" s="2665"/>
      <c r="AQZ13" s="2665"/>
      <c r="ARA13" s="2666"/>
      <c r="ARB13" s="2664"/>
      <c r="ARC13" s="2665"/>
      <c r="ARD13" s="2665"/>
      <c r="ARE13" s="2665"/>
      <c r="ARF13" s="2665"/>
      <c r="ARG13" s="2665"/>
      <c r="ARH13" s="2665"/>
      <c r="ARI13" s="2665"/>
      <c r="ARJ13" s="2665"/>
      <c r="ARK13" s="2665"/>
      <c r="ARL13" s="2666"/>
      <c r="ARM13" s="2664"/>
      <c r="ARN13" s="2665"/>
      <c r="ARO13" s="2665"/>
      <c r="ARP13" s="2665"/>
      <c r="ARQ13" s="2665"/>
      <c r="ARR13" s="2665"/>
      <c r="ARS13" s="2665"/>
      <c r="ART13" s="2665"/>
      <c r="ARU13" s="2665"/>
      <c r="ARV13" s="2665"/>
      <c r="ARW13" s="2666"/>
      <c r="ARX13" s="2664"/>
      <c r="ARY13" s="2665"/>
      <c r="ARZ13" s="2665"/>
      <c r="ASA13" s="2665"/>
      <c r="ASB13" s="2665"/>
      <c r="ASC13" s="2665"/>
      <c r="ASD13" s="2665"/>
      <c r="ASE13" s="2665"/>
      <c r="ASF13" s="2665"/>
      <c r="ASG13" s="2665"/>
      <c r="ASH13" s="2666"/>
      <c r="ASI13" s="2664"/>
      <c r="ASJ13" s="2665"/>
      <c r="ASK13" s="2665"/>
      <c r="ASL13" s="2665"/>
      <c r="ASM13" s="2665"/>
      <c r="ASN13" s="2665"/>
      <c r="ASO13" s="2665"/>
      <c r="ASP13" s="2665"/>
      <c r="ASQ13" s="2665"/>
      <c r="ASR13" s="2665"/>
      <c r="ASS13" s="2666"/>
      <c r="AST13" s="2664"/>
      <c r="ASU13" s="2665"/>
      <c r="ASV13" s="2665"/>
      <c r="ASW13" s="2665"/>
      <c r="ASX13" s="2665"/>
      <c r="ASY13" s="2665"/>
      <c r="ASZ13" s="2665"/>
      <c r="ATA13" s="2665"/>
      <c r="ATB13" s="2665"/>
      <c r="ATC13" s="2665"/>
      <c r="ATD13" s="2666"/>
      <c r="ATE13" s="2664"/>
      <c r="ATF13" s="2665"/>
      <c r="ATG13" s="2665"/>
      <c r="ATH13" s="2665"/>
      <c r="ATI13" s="2665"/>
      <c r="ATJ13" s="2665"/>
      <c r="ATK13" s="2665"/>
      <c r="ATL13" s="2665"/>
      <c r="ATM13" s="2665"/>
      <c r="ATN13" s="2665"/>
      <c r="ATO13" s="2666"/>
      <c r="ATP13" s="2664"/>
      <c r="ATQ13" s="2665"/>
      <c r="ATR13" s="2665"/>
      <c r="ATS13" s="2665"/>
      <c r="ATT13" s="2665"/>
      <c r="ATU13" s="2665"/>
      <c r="ATV13" s="2665"/>
      <c r="ATW13" s="2665"/>
      <c r="ATX13" s="2665"/>
      <c r="ATY13" s="2665"/>
      <c r="ATZ13" s="2666"/>
      <c r="AUA13" s="2664"/>
      <c r="AUB13" s="2665"/>
      <c r="AUC13" s="2665"/>
      <c r="AUD13" s="2665"/>
      <c r="AUE13" s="2665"/>
      <c r="AUF13" s="2665"/>
      <c r="AUG13" s="2665"/>
      <c r="AUH13" s="2665"/>
      <c r="AUI13" s="2665"/>
      <c r="AUJ13" s="2665"/>
      <c r="AUK13" s="2666"/>
      <c r="AUL13" s="2664"/>
      <c r="AUM13" s="2665"/>
      <c r="AUN13" s="2665"/>
      <c r="AUO13" s="2665"/>
      <c r="AUP13" s="2665"/>
      <c r="AUQ13" s="2665"/>
      <c r="AUR13" s="2665"/>
      <c r="AUS13" s="2665"/>
      <c r="AUT13" s="2665"/>
      <c r="AUU13" s="2665"/>
      <c r="AUV13" s="2666"/>
      <c r="AUW13" s="2664"/>
      <c r="AUX13" s="2665"/>
      <c r="AUY13" s="2665"/>
      <c r="AUZ13" s="2665"/>
      <c r="AVA13" s="2665"/>
      <c r="AVB13" s="2665"/>
      <c r="AVC13" s="2665"/>
      <c r="AVD13" s="2665"/>
      <c r="AVE13" s="2665"/>
      <c r="AVF13" s="2665"/>
      <c r="AVG13" s="2666"/>
      <c r="AVH13" s="2664"/>
      <c r="AVI13" s="2665"/>
      <c r="AVJ13" s="2665"/>
      <c r="AVK13" s="2665"/>
      <c r="AVL13" s="2665"/>
      <c r="AVM13" s="2665"/>
      <c r="AVN13" s="2665"/>
      <c r="AVO13" s="2665"/>
      <c r="AVP13" s="2665"/>
      <c r="AVQ13" s="2665"/>
      <c r="AVR13" s="2666"/>
      <c r="AVS13" s="2664"/>
      <c r="AVT13" s="2665"/>
      <c r="AVU13" s="2665"/>
      <c r="AVV13" s="2665"/>
      <c r="AVW13" s="2665"/>
      <c r="AVX13" s="2665"/>
      <c r="AVY13" s="2665"/>
      <c r="AVZ13" s="2665"/>
      <c r="AWA13" s="2665"/>
      <c r="AWB13" s="2665"/>
      <c r="AWC13" s="2666"/>
      <c r="AWD13" s="2664"/>
      <c r="AWE13" s="2665"/>
      <c r="AWF13" s="2665"/>
      <c r="AWG13" s="2665"/>
      <c r="AWH13" s="2665"/>
      <c r="AWI13" s="2665"/>
      <c r="AWJ13" s="2665"/>
      <c r="AWK13" s="2665"/>
      <c r="AWL13" s="2665"/>
      <c r="AWM13" s="2665"/>
      <c r="AWN13" s="2666"/>
      <c r="AWO13" s="2664"/>
      <c r="AWP13" s="2665"/>
      <c r="AWQ13" s="2665"/>
      <c r="AWR13" s="2665"/>
      <c r="AWS13" s="2665"/>
      <c r="AWT13" s="2665"/>
      <c r="AWU13" s="2665"/>
      <c r="AWV13" s="2665"/>
      <c r="AWW13" s="2665"/>
      <c r="AWX13" s="2665"/>
      <c r="AWY13" s="2666"/>
      <c r="AWZ13" s="2664"/>
      <c r="AXA13" s="2665"/>
      <c r="AXB13" s="2665"/>
      <c r="AXC13" s="2665"/>
      <c r="AXD13" s="2665"/>
      <c r="AXE13" s="2665"/>
      <c r="AXF13" s="2665"/>
      <c r="AXG13" s="2665"/>
      <c r="AXH13" s="2665"/>
      <c r="AXI13" s="2665"/>
      <c r="AXJ13" s="2666"/>
      <c r="AXK13" s="2664"/>
      <c r="AXL13" s="2665"/>
      <c r="AXM13" s="2665"/>
      <c r="AXN13" s="2665"/>
      <c r="AXO13" s="2665"/>
      <c r="AXP13" s="2665"/>
      <c r="AXQ13" s="2665"/>
      <c r="AXR13" s="2665"/>
      <c r="AXS13" s="2665"/>
      <c r="AXT13" s="2665"/>
      <c r="AXU13" s="2666"/>
      <c r="AXV13" s="2664"/>
      <c r="AXW13" s="2665"/>
      <c r="AXX13" s="2665"/>
      <c r="AXY13" s="2665"/>
      <c r="AXZ13" s="2665"/>
      <c r="AYA13" s="2665"/>
      <c r="AYB13" s="2665"/>
      <c r="AYC13" s="2665"/>
      <c r="AYD13" s="2665"/>
      <c r="AYE13" s="2665"/>
      <c r="AYF13" s="2666"/>
      <c r="AYG13" s="2664"/>
      <c r="AYH13" s="2665"/>
      <c r="AYI13" s="2665"/>
      <c r="AYJ13" s="2665"/>
      <c r="AYK13" s="2665"/>
      <c r="AYL13" s="2665"/>
      <c r="AYM13" s="2665"/>
      <c r="AYN13" s="2665"/>
      <c r="AYO13" s="2665"/>
      <c r="AYP13" s="2665"/>
      <c r="AYQ13" s="2666"/>
      <c r="AYR13" s="2664"/>
      <c r="AYS13" s="2665"/>
      <c r="AYT13" s="2665"/>
      <c r="AYU13" s="2665"/>
      <c r="AYV13" s="2665"/>
      <c r="AYW13" s="2665"/>
      <c r="AYX13" s="2665"/>
      <c r="AYY13" s="2665"/>
      <c r="AYZ13" s="2665"/>
      <c r="AZA13" s="2665"/>
      <c r="AZB13" s="2666"/>
      <c r="AZC13" s="2664"/>
      <c r="AZD13" s="2665"/>
      <c r="AZE13" s="2665"/>
      <c r="AZF13" s="2665"/>
      <c r="AZG13" s="2665"/>
      <c r="AZH13" s="2665"/>
      <c r="AZI13" s="2665"/>
      <c r="AZJ13" s="2665"/>
      <c r="AZK13" s="2665"/>
      <c r="AZL13" s="2665"/>
      <c r="AZM13" s="2666"/>
      <c r="AZN13" s="2664"/>
      <c r="AZO13" s="2665"/>
      <c r="AZP13" s="2665"/>
      <c r="AZQ13" s="2665"/>
      <c r="AZR13" s="2665"/>
      <c r="AZS13" s="2665"/>
      <c r="AZT13" s="2665"/>
      <c r="AZU13" s="2665"/>
      <c r="AZV13" s="2665"/>
      <c r="AZW13" s="2665"/>
      <c r="AZX13" s="2666"/>
      <c r="AZY13" s="2664"/>
      <c r="AZZ13" s="2665"/>
      <c r="BAA13" s="2665"/>
      <c r="BAB13" s="2665"/>
      <c r="BAC13" s="2665"/>
      <c r="BAD13" s="2665"/>
      <c r="BAE13" s="2665"/>
      <c r="BAF13" s="2665"/>
      <c r="BAG13" s="2665"/>
      <c r="BAH13" s="2665"/>
      <c r="BAI13" s="2666"/>
      <c r="BAJ13" s="2664"/>
      <c r="BAK13" s="2665"/>
      <c r="BAL13" s="2665"/>
      <c r="BAM13" s="2665"/>
      <c r="BAN13" s="2665"/>
      <c r="BAO13" s="2665"/>
      <c r="BAP13" s="2665"/>
      <c r="BAQ13" s="2665"/>
      <c r="BAR13" s="2665"/>
      <c r="BAS13" s="2665"/>
      <c r="BAT13" s="2666"/>
      <c r="BAU13" s="2664"/>
      <c r="BAV13" s="2665"/>
      <c r="BAW13" s="2665"/>
      <c r="BAX13" s="2665"/>
      <c r="BAY13" s="2665"/>
      <c r="BAZ13" s="2665"/>
      <c r="BBA13" s="2665"/>
      <c r="BBB13" s="2665"/>
      <c r="BBC13" s="2665"/>
      <c r="BBD13" s="2665"/>
      <c r="BBE13" s="2666"/>
      <c r="BBF13" s="2664"/>
      <c r="BBG13" s="2665"/>
      <c r="BBH13" s="2665"/>
      <c r="BBI13" s="2665"/>
      <c r="BBJ13" s="2665"/>
      <c r="BBK13" s="2665"/>
      <c r="BBL13" s="2665"/>
      <c r="BBM13" s="2665"/>
      <c r="BBN13" s="2665"/>
      <c r="BBO13" s="2665"/>
      <c r="BBP13" s="2666"/>
      <c r="BBQ13" s="2664"/>
      <c r="BBR13" s="2665"/>
      <c r="BBS13" s="2665"/>
      <c r="BBT13" s="2665"/>
      <c r="BBU13" s="2665"/>
      <c r="BBV13" s="2665"/>
      <c r="BBW13" s="2665"/>
      <c r="BBX13" s="2665"/>
      <c r="BBY13" s="2665"/>
      <c r="BBZ13" s="2665"/>
      <c r="BCA13" s="2666"/>
      <c r="BCB13" s="2664"/>
      <c r="BCC13" s="2665"/>
      <c r="BCD13" s="2665"/>
      <c r="BCE13" s="2665"/>
      <c r="BCF13" s="2665"/>
      <c r="BCG13" s="2665"/>
      <c r="BCH13" s="2665"/>
      <c r="BCI13" s="2665"/>
      <c r="BCJ13" s="2665"/>
      <c r="BCK13" s="2665"/>
      <c r="BCL13" s="2666"/>
      <c r="BCM13" s="2664"/>
      <c r="BCN13" s="2665"/>
      <c r="BCO13" s="2665"/>
      <c r="BCP13" s="2665"/>
      <c r="BCQ13" s="2665"/>
      <c r="BCR13" s="2665"/>
      <c r="BCS13" s="2665"/>
      <c r="BCT13" s="2665"/>
      <c r="BCU13" s="2665"/>
      <c r="BCV13" s="2665"/>
      <c r="BCW13" s="2666"/>
      <c r="BCX13" s="2664"/>
      <c r="BCY13" s="2665"/>
      <c r="BCZ13" s="2665"/>
      <c r="BDA13" s="2665"/>
      <c r="BDB13" s="2665"/>
      <c r="BDC13" s="2665"/>
      <c r="BDD13" s="2665"/>
      <c r="BDE13" s="2665"/>
      <c r="BDF13" s="2665"/>
      <c r="BDG13" s="2665"/>
      <c r="BDH13" s="2666"/>
      <c r="BDI13" s="2664"/>
      <c r="BDJ13" s="2665"/>
      <c r="BDK13" s="2665"/>
      <c r="BDL13" s="2665"/>
      <c r="BDM13" s="2665"/>
      <c r="BDN13" s="2665"/>
      <c r="BDO13" s="2665"/>
      <c r="BDP13" s="2665"/>
      <c r="BDQ13" s="2665"/>
      <c r="BDR13" s="2665"/>
      <c r="BDS13" s="2666"/>
      <c r="BDT13" s="2664"/>
      <c r="BDU13" s="2665"/>
      <c r="BDV13" s="2665"/>
      <c r="BDW13" s="2665"/>
      <c r="BDX13" s="2665"/>
      <c r="BDY13" s="2665"/>
      <c r="BDZ13" s="2665"/>
      <c r="BEA13" s="2665"/>
      <c r="BEB13" s="2665"/>
      <c r="BEC13" s="2665"/>
      <c r="BED13" s="2666"/>
      <c r="BEE13" s="2664"/>
      <c r="BEF13" s="2665"/>
      <c r="BEG13" s="2665"/>
      <c r="BEH13" s="2665"/>
      <c r="BEI13" s="2665"/>
      <c r="BEJ13" s="2665"/>
      <c r="BEK13" s="2665"/>
      <c r="BEL13" s="2665"/>
      <c r="BEM13" s="2665"/>
      <c r="BEN13" s="2665"/>
      <c r="BEO13" s="2666"/>
      <c r="BEP13" s="2664"/>
      <c r="BEQ13" s="2665"/>
      <c r="BER13" s="2665"/>
      <c r="BES13" s="2665"/>
      <c r="BET13" s="2665"/>
      <c r="BEU13" s="2665"/>
      <c r="BEV13" s="2665"/>
      <c r="BEW13" s="2665"/>
      <c r="BEX13" s="2665"/>
      <c r="BEY13" s="2665"/>
      <c r="BEZ13" s="2666"/>
      <c r="BFA13" s="2664"/>
      <c r="BFB13" s="2665"/>
      <c r="BFC13" s="2665"/>
      <c r="BFD13" s="2665"/>
      <c r="BFE13" s="2665"/>
      <c r="BFF13" s="2665"/>
      <c r="BFG13" s="2665"/>
      <c r="BFH13" s="2665"/>
      <c r="BFI13" s="2665"/>
      <c r="BFJ13" s="2665"/>
      <c r="BFK13" s="2666"/>
      <c r="BFL13" s="2664"/>
      <c r="BFM13" s="2665"/>
      <c r="BFN13" s="2665"/>
      <c r="BFO13" s="2665"/>
      <c r="BFP13" s="2665"/>
      <c r="BFQ13" s="2665"/>
      <c r="BFR13" s="2665"/>
      <c r="BFS13" s="2665"/>
      <c r="BFT13" s="2665"/>
      <c r="BFU13" s="2665"/>
      <c r="BFV13" s="2666"/>
      <c r="BFW13" s="2664"/>
      <c r="BFX13" s="2665"/>
      <c r="BFY13" s="2665"/>
      <c r="BFZ13" s="2665"/>
      <c r="BGA13" s="2665"/>
      <c r="BGB13" s="2665"/>
      <c r="BGC13" s="2665"/>
      <c r="BGD13" s="2665"/>
      <c r="BGE13" s="2665"/>
      <c r="BGF13" s="2665"/>
      <c r="BGG13" s="2666"/>
      <c r="BGH13" s="2664"/>
      <c r="BGI13" s="2665"/>
      <c r="BGJ13" s="2665"/>
      <c r="BGK13" s="2665"/>
      <c r="BGL13" s="2665"/>
      <c r="BGM13" s="2665"/>
      <c r="BGN13" s="2665"/>
      <c r="BGO13" s="2665"/>
      <c r="BGP13" s="2665"/>
      <c r="BGQ13" s="2665"/>
      <c r="BGR13" s="2666"/>
      <c r="BGS13" s="2664"/>
      <c r="BGT13" s="2665"/>
      <c r="BGU13" s="2665"/>
      <c r="BGV13" s="2665"/>
      <c r="BGW13" s="2665"/>
      <c r="BGX13" s="2665"/>
      <c r="BGY13" s="2665"/>
      <c r="BGZ13" s="2665"/>
      <c r="BHA13" s="2665"/>
      <c r="BHB13" s="2665"/>
      <c r="BHC13" s="2666"/>
      <c r="BHD13" s="2664"/>
      <c r="BHE13" s="2665"/>
      <c r="BHF13" s="2665"/>
      <c r="BHG13" s="2665"/>
      <c r="BHH13" s="2665"/>
      <c r="BHI13" s="2665"/>
      <c r="BHJ13" s="2665"/>
      <c r="BHK13" s="2665"/>
      <c r="BHL13" s="2665"/>
      <c r="BHM13" s="2665"/>
      <c r="BHN13" s="2666"/>
      <c r="BHO13" s="2664"/>
      <c r="BHP13" s="2665"/>
      <c r="BHQ13" s="2665"/>
      <c r="BHR13" s="2665"/>
      <c r="BHS13" s="2665"/>
      <c r="BHT13" s="2665"/>
      <c r="BHU13" s="2665"/>
      <c r="BHV13" s="2665"/>
      <c r="BHW13" s="2665"/>
      <c r="BHX13" s="2665"/>
      <c r="BHY13" s="2666"/>
      <c r="BHZ13" s="2664"/>
      <c r="BIA13" s="2665"/>
      <c r="BIB13" s="2665"/>
      <c r="BIC13" s="2665"/>
      <c r="BID13" s="2665"/>
      <c r="BIE13" s="2665"/>
      <c r="BIF13" s="2665"/>
      <c r="BIG13" s="2665"/>
      <c r="BIH13" s="2665"/>
      <c r="BII13" s="2665"/>
      <c r="BIJ13" s="2666"/>
      <c r="BIK13" s="2664"/>
      <c r="BIL13" s="2665"/>
      <c r="BIM13" s="2665"/>
      <c r="BIN13" s="2665"/>
      <c r="BIO13" s="2665"/>
      <c r="BIP13" s="2665"/>
      <c r="BIQ13" s="2665"/>
      <c r="BIR13" s="2665"/>
      <c r="BIS13" s="2665"/>
      <c r="BIT13" s="2665"/>
      <c r="BIU13" s="2666"/>
      <c r="BIV13" s="2664"/>
      <c r="BIW13" s="2665"/>
      <c r="BIX13" s="2665"/>
      <c r="BIY13" s="2665"/>
      <c r="BIZ13" s="2665"/>
      <c r="BJA13" s="2665"/>
      <c r="BJB13" s="2665"/>
      <c r="BJC13" s="2665"/>
      <c r="BJD13" s="2665"/>
      <c r="BJE13" s="2665"/>
      <c r="BJF13" s="2666"/>
      <c r="BJG13" s="2664"/>
      <c r="BJH13" s="2665"/>
      <c r="BJI13" s="2665"/>
      <c r="BJJ13" s="2665"/>
      <c r="BJK13" s="2665"/>
      <c r="BJL13" s="2665"/>
      <c r="BJM13" s="2665"/>
      <c r="BJN13" s="2665"/>
      <c r="BJO13" s="2665"/>
      <c r="BJP13" s="2665"/>
      <c r="BJQ13" s="2666"/>
      <c r="BJR13" s="2664"/>
      <c r="BJS13" s="2665"/>
      <c r="BJT13" s="2665"/>
      <c r="BJU13" s="2665"/>
      <c r="BJV13" s="2665"/>
      <c r="BJW13" s="2665"/>
      <c r="BJX13" s="2665"/>
      <c r="BJY13" s="2665"/>
      <c r="BJZ13" s="2665"/>
      <c r="BKA13" s="2665"/>
      <c r="BKB13" s="2666"/>
      <c r="BKC13" s="2664"/>
      <c r="BKD13" s="2665"/>
      <c r="BKE13" s="2665"/>
      <c r="BKF13" s="2665"/>
      <c r="BKG13" s="2665"/>
      <c r="BKH13" s="2665"/>
      <c r="BKI13" s="2665"/>
      <c r="BKJ13" s="2665"/>
      <c r="BKK13" s="2665"/>
      <c r="BKL13" s="2665"/>
      <c r="BKM13" s="2666"/>
      <c r="BKN13" s="2664"/>
      <c r="BKO13" s="2665"/>
      <c r="BKP13" s="2665"/>
      <c r="BKQ13" s="2665"/>
      <c r="BKR13" s="2665"/>
      <c r="BKS13" s="2665"/>
      <c r="BKT13" s="2665"/>
      <c r="BKU13" s="2665"/>
      <c r="BKV13" s="2665"/>
      <c r="BKW13" s="2665"/>
      <c r="BKX13" s="2666"/>
      <c r="BKY13" s="2664"/>
      <c r="BKZ13" s="2665"/>
      <c r="BLA13" s="2665"/>
      <c r="BLB13" s="2665"/>
      <c r="BLC13" s="2665"/>
      <c r="BLD13" s="2665"/>
      <c r="BLE13" s="2665"/>
      <c r="BLF13" s="2665"/>
      <c r="BLG13" s="2665"/>
      <c r="BLH13" s="2665"/>
      <c r="BLI13" s="2666"/>
      <c r="BLJ13" s="2664"/>
      <c r="BLK13" s="2665"/>
      <c r="BLL13" s="2665"/>
      <c r="BLM13" s="2665"/>
      <c r="BLN13" s="2665"/>
      <c r="BLO13" s="2665"/>
      <c r="BLP13" s="2665"/>
      <c r="BLQ13" s="2665"/>
      <c r="BLR13" s="2665"/>
      <c r="BLS13" s="2665"/>
      <c r="BLT13" s="2666"/>
      <c r="BLU13" s="2664"/>
      <c r="BLV13" s="2665"/>
      <c r="BLW13" s="2665"/>
      <c r="BLX13" s="2665"/>
      <c r="BLY13" s="2665"/>
      <c r="BLZ13" s="2665"/>
      <c r="BMA13" s="2665"/>
      <c r="BMB13" s="2665"/>
      <c r="BMC13" s="2665"/>
      <c r="BMD13" s="2665"/>
      <c r="BME13" s="2666"/>
      <c r="BMF13" s="2664"/>
      <c r="BMG13" s="2665"/>
      <c r="BMH13" s="2665"/>
      <c r="BMI13" s="2665"/>
      <c r="BMJ13" s="2665"/>
      <c r="BMK13" s="2665"/>
      <c r="BML13" s="2665"/>
      <c r="BMM13" s="2665"/>
      <c r="BMN13" s="2665"/>
      <c r="BMO13" s="2665"/>
      <c r="BMP13" s="2666"/>
      <c r="BMQ13" s="2664"/>
      <c r="BMR13" s="2665"/>
      <c r="BMS13" s="2665"/>
      <c r="BMT13" s="2665"/>
      <c r="BMU13" s="2665"/>
      <c r="BMV13" s="2665"/>
      <c r="BMW13" s="2665"/>
      <c r="BMX13" s="2665"/>
      <c r="BMY13" s="2665"/>
      <c r="BMZ13" s="2665"/>
      <c r="BNA13" s="2666"/>
      <c r="BNB13" s="2664"/>
      <c r="BNC13" s="2665"/>
      <c r="BND13" s="2665"/>
      <c r="BNE13" s="2665"/>
      <c r="BNF13" s="2665"/>
      <c r="BNG13" s="2665"/>
      <c r="BNH13" s="2665"/>
      <c r="BNI13" s="2665"/>
      <c r="BNJ13" s="2665"/>
      <c r="BNK13" s="2665"/>
      <c r="BNL13" s="2666"/>
      <c r="BNM13" s="2664"/>
      <c r="BNN13" s="2665"/>
      <c r="BNO13" s="2665"/>
      <c r="BNP13" s="2665"/>
      <c r="BNQ13" s="2665"/>
      <c r="BNR13" s="2665"/>
      <c r="BNS13" s="2665"/>
      <c r="BNT13" s="2665"/>
      <c r="BNU13" s="2665"/>
      <c r="BNV13" s="2665"/>
      <c r="BNW13" s="2666"/>
      <c r="BNX13" s="2664"/>
      <c r="BNY13" s="2665"/>
      <c r="BNZ13" s="2665"/>
      <c r="BOA13" s="2665"/>
      <c r="BOB13" s="2665"/>
      <c r="BOC13" s="2665"/>
      <c r="BOD13" s="2665"/>
      <c r="BOE13" s="2665"/>
      <c r="BOF13" s="2665"/>
      <c r="BOG13" s="2665"/>
      <c r="BOH13" s="2666"/>
      <c r="BOI13" s="2664"/>
      <c r="BOJ13" s="2665"/>
      <c r="BOK13" s="2665"/>
      <c r="BOL13" s="2665"/>
      <c r="BOM13" s="2665"/>
      <c r="BON13" s="2665"/>
      <c r="BOO13" s="2665"/>
      <c r="BOP13" s="2665"/>
      <c r="BOQ13" s="2665"/>
      <c r="BOR13" s="2665"/>
      <c r="BOS13" s="2666"/>
      <c r="BOT13" s="2664"/>
      <c r="BOU13" s="2665"/>
      <c r="BOV13" s="2665"/>
      <c r="BOW13" s="2665"/>
      <c r="BOX13" s="2665"/>
      <c r="BOY13" s="2665"/>
      <c r="BOZ13" s="2665"/>
      <c r="BPA13" s="2665"/>
      <c r="BPB13" s="2665"/>
      <c r="BPC13" s="2665"/>
      <c r="BPD13" s="2666"/>
      <c r="BPE13" s="2664"/>
      <c r="BPF13" s="2665"/>
      <c r="BPG13" s="2665"/>
      <c r="BPH13" s="2665"/>
      <c r="BPI13" s="2665"/>
      <c r="BPJ13" s="2665"/>
      <c r="BPK13" s="2665"/>
      <c r="BPL13" s="2665"/>
      <c r="BPM13" s="2665"/>
      <c r="BPN13" s="2665"/>
      <c r="BPO13" s="2666"/>
      <c r="BPP13" s="2664"/>
      <c r="BPQ13" s="2665"/>
      <c r="BPR13" s="2665"/>
      <c r="BPS13" s="2665"/>
      <c r="BPT13" s="2665"/>
      <c r="BPU13" s="2665"/>
      <c r="BPV13" s="2665"/>
      <c r="BPW13" s="2665"/>
      <c r="BPX13" s="2665"/>
      <c r="BPY13" s="2665"/>
      <c r="BPZ13" s="2666"/>
      <c r="BQA13" s="2664"/>
      <c r="BQB13" s="2665"/>
      <c r="BQC13" s="2665"/>
      <c r="BQD13" s="2665"/>
      <c r="BQE13" s="2665"/>
      <c r="BQF13" s="2665"/>
      <c r="BQG13" s="2665"/>
      <c r="BQH13" s="2665"/>
      <c r="BQI13" s="2665"/>
      <c r="BQJ13" s="2665"/>
      <c r="BQK13" s="2666"/>
      <c r="BQL13" s="2664"/>
      <c r="BQM13" s="2665"/>
      <c r="BQN13" s="2665"/>
      <c r="BQO13" s="2665"/>
      <c r="BQP13" s="2665"/>
      <c r="BQQ13" s="2665"/>
      <c r="BQR13" s="2665"/>
      <c r="BQS13" s="2665"/>
      <c r="BQT13" s="2665"/>
      <c r="BQU13" s="2665"/>
      <c r="BQV13" s="2666"/>
      <c r="BQW13" s="2664"/>
      <c r="BQX13" s="2665"/>
      <c r="BQY13" s="2665"/>
      <c r="BQZ13" s="2665"/>
      <c r="BRA13" s="2665"/>
      <c r="BRB13" s="2665"/>
      <c r="BRC13" s="2665"/>
      <c r="BRD13" s="2665"/>
      <c r="BRE13" s="2665"/>
      <c r="BRF13" s="2665"/>
      <c r="BRG13" s="2666"/>
      <c r="BRH13" s="2664"/>
      <c r="BRI13" s="2665"/>
      <c r="BRJ13" s="2665"/>
      <c r="BRK13" s="2665"/>
      <c r="BRL13" s="2665"/>
      <c r="BRM13" s="2665"/>
      <c r="BRN13" s="2665"/>
      <c r="BRO13" s="2665"/>
      <c r="BRP13" s="2665"/>
      <c r="BRQ13" s="2665"/>
      <c r="BRR13" s="2666"/>
      <c r="BRS13" s="2664"/>
      <c r="BRT13" s="2665"/>
      <c r="BRU13" s="2665"/>
      <c r="BRV13" s="2665"/>
      <c r="BRW13" s="2665"/>
      <c r="BRX13" s="2665"/>
      <c r="BRY13" s="2665"/>
      <c r="BRZ13" s="2665"/>
      <c r="BSA13" s="2665"/>
      <c r="BSB13" s="2665"/>
      <c r="BSC13" s="2666"/>
      <c r="BSD13" s="2664"/>
      <c r="BSE13" s="2665"/>
      <c r="BSF13" s="2665"/>
      <c r="BSG13" s="2665"/>
      <c r="BSH13" s="2665"/>
      <c r="BSI13" s="2665"/>
      <c r="BSJ13" s="2665"/>
      <c r="BSK13" s="2665"/>
      <c r="BSL13" s="2665"/>
      <c r="BSM13" s="2665"/>
      <c r="BSN13" s="2666"/>
      <c r="BSO13" s="2664"/>
      <c r="BSP13" s="2665"/>
      <c r="BSQ13" s="2665"/>
      <c r="BSR13" s="2665"/>
      <c r="BSS13" s="2665"/>
      <c r="BST13" s="2665"/>
      <c r="BSU13" s="2665"/>
      <c r="BSV13" s="2665"/>
      <c r="BSW13" s="2665"/>
      <c r="BSX13" s="2665"/>
      <c r="BSY13" s="2666"/>
      <c r="BSZ13" s="2664"/>
      <c r="BTA13" s="2665"/>
      <c r="BTB13" s="2665"/>
      <c r="BTC13" s="2665"/>
      <c r="BTD13" s="2665"/>
      <c r="BTE13" s="2665"/>
      <c r="BTF13" s="2665"/>
      <c r="BTG13" s="2665"/>
      <c r="BTH13" s="2665"/>
      <c r="BTI13" s="2665"/>
      <c r="BTJ13" s="2666"/>
      <c r="BTK13" s="2664"/>
      <c r="BTL13" s="2665"/>
      <c r="BTM13" s="2665"/>
      <c r="BTN13" s="2665"/>
      <c r="BTO13" s="2665"/>
      <c r="BTP13" s="2665"/>
      <c r="BTQ13" s="2665"/>
      <c r="BTR13" s="2665"/>
      <c r="BTS13" s="2665"/>
      <c r="BTT13" s="2665"/>
      <c r="BTU13" s="2666"/>
      <c r="BTV13" s="2664"/>
      <c r="BTW13" s="2665"/>
      <c r="BTX13" s="2665"/>
      <c r="BTY13" s="2665"/>
      <c r="BTZ13" s="2665"/>
      <c r="BUA13" s="2665"/>
      <c r="BUB13" s="2665"/>
      <c r="BUC13" s="2665"/>
      <c r="BUD13" s="2665"/>
      <c r="BUE13" s="2665"/>
      <c r="BUF13" s="2666"/>
      <c r="BUG13" s="2664"/>
      <c r="BUH13" s="2665"/>
      <c r="BUI13" s="2665"/>
      <c r="BUJ13" s="2665"/>
      <c r="BUK13" s="2665"/>
      <c r="BUL13" s="2665"/>
      <c r="BUM13" s="2665"/>
      <c r="BUN13" s="2665"/>
      <c r="BUO13" s="2665"/>
      <c r="BUP13" s="2665"/>
      <c r="BUQ13" s="2666"/>
      <c r="BUR13" s="2664"/>
      <c r="BUS13" s="2665"/>
      <c r="BUT13" s="2665"/>
      <c r="BUU13" s="2665"/>
      <c r="BUV13" s="2665"/>
      <c r="BUW13" s="2665"/>
      <c r="BUX13" s="2665"/>
      <c r="BUY13" s="2665"/>
      <c r="BUZ13" s="2665"/>
      <c r="BVA13" s="2665"/>
      <c r="BVB13" s="2666"/>
      <c r="BVC13" s="2664"/>
      <c r="BVD13" s="2665"/>
      <c r="BVE13" s="2665"/>
      <c r="BVF13" s="2665"/>
      <c r="BVG13" s="2665"/>
      <c r="BVH13" s="2665"/>
      <c r="BVI13" s="2665"/>
      <c r="BVJ13" s="2665"/>
      <c r="BVK13" s="2665"/>
      <c r="BVL13" s="2665"/>
      <c r="BVM13" s="2666"/>
      <c r="BVN13" s="2664"/>
      <c r="BVO13" s="2665"/>
      <c r="BVP13" s="2665"/>
      <c r="BVQ13" s="2665"/>
      <c r="BVR13" s="2665"/>
      <c r="BVS13" s="2665"/>
      <c r="BVT13" s="2665"/>
      <c r="BVU13" s="2665"/>
      <c r="BVV13" s="2665"/>
      <c r="BVW13" s="2665"/>
      <c r="BVX13" s="2666"/>
      <c r="BVY13" s="2664"/>
      <c r="BVZ13" s="2665"/>
      <c r="BWA13" s="2665"/>
      <c r="BWB13" s="2665"/>
      <c r="BWC13" s="2665"/>
      <c r="BWD13" s="2665"/>
      <c r="BWE13" s="2665"/>
      <c r="BWF13" s="2665"/>
      <c r="BWG13" s="2665"/>
      <c r="BWH13" s="2665"/>
      <c r="BWI13" s="2666"/>
      <c r="BWJ13" s="2664"/>
      <c r="BWK13" s="2665"/>
      <c r="BWL13" s="2665"/>
      <c r="BWM13" s="2665"/>
      <c r="BWN13" s="2665"/>
      <c r="BWO13" s="2665"/>
      <c r="BWP13" s="2665"/>
      <c r="BWQ13" s="2665"/>
      <c r="BWR13" s="2665"/>
      <c r="BWS13" s="2665"/>
      <c r="BWT13" s="2666"/>
      <c r="BWU13" s="2664"/>
      <c r="BWV13" s="2665"/>
      <c r="BWW13" s="2665"/>
      <c r="BWX13" s="2665"/>
      <c r="BWY13" s="2665"/>
      <c r="BWZ13" s="2665"/>
      <c r="BXA13" s="2665"/>
      <c r="BXB13" s="2665"/>
      <c r="BXC13" s="2665"/>
      <c r="BXD13" s="2665"/>
      <c r="BXE13" s="2666"/>
      <c r="BXF13" s="2664"/>
      <c r="BXG13" s="2665"/>
      <c r="BXH13" s="2665"/>
      <c r="BXI13" s="2665"/>
      <c r="BXJ13" s="2665"/>
      <c r="BXK13" s="2665"/>
      <c r="BXL13" s="2665"/>
      <c r="BXM13" s="2665"/>
      <c r="BXN13" s="2665"/>
      <c r="BXO13" s="2665"/>
      <c r="BXP13" s="2666"/>
      <c r="BXQ13" s="2664"/>
      <c r="BXR13" s="2665"/>
      <c r="BXS13" s="2665"/>
      <c r="BXT13" s="2665"/>
      <c r="BXU13" s="2665"/>
      <c r="BXV13" s="2665"/>
      <c r="BXW13" s="2665"/>
      <c r="BXX13" s="2665"/>
      <c r="BXY13" s="2665"/>
      <c r="BXZ13" s="2665"/>
      <c r="BYA13" s="2666"/>
      <c r="BYB13" s="2664"/>
      <c r="BYC13" s="2665"/>
      <c r="BYD13" s="2665"/>
      <c r="BYE13" s="2665"/>
      <c r="BYF13" s="2665"/>
      <c r="BYG13" s="2665"/>
      <c r="BYH13" s="2665"/>
      <c r="BYI13" s="2665"/>
      <c r="BYJ13" s="2665"/>
      <c r="BYK13" s="2665"/>
      <c r="BYL13" s="2666"/>
      <c r="BYM13" s="2664"/>
      <c r="BYN13" s="2665"/>
      <c r="BYO13" s="2665"/>
      <c r="BYP13" s="2665"/>
      <c r="BYQ13" s="2665"/>
      <c r="BYR13" s="2665"/>
      <c r="BYS13" s="2665"/>
      <c r="BYT13" s="2665"/>
      <c r="BYU13" s="2665"/>
      <c r="BYV13" s="2665"/>
      <c r="BYW13" s="2666"/>
      <c r="BYX13" s="2664"/>
      <c r="BYY13" s="2665"/>
      <c r="BYZ13" s="2665"/>
      <c r="BZA13" s="2665"/>
      <c r="BZB13" s="2665"/>
      <c r="BZC13" s="2665"/>
      <c r="BZD13" s="2665"/>
      <c r="BZE13" s="2665"/>
      <c r="BZF13" s="2665"/>
      <c r="BZG13" s="2665"/>
      <c r="BZH13" s="2666"/>
      <c r="BZI13" s="2664"/>
      <c r="BZJ13" s="2665"/>
      <c r="BZK13" s="2665"/>
      <c r="BZL13" s="2665"/>
      <c r="BZM13" s="2665"/>
      <c r="BZN13" s="2665"/>
      <c r="BZO13" s="2665"/>
      <c r="BZP13" s="2665"/>
      <c r="BZQ13" s="2665"/>
      <c r="BZR13" s="2665"/>
      <c r="BZS13" s="2666"/>
      <c r="BZT13" s="2664"/>
      <c r="BZU13" s="2665"/>
      <c r="BZV13" s="2665"/>
      <c r="BZW13" s="2665"/>
      <c r="BZX13" s="2665"/>
      <c r="BZY13" s="2665"/>
      <c r="BZZ13" s="2665"/>
      <c r="CAA13" s="2665"/>
      <c r="CAB13" s="2665"/>
      <c r="CAC13" s="2665"/>
      <c r="CAD13" s="2666"/>
      <c r="CAE13" s="2664"/>
      <c r="CAF13" s="2665"/>
      <c r="CAG13" s="2665"/>
      <c r="CAH13" s="2665"/>
      <c r="CAI13" s="2665"/>
      <c r="CAJ13" s="2665"/>
      <c r="CAK13" s="2665"/>
      <c r="CAL13" s="2665"/>
      <c r="CAM13" s="2665"/>
      <c r="CAN13" s="2665"/>
      <c r="CAO13" s="2666"/>
      <c r="CAP13" s="2664"/>
      <c r="CAQ13" s="2665"/>
      <c r="CAR13" s="2665"/>
      <c r="CAS13" s="2665"/>
      <c r="CAT13" s="2665"/>
      <c r="CAU13" s="2665"/>
      <c r="CAV13" s="2665"/>
      <c r="CAW13" s="2665"/>
      <c r="CAX13" s="2665"/>
      <c r="CAY13" s="2665"/>
      <c r="CAZ13" s="2666"/>
      <c r="CBA13" s="2664"/>
      <c r="CBB13" s="2665"/>
      <c r="CBC13" s="2665"/>
      <c r="CBD13" s="2665"/>
      <c r="CBE13" s="2665"/>
      <c r="CBF13" s="2665"/>
      <c r="CBG13" s="2665"/>
      <c r="CBH13" s="2665"/>
      <c r="CBI13" s="2665"/>
      <c r="CBJ13" s="2665"/>
      <c r="CBK13" s="2666"/>
      <c r="CBL13" s="2664"/>
      <c r="CBM13" s="2665"/>
      <c r="CBN13" s="2665"/>
      <c r="CBO13" s="2665"/>
      <c r="CBP13" s="2665"/>
      <c r="CBQ13" s="2665"/>
      <c r="CBR13" s="2665"/>
      <c r="CBS13" s="2665"/>
      <c r="CBT13" s="2665"/>
      <c r="CBU13" s="2665"/>
      <c r="CBV13" s="2666"/>
      <c r="CBW13" s="2664"/>
      <c r="CBX13" s="2665"/>
      <c r="CBY13" s="2665"/>
      <c r="CBZ13" s="2665"/>
      <c r="CCA13" s="2665"/>
      <c r="CCB13" s="2665"/>
      <c r="CCC13" s="2665"/>
      <c r="CCD13" s="2665"/>
      <c r="CCE13" s="2665"/>
      <c r="CCF13" s="2665"/>
      <c r="CCG13" s="2666"/>
      <c r="CCH13" s="2664"/>
      <c r="CCI13" s="2665"/>
      <c r="CCJ13" s="2665"/>
      <c r="CCK13" s="2665"/>
      <c r="CCL13" s="2665"/>
      <c r="CCM13" s="2665"/>
      <c r="CCN13" s="2665"/>
      <c r="CCO13" s="2665"/>
      <c r="CCP13" s="2665"/>
      <c r="CCQ13" s="2665"/>
      <c r="CCR13" s="2666"/>
      <c r="CCS13" s="2664"/>
      <c r="CCT13" s="2665"/>
      <c r="CCU13" s="2665"/>
      <c r="CCV13" s="2665"/>
      <c r="CCW13" s="2665"/>
      <c r="CCX13" s="2665"/>
      <c r="CCY13" s="2665"/>
      <c r="CCZ13" s="2665"/>
      <c r="CDA13" s="2665"/>
      <c r="CDB13" s="2665"/>
      <c r="CDC13" s="2666"/>
      <c r="CDD13" s="2664"/>
      <c r="CDE13" s="2665"/>
      <c r="CDF13" s="2665"/>
      <c r="CDG13" s="2665"/>
      <c r="CDH13" s="2665"/>
      <c r="CDI13" s="2665"/>
      <c r="CDJ13" s="2665"/>
      <c r="CDK13" s="2665"/>
      <c r="CDL13" s="2665"/>
      <c r="CDM13" s="2665"/>
      <c r="CDN13" s="2666"/>
      <c r="CDO13" s="2664"/>
      <c r="CDP13" s="2665"/>
      <c r="CDQ13" s="2665"/>
      <c r="CDR13" s="2665"/>
      <c r="CDS13" s="2665"/>
      <c r="CDT13" s="2665"/>
      <c r="CDU13" s="2665"/>
      <c r="CDV13" s="2665"/>
      <c r="CDW13" s="2665"/>
      <c r="CDX13" s="2665"/>
      <c r="CDY13" s="2666"/>
      <c r="CDZ13" s="2664"/>
      <c r="CEA13" s="2665"/>
      <c r="CEB13" s="2665"/>
      <c r="CEC13" s="2665"/>
      <c r="CED13" s="2665"/>
      <c r="CEE13" s="2665"/>
      <c r="CEF13" s="2665"/>
      <c r="CEG13" s="2665"/>
      <c r="CEH13" s="2665"/>
      <c r="CEI13" s="2665"/>
      <c r="CEJ13" s="2666"/>
      <c r="CEK13" s="2664"/>
      <c r="CEL13" s="2665"/>
      <c r="CEM13" s="2665"/>
      <c r="CEN13" s="2665"/>
      <c r="CEO13" s="2665"/>
      <c r="CEP13" s="2665"/>
      <c r="CEQ13" s="2665"/>
      <c r="CER13" s="2665"/>
      <c r="CES13" s="2665"/>
      <c r="CET13" s="2665"/>
      <c r="CEU13" s="2666"/>
      <c r="CEV13" s="2664"/>
      <c r="CEW13" s="2665"/>
      <c r="CEX13" s="2665"/>
      <c r="CEY13" s="2665"/>
      <c r="CEZ13" s="2665"/>
      <c r="CFA13" s="2665"/>
      <c r="CFB13" s="2665"/>
      <c r="CFC13" s="2665"/>
      <c r="CFD13" s="2665"/>
      <c r="CFE13" s="2665"/>
      <c r="CFF13" s="2666"/>
      <c r="CFG13" s="2664"/>
      <c r="CFH13" s="2665"/>
      <c r="CFI13" s="2665"/>
      <c r="CFJ13" s="2665"/>
      <c r="CFK13" s="2665"/>
      <c r="CFL13" s="2665"/>
      <c r="CFM13" s="2665"/>
      <c r="CFN13" s="2665"/>
      <c r="CFO13" s="2665"/>
      <c r="CFP13" s="2665"/>
      <c r="CFQ13" s="2666"/>
      <c r="CFR13" s="2664"/>
      <c r="CFS13" s="2665"/>
      <c r="CFT13" s="2665"/>
      <c r="CFU13" s="2665"/>
      <c r="CFV13" s="2665"/>
      <c r="CFW13" s="2665"/>
      <c r="CFX13" s="2665"/>
      <c r="CFY13" s="2665"/>
      <c r="CFZ13" s="2665"/>
      <c r="CGA13" s="2665"/>
      <c r="CGB13" s="2666"/>
      <c r="CGC13" s="2664"/>
      <c r="CGD13" s="2665"/>
      <c r="CGE13" s="2665"/>
      <c r="CGF13" s="2665"/>
      <c r="CGG13" s="2665"/>
      <c r="CGH13" s="2665"/>
      <c r="CGI13" s="2665"/>
      <c r="CGJ13" s="2665"/>
      <c r="CGK13" s="2665"/>
      <c r="CGL13" s="2665"/>
      <c r="CGM13" s="2666"/>
      <c r="CGN13" s="2664"/>
      <c r="CGO13" s="2665"/>
      <c r="CGP13" s="2665"/>
      <c r="CGQ13" s="2665"/>
      <c r="CGR13" s="2665"/>
      <c r="CGS13" s="2665"/>
      <c r="CGT13" s="2665"/>
      <c r="CGU13" s="2665"/>
      <c r="CGV13" s="2665"/>
      <c r="CGW13" s="2665"/>
      <c r="CGX13" s="2666"/>
      <c r="CGY13" s="2664"/>
      <c r="CGZ13" s="2665"/>
      <c r="CHA13" s="2665"/>
      <c r="CHB13" s="2665"/>
      <c r="CHC13" s="2665"/>
      <c r="CHD13" s="2665"/>
      <c r="CHE13" s="2665"/>
      <c r="CHF13" s="2665"/>
      <c r="CHG13" s="2665"/>
      <c r="CHH13" s="2665"/>
      <c r="CHI13" s="2666"/>
      <c r="CHJ13" s="2664"/>
      <c r="CHK13" s="2665"/>
      <c r="CHL13" s="2665"/>
      <c r="CHM13" s="2665"/>
      <c r="CHN13" s="2665"/>
      <c r="CHO13" s="2665"/>
      <c r="CHP13" s="2665"/>
      <c r="CHQ13" s="2665"/>
      <c r="CHR13" s="2665"/>
      <c r="CHS13" s="2665"/>
      <c r="CHT13" s="2666"/>
      <c r="CHU13" s="2664"/>
      <c r="CHV13" s="2665"/>
      <c r="CHW13" s="2665"/>
      <c r="CHX13" s="2665"/>
      <c r="CHY13" s="2665"/>
      <c r="CHZ13" s="2665"/>
      <c r="CIA13" s="2665"/>
      <c r="CIB13" s="2665"/>
      <c r="CIC13" s="2665"/>
      <c r="CID13" s="2665"/>
      <c r="CIE13" s="2666"/>
      <c r="CIF13" s="2664"/>
      <c r="CIG13" s="2665"/>
      <c r="CIH13" s="2665"/>
      <c r="CII13" s="2665"/>
      <c r="CIJ13" s="2665"/>
      <c r="CIK13" s="2665"/>
      <c r="CIL13" s="2665"/>
      <c r="CIM13" s="2665"/>
      <c r="CIN13" s="2665"/>
      <c r="CIO13" s="2665"/>
      <c r="CIP13" s="2666"/>
      <c r="CIQ13" s="2664"/>
      <c r="CIR13" s="2665"/>
      <c r="CIS13" s="2665"/>
      <c r="CIT13" s="2665"/>
      <c r="CIU13" s="2665"/>
      <c r="CIV13" s="2665"/>
      <c r="CIW13" s="2665"/>
      <c r="CIX13" s="2665"/>
      <c r="CIY13" s="2665"/>
      <c r="CIZ13" s="2665"/>
      <c r="CJA13" s="2666"/>
      <c r="CJB13" s="2664"/>
      <c r="CJC13" s="2665"/>
      <c r="CJD13" s="2665"/>
      <c r="CJE13" s="2665"/>
      <c r="CJF13" s="2665"/>
      <c r="CJG13" s="2665"/>
      <c r="CJH13" s="2665"/>
      <c r="CJI13" s="2665"/>
      <c r="CJJ13" s="2665"/>
      <c r="CJK13" s="2665"/>
      <c r="CJL13" s="2666"/>
      <c r="CJM13" s="2664"/>
      <c r="CJN13" s="2665"/>
      <c r="CJO13" s="2665"/>
      <c r="CJP13" s="2665"/>
      <c r="CJQ13" s="2665"/>
      <c r="CJR13" s="2665"/>
      <c r="CJS13" s="2665"/>
      <c r="CJT13" s="2665"/>
      <c r="CJU13" s="2665"/>
      <c r="CJV13" s="2665"/>
      <c r="CJW13" s="2666"/>
      <c r="CJX13" s="2664"/>
      <c r="CJY13" s="2665"/>
      <c r="CJZ13" s="2665"/>
      <c r="CKA13" s="2665"/>
      <c r="CKB13" s="2665"/>
      <c r="CKC13" s="2665"/>
      <c r="CKD13" s="2665"/>
      <c r="CKE13" s="2665"/>
      <c r="CKF13" s="2665"/>
      <c r="CKG13" s="2665"/>
      <c r="CKH13" s="2666"/>
      <c r="CKI13" s="2664"/>
      <c r="CKJ13" s="2665"/>
      <c r="CKK13" s="2665"/>
      <c r="CKL13" s="2665"/>
      <c r="CKM13" s="2665"/>
      <c r="CKN13" s="2665"/>
      <c r="CKO13" s="2665"/>
      <c r="CKP13" s="2665"/>
      <c r="CKQ13" s="2665"/>
      <c r="CKR13" s="2665"/>
      <c r="CKS13" s="2666"/>
      <c r="CKT13" s="2664"/>
      <c r="CKU13" s="2665"/>
      <c r="CKV13" s="2665"/>
      <c r="CKW13" s="2665"/>
      <c r="CKX13" s="2665"/>
      <c r="CKY13" s="2665"/>
      <c r="CKZ13" s="2665"/>
      <c r="CLA13" s="2665"/>
      <c r="CLB13" s="2665"/>
      <c r="CLC13" s="2665"/>
      <c r="CLD13" s="2666"/>
      <c r="CLE13" s="2664"/>
      <c r="CLF13" s="2665"/>
      <c r="CLG13" s="2665"/>
      <c r="CLH13" s="2665"/>
      <c r="CLI13" s="2665"/>
      <c r="CLJ13" s="2665"/>
      <c r="CLK13" s="2665"/>
      <c r="CLL13" s="2665"/>
      <c r="CLM13" s="2665"/>
      <c r="CLN13" s="2665"/>
      <c r="CLO13" s="2666"/>
      <c r="CLP13" s="2664"/>
      <c r="CLQ13" s="2665"/>
      <c r="CLR13" s="2665"/>
      <c r="CLS13" s="2665"/>
      <c r="CLT13" s="2665"/>
      <c r="CLU13" s="2665"/>
      <c r="CLV13" s="2665"/>
      <c r="CLW13" s="2665"/>
      <c r="CLX13" s="2665"/>
      <c r="CLY13" s="2665"/>
      <c r="CLZ13" s="2666"/>
      <c r="CMA13" s="2664"/>
      <c r="CMB13" s="2665"/>
      <c r="CMC13" s="2665"/>
      <c r="CMD13" s="2665"/>
      <c r="CME13" s="2665"/>
      <c r="CMF13" s="2665"/>
      <c r="CMG13" s="2665"/>
      <c r="CMH13" s="2665"/>
      <c r="CMI13" s="2665"/>
      <c r="CMJ13" s="2665"/>
      <c r="CMK13" s="2666"/>
      <c r="CML13" s="2664"/>
      <c r="CMM13" s="2665"/>
      <c r="CMN13" s="2665"/>
      <c r="CMO13" s="2665"/>
      <c r="CMP13" s="2665"/>
      <c r="CMQ13" s="2665"/>
      <c r="CMR13" s="2665"/>
      <c r="CMS13" s="2665"/>
      <c r="CMT13" s="2665"/>
      <c r="CMU13" s="2665"/>
      <c r="CMV13" s="2666"/>
      <c r="CMW13" s="2664"/>
      <c r="CMX13" s="2665"/>
      <c r="CMY13" s="2665"/>
      <c r="CMZ13" s="2665"/>
      <c r="CNA13" s="2665"/>
      <c r="CNB13" s="2665"/>
      <c r="CNC13" s="2665"/>
      <c r="CND13" s="2665"/>
      <c r="CNE13" s="2665"/>
      <c r="CNF13" s="2665"/>
      <c r="CNG13" s="2666"/>
      <c r="CNH13" s="2664"/>
      <c r="CNI13" s="2665"/>
      <c r="CNJ13" s="2665"/>
      <c r="CNK13" s="2665"/>
      <c r="CNL13" s="2665"/>
      <c r="CNM13" s="2665"/>
      <c r="CNN13" s="2665"/>
      <c r="CNO13" s="2665"/>
      <c r="CNP13" s="2665"/>
      <c r="CNQ13" s="2665"/>
      <c r="CNR13" s="2666"/>
      <c r="CNS13" s="2664"/>
      <c r="CNT13" s="2665"/>
      <c r="CNU13" s="2665"/>
      <c r="CNV13" s="2665"/>
      <c r="CNW13" s="2665"/>
      <c r="CNX13" s="2665"/>
      <c r="CNY13" s="2665"/>
      <c r="CNZ13" s="2665"/>
      <c r="COA13" s="2665"/>
      <c r="COB13" s="2665"/>
      <c r="COC13" s="2666"/>
      <c r="COD13" s="2664"/>
      <c r="COE13" s="2665"/>
      <c r="COF13" s="2665"/>
      <c r="COG13" s="2665"/>
      <c r="COH13" s="2665"/>
      <c r="COI13" s="2665"/>
      <c r="COJ13" s="2665"/>
      <c r="COK13" s="2665"/>
      <c r="COL13" s="2665"/>
      <c r="COM13" s="2665"/>
      <c r="CON13" s="2666"/>
      <c r="COO13" s="2664"/>
      <c r="COP13" s="2665"/>
      <c r="COQ13" s="2665"/>
      <c r="COR13" s="2665"/>
      <c r="COS13" s="2665"/>
      <c r="COT13" s="2665"/>
      <c r="COU13" s="2665"/>
      <c r="COV13" s="2665"/>
      <c r="COW13" s="2665"/>
      <c r="COX13" s="2665"/>
      <c r="COY13" s="2666"/>
      <c r="COZ13" s="2664"/>
      <c r="CPA13" s="2665"/>
      <c r="CPB13" s="2665"/>
      <c r="CPC13" s="2665"/>
      <c r="CPD13" s="2665"/>
      <c r="CPE13" s="2665"/>
      <c r="CPF13" s="2665"/>
      <c r="CPG13" s="2665"/>
      <c r="CPH13" s="2665"/>
      <c r="CPI13" s="2665"/>
      <c r="CPJ13" s="2666"/>
      <c r="CPK13" s="2664"/>
      <c r="CPL13" s="2665"/>
      <c r="CPM13" s="2665"/>
      <c r="CPN13" s="2665"/>
      <c r="CPO13" s="2665"/>
      <c r="CPP13" s="2665"/>
      <c r="CPQ13" s="2665"/>
      <c r="CPR13" s="2665"/>
      <c r="CPS13" s="2665"/>
      <c r="CPT13" s="2665"/>
      <c r="CPU13" s="2666"/>
      <c r="CPV13" s="2664"/>
      <c r="CPW13" s="2665"/>
      <c r="CPX13" s="2665"/>
      <c r="CPY13" s="2665"/>
      <c r="CPZ13" s="2665"/>
      <c r="CQA13" s="2665"/>
      <c r="CQB13" s="2665"/>
      <c r="CQC13" s="2665"/>
      <c r="CQD13" s="2665"/>
      <c r="CQE13" s="2665"/>
      <c r="CQF13" s="2666"/>
      <c r="CQG13" s="2664"/>
      <c r="CQH13" s="2665"/>
      <c r="CQI13" s="2665"/>
      <c r="CQJ13" s="2665"/>
      <c r="CQK13" s="2665"/>
      <c r="CQL13" s="2665"/>
      <c r="CQM13" s="2665"/>
      <c r="CQN13" s="2665"/>
      <c r="CQO13" s="2665"/>
      <c r="CQP13" s="2665"/>
      <c r="CQQ13" s="2666"/>
      <c r="CQR13" s="2664"/>
      <c r="CQS13" s="2665"/>
      <c r="CQT13" s="2665"/>
      <c r="CQU13" s="2665"/>
      <c r="CQV13" s="2665"/>
      <c r="CQW13" s="2665"/>
      <c r="CQX13" s="2665"/>
      <c r="CQY13" s="2665"/>
      <c r="CQZ13" s="2665"/>
      <c r="CRA13" s="2665"/>
      <c r="CRB13" s="2666"/>
      <c r="CRC13" s="2664"/>
      <c r="CRD13" s="2665"/>
      <c r="CRE13" s="2665"/>
      <c r="CRF13" s="2665"/>
      <c r="CRG13" s="2665"/>
      <c r="CRH13" s="2665"/>
      <c r="CRI13" s="2665"/>
      <c r="CRJ13" s="2665"/>
      <c r="CRK13" s="2665"/>
      <c r="CRL13" s="2665"/>
      <c r="CRM13" s="2666"/>
      <c r="CRN13" s="2664"/>
      <c r="CRO13" s="2665"/>
      <c r="CRP13" s="2665"/>
      <c r="CRQ13" s="2665"/>
      <c r="CRR13" s="2665"/>
      <c r="CRS13" s="2665"/>
      <c r="CRT13" s="2665"/>
      <c r="CRU13" s="2665"/>
      <c r="CRV13" s="2665"/>
      <c r="CRW13" s="2665"/>
      <c r="CRX13" s="2666"/>
      <c r="CRY13" s="2664"/>
      <c r="CRZ13" s="2665"/>
      <c r="CSA13" s="2665"/>
      <c r="CSB13" s="2665"/>
      <c r="CSC13" s="2665"/>
      <c r="CSD13" s="2665"/>
      <c r="CSE13" s="2665"/>
      <c r="CSF13" s="2665"/>
      <c r="CSG13" s="2665"/>
      <c r="CSH13" s="2665"/>
      <c r="CSI13" s="2666"/>
      <c r="CSJ13" s="2664"/>
      <c r="CSK13" s="2665"/>
      <c r="CSL13" s="2665"/>
      <c r="CSM13" s="2665"/>
      <c r="CSN13" s="2665"/>
      <c r="CSO13" s="2665"/>
      <c r="CSP13" s="2665"/>
      <c r="CSQ13" s="2665"/>
      <c r="CSR13" s="2665"/>
      <c r="CSS13" s="2665"/>
      <c r="CST13" s="2666"/>
      <c r="CSU13" s="2664"/>
      <c r="CSV13" s="2665"/>
      <c r="CSW13" s="2665"/>
      <c r="CSX13" s="2665"/>
      <c r="CSY13" s="2665"/>
      <c r="CSZ13" s="2665"/>
      <c r="CTA13" s="2665"/>
      <c r="CTB13" s="2665"/>
      <c r="CTC13" s="2665"/>
      <c r="CTD13" s="2665"/>
      <c r="CTE13" s="2666"/>
      <c r="CTF13" s="2664"/>
      <c r="CTG13" s="2665"/>
      <c r="CTH13" s="2665"/>
      <c r="CTI13" s="2665"/>
      <c r="CTJ13" s="2665"/>
      <c r="CTK13" s="2665"/>
      <c r="CTL13" s="2665"/>
      <c r="CTM13" s="2665"/>
      <c r="CTN13" s="2665"/>
      <c r="CTO13" s="2665"/>
      <c r="CTP13" s="2666"/>
      <c r="CTQ13" s="2664"/>
      <c r="CTR13" s="2665"/>
      <c r="CTS13" s="2665"/>
      <c r="CTT13" s="2665"/>
      <c r="CTU13" s="2665"/>
      <c r="CTV13" s="2665"/>
      <c r="CTW13" s="2665"/>
      <c r="CTX13" s="2665"/>
      <c r="CTY13" s="2665"/>
      <c r="CTZ13" s="2665"/>
      <c r="CUA13" s="2666"/>
      <c r="CUB13" s="2664"/>
      <c r="CUC13" s="2665"/>
      <c r="CUD13" s="2665"/>
      <c r="CUE13" s="2665"/>
      <c r="CUF13" s="2665"/>
      <c r="CUG13" s="2665"/>
      <c r="CUH13" s="2665"/>
      <c r="CUI13" s="2665"/>
      <c r="CUJ13" s="2665"/>
      <c r="CUK13" s="2665"/>
      <c r="CUL13" s="2666"/>
      <c r="CUM13" s="2664"/>
      <c r="CUN13" s="2665"/>
      <c r="CUO13" s="2665"/>
      <c r="CUP13" s="2665"/>
      <c r="CUQ13" s="2665"/>
      <c r="CUR13" s="2665"/>
      <c r="CUS13" s="2665"/>
      <c r="CUT13" s="2665"/>
      <c r="CUU13" s="2665"/>
      <c r="CUV13" s="2665"/>
      <c r="CUW13" s="2666"/>
      <c r="CUX13" s="2664"/>
      <c r="CUY13" s="2665"/>
      <c r="CUZ13" s="2665"/>
      <c r="CVA13" s="2665"/>
      <c r="CVB13" s="2665"/>
      <c r="CVC13" s="2665"/>
      <c r="CVD13" s="2665"/>
      <c r="CVE13" s="2665"/>
      <c r="CVF13" s="2665"/>
      <c r="CVG13" s="2665"/>
      <c r="CVH13" s="2666"/>
      <c r="CVI13" s="2664"/>
      <c r="CVJ13" s="2665"/>
      <c r="CVK13" s="2665"/>
      <c r="CVL13" s="2665"/>
      <c r="CVM13" s="2665"/>
      <c r="CVN13" s="2665"/>
      <c r="CVO13" s="2665"/>
      <c r="CVP13" s="2665"/>
      <c r="CVQ13" s="2665"/>
      <c r="CVR13" s="2665"/>
      <c r="CVS13" s="2666"/>
      <c r="CVT13" s="2664"/>
      <c r="CVU13" s="2665"/>
      <c r="CVV13" s="2665"/>
      <c r="CVW13" s="2665"/>
      <c r="CVX13" s="2665"/>
      <c r="CVY13" s="2665"/>
      <c r="CVZ13" s="2665"/>
      <c r="CWA13" s="2665"/>
      <c r="CWB13" s="2665"/>
      <c r="CWC13" s="2665"/>
      <c r="CWD13" s="2666"/>
      <c r="CWE13" s="2664"/>
      <c r="CWF13" s="2665"/>
      <c r="CWG13" s="2665"/>
      <c r="CWH13" s="2665"/>
      <c r="CWI13" s="2665"/>
      <c r="CWJ13" s="2665"/>
      <c r="CWK13" s="2665"/>
      <c r="CWL13" s="2665"/>
      <c r="CWM13" s="2665"/>
      <c r="CWN13" s="2665"/>
      <c r="CWO13" s="2666"/>
      <c r="CWP13" s="2664"/>
      <c r="CWQ13" s="2665"/>
      <c r="CWR13" s="2665"/>
      <c r="CWS13" s="2665"/>
      <c r="CWT13" s="2665"/>
      <c r="CWU13" s="2665"/>
      <c r="CWV13" s="2665"/>
      <c r="CWW13" s="2665"/>
      <c r="CWX13" s="2665"/>
      <c r="CWY13" s="2665"/>
      <c r="CWZ13" s="2666"/>
      <c r="CXA13" s="2664"/>
      <c r="CXB13" s="2665"/>
      <c r="CXC13" s="2665"/>
      <c r="CXD13" s="2665"/>
      <c r="CXE13" s="2665"/>
      <c r="CXF13" s="2665"/>
      <c r="CXG13" s="2665"/>
      <c r="CXH13" s="2665"/>
      <c r="CXI13" s="2665"/>
      <c r="CXJ13" s="2665"/>
      <c r="CXK13" s="2666"/>
      <c r="CXL13" s="2664"/>
      <c r="CXM13" s="2665"/>
      <c r="CXN13" s="2665"/>
      <c r="CXO13" s="2665"/>
      <c r="CXP13" s="2665"/>
      <c r="CXQ13" s="2665"/>
      <c r="CXR13" s="2665"/>
      <c r="CXS13" s="2665"/>
      <c r="CXT13" s="2665"/>
      <c r="CXU13" s="2665"/>
      <c r="CXV13" s="2666"/>
      <c r="CXW13" s="2664"/>
      <c r="CXX13" s="2665"/>
      <c r="CXY13" s="2665"/>
      <c r="CXZ13" s="2665"/>
      <c r="CYA13" s="2665"/>
      <c r="CYB13" s="2665"/>
      <c r="CYC13" s="2665"/>
      <c r="CYD13" s="2665"/>
      <c r="CYE13" s="2665"/>
      <c r="CYF13" s="2665"/>
      <c r="CYG13" s="2666"/>
      <c r="CYH13" s="2664"/>
      <c r="CYI13" s="2665"/>
      <c r="CYJ13" s="2665"/>
      <c r="CYK13" s="2665"/>
      <c r="CYL13" s="2665"/>
      <c r="CYM13" s="2665"/>
      <c r="CYN13" s="2665"/>
      <c r="CYO13" s="2665"/>
      <c r="CYP13" s="2665"/>
      <c r="CYQ13" s="2665"/>
      <c r="CYR13" s="2666"/>
      <c r="CYS13" s="2664"/>
      <c r="CYT13" s="2665"/>
      <c r="CYU13" s="2665"/>
      <c r="CYV13" s="2665"/>
      <c r="CYW13" s="2665"/>
      <c r="CYX13" s="2665"/>
      <c r="CYY13" s="2665"/>
      <c r="CYZ13" s="2665"/>
      <c r="CZA13" s="2665"/>
      <c r="CZB13" s="2665"/>
      <c r="CZC13" s="2666"/>
      <c r="CZD13" s="2664"/>
      <c r="CZE13" s="2665"/>
      <c r="CZF13" s="2665"/>
      <c r="CZG13" s="2665"/>
      <c r="CZH13" s="2665"/>
      <c r="CZI13" s="2665"/>
      <c r="CZJ13" s="2665"/>
      <c r="CZK13" s="2665"/>
      <c r="CZL13" s="2665"/>
      <c r="CZM13" s="2665"/>
      <c r="CZN13" s="2666"/>
      <c r="CZO13" s="2664"/>
      <c r="CZP13" s="2665"/>
      <c r="CZQ13" s="2665"/>
      <c r="CZR13" s="2665"/>
      <c r="CZS13" s="2665"/>
      <c r="CZT13" s="2665"/>
      <c r="CZU13" s="2665"/>
      <c r="CZV13" s="2665"/>
      <c r="CZW13" s="2665"/>
      <c r="CZX13" s="2665"/>
      <c r="CZY13" s="2666"/>
      <c r="CZZ13" s="2664"/>
      <c r="DAA13" s="2665"/>
      <c r="DAB13" s="2665"/>
      <c r="DAC13" s="2665"/>
      <c r="DAD13" s="2665"/>
      <c r="DAE13" s="2665"/>
      <c r="DAF13" s="2665"/>
      <c r="DAG13" s="2665"/>
      <c r="DAH13" s="2665"/>
      <c r="DAI13" s="2665"/>
      <c r="DAJ13" s="2666"/>
      <c r="DAK13" s="2664"/>
      <c r="DAL13" s="2665"/>
      <c r="DAM13" s="2665"/>
      <c r="DAN13" s="2665"/>
      <c r="DAO13" s="2665"/>
      <c r="DAP13" s="2665"/>
      <c r="DAQ13" s="2665"/>
      <c r="DAR13" s="2665"/>
      <c r="DAS13" s="2665"/>
      <c r="DAT13" s="2665"/>
      <c r="DAU13" s="2666"/>
      <c r="DAV13" s="2664"/>
      <c r="DAW13" s="2665"/>
      <c r="DAX13" s="2665"/>
      <c r="DAY13" s="2665"/>
      <c r="DAZ13" s="2665"/>
      <c r="DBA13" s="2665"/>
      <c r="DBB13" s="2665"/>
      <c r="DBC13" s="2665"/>
      <c r="DBD13" s="2665"/>
      <c r="DBE13" s="2665"/>
      <c r="DBF13" s="2666"/>
      <c r="DBG13" s="2664"/>
      <c r="DBH13" s="2665"/>
      <c r="DBI13" s="2665"/>
      <c r="DBJ13" s="2665"/>
      <c r="DBK13" s="2665"/>
      <c r="DBL13" s="2665"/>
      <c r="DBM13" s="2665"/>
      <c r="DBN13" s="2665"/>
      <c r="DBO13" s="2665"/>
      <c r="DBP13" s="2665"/>
      <c r="DBQ13" s="2666"/>
      <c r="DBR13" s="2664"/>
      <c r="DBS13" s="2665"/>
      <c r="DBT13" s="2665"/>
      <c r="DBU13" s="2665"/>
      <c r="DBV13" s="2665"/>
      <c r="DBW13" s="2665"/>
      <c r="DBX13" s="2665"/>
      <c r="DBY13" s="2665"/>
      <c r="DBZ13" s="2665"/>
      <c r="DCA13" s="2665"/>
      <c r="DCB13" s="2666"/>
      <c r="DCC13" s="2664"/>
      <c r="DCD13" s="2665"/>
      <c r="DCE13" s="2665"/>
      <c r="DCF13" s="2665"/>
      <c r="DCG13" s="2665"/>
      <c r="DCH13" s="2665"/>
      <c r="DCI13" s="2665"/>
      <c r="DCJ13" s="2665"/>
      <c r="DCK13" s="2665"/>
      <c r="DCL13" s="2665"/>
      <c r="DCM13" s="2666"/>
      <c r="DCN13" s="2664"/>
      <c r="DCO13" s="2665"/>
      <c r="DCP13" s="2665"/>
      <c r="DCQ13" s="2665"/>
      <c r="DCR13" s="2665"/>
      <c r="DCS13" s="2665"/>
      <c r="DCT13" s="2665"/>
      <c r="DCU13" s="2665"/>
      <c r="DCV13" s="2665"/>
      <c r="DCW13" s="2665"/>
      <c r="DCX13" s="2666"/>
      <c r="DCY13" s="2664"/>
      <c r="DCZ13" s="2665"/>
      <c r="DDA13" s="2665"/>
      <c r="DDB13" s="2665"/>
      <c r="DDC13" s="2665"/>
      <c r="DDD13" s="2665"/>
      <c r="DDE13" s="2665"/>
      <c r="DDF13" s="2665"/>
      <c r="DDG13" s="2665"/>
      <c r="DDH13" s="2665"/>
      <c r="DDI13" s="2666"/>
      <c r="DDJ13" s="2664"/>
      <c r="DDK13" s="2665"/>
      <c r="DDL13" s="2665"/>
      <c r="DDM13" s="2665"/>
      <c r="DDN13" s="2665"/>
      <c r="DDO13" s="2665"/>
      <c r="DDP13" s="2665"/>
      <c r="DDQ13" s="2665"/>
      <c r="DDR13" s="2665"/>
      <c r="DDS13" s="2665"/>
      <c r="DDT13" s="2666"/>
      <c r="DDU13" s="2664"/>
      <c r="DDV13" s="2665"/>
      <c r="DDW13" s="2665"/>
      <c r="DDX13" s="2665"/>
      <c r="DDY13" s="2665"/>
      <c r="DDZ13" s="2665"/>
      <c r="DEA13" s="2665"/>
      <c r="DEB13" s="2665"/>
      <c r="DEC13" s="2665"/>
      <c r="DED13" s="2665"/>
      <c r="DEE13" s="2666"/>
      <c r="DEF13" s="2664"/>
      <c r="DEG13" s="2665"/>
      <c r="DEH13" s="2665"/>
      <c r="DEI13" s="2665"/>
      <c r="DEJ13" s="2665"/>
      <c r="DEK13" s="2665"/>
      <c r="DEL13" s="2665"/>
      <c r="DEM13" s="2665"/>
      <c r="DEN13" s="2665"/>
      <c r="DEO13" s="2665"/>
      <c r="DEP13" s="2666"/>
      <c r="DEQ13" s="2664"/>
      <c r="DER13" s="2665"/>
      <c r="DES13" s="2665"/>
      <c r="DET13" s="2665"/>
      <c r="DEU13" s="2665"/>
      <c r="DEV13" s="2665"/>
      <c r="DEW13" s="2665"/>
      <c r="DEX13" s="2665"/>
      <c r="DEY13" s="2665"/>
      <c r="DEZ13" s="2665"/>
      <c r="DFA13" s="2666"/>
      <c r="DFB13" s="2664"/>
      <c r="DFC13" s="2665"/>
      <c r="DFD13" s="2665"/>
      <c r="DFE13" s="2665"/>
      <c r="DFF13" s="2665"/>
      <c r="DFG13" s="2665"/>
      <c r="DFH13" s="2665"/>
      <c r="DFI13" s="2665"/>
      <c r="DFJ13" s="2665"/>
      <c r="DFK13" s="2665"/>
      <c r="DFL13" s="2666"/>
      <c r="DFM13" s="2664"/>
      <c r="DFN13" s="2665"/>
      <c r="DFO13" s="2665"/>
      <c r="DFP13" s="2665"/>
      <c r="DFQ13" s="2665"/>
      <c r="DFR13" s="2665"/>
      <c r="DFS13" s="2665"/>
      <c r="DFT13" s="2665"/>
      <c r="DFU13" s="2665"/>
      <c r="DFV13" s="2665"/>
      <c r="DFW13" s="2666"/>
      <c r="DFX13" s="2664"/>
      <c r="DFY13" s="2665"/>
      <c r="DFZ13" s="2665"/>
      <c r="DGA13" s="2665"/>
      <c r="DGB13" s="2665"/>
      <c r="DGC13" s="2665"/>
      <c r="DGD13" s="2665"/>
      <c r="DGE13" s="2665"/>
      <c r="DGF13" s="2665"/>
      <c r="DGG13" s="2665"/>
      <c r="DGH13" s="2666"/>
      <c r="DGI13" s="2664"/>
      <c r="DGJ13" s="2665"/>
      <c r="DGK13" s="2665"/>
      <c r="DGL13" s="2665"/>
      <c r="DGM13" s="2665"/>
      <c r="DGN13" s="2665"/>
      <c r="DGO13" s="2665"/>
      <c r="DGP13" s="2665"/>
      <c r="DGQ13" s="2665"/>
      <c r="DGR13" s="2665"/>
      <c r="DGS13" s="2666"/>
      <c r="DGT13" s="2664"/>
      <c r="DGU13" s="2665"/>
      <c r="DGV13" s="2665"/>
      <c r="DGW13" s="2665"/>
      <c r="DGX13" s="2665"/>
      <c r="DGY13" s="2665"/>
      <c r="DGZ13" s="2665"/>
      <c r="DHA13" s="2665"/>
      <c r="DHB13" s="2665"/>
      <c r="DHC13" s="2665"/>
      <c r="DHD13" s="2666"/>
      <c r="DHE13" s="2664"/>
      <c r="DHF13" s="2665"/>
      <c r="DHG13" s="2665"/>
      <c r="DHH13" s="2665"/>
      <c r="DHI13" s="2665"/>
      <c r="DHJ13" s="2665"/>
      <c r="DHK13" s="2665"/>
      <c r="DHL13" s="2665"/>
      <c r="DHM13" s="2665"/>
      <c r="DHN13" s="2665"/>
      <c r="DHO13" s="2666"/>
      <c r="DHP13" s="2664"/>
      <c r="DHQ13" s="2665"/>
      <c r="DHR13" s="2665"/>
      <c r="DHS13" s="2665"/>
      <c r="DHT13" s="2665"/>
      <c r="DHU13" s="2665"/>
      <c r="DHV13" s="2665"/>
      <c r="DHW13" s="2665"/>
      <c r="DHX13" s="2665"/>
      <c r="DHY13" s="2665"/>
      <c r="DHZ13" s="2666"/>
      <c r="DIA13" s="2664"/>
      <c r="DIB13" s="2665"/>
      <c r="DIC13" s="2665"/>
      <c r="DID13" s="2665"/>
      <c r="DIE13" s="2665"/>
      <c r="DIF13" s="2665"/>
      <c r="DIG13" s="2665"/>
      <c r="DIH13" s="2665"/>
      <c r="DII13" s="2665"/>
      <c r="DIJ13" s="2665"/>
      <c r="DIK13" s="2666"/>
      <c r="DIL13" s="2664"/>
      <c r="DIM13" s="2665"/>
      <c r="DIN13" s="2665"/>
      <c r="DIO13" s="2665"/>
      <c r="DIP13" s="2665"/>
      <c r="DIQ13" s="2665"/>
      <c r="DIR13" s="2665"/>
      <c r="DIS13" s="2665"/>
      <c r="DIT13" s="2665"/>
      <c r="DIU13" s="2665"/>
      <c r="DIV13" s="2666"/>
      <c r="DIW13" s="2664"/>
      <c r="DIX13" s="2665"/>
      <c r="DIY13" s="2665"/>
      <c r="DIZ13" s="2665"/>
      <c r="DJA13" s="2665"/>
      <c r="DJB13" s="2665"/>
      <c r="DJC13" s="2665"/>
      <c r="DJD13" s="2665"/>
      <c r="DJE13" s="2665"/>
      <c r="DJF13" s="2665"/>
      <c r="DJG13" s="2666"/>
      <c r="DJH13" s="2664"/>
      <c r="DJI13" s="2665"/>
      <c r="DJJ13" s="2665"/>
      <c r="DJK13" s="2665"/>
      <c r="DJL13" s="2665"/>
      <c r="DJM13" s="2665"/>
      <c r="DJN13" s="2665"/>
      <c r="DJO13" s="2665"/>
      <c r="DJP13" s="2665"/>
      <c r="DJQ13" s="2665"/>
      <c r="DJR13" s="2666"/>
      <c r="DJS13" s="2664"/>
      <c r="DJT13" s="2665"/>
      <c r="DJU13" s="2665"/>
      <c r="DJV13" s="2665"/>
      <c r="DJW13" s="2665"/>
      <c r="DJX13" s="2665"/>
      <c r="DJY13" s="2665"/>
      <c r="DJZ13" s="2665"/>
      <c r="DKA13" s="2665"/>
      <c r="DKB13" s="2665"/>
      <c r="DKC13" s="2666"/>
      <c r="DKD13" s="2664"/>
      <c r="DKE13" s="2665"/>
      <c r="DKF13" s="2665"/>
      <c r="DKG13" s="2665"/>
      <c r="DKH13" s="2665"/>
      <c r="DKI13" s="2665"/>
      <c r="DKJ13" s="2665"/>
      <c r="DKK13" s="2665"/>
      <c r="DKL13" s="2665"/>
      <c r="DKM13" s="2665"/>
      <c r="DKN13" s="2666"/>
      <c r="DKO13" s="2664"/>
      <c r="DKP13" s="2665"/>
      <c r="DKQ13" s="2665"/>
      <c r="DKR13" s="2665"/>
      <c r="DKS13" s="2665"/>
      <c r="DKT13" s="2665"/>
      <c r="DKU13" s="2665"/>
      <c r="DKV13" s="2665"/>
      <c r="DKW13" s="2665"/>
      <c r="DKX13" s="2665"/>
      <c r="DKY13" s="2666"/>
      <c r="DKZ13" s="2664"/>
      <c r="DLA13" s="2665"/>
      <c r="DLB13" s="2665"/>
      <c r="DLC13" s="2665"/>
      <c r="DLD13" s="2665"/>
      <c r="DLE13" s="2665"/>
      <c r="DLF13" s="2665"/>
      <c r="DLG13" s="2665"/>
      <c r="DLH13" s="2665"/>
      <c r="DLI13" s="2665"/>
      <c r="DLJ13" s="2666"/>
      <c r="DLK13" s="2664"/>
      <c r="DLL13" s="2665"/>
      <c r="DLM13" s="2665"/>
      <c r="DLN13" s="2665"/>
      <c r="DLO13" s="2665"/>
      <c r="DLP13" s="2665"/>
      <c r="DLQ13" s="2665"/>
      <c r="DLR13" s="2665"/>
      <c r="DLS13" s="2665"/>
      <c r="DLT13" s="2665"/>
      <c r="DLU13" s="2666"/>
      <c r="DLV13" s="2664"/>
      <c r="DLW13" s="2665"/>
      <c r="DLX13" s="2665"/>
      <c r="DLY13" s="2665"/>
      <c r="DLZ13" s="2665"/>
      <c r="DMA13" s="2665"/>
      <c r="DMB13" s="2665"/>
      <c r="DMC13" s="2665"/>
      <c r="DMD13" s="2665"/>
      <c r="DME13" s="2665"/>
      <c r="DMF13" s="2666"/>
      <c r="DMG13" s="2664"/>
      <c r="DMH13" s="2665"/>
      <c r="DMI13" s="2665"/>
      <c r="DMJ13" s="2665"/>
      <c r="DMK13" s="2665"/>
      <c r="DML13" s="2665"/>
      <c r="DMM13" s="2665"/>
      <c r="DMN13" s="2665"/>
      <c r="DMO13" s="2665"/>
      <c r="DMP13" s="2665"/>
      <c r="DMQ13" s="2666"/>
      <c r="DMR13" s="2664"/>
      <c r="DMS13" s="2665"/>
      <c r="DMT13" s="2665"/>
      <c r="DMU13" s="2665"/>
      <c r="DMV13" s="2665"/>
      <c r="DMW13" s="2665"/>
      <c r="DMX13" s="2665"/>
      <c r="DMY13" s="2665"/>
      <c r="DMZ13" s="2665"/>
      <c r="DNA13" s="2665"/>
      <c r="DNB13" s="2666"/>
      <c r="DNC13" s="2664"/>
      <c r="DND13" s="2665"/>
      <c r="DNE13" s="2665"/>
      <c r="DNF13" s="2665"/>
      <c r="DNG13" s="2665"/>
      <c r="DNH13" s="2665"/>
      <c r="DNI13" s="2665"/>
      <c r="DNJ13" s="2665"/>
      <c r="DNK13" s="2665"/>
      <c r="DNL13" s="2665"/>
      <c r="DNM13" s="2666"/>
      <c r="DNN13" s="2664"/>
      <c r="DNO13" s="2665"/>
      <c r="DNP13" s="2665"/>
      <c r="DNQ13" s="2665"/>
      <c r="DNR13" s="2665"/>
      <c r="DNS13" s="2665"/>
      <c r="DNT13" s="2665"/>
      <c r="DNU13" s="2665"/>
      <c r="DNV13" s="2665"/>
      <c r="DNW13" s="2665"/>
      <c r="DNX13" s="2666"/>
      <c r="DNY13" s="2664"/>
      <c r="DNZ13" s="2665"/>
      <c r="DOA13" s="2665"/>
      <c r="DOB13" s="2665"/>
      <c r="DOC13" s="2665"/>
      <c r="DOD13" s="2665"/>
      <c r="DOE13" s="2665"/>
      <c r="DOF13" s="2665"/>
      <c r="DOG13" s="2665"/>
      <c r="DOH13" s="2665"/>
      <c r="DOI13" s="2666"/>
      <c r="DOJ13" s="2664"/>
      <c r="DOK13" s="2665"/>
      <c r="DOL13" s="2665"/>
      <c r="DOM13" s="2665"/>
      <c r="DON13" s="2665"/>
      <c r="DOO13" s="2665"/>
      <c r="DOP13" s="2665"/>
      <c r="DOQ13" s="2665"/>
      <c r="DOR13" s="2665"/>
      <c r="DOS13" s="2665"/>
      <c r="DOT13" s="2666"/>
      <c r="DOU13" s="2664"/>
      <c r="DOV13" s="2665"/>
      <c r="DOW13" s="2665"/>
      <c r="DOX13" s="2665"/>
      <c r="DOY13" s="2665"/>
      <c r="DOZ13" s="2665"/>
      <c r="DPA13" s="2665"/>
      <c r="DPB13" s="2665"/>
      <c r="DPC13" s="2665"/>
      <c r="DPD13" s="2665"/>
      <c r="DPE13" s="2666"/>
      <c r="DPF13" s="2664"/>
      <c r="DPG13" s="2665"/>
      <c r="DPH13" s="2665"/>
      <c r="DPI13" s="2665"/>
      <c r="DPJ13" s="2665"/>
      <c r="DPK13" s="2665"/>
      <c r="DPL13" s="2665"/>
      <c r="DPM13" s="2665"/>
      <c r="DPN13" s="2665"/>
      <c r="DPO13" s="2665"/>
      <c r="DPP13" s="2666"/>
      <c r="DPQ13" s="2664"/>
      <c r="DPR13" s="2665"/>
      <c r="DPS13" s="2665"/>
      <c r="DPT13" s="2665"/>
      <c r="DPU13" s="2665"/>
      <c r="DPV13" s="2665"/>
      <c r="DPW13" s="2665"/>
      <c r="DPX13" s="2665"/>
      <c r="DPY13" s="2665"/>
      <c r="DPZ13" s="2665"/>
      <c r="DQA13" s="2666"/>
      <c r="DQB13" s="2664"/>
      <c r="DQC13" s="2665"/>
      <c r="DQD13" s="2665"/>
      <c r="DQE13" s="2665"/>
      <c r="DQF13" s="2665"/>
      <c r="DQG13" s="2665"/>
      <c r="DQH13" s="2665"/>
      <c r="DQI13" s="2665"/>
      <c r="DQJ13" s="2665"/>
      <c r="DQK13" s="2665"/>
      <c r="DQL13" s="2666"/>
      <c r="DQM13" s="2664"/>
      <c r="DQN13" s="2665"/>
      <c r="DQO13" s="2665"/>
      <c r="DQP13" s="2665"/>
      <c r="DQQ13" s="2665"/>
      <c r="DQR13" s="2665"/>
      <c r="DQS13" s="2665"/>
      <c r="DQT13" s="2665"/>
      <c r="DQU13" s="2665"/>
      <c r="DQV13" s="2665"/>
      <c r="DQW13" s="2666"/>
      <c r="DQX13" s="2664"/>
      <c r="DQY13" s="2665"/>
      <c r="DQZ13" s="2665"/>
      <c r="DRA13" s="2665"/>
      <c r="DRB13" s="2665"/>
      <c r="DRC13" s="2665"/>
      <c r="DRD13" s="2665"/>
      <c r="DRE13" s="2665"/>
      <c r="DRF13" s="2665"/>
      <c r="DRG13" s="2665"/>
      <c r="DRH13" s="2666"/>
      <c r="DRI13" s="2664"/>
      <c r="DRJ13" s="2665"/>
      <c r="DRK13" s="2665"/>
      <c r="DRL13" s="2665"/>
      <c r="DRM13" s="2665"/>
      <c r="DRN13" s="2665"/>
      <c r="DRO13" s="2665"/>
      <c r="DRP13" s="2665"/>
      <c r="DRQ13" s="2665"/>
      <c r="DRR13" s="2665"/>
      <c r="DRS13" s="2666"/>
      <c r="DRT13" s="2664"/>
      <c r="DRU13" s="2665"/>
      <c r="DRV13" s="2665"/>
      <c r="DRW13" s="2665"/>
      <c r="DRX13" s="2665"/>
      <c r="DRY13" s="2665"/>
      <c r="DRZ13" s="2665"/>
      <c r="DSA13" s="2665"/>
      <c r="DSB13" s="2665"/>
      <c r="DSC13" s="2665"/>
      <c r="DSD13" s="2666"/>
      <c r="DSE13" s="2664"/>
      <c r="DSF13" s="2665"/>
      <c r="DSG13" s="2665"/>
      <c r="DSH13" s="2665"/>
      <c r="DSI13" s="2665"/>
      <c r="DSJ13" s="2665"/>
      <c r="DSK13" s="2665"/>
      <c r="DSL13" s="2665"/>
      <c r="DSM13" s="2665"/>
      <c r="DSN13" s="2665"/>
      <c r="DSO13" s="2666"/>
      <c r="DSP13" s="2664"/>
      <c r="DSQ13" s="2665"/>
      <c r="DSR13" s="2665"/>
      <c r="DSS13" s="2665"/>
      <c r="DST13" s="2665"/>
      <c r="DSU13" s="2665"/>
      <c r="DSV13" s="2665"/>
      <c r="DSW13" s="2665"/>
      <c r="DSX13" s="2665"/>
      <c r="DSY13" s="2665"/>
      <c r="DSZ13" s="2666"/>
      <c r="DTA13" s="2664"/>
      <c r="DTB13" s="2665"/>
      <c r="DTC13" s="2665"/>
      <c r="DTD13" s="2665"/>
      <c r="DTE13" s="2665"/>
      <c r="DTF13" s="2665"/>
      <c r="DTG13" s="2665"/>
      <c r="DTH13" s="2665"/>
      <c r="DTI13" s="2665"/>
      <c r="DTJ13" s="2665"/>
      <c r="DTK13" s="2666"/>
      <c r="DTL13" s="2664"/>
      <c r="DTM13" s="2665"/>
      <c r="DTN13" s="2665"/>
      <c r="DTO13" s="2665"/>
      <c r="DTP13" s="2665"/>
      <c r="DTQ13" s="2665"/>
      <c r="DTR13" s="2665"/>
      <c r="DTS13" s="2665"/>
      <c r="DTT13" s="2665"/>
      <c r="DTU13" s="2665"/>
      <c r="DTV13" s="2666"/>
      <c r="DTW13" s="2664"/>
      <c r="DTX13" s="2665"/>
      <c r="DTY13" s="2665"/>
      <c r="DTZ13" s="2665"/>
      <c r="DUA13" s="2665"/>
      <c r="DUB13" s="2665"/>
      <c r="DUC13" s="2665"/>
      <c r="DUD13" s="2665"/>
      <c r="DUE13" s="2665"/>
      <c r="DUF13" s="2665"/>
      <c r="DUG13" s="2666"/>
      <c r="DUH13" s="2664"/>
      <c r="DUI13" s="2665"/>
      <c r="DUJ13" s="2665"/>
      <c r="DUK13" s="2665"/>
      <c r="DUL13" s="2665"/>
      <c r="DUM13" s="2665"/>
      <c r="DUN13" s="2665"/>
      <c r="DUO13" s="2665"/>
      <c r="DUP13" s="2665"/>
      <c r="DUQ13" s="2665"/>
      <c r="DUR13" s="2666"/>
      <c r="DUS13" s="2664"/>
      <c r="DUT13" s="2665"/>
      <c r="DUU13" s="2665"/>
      <c r="DUV13" s="2665"/>
      <c r="DUW13" s="2665"/>
      <c r="DUX13" s="2665"/>
      <c r="DUY13" s="2665"/>
      <c r="DUZ13" s="2665"/>
      <c r="DVA13" s="2665"/>
      <c r="DVB13" s="2665"/>
      <c r="DVC13" s="2666"/>
      <c r="DVD13" s="2664"/>
      <c r="DVE13" s="2665"/>
      <c r="DVF13" s="2665"/>
      <c r="DVG13" s="2665"/>
      <c r="DVH13" s="2665"/>
      <c r="DVI13" s="2665"/>
      <c r="DVJ13" s="2665"/>
      <c r="DVK13" s="2665"/>
      <c r="DVL13" s="2665"/>
      <c r="DVM13" s="2665"/>
      <c r="DVN13" s="2666"/>
      <c r="DVO13" s="2664"/>
      <c r="DVP13" s="2665"/>
      <c r="DVQ13" s="2665"/>
      <c r="DVR13" s="2665"/>
      <c r="DVS13" s="2665"/>
      <c r="DVT13" s="2665"/>
      <c r="DVU13" s="2665"/>
      <c r="DVV13" s="2665"/>
      <c r="DVW13" s="2665"/>
      <c r="DVX13" s="2665"/>
      <c r="DVY13" s="2666"/>
      <c r="DVZ13" s="2664"/>
      <c r="DWA13" s="2665"/>
      <c r="DWB13" s="2665"/>
      <c r="DWC13" s="2665"/>
      <c r="DWD13" s="2665"/>
      <c r="DWE13" s="2665"/>
      <c r="DWF13" s="2665"/>
      <c r="DWG13" s="2665"/>
      <c r="DWH13" s="2665"/>
      <c r="DWI13" s="2665"/>
      <c r="DWJ13" s="2666"/>
      <c r="DWK13" s="2664"/>
      <c r="DWL13" s="2665"/>
      <c r="DWM13" s="2665"/>
      <c r="DWN13" s="2665"/>
      <c r="DWO13" s="2665"/>
      <c r="DWP13" s="2665"/>
      <c r="DWQ13" s="2665"/>
      <c r="DWR13" s="2665"/>
      <c r="DWS13" s="2665"/>
      <c r="DWT13" s="2665"/>
      <c r="DWU13" s="2666"/>
      <c r="DWV13" s="2664"/>
      <c r="DWW13" s="2665"/>
      <c r="DWX13" s="2665"/>
      <c r="DWY13" s="2665"/>
      <c r="DWZ13" s="2665"/>
      <c r="DXA13" s="2665"/>
      <c r="DXB13" s="2665"/>
      <c r="DXC13" s="2665"/>
      <c r="DXD13" s="2665"/>
      <c r="DXE13" s="2665"/>
      <c r="DXF13" s="2666"/>
      <c r="DXG13" s="2664"/>
      <c r="DXH13" s="2665"/>
      <c r="DXI13" s="2665"/>
      <c r="DXJ13" s="2665"/>
      <c r="DXK13" s="2665"/>
      <c r="DXL13" s="2665"/>
      <c r="DXM13" s="2665"/>
      <c r="DXN13" s="2665"/>
      <c r="DXO13" s="2665"/>
      <c r="DXP13" s="2665"/>
      <c r="DXQ13" s="2666"/>
      <c r="DXR13" s="2664"/>
      <c r="DXS13" s="2665"/>
      <c r="DXT13" s="2665"/>
      <c r="DXU13" s="2665"/>
      <c r="DXV13" s="2665"/>
      <c r="DXW13" s="2665"/>
      <c r="DXX13" s="2665"/>
      <c r="DXY13" s="2665"/>
      <c r="DXZ13" s="2665"/>
      <c r="DYA13" s="2665"/>
      <c r="DYB13" s="2666"/>
      <c r="DYC13" s="2664"/>
      <c r="DYD13" s="2665"/>
      <c r="DYE13" s="2665"/>
      <c r="DYF13" s="2665"/>
      <c r="DYG13" s="2665"/>
      <c r="DYH13" s="2665"/>
      <c r="DYI13" s="2665"/>
      <c r="DYJ13" s="2665"/>
      <c r="DYK13" s="2665"/>
      <c r="DYL13" s="2665"/>
      <c r="DYM13" s="2666"/>
      <c r="DYN13" s="2664"/>
      <c r="DYO13" s="2665"/>
      <c r="DYP13" s="2665"/>
      <c r="DYQ13" s="2665"/>
      <c r="DYR13" s="2665"/>
      <c r="DYS13" s="2665"/>
      <c r="DYT13" s="2665"/>
      <c r="DYU13" s="2665"/>
      <c r="DYV13" s="2665"/>
      <c r="DYW13" s="2665"/>
      <c r="DYX13" s="2666"/>
      <c r="DYY13" s="2664"/>
      <c r="DYZ13" s="2665"/>
      <c r="DZA13" s="2665"/>
      <c r="DZB13" s="2665"/>
      <c r="DZC13" s="2665"/>
      <c r="DZD13" s="2665"/>
      <c r="DZE13" s="2665"/>
      <c r="DZF13" s="2665"/>
      <c r="DZG13" s="2665"/>
      <c r="DZH13" s="2665"/>
      <c r="DZI13" s="2666"/>
      <c r="DZJ13" s="2664"/>
      <c r="DZK13" s="2665"/>
      <c r="DZL13" s="2665"/>
      <c r="DZM13" s="2665"/>
      <c r="DZN13" s="2665"/>
      <c r="DZO13" s="2665"/>
      <c r="DZP13" s="2665"/>
      <c r="DZQ13" s="2665"/>
      <c r="DZR13" s="2665"/>
      <c r="DZS13" s="2665"/>
      <c r="DZT13" s="2666"/>
      <c r="DZU13" s="2664"/>
      <c r="DZV13" s="2665"/>
      <c r="DZW13" s="2665"/>
      <c r="DZX13" s="2665"/>
      <c r="DZY13" s="2665"/>
      <c r="DZZ13" s="2665"/>
      <c r="EAA13" s="2665"/>
      <c r="EAB13" s="2665"/>
      <c r="EAC13" s="2665"/>
      <c r="EAD13" s="2665"/>
      <c r="EAE13" s="2666"/>
      <c r="EAF13" s="2664"/>
      <c r="EAG13" s="2665"/>
      <c r="EAH13" s="2665"/>
      <c r="EAI13" s="2665"/>
      <c r="EAJ13" s="2665"/>
      <c r="EAK13" s="2665"/>
      <c r="EAL13" s="2665"/>
      <c r="EAM13" s="2665"/>
      <c r="EAN13" s="2665"/>
      <c r="EAO13" s="2665"/>
      <c r="EAP13" s="2666"/>
      <c r="EAQ13" s="2664"/>
      <c r="EAR13" s="2665"/>
      <c r="EAS13" s="2665"/>
      <c r="EAT13" s="2665"/>
      <c r="EAU13" s="2665"/>
      <c r="EAV13" s="2665"/>
      <c r="EAW13" s="2665"/>
      <c r="EAX13" s="2665"/>
      <c r="EAY13" s="2665"/>
      <c r="EAZ13" s="2665"/>
      <c r="EBA13" s="2666"/>
      <c r="EBB13" s="2664"/>
      <c r="EBC13" s="2665"/>
      <c r="EBD13" s="2665"/>
      <c r="EBE13" s="2665"/>
      <c r="EBF13" s="2665"/>
      <c r="EBG13" s="2665"/>
      <c r="EBH13" s="2665"/>
      <c r="EBI13" s="2665"/>
      <c r="EBJ13" s="2665"/>
      <c r="EBK13" s="2665"/>
      <c r="EBL13" s="2666"/>
      <c r="EBM13" s="2664"/>
      <c r="EBN13" s="2665"/>
      <c r="EBO13" s="2665"/>
      <c r="EBP13" s="2665"/>
      <c r="EBQ13" s="2665"/>
      <c r="EBR13" s="2665"/>
      <c r="EBS13" s="2665"/>
      <c r="EBT13" s="2665"/>
      <c r="EBU13" s="2665"/>
      <c r="EBV13" s="2665"/>
      <c r="EBW13" s="2666"/>
      <c r="EBX13" s="2664"/>
      <c r="EBY13" s="2665"/>
      <c r="EBZ13" s="2665"/>
      <c r="ECA13" s="2665"/>
      <c r="ECB13" s="2665"/>
      <c r="ECC13" s="2665"/>
      <c r="ECD13" s="2665"/>
      <c r="ECE13" s="2665"/>
      <c r="ECF13" s="2665"/>
      <c r="ECG13" s="2665"/>
      <c r="ECH13" s="2666"/>
      <c r="ECI13" s="2664"/>
      <c r="ECJ13" s="2665"/>
      <c r="ECK13" s="2665"/>
      <c r="ECL13" s="2665"/>
      <c r="ECM13" s="2665"/>
      <c r="ECN13" s="2665"/>
      <c r="ECO13" s="2665"/>
      <c r="ECP13" s="2665"/>
      <c r="ECQ13" s="2665"/>
      <c r="ECR13" s="2665"/>
      <c r="ECS13" s="2666"/>
      <c r="ECT13" s="2664"/>
      <c r="ECU13" s="2665"/>
      <c r="ECV13" s="2665"/>
      <c r="ECW13" s="2665"/>
      <c r="ECX13" s="2665"/>
      <c r="ECY13" s="2665"/>
      <c r="ECZ13" s="2665"/>
      <c r="EDA13" s="2665"/>
      <c r="EDB13" s="2665"/>
      <c r="EDC13" s="2665"/>
      <c r="EDD13" s="2666"/>
      <c r="EDE13" s="2664"/>
      <c r="EDF13" s="2665"/>
      <c r="EDG13" s="2665"/>
      <c r="EDH13" s="2665"/>
      <c r="EDI13" s="2665"/>
      <c r="EDJ13" s="2665"/>
      <c r="EDK13" s="2665"/>
      <c r="EDL13" s="2665"/>
      <c r="EDM13" s="2665"/>
      <c r="EDN13" s="2665"/>
      <c r="EDO13" s="2666"/>
      <c r="EDP13" s="2664"/>
      <c r="EDQ13" s="2665"/>
      <c r="EDR13" s="2665"/>
      <c r="EDS13" s="2665"/>
      <c r="EDT13" s="2665"/>
      <c r="EDU13" s="2665"/>
      <c r="EDV13" s="2665"/>
      <c r="EDW13" s="2665"/>
      <c r="EDX13" s="2665"/>
      <c r="EDY13" s="2665"/>
      <c r="EDZ13" s="2666"/>
      <c r="EEA13" s="2664"/>
      <c r="EEB13" s="2665"/>
      <c r="EEC13" s="2665"/>
      <c r="EED13" s="2665"/>
      <c r="EEE13" s="2665"/>
      <c r="EEF13" s="2665"/>
      <c r="EEG13" s="2665"/>
      <c r="EEH13" s="2665"/>
      <c r="EEI13" s="2665"/>
      <c r="EEJ13" s="2665"/>
      <c r="EEK13" s="2666"/>
      <c r="EEL13" s="2664"/>
      <c r="EEM13" s="2665"/>
      <c r="EEN13" s="2665"/>
      <c r="EEO13" s="2665"/>
      <c r="EEP13" s="2665"/>
      <c r="EEQ13" s="2665"/>
      <c r="EER13" s="2665"/>
      <c r="EES13" s="2665"/>
      <c r="EET13" s="2665"/>
      <c r="EEU13" s="2665"/>
      <c r="EEV13" s="2666"/>
      <c r="EEW13" s="2664"/>
      <c r="EEX13" s="2665"/>
      <c r="EEY13" s="2665"/>
      <c r="EEZ13" s="2665"/>
      <c r="EFA13" s="2665"/>
      <c r="EFB13" s="2665"/>
      <c r="EFC13" s="2665"/>
      <c r="EFD13" s="2665"/>
      <c r="EFE13" s="2665"/>
      <c r="EFF13" s="2665"/>
      <c r="EFG13" s="2666"/>
      <c r="EFH13" s="2664"/>
      <c r="EFI13" s="2665"/>
      <c r="EFJ13" s="2665"/>
      <c r="EFK13" s="2665"/>
      <c r="EFL13" s="2665"/>
      <c r="EFM13" s="2665"/>
      <c r="EFN13" s="2665"/>
      <c r="EFO13" s="2665"/>
      <c r="EFP13" s="2665"/>
      <c r="EFQ13" s="2665"/>
      <c r="EFR13" s="2666"/>
      <c r="EFS13" s="2664"/>
      <c r="EFT13" s="2665"/>
      <c r="EFU13" s="2665"/>
      <c r="EFV13" s="2665"/>
      <c r="EFW13" s="2665"/>
      <c r="EFX13" s="2665"/>
      <c r="EFY13" s="2665"/>
      <c r="EFZ13" s="2665"/>
      <c r="EGA13" s="2665"/>
      <c r="EGB13" s="2665"/>
      <c r="EGC13" s="2666"/>
      <c r="EGD13" s="2664"/>
      <c r="EGE13" s="2665"/>
      <c r="EGF13" s="2665"/>
      <c r="EGG13" s="2665"/>
      <c r="EGH13" s="2665"/>
      <c r="EGI13" s="2665"/>
      <c r="EGJ13" s="2665"/>
      <c r="EGK13" s="2665"/>
      <c r="EGL13" s="2665"/>
      <c r="EGM13" s="2665"/>
      <c r="EGN13" s="2666"/>
      <c r="EGO13" s="2664"/>
      <c r="EGP13" s="2665"/>
      <c r="EGQ13" s="2665"/>
      <c r="EGR13" s="2665"/>
      <c r="EGS13" s="2665"/>
      <c r="EGT13" s="2665"/>
      <c r="EGU13" s="2665"/>
      <c r="EGV13" s="2665"/>
      <c r="EGW13" s="2665"/>
      <c r="EGX13" s="2665"/>
      <c r="EGY13" s="2666"/>
      <c r="EGZ13" s="2664"/>
      <c r="EHA13" s="2665"/>
      <c r="EHB13" s="2665"/>
      <c r="EHC13" s="2665"/>
      <c r="EHD13" s="2665"/>
      <c r="EHE13" s="2665"/>
      <c r="EHF13" s="2665"/>
      <c r="EHG13" s="2665"/>
      <c r="EHH13" s="2665"/>
      <c r="EHI13" s="2665"/>
      <c r="EHJ13" s="2666"/>
      <c r="EHK13" s="2664"/>
      <c r="EHL13" s="2665"/>
      <c r="EHM13" s="2665"/>
      <c r="EHN13" s="2665"/>
      <c r="EHO13" s="2665"/>
      <c r="EHP13" s="2665"/>
      <c r="EHQ13" s="2665"/>
      <c r="EHR13" s="2665"/>
      <c r="EHS13" s="2665"/>
      <c r="EHT13" s="2665"/>
      <c r="EHU13" s="2666"/>
      <c r="EHV13" s="2664"/>
      <c r="EHW13" s="2665"/>
      <c r="EHX13" s="2665"/>
      <c r="EHY13" s="2665"/>
      <c r="EHZ13" s="2665"/>
      <c r="EIA13" s="2665"/>
      <c r="EIB13" s="2665"/>
      <c r="EIC13" s="2665"/>
      <c r="EID13" s="2665"/>
      <c r="EIE13" s="2665"/>
      <c r="EIF13" s="2666"/>
      <c r="EIG13" s="2664"/>
      <c r="EIH13" s="2665"/>
      <c r="EII13" s="2665"/>
      <c r="EIJ13" s="2665"/>
      <c r="EIK13" s="2665"/>
      <c r="EIL13" s="2665"/>
      <c r="EIM13" s="2665"/>
      <c r="EIN13" s="2665"/>
      <c r="EIO13" s="2665"/>
      <c r="EIP13" s="2665"/>
      <c r="EIQ13" s="2666"/>
      <c r="EIR13" s="2664"/>
      <c r="EIS13" s="2665"/>
      <c r="EIT13" s="2665"/>
      <c r="EIU13" s="2665"/>
      <c r="EIV13" s="2665"/>
      <c r="EIW13" s="2665"/>
      <c r="EIX13" s="2665"/>
      <c r="EIY13" s="2665"/>
      <c r="EIZ13" s="2665"/>
      <c r="EJA13" s="2665"/>
      <c r="EJB13" s="2666"/>
      <c r="EJC13" s="2664"/>
      <c r="EJD13" s="2665"/>
      <c r="EJE13" s="2665"/>
      <c r="EJF13" s="2665"/>
      <c r="EJG13" s="2665"/>
      <c r="EJH13" s="2665"/>
      <c r="EJI13" s="2665"/>
      <c r="EJJ13" s="2665"/>
      <c r="EJK13" s="2665"/>
      <c r="EJL13" s="2665"/>
      <c r="EJM13" s="2666"/>
      <c r="EJN13" s="2664"/>
      <c r="EJO13" s="2665"/>
      <c r="EJP13" s="2665"/>
      <c r="EJQ13" s="2665"/>
      <c r="EJR13" s="2665"/>
      <c r="EJS13" s="2665"/>
      <c r="EJT13" s="2665"/>
      <c r="EJU13" s="2665"/>
      <c r="EJV13" s="2665"/>
      <c r="EJW13" s="2665"/>
      <c r="EJX13" s="2666"/>
      <c r="EJY13" s="2664"/>
      <c r="EJZ13" s="2665"/>
      <c r="EKA13" s="2665"/>
      <c r="EKB13" s="2665"/>
      <c r="EKC13" s="2665"/>
      <c r="EKD13" s="2665"/>
      <c r="EKE13" s="2665"/>
      <c r="EKF13" s="2665"/>
      <c r="EKG13" s="2665"/>
      <c r="EKH13" s="2665"/>
      <c r="EKI13" s="2666"/>
      <c r="EKJ13" s="2664"/>
      <c r="EKK13" s="2665"/>
      <c r="EKL13" s="2665"/>
      <c r="EKM13" s="2665"/>
      <c r="EKN13" s="2665"/>
      <c r="EKO13" s="2665"/>
      <c r="EKP13" s="2665"/>
      <c r="EKQ13" s="2665"/>
      <c r="EKR13" s="2665"/>
      <c r="EKS13" s="2665"/>
      <c r="EKT13" s="2666"/>
      <c r="EKU13" s="2664"/>
      <c r="EKV13" s="2665"/>
      <c r="EKW13" s="2665"/>
      <c r="EKX13" s="2665"/>
      <c r="EKY13" s="2665"/>
      <c r="EKZ13" s="2665"/>
      <c r="ELA13" s="2665"/>
      <c r="ELB13" s="2665"/>
      <c r="ELC13" s="2665"/>
      <c r="ELD13" s="2665"/>
      <c r="ELE13" s="2666"/>
      <c r="ELF13" s="2664"/>
      <c r="ELG13" s="2665"/>
      <c r="ELH13" s="2665"/>
      <c r="ELI13" s="2665"/>
      <c r="ELJ13" s="2665"/>
      <c r="ELK13" s="2665"/>
      <c r="ELL13" s="2665"/>
      <c r="ELM13" s="2665"/>
      <c r="ELN13" s="2665"/>
      <c r="ELO13" s="2665"/>
      <c r="ELP13" s="2666"/>
      <c r="ELQ13" s="2664"/>
      <c r="ELR13" s="2665"/>
      <c r="ELS13" s="2665"/>
      <c r="ELT13" s="2665"/>
      <c r="ELU13" s="2665"/>
      <c r="ELV13" s="2665"/>
      <c r="ELW13" s="2665"/>
      <c r="ELX13" s="2665"/>
      <c r="ELY13" s="2665"/>
      <c r="ELZ13" s="2665"/>
      <c r="EMA13" s="2666"/>
      <c r="EMB13" s="2664"/>
      <c r="EMC13" s="2665"/>
      <c r="EMD13" s="2665"/>
      <c r="EME13" s="2665"/>
      <c r="EMF13" s="2665"/>
      <c r="EMG13" s="2665"/>
      <c r="EMH13" s="2665"/>
      <c r="EMI13" s="2665"/>
      <c r="EMJ13" s="2665"/>
      <c r="EMK13" s="2665"/>
      <c r="EML13" s="2666"/>
      <c r="EMM13" s="2664"/>
      <c r="EMN13" s="2665"/>
      <c r="EMO13" s="2665"/>
      <c r="EMP13" s="2665"/>
      <c r="EMQ13" s="2665"/>
      <c r="EMR13" s="2665"/>
      <c r="EMS13" s="2665"/>
      <c r="EMT13" s="2665"/>
      <c r="EMU13" s="2665"/>
      <c r="EMV13" s="2665"/>
      <c r="EMW13" s="2666"/>
      <c r="EMX13" s="2664"/>
      <c r="EMY13" s="2665"/>
      <c r="EMZ13" s="2665"/>
      <c r="ENA13" s="2665"/>
      <c r="ENB13" s="2665"/>
      <c r="ENC13" s="2665"/>
      <c r="END13" s="2665"/>
      <c r="ENE13" s="2665"/>
      <c r="ENF13" s="2665"/>
      <c r="ENG13" s="2665"/>
      <c r="ENH13" s="2666"/>
      <c r="ENI13" s="2664"/>
      <c r="ENJ13" s="2665"/>
      <c r="ENK13" s="2665"/>
      <c r="ENL13" s="2665"/>
      <c r="ENM13" s="2665"/>
      <c r="ENN13" s="2665"/>
      <c r="ENO13" s="2665"/>
      <c r="ENP13" s="2665"/>
      <c r="ENQ13" s="2665"/>
      <c r="ENR13" s="2665"/>
      <c r="ENS13" s="2666"/>
      <c r="ENT13" s="2664"/>
      <c r="ENU13" s="2665"/>
      <c r="ENV13" s="2665"/>
      <c r="ENW13" s="2665"/>
      <c r="ENX13" s="2665"/>
      <c r="ENY13" s="2665"/>
      <c r="ENZ13" s="2665"/>
      <c r="EOA13" s="2665"/>
      <c r="EOB13" s="2665"/>
      <c r="EOC13" s="2665"/>
      <c r="EOD13" s="2666"/>
      <c r="EOE13" s="2664"/>
      <c r="EOF13" s="2665"/>
      <c r="EOG13" s="2665"/>
      <c r="EOH13" s="2665"/>
      <c r="EOI13" s="2665"/>
      <c r="EOJ13" s="2665"/>
      <c r="EOK13" s="2665"/>
      <c r="EOL13" s="2665"/>
      <c r="EOM13" s="2665"/>
      <c r="EON13" s="2665"/>
      <c r="EOO13" s="2666"/>
      <c r="EOP13" s="2664"/>
      <c r="EOQ13" s="2665"/>
      <c r="EOR13" s="2665"/>
      <c r="EOS13" s="2665"/>
      <c r="EOT13" s="2665"/>
      <c r="EOU13" s="2665"/>
      <c r="EOV13" s="2665"/>
      <c r="EOW13" s="2665"/>
      <c r="EOX13" s="2665"/>
      <c r="EOY13" s="2665"/>
      <c r="EOZ13" s="2666"/>
      <c r="EPA13" s="2664"/>
      <c r="EPB13" s="2665"/>
      <c r="EPC13" s="2665"/>
      <c r="EPD13" s="2665"/>
      <c r="EPE13" s="2665"/>
      <c r="EPF13" s="2665"/>
      <c r="EPG13" s="2665"/>
      <c r="EPH13" s="2665"/>
      <c r="EPI13" s="2665"/>
      <c r="EPJ13" s="2665"/>
      <c r="EPK13" s="2666"/>
      <c r="EPL13" s="2664"/>
      <c r="EPM13" s="2665"/>
      <c r="EPN13" s="2665"/>
      <c r="EPO13" s="2665"/>
      <c r="EPP13" s="2665"/>
      <c r="EPQ13" s="2665"/>
      <c r="EPR13" s="2665"/>
      <c r="EPS13" s="2665"/>
      <c r="EPT13" s="2665"/>
      <c r="EPU13" s="2665"/>
      <c r="EPV13" s="2666"/>
      <c r="EPW13" s="2664"/>
      <c r="EPX13" s="2665"/>
      <c r="EPY13" s="2665"/>
      <c r="EPZ13" s="2665"/>
      <c r="EQA13" s="2665"/>
      <c r="EQB13" s="2665"/>
      <c r="EQC13" s="2665"/>
      <c r="EQD13" s="2665"/>
      <c r="EQE13" s="2665"/>
      <c r="EQF13" s="2665"/>
      <c r="EQG13" s="2666"/>
      <c r="EQH13" s="2664"/>
      <c r="EQI13" s="2665"/>
      <c r="EQJ13" s="2665"/>
      <c r="EQK13" s="2665"/>
      <c r="EQL13" s="2665"/>
      <c r="EQM13" s="2665"/>
      <c r="EQN13" s="2665"/>
      <c r="EQO13" s="2665"/>
      <c r="EQP13" s="2665"/>
      <c r="EQQ13" s="2665"/>
      <c r="EQR13" s="2666"/>
      <c r="EQS13" s="2664"/>
      <c r="EQT13" s="2665"/>
      <c r="EQU13" s="2665"/>
      <c r="EQV13" s="2665"/>
      <c r="EQW13" s="2665"/>
      <c r="EQX13" s="2665"/>
      <c r="EQY13" s="2665"/>
      <c r="EQZ13" s="2665"/>
      <c r="ERA13" s="2665"/>
      <c r="ERB13" s="2665"/>
      <c r="ERC13" s="2666"/>
      <c r="ERD13" s="2664"/>
      <c r="ERE13" s="2665"/>
      <c r="ERF13" s="2665"/>
      <c r="ERG13" s="2665"/>
      <c r="ERH13" s="2665"/>
      <c r="ERI13" s="2665"/>
      <c r="ERJ13" s="2665"/>
      <c r="ERK13" s="2665"/>
      <c r="ERL13" s="2665"/>
      <c r="ERM13" s="2665"/>
      <c r="ERN13" s="2666"/>
      <c r="ERO13" s="2664"/>
      <c r="ERP13" s="2665"/>
      <c r="ERQ13" s="2665"/>
      <c r="ERR13" s="2665"/>
      <c r="ERS13" s="2665"/>
      <c r="ERT13" s="2665"/>
      <c r="ERU13" s="2665"/>
      <c r="ERV13" s="2665"/>
      <c r="ERW13" s="2665"/>
      <c r="ERX13" s="2665"/>
      <c r="ERY13" s="2666"/>
      <c r="ERZ13" s="2664"/>
      <c r="ESA13" s="2665"/>
      <c r="ESB13" s="2665"/>
      <c r="ESC13" s="2665"/>
      <c r="ESD13" s="2665"/>
      <c r="ESE13" s="2665"/>
      <c r="ESF13" s="2665"/>
      <c r="ESG13" s="2665"/>
      <c r="ESH13" s="2665"/>
      <c r="ESI13" s="2665"/>
      <c r="ESJ13" s="2666"/>
      <c r="ESK13" s="2664"/>
      <c r="ESL13" s="2665"/>
      <c r="ESM13" s="2665"/>
      <c r="ESN13" s="2665"/>
      <c r="ESO13" s="2665"/>
      <c r="ESP13" s="2665"/>
      <c r="ESQ13" s="2665"/>
      <c r="ESR13" s="2665"/>
      <c r="ESS13" s="2665"/>
      <c r="EST13" s="2665"/>
      <c r="ESU13" s="2666"/>
      <c r="ESV13" s="2664"/>
      <c r="ESW13" s="2665"/>
      <c r="ESX13" s="2665"/>
      <c r="ESY13" s="2665"/>
      <c r="ESZ13" s="2665"/>
      <c r="ETA13" s="2665"/>
      <c r="ETB13" s="2665"/>
      <c r="ETC13" s="2665"/>
      <c r="ETD13" s="2665"/>
      <c r="ETE13" s="2665"/>
      <c r="ETF13" s="2666"/>
      <c r="ETG13" s="2664"/>
      <c r="ETH13" s="2665"/>
      <c r="ETI13" s="2665"/>
      <c r="ETJ13" s="2665"/>
      <c r="ETK13" s="2665"/>
      <c r="ETL13" s="2665"/>
      <c r="ETM13" s="2665"/>
      <c r="ETN13" s="2665"/>
      <c r="ETO13" s="2665"/>
      <c r="ETP13" s="2665"/>
      <c r="ETQ13" s="2666"/>
      <c r="ETR13" s="2664"/>
      <c r="ETS13" s="2665"/>
      <c r="ETT13" s="2665"/>
      <c r="ETU13" s="2665"/>
      <c r="ETV13" s="2665"/>
      <c r="ETW13" s="2665"/>
      <c r="ETX13" s="2665"/>
      <c r="ETY13" s="2665"/>
      <c r="ETZ13" s="2665"/>
      <c r="EUA13" s="2665"/>
      <c r="EUB13" s="2666"/>
      <c r="EUC13" s="2664"/>
      <c r="EUD13" s="2665"/>
      <c r="EUE13" s="2665"/>
      <c r="EUF13" s="2665"/>
      <c r="EUG13" s="2665"/>
      <c r="EUH13" s="2665"/>
      <c r="EUI13" s="2665"/>
      <c r="EUJ13" s="2665"/>
      <c r="EUK13" s="2665"/>
      <c r="EUL13" s="2665"/>
      <c r="EUM13" s="2666"/>
      <c r="EUN13" s="2664"/>
      <c r="EUO13" s="2665"/>
      <c r="EUP13" s="2665"/>
      <c r="EUQ13" s="2665"/>
      <c r="EUR13" s="2665"/>
      <c r="EUS13" s="2665"/>
      <c r="EUT13" s="2665"/>
      <c r="EUU13" s="2665"/>
      <c r="EUV13" s="2665"/>
      <c r="EUW13" s="2665"/>
      <c r="EUX13" s="2666"/>
      <c r="EUY13" s="2664"/>
      <c r="EUZ13" s="2665"/>
      <c r="EVA13" s="2665"/>
      <c r="EVB13" s="2665"/>
      <c r="EVC13" s="2665"/>
      <c r="EVD13" s="2665"/>
      <c r="EVE13" s="2665"/>
      <c r="EVF13" s="2665"/>
      <c r="EVG13" s="2665"/>
      <c r="EVH13" s="2665"/>
      <c r="EVI13" s="2666"/>
      <c r="EVJ13" s="2664"/>
      <c r="EVK13" s="2665"/>
      <c r="EVL13" s="2665"/>
      <c r="EVM13" s="2665"/>
      <c r="EVN13" s="2665"/>
      <c r="EVO13" s="2665"/>
      <c r="EVP13" s="2665"/>
      <c r="EVQ13" s="2665"/>
      <c r="EVR13" s="2665"/>
      <c r="EVS13" s="2665"/>
      <c r="EVT13" s="2666"/>
      <c r="EVU13" s="2664"/>
      <c r="EVV13" s="2665"/>
      <c r="EVW13" s="2665"/>
      <c r="EVX13" s="2665"/>
      <c r="EVY13" s="2665"/>
      <c r="EVZ13" s="2665"/>
      <c r="EWA13" s="2665"/>
      <c r="EWB13" s="2665"/>
      <c r="EWC13" s="2665"/>
      <c r="EWD13" s="2665"/>
      <c r="EWE13" s="2666"/>
      <c r="EWF13" s="2664"/>
      <c r="EWG13" s="2665"/>
      <c r="EWH13" s="2665"/>
      <c r="EWI13" s="2665"/>
      <c r="EWJ13" s="2665"/>
      <c r="EWK13" s="2665"/>
      <c r="EWL13" s="2665"/>
      <c r="EWM13" s="2665"/>
      <c r="EWN13" s="2665"/>
      <c r="EWO13" s="2665"/>
      <c r="EWP13" s="2666"/>
      <c r="EWQ13" s="2664"/>
      <c r="EWR13" s="2665"/>
      <c r="EWS13" s="2665"/>
      <c r="EWT13" s="2665"/>
      <c r="EWU13" s="2665"/>
      <c r="EWV13" s="2665"/>
      <c r="EWW13" s="2665"/>
      <c r="EWX13" s="2665"/>
      <c r="EWY13" s="2665"/>
      <c r="EWZ13" s="2665"/>
      <c r="EXA13" s="2666"/>
      <c r="EXB13" s="2664"/>
      <c r="EXC13" s="2665"/>
      <c r="EXD13" s="2665"/>
      <c r="EXE13" s="2665"/>
      <c r="EXF13" s="2665"/>
      <c r="EXG13" s="2665"/>
      <c r="EXH13" s="2665"/>
      <c r="EXI13" s="2665"/>
      <c r="EXJ13" s="2665"/>
      <c r="EXK13" s="2665"/>
      <c r="EXL13" s="2666"/>
      <c r="EXM13" s="2664"/>
      <c r="EXN13" s="2665"/>
      <c r="EXO13" s="2665"/>
      <c r="EXP13" s="2665"/>
      <c r="EXQ13" s="2665"/>
      <c r="EXR13" s="2665"/>
      <c r="EXS13" s="2665"/>
      <c r="EXT13" s="2665"/>
      <c r="EXU13" s="2665"/>
      <c r="EXV13" s="2665"/>
      <c r="EXW13" s="2666"/>
      <c r="EXX13" s="2664"/>
      <c r="EXY13" s="2665"/>
      <c r="EXZ13" s="2665"/>
      <c r="EYA13" s="2665"/>
      <c r="EYB13" s="2665"/>
      <c r="EYC13" s="2665"/>
      <c r="EYD13" s="2665"/>
      <c r="EYE13" s="2665"/>
      <c r="EYF13" s="2665"/>
      <c r="EYG13" s="2665"/>
      <c r="EYH13" s="2666"/>
      <c r="EYI13" s="2664"/>
      <c r="EYJ13" s="2665"/>
      <c r="EYK13" s="2665"/>
      <c r="EYL13" s="2665"/>
      <c r="EYM13" s="2665"/>
      <c r="EYN13" s="2665"/>
      <c r="EYO13" s="2665"/>
      <c r="EYP13" s="2665"/>
      <c r="EYQ13" s="2665"/>
      <c r="EYR13" s="2665"/>
      <c r="EYS13" s="2666"/>
      <c r="EYT13" s="2664"/>
      <c r="EYU13" s="2665"/>
      <c r="EYV13" s="2665"/>
      <c r="EYW13" s="2665"/>
      <c r="EYX13" s="2665"/>
      <c r="EYY13" s="2665"/>
      <c r="EYZ13" s="2665"/>
      <c r="EZA13" s="2665"/>
      <c r="EZB13" s="2665"/>
      <c r="EZC13" s="2665"/>
      <c r="EZD13" s="2666"/>
      <c r="EZE13" s="2664"/>
      <c r="EZF13" s="2665"/>
      <c r="EZG13" s="2665"/>
      <c r="EZH13" s="2665"/>
      <c r="EZI13" s="2665"/>
      <c r="EZJ13" s="2665"/>
      <c r="EZK13" s="2665"/>
      <c r="EZL13" s="2665"/>
      <c r="EZM13" s="2665"/>
      <c r="EZN13" s="2665"/>
      <c r="EZO13" s="2666"/>
      <c r="EZP13" s="2664"/>
      <c r="EZQ13" s="2665"/>
      <c r="EZR13" s="2665"/>
      <c r="EZS13" s="2665"/>
      <c r="EZT13" s="2665"/>
      <c r="EZU13" s="2665"/>
      <c r="EZV13" s="2665"/>
      <c r="EZW13" s="2665"/>
      <c r="EZX13" s="2665"/>
      <c r="EZY13" s="2665"/>
      <c r="EZZ13" s="2666"/>
      <c r="FAA13" s="2664"/>
      <c r="FAB13" s="2665"/>
      <c r="FAC13" s="2665"/>
      <c r="FAD13" s="2665"/>
      <c r="FAE13" s="2665"/>
      <c r="FAF13" s="2665"/>
      <c r="FAG13" s="2665"/>
      <c r="FAH13" s="2665"/>
      <c r="FAI13" s="2665"/>
      <c r="FAJ13" s="2665"/>
      <c r="FAK13" s="2666"/>
      <c r="FAL13" s="2664"/>
      <c r="FAM13" s="2665"/>
      <c r="FAN13" s="2665"/>
      <c r="FAO13" s="2665"/>
      <c r="FAP13" s="2665"/>
      <c r="FAQ13" s="2665"/>
      <c r="FAR13" s="2665"/>
      <c r="FAS13" s="2665"/>
      <c r="FAT13" s="2665"/>
      <c r="FAU13" s="2665"/>
      <c r="FAV13" s="2666"/>
      <c r="FAW13" s="2664"/>
      <c r="FAX13" s="2665"/>
      <c r="FAY13" s="2665"/>
      <c r="FAZ13" s="2665"/>
      <c r="FBA13" s="2665"/>
      <c r="FBB13" s="2665"/>
      <c r="FBC13" s="2665"/>
      <c r="FBD13" s="2665"/>
      <c r="FBE13" s="2665"/>
      <c r="FBF13" s="2665"/>
      <c r="FBG13" s="2666"/>
      <c r="FBH13" s="2664"/>
      <c r="FBI13" s="2665"/>
      <c r="FBJ13" s="2665"/>
      <c r="FBK13" s="2665"/>
      <c r="FBL13" s="2665"/>
      <c r="FBM13" s="2665"/>
      <c r="FBN13" s="2665"/>
      <c r="FBO13" s="2665"/>
      <c r="FBP13" s="2665"/>
      <c r="FBQ13" s="2665"/>
      <c r="FBR13" s="2666"/>
      <c r="FBS13" s="2664"/>
      <c r="FBT13" s="2665"/>
      <c r="FBU13" s="2665"/>
      <c r="FBV13" s="2665"/>
      <c r="FBW13" s="2665"/>
      <c r="FBX13" s="2665"/>
      <c r="FBY13" s="2665"/>
      <c r="FBZ13" s="2665"/>
      <c r="FCA13" s="2665"/>
      <c r="FCB13" s="2665"/>
      <c r="FCC13" s="2666"/>
      <c r="FCD13" s="2664"/>
      <c r="FCE13" s="2665"/>
      <c r="FCF13" s="2665"/>
      <c r="FCG13" s="2665"/>
      <c r="FCH13" s="2665"/>
      <c r="FCI13" s="2665"/>
      <c r="FCJ13" s="2665"/>
      <c r="FCK13" s="2665"/>
      <c r="FCL13" s="2665"/>
      <c r="FCM13" s="2665"/>
      <c r="FCN13" s="2666"/>
      <c r="FCO13" s="2664"/>
      <c r="FCP13" s="2665"/>
      <c r="FCQ13" s="2665"/>
      <c r="FCR13" s="2665"/>
      <c r="FCS13" s="2665"/>
      <c r="FCT13" s="2665"/>
      <c r="FCU13" s="2665"/>
      <c r="FCV13" s="2665"/>
      <c r="FCW13" s="2665"/>
      <c r="FCX13" s="2665"/>
      <c r="FCY13" s="2666"/>
      <c r="FCZ13" s="2664"/>
      <c r="FDA13" s="2665"/>
      <c r="FDB13" s="2665"/>
      <c r="FDC13" s="2665"/>
      <c r="FDD13" s="2665"/>
      <c r="FDE13" s="2665"/>
      <c r="FDF13" s="2665"/>
      <c r="FDG13" s="2665"/>
      <c r="FDH13" s="2665"/>
      <c r="FDI13" s="2665"/>
      <c r="FDJ13" s="2666"/>
      <c r="FDK13" s="2664"/>
      <c r="FDL13" s="2665"/>
      <c r="FDM13" s="2665"/>
      <c r="FDN13" s="2665"/>
      <c r="FDO13" s="2665"/>
      <c r="FDP13" s="2665"/>
      <c r="FDQ13" s="2665"/>
      <c r="FDR13" s="2665"/>
      <c r="FDS13" s="2665"/>
      <c r="FDT13" s="2665"/>
      <c r="FDU13" s="2666"/>
      <c r="FDV13" s="2664"/>
      <c r="FDW13" s="2665"/>
      <c r="FDX13" s="2665"/>
      <c r="FDY13" s="2665"/>
      <c r="FDZ13" s="2665"/>
      <c r="FEA13" s="2665"/>
      <c r="FEB13" s="2665"/>
      <c r="FEC13" s="2665"/>
      <c r="FED13" s="2665"/>
      <c r="FEE13" s="2665"/>
      <c r="FEF13" s="2666"/>
      <c r="FEG13" s="2664"/>
      <c r="FEH13" s="2665"/>
      <c r="FEI13" s="2665"/>
      <c r="FEJ13" s="2665"/>
      <c r="FEK13" s="2665"/>
      <c r="FEL13" s="2665"/>
      <c r="FEM13" s="2665"/>
      <c r="FEN13" s="2665"/>
      <c r="FEO13" s="2665"/>
      <c r="FEP13" s="2665"/>
      <c r="FEQ13" s="2666"/>
      <c r="FER13" s="2664"/>
      <c r="FES13" s="2665"/>
      <c r="FET13" s="2665"/>
      <c r="FEU13" s="2665"/>
      <c r="FEV13" s="2665"/>
      <c r="FEW13" s="2665"/>
      <c r="FEX13" s="2665"/>
      <c r="FEY13" s="2665"/>
      <c r="FEZ13" s="2665"/>
      <c r="FFA13" s="2665"/>
      <c r="FFB13" s="2666"/>
      <c r="FFC13" s="2664"/>
      <c r="FFD13" s="2665"/>
      <c r="FFE13" s="2665"/>
      <c r="FFF13" s="2665"/>
      <c r="FFG13" s="2665"/>
      <c r="FFH13" s="2665"/>
      <c r="FFI13" s="2665"/>
      <c r="FFJ13" s="2665"/>
      <c r="FFK13" s="2665"/>
      <c r="FFL13" s="2665"/>
      <c r="FFM13" s="2666"/>
      <c r="FFN13" s="2664"/>
      <c r="FFO13" s="2665"/>
      <c r="FFP13" s="2665"/>
      <c r="FFQ13" s="2665"/>
      <c r="FFR13" s="2665"/>
      <c r="FFS13" s="2665"/>
      <c r="FFT13" s="2665"/>
      <c r="FFU13" s="2665"/>
      <c r="FFV13" s="2665"/>
      <c r="FFW13" s="2665"/>
      <c r="FFX13" s="2666"/>
      <c r="FFY13" s="2664"/>
      <c r="FFZ13" s="2665"/>
      <c r="FGA13" s="2665"/>
      <c r="FGB13" s="2665"/>
      <c r="FGC13" s="2665"/>
      <c r="FGD13" s="2665"/>
      <c r="FGE13" s="2665"/>
      <c r="FGF13" s="2665"/>
      <c r="FGG13" s="2665"/>
      <c r="FGH13" s="2665"/>
      <c r="FGI13" s="2666"/>
      <c r="FGJ13" s="2664"/>
      <c r="FGK13" s="2665"/>
      <c r="FGL13" s="2665"/>
      <c r="FGM13" s="2665"/>
      <c r="FGN13" s="2665"/>
      <c r="FGO13" s="2665"/>
      <c r="FGP13" s="2665"/>
      <c r="FGQ13" s="2665"/>
      <c r="FGR13" s="2665"/>
      <c r="FGS13" s="2665"/>
      <c r="FGT13" s="2666"/>
      <c r="FGU13" s="2664"/>
      <c r="FGV13" s="2665"/>
      <c r="FGW13" s="2665"/>
      <c r="FGX13" s="2665"/>
      <c r="FGY13" s="2665"/>
      <c r="FGZ13" s="2665"/>
      <c r="FHA13" s="2665"/>
      <c r="FHB13" s="2665"/>
      <c r="FHC13" s="2665"/>
      <c r="FHD13" s="2665"/>
      <c r="FHE13" s="2666"/>
      <c r="FHF13" s="2664"/>
      <c r="FHG13" s="2665"/>
      <c r="FHH13" s="2665"/>
      <c r="FHI13" s="2665"/>
      <c r="FHJ13" s="2665"/>
      <c r="FHK13" s="2665"/>
      <c r="FHL13" s="2665"/>
      <c r="FHM13" s="2665"/>
      <c r="FHN13" s="2665"/>
      <c r="FHO13" s="2665"/>
      <c r="FHP13" s="2666"/>
      <c r="FHQ13" s="2664"/>
      <c r="FHR13" s="2665"/>
      <c r="FHS13" s="2665"/>
      <c r="FHT13" s="2665"/>
      <c r="FHU13" s="2665"/>
      <c r="FHV13" s="2665"/>
      <c r="FHW13" s="2665"/>
      <c r="FHX13" s="2665"/>
      <c r="FHY13" s="2665"/>
      <c r="FHZ13" s="2665"/>
      <c r="FIA13" s="2666"/>
      <c r="FIB13" s="2664"/>
      <c r="FIC13" s="2665"/>
      <c r="FID13" s="2665"/>
      <c r="FIE13" s="2665"/>
      <c r="FIF13" s="2665"/>
      <c r="FIG13" s="2665"/>
      <c r="FIH13" s="2665"/>
      <c r="FII13" s="2665"/>
      <c r="FIJ13" s="2665"/>
      <c r="FIK13" s="2665"/>
      <c r="FIL13" s="2666"/>
      <c r="FIM13" s="2664"/>
      <c r="FIN13" s="2665"/>
      <c r="FIO13" s="2665"/>
      <c r="FIP13" s="2665"/>
      <c r="FIQ13" s="2665"/>
      <c r="FIR13" s="2665"/>
      <c r="FIS13" s="2665"/>
      <c r="FIT13" s="2665"/>
      <c r="FIU13" s="2665"/>
      <c r="FIV13" s="2665"/>
      <c r="FIW13" s="2666"/>
      <c r="FIX13" s="2664"/>
      <c r="FIY13" s="2665"/>
      <c r="FIZ13" s="2665"/>
      <c r="FJA13" s="2665"/>
      <c r="FJB13" s="2665"/>
      <c r="FJC13" s="2665"/>
      <c r="FJD13" s="2665"/>
      <c r="FJE13" s="2665"/>
      <c r="FJF13" s="2665"/>
      <c r="FJG13" s="2665"/>
      <c r="FJH13" s="2666"/>
      <c r="FJI13" s="2664"/>
      <c r="FJJ13" s="2665"/>
      <c r="FJK13" s="2665"/>
      <c r="FJL13" s="2665"/>
      <c r="FJM13" s="2665"/>
      <c r="FJN13" s="2665"/>
      <c r="FJO13" s="2665"/>
      <c r="FJP13" s="2665"/>
      <c r="FJQ13" s="2665"/>
      <c r="FJR13" s="2665"/>
      <c r="FJS13" s="2666"/>
      <c r="FJT13" s="2664"/>
      <c r="FJU13" s="2665"/>
      <c r="FJV13" s="2665"/>
      <c r="FJW13" s="2665"/>
      <c r="FJX13" s="2665"/>
      <c r="FJY13" s="2665"/>
      <c r="FJZ13" s="2665"/>
      <c r="FKA13" s="2665"/>
      <c r="FKB13" s="2665"/>
      <c r="FKC13" s="2665"/>
      <c r="FKD13" s="2666"/>
      <c r="FKE13" s="2664"/>
      <c r="FKF13" s="2665"/>
      <c r="FKG13" s="2665"/>
      <c r="FKH13" s="2665"/>
      <c r="FKI13" s="2665"/>
      <c r="FKJ13" s="2665"/>
      <c r="FKK13" s="2665"/>
      <c r="FKL13" s="2665"/>
      <c r="FKM13" s="2665"/>
      <c r="FKN13" s="2665"/>
      <c r="FKO13" s="2666"/>
      <c r="FKP13" s="2664"/>
      <c r="FKQ13" s="2665"/>
      <c r="FKR13" s="2665"/>
      <c r="FKS13" s="2665"/>
      <c r="FKT13" s="2665"/>
      <c r="FKU13" s="2665"/>
      <c r="FKV13" s="2665"/>
      <c r="FKW13" s="2665"/>
      <c r="FKX13" s="2665"/>
      <c r="FKY13" s="2665"/>
      <c r="FKZ13" s="2666"/>
      <c r="FLA13" s="2664"/>
      <c r="FLB13" s="2665"/>
      <c r="FLC13" s="2665"/>
      <c r="FLD13" s="2665"/>
      <c r="FLE13" s="2665"/>
      <c r="FLF13" s="2665"/>
      <c r="FLG13" s="2665"/>
      <c r="FLH13" s="2665"/>
      <c r="FLI13" s="2665"/>
      <c r="FLJ13" s="2665"/>
      <c r="FLK13" s="2666"/>
      <c r="FLL13" s="2664"/>
      <c r="FLM13" s="2665"/>
      <c r="FLN13" s="2665"/>
      <c r="FLO13" s="2665"/>
      <c r="FLP13" s="2665"/>
      <c r="FLQ13" s="2665"/>
      <c r="FLR13" s="2665"/>
      <c r="FLS13" s="2665"/>
      <c r="FLT13" s="2665"/>
      <c r="FLU13" s="2665"/>
      <c r="FLV13" s="2666"/>
      <c r="FLW13" s="2664"/>
      <c r="FLX13" s="2665"/>
      <c r="FLY13" s="2665"/>
      <c r="FLZ13" s="2665"/>
      <c r="FMA13" s="2665"/>
      <c r="FMB13" s="2665"/>
      <c r="FMC13" s="2665"/>
      <c r="FMD13" s="2665"/>
      <c r="FME13" s="2665"/>
      <c r="FMF13" s="2665"/>
      <c r="FMG13" s="2666"/>
      <c r="FMH13" s="2664"/>
      <c r="FMI13" s="2665"/>
      <c r="FMJ13" s="2665"/>
      <c r="FMK13" s="2665"/>
      <c r="FML13" s="2665"/>
      <c r="FMM13" s="2665"/>
      <c r="FMN13" s="2665"/>
      <c r="FMO13" s="2665"/>
      <c r="FMP13" s="2665"/>
      <c r="FMQ13" s="2665"/>
      <c r="FMR13" s="2666"/>
      <c r="FMS13" s="2664"/>
      <c r="FMT13" s="2665"/>
      <c r="FMU13" s="2665"/>
      <c r="FMV13" s="2665"/>
      <c r="FMW13" s="2665"/>
      <c r="FMX13" s="2665"/>
      <c r="FMY13" s="2665"/>
      <c r="FMZ13" s="2665"/>
      <c r="FNA13" s="2665"/>
      <c r="FNB13" s="2665"/>
      <c r="FNC13" s="2666"/>
      <c r="FND13" s="2664"/>
      <c r="FNE13" s="2665"/>
      <c r="FNF13" s="2665"/>
      <c r="FNG13" s="2665"/>
      <c r="FNH13" s="2665"/>
      <c r="FNI13" s="2665"/>
      <c r="FNJ13" s="2665"/>
      <c r="FNK13" s="2665"/>
      <c r="FNL13" s="2665"/>
      <c r="FNM13" s="2665"/>
      <c r="FNN13" s="2666"/>
      <c r="FNO13" s="2664"/>
      <c r="FNP13" s="2665"/>
      <c r="FNQ13" s="2665"/>
      <c r="FNR13" s="2665"/>
      <c r="FNS13" s="2665"/>
      <c r="FNT13" s="2665"/>
      <c r="FNU13" s="2665"/>
      <c r="FNV13" s="2665"/>
      <c r="FNW13" s="2665"/>
      <c r="FNX13" s="2665"/>
      <c r="FNY13" s="2666"/>
      <c r="FNZ13" s="2664"/>
      <c r="FOA13" s="2665"/>
      <c r="FOB13" s="2665"/>
      <c r="FOC13" s="2665"/>
      <c r="FOD13" s="2665"/>
      <c r="FOE13" s="2665"/>
      <c r="FOF13" s="2665"/>
      <c r="FOG13" s="2665"/>
      <c r="FOH13" s="2665"/>
      <c r="FOI13" s="2665"/>
      <c r="FOJ13" s="2666"/>
      <c r="FOK13" s="2664"/>
      <c r="FOL13" s="2665"/>
      <c r="FOM13" s="2665"/>
      <c r="FON13" s="2665"/>
      <c r="FOO13" s="2665"/>
      <c r="FOP13" s="2665"/>
      <c r="FOQ13" s="2665"/>
      <c r="FOR13" s="2665"/>
      <c r="FOS13" s="2665"/>
      <c r="FOT13" s="2665"/>
      <c r="FOU13" s="2666"/>
      <c r="FOV13" s="2664"/>
      <c r="FOW13" s="2665"/>
      <c r="FOX13" s="2665"/>
      <c r="FOY13" s="2665"/>
      <c r="FOZ13" s="2665"/>
      <c r="FPA13" s="2665"/>
      <c r="FPB13" s="2665"/>
      <c r="FPC13" s="2665"/>
      <c r="FPD13" s="2665"/>
      <c r="FPE13" s="2665"/>
      <c r="FPF13" s="2666"/>
      <c r="FPG13" s="2664"/>
      <c r="FPH13" s="2665"/>
      <c r="FPI13" s="2665"/>
      <c r="FPJ13" s="2665"/>
      <c r="FPK13" s="2665"/>
      <c r="FPL13" s="2665"/>
      <c r="FPM13" s="2665"/>
      <c r="FPN13" s="2665"/>
      <c r="FPO13" s="2665"/>
      <c r="FPP13" s="2665"/>
      <c r="FPQ13" s="2666"/>
      <c r="FPR13" s="2664"/>
      <c r="FPS13" s="2665"/>
      <c r="FPT13" s="2665"/>
      <c r="FPU13" s="2665"/>
      <c r="FPV13" s="2665"/>
      <c r="FPW13" s="2665"/>
      <c r="FPX13" s="2665"/>
      <c r="FPY13" s="2665"/>
      <c r="FPZ13" s="2665"/>
      <c r="FQA13" s="2665"/>
      <c r="FQB13" s="2666"/>
      <c r="FQC13" s="2664"/>
      <c r="FQD13" s="2665"/>
      <c r="FQE13" s="2665"/>
      <c r="FQF13" s="2665"/>
      <c r="FQG13" s="2665"/>
      <c r="FQH13" s="2665"/>
      <c r="FQI13" s="2665"/>
      <c r="FQJ13" s="2665"/>
      <c r="FQK13" s="2665"/>
      <c r="FQL13" s="2665"/>
      <c r="FQM13" s="2666"/>
      <c r="FQN13" s="2664"/>
      <c r="FQO13" s="2665"/>
      <c r="FQP13" s="2665"/>
      <c r="FQQ13" s="2665"/>
      <c r="FQR13" s="2665"/>
      <c r="FQS13" s="2665"/>
      <c r="FQT13" s="2665"/>
      <c r="FQU13" s="2665"/>
      <c r="FQV13" s="2665"/>
      <c r="FQW13" s="2665"/>
      <c r="FQX13" s="2666"/>
      <c r="FQY13" s="2664"/>
      <c r="FQZ13" s="2665"/>
      <c r="FRA13" s="2665"/>
      <c r="FRB13" s="2665"/>
      <c r="FRC13" s="2665"/>
      <c r="FRD13" s="2665"/>
      <c r="FRE13" s="2665"/>
      <c r="FRF13" s="2665"/>
      <c r="FRG13" s="2665"/>
      <c r="FRH13" s="2665"/>
      <c r="FRI13" s="2666"/>
      <c r="FRJ13" s="2664"/>
      <c r="FRK13" s="2665"/>
      <c r="FRL13" s="2665"/>
      <c r="FRM13" s="2665"/>
      <c r="FRN13" s="2665"/>
      <c r="FRO13" s="2665"/>
      <c r="FRP13" s="2665"/>
      <c r="FRQ13" s="2665"/>
      <c r="FRR13" s="2665"/>
      <c r="FRS13" s="2665"/>
      <c r="FRT13" s="2666"/>
      <c r="FRU13" s="2664"/>
      <c r="FRV13" s="2665"/>
      <c r="FRW13" s="2665"/>
      <c r="FRX13" s="2665"/>
      <c r="FRY13" s="2665"/>
      <c r="FRZ13" s="2665"/>
      <c r="FSA13" s="2665"/>
      <c r="FSB13" s="2665"/>
      <c r="FSC13" s="2665"/>
      <c r="FSD13" s="2665"/>
      <c r="FSE13" s="2666"/>
      <c r="FSF13" s="2664"/>
      <c r="FSG13" s="2665"/>
      <c r="FSH13" s="2665"/>
      <c r="FSI13" s="2665"/>
      <c r="FSJ13" s="2665"/>
      <c r="FSK13" s="2665"/>
      <c r="FSL13" s="2665"/>
      <c r="FSM13" s="2665"/>
      <c r="FSN13" s="2665"/>
      <c r="FSO13" s="2665"/>
      <c r="FSP13" s="2666"/>
      <c r="FSQ13" s="2664"/>
      <c r="FSR13" s="2665"/>
      <c r="FSS13" s="2665"/>
      <c r="FST13" s="2665"/>
      <c r="FSU13" s="2665"/>
      <c r="FSV13" s="2665"/>
      <c r="FSW13" s="2665"/>
      <c r="FSX13" s="2665"/>
      <c r="FSY13" s="2665"/>
      <c r="FSZ13" s="2665"/>
      <c r="FTA13" s="2666"/>
      <c r="FTB13" s="2664"/>
      <c r="FTC13" s="2665"/>
      <c r="FTD13" s="2665"/>
      <c r="FTE13" s="2665"/>
      <c r="FTF13" s="2665"/>
      <c r="FTG13" s="2665"/>
      <c r="FTH13" s="2665"/>
      <c r="FTI13" s="2665"/>
      <c r="FTJ13" s="2665"/>
      <c r="FTK13" s="2665"/>
      <c r="FTL13" s="2666"/>
      <c r="FTM13" s="2664"/>
      <c r="FTN13" s="2665"/>
      <c r="FTO13" s="2665"/>
      <c r="FTP13" s="2665"/>
      <c r="FTQ13" s="2665"/>
      <c r="FTR13" s="2665"/>
      <c r="FTS13" s="2665"/>
      <c r="FTT13" s="2665"/>
      <c r="FTU13" s="2665"/>
      <c r="FTV13" s="2665"/>
      <c r="FTW13" s="2666"/>
      <c r="FTX13" s="2664"/>
      <c r="FTY13" s="2665"/>
      <c r="FTZ13" s="2665"/>
      <c r="FUA13" s="2665"/>
      <c r="FUB13" s="2665"/>
      <c r="FUC13" s="2665"/>
      <c r="FUD13" s="2665"/>
      <c r="FUE13" s="2665"/>
      <c r="FUF13" s="2665"/>
      <c r="FUG13" s="2665"/>
      <c r="FUH13" s="2666"/>
      <c r="FUI13" s="2664"/>
      <c r="FUJ13" s="2665"/>
      <c r="FUK13" s="2665"/>
      <c r="FUL13" s="2665"/>
      <c r="FUM13" s="2665"/>
      <c r="FUN13" s="2665"/>
      <c r="FUO13" s="2665"/>
      <c r="FUP13" s="2665"/>
      <c r="FUQ13" s="2665"/>
      <c r="FUR13" s="2665"/>
      <c r="FUS13" s="2666"/>
      <c r="FUT13" s="2664"/>
      <c r="FUU13" s="2665"/>
      <c r="FUV13" s="2665"/>
      <c r="FUW13" s="2665"/>
      <c r="FUX13" s="2665"/>
      <c r="FUY13" s="2665"/>
      <c r="FUZ13" s="2665"/>
      <c r="FVA13" s="2665"/>
      <c r="FVB13" s="2665"/>
      <c r="FVC13" s="2665"/>
      <c r="FVD13" s="2666"/>
      <c r="FVE13" s="2664"/>
      <c r="FVF13" s="2665"/>
      <c r="FVG13" s="2665"/>
      <c r="FVH13" s="2665"/>
      <c r="FVI13" s="2665"/>
      <c r="FVJ13" s="2665"/>
      <c r="FVK13" s="2665"/>
      <c r="FVL13" s="2665"/>
      <c r="FVM13" s="2665"/>
      <c r="FVN13" s="2665"/>
      <c r="FVO13" s="2666"/>
      <c r="FVP13" s="2664"/>
      <c r="FVQ13" s="2665"/>
      <c r="FVR13" s="2665"/>
      <c r="FVS13" s="2665"/>
      <c r="FVT13" s="2665"/>
      <c r="FVU13" s="2665"/>
      <c r="FVV13" s="2665"/>
      <c r="FVW13" s="2665"/>
      <c r="FVX13" s="2665"/>
      <c r="FVY13" s="2665"/>
      <c r="FVZ13" s="2666"/>
      <c r="FWA13" s="2664"/>
      <c r="FWB13" s="2665"/>
      <c r="FWC13" s="2665"/>
      <c r="FWD13" s="2665"/>
      <c r="FWE13" s="2665"/>
      <c r="FWF13" s="2665"/>
      <c r="FWG13" s="2665"/>
      <c r="FWH13" s="2665"/>
      <c r="FWI13" s="2665"/>
      <c r="FWJ13" s="2665"/>
      <c r="FWK13" s="2666"/>
      <c r="FWL13" s="2664"/>
      <c r="FWM13" s="2665"/>
      <c r="FWN13" s="2665"/>
      <c r="FWO13" s="2665"/>
      <c r="FWP13" s="2665"/>
      <c r="FWQ13" s="2665"/>
      <c r="FWR13" s="2665"/>
      <c r="FWS13" s="2665"/>
      <c r="FWT13" s="2665"/>
      <c r="FWU13" s="2665"/>
      <c r="FWV13" s="2666"/>
      <c r="FWW13" s="2664"/>
      <c r="FWX13" s="2665"/>
      <c r="FWY13" s="2665"/>
      <c r="FWZ13" s="2665"/>
      <c r="FXA13" s="2665"/>
      <c r="FXB13" s="2665"/>
      <c r="FXC13" s="2665"/>
      <c r="FXD13" s="2665"/>
      <c r="FXE13" s="2665"/>
      <c r="FXF13" s="2665"/>
      <c r="FXG13" s="2666"/>
      <c r="FXH13" s="2664"/>
      <c r="FXI13" s="2665"/>
      <c r="FXJ13" s="2665"/>
      <c r="FXK13" s="2665"/>
      <c r="FXL13" s="2665"/>
      <c r="FXM13" s="2665"/>
      <c r="FXN13" s="2665"/>
      <c r="FXO13" s="2665"/>
      <c r="FXP13" s="2665"/>
      <c r="FXQ13" s="2665"/>
      <c r="FXR13" s="2666"/>
      <c r="FXS13" s="2664"/>
      <c r="FXT13" s="2665"/>
      <c r="FXU13" s="2665"/>
      <c r="FXV13" s="2665"/>
      <c r="FXW13" s="2665"/>
      <c r="FXX13" s="2665"/>
      <c r="FXY13" s="2665"/>
      <c r="FXZ13" s="2665"/>
      <c r="FYA13" s="2665"/>
      <c r="FYB13" s="2665"/>
      <c r="FYC13" s="2666"/>
      <c r="FYD13" s="2664"/>
      <c r="FYE13" s="2665"/>
      <c r="FYF13" s="2665"/>
      <c r="FYG13" s="2665"/>
      <c r="FYH13" s="2665"/>
      <c r="FYI13" s="2665"/>
      <c r="FYJ13" s="2665"/>
      <c r="FYK13" s="2665"/>
      <c r="FYL13" s="2665"/>
      <c r="FYM13" s="2665"/>
      <c r="FYN13" s="2666"/>
      <c r="FYO13" s="2664"/>
      <c r="FYP13" s="2665"/>
      <c r="FYQ13" s="2665"/>
      <c r="FYR13" s="2665"/>
      <c r="FYS13" s="2665"/>
      <c r="FYT13" s="2665"/>
      <c r="FYU13" s="2665"/>
      <c r="FYV13" s="2665"/>
      <c r="FYW13" s="2665"/>
      <c r="FYX13" s="2665"/>
      <c r="FYY13" s="2666"/>
      <c r="FYZ13" s="2664"/>
      <c r="FZA13" s="2665"/>
      <c r="FZB13" s="2665"/>
      <c r="FZC13" s="2665"/>
      <c r="FZD13" s="2665"/>
      <c r="FZE13" s="2665"/>
      <c r="FZF13" s="2665"/>
      <c r="FZG13" s="2665"/>
      <c r="FZH13" s="2665"/>
      <c r="FZI13" s="2665"/>
      <c r="FZJ13" s="2666"/>
      <c r="FZK13" s="2664"/>
      <c r="FZL13" s="2665"/>
      <c r="FZM13" s="2665"/>
      <c r="FZN13" s="2665"/>
      <c r="FZO13" s="2665"/>
      <c r="FZP13" s="2665"/>
      <c r="FZQ13" s="2665"/>
      <c r="FZR13" s="2665"/>
      <c r="FZS13" s="2665"/>
      <c r="FZT13" s="2665"/>
      <c r="FZU13" s="2666"/>
      <c r="FZV13" s="2664"/>
      <c r="FZW13" s="2665"/>
      <c r="FZX13" s="2665"/>
      <c r="FZY13" s="2665"/>
      <c r="FZZ13" s="2665"/>
      <c r="GAA13" s="2665"/>
      <c r="GAB13" s="2665"/>
      <c r="GAC13" s="2665"/>
      <c r="GAD13" s="2665"/>
      <c r="GAE13" s="2665"/>
      <c r="GAF13" s="2666"/>
      <c r="GAG13" s="2664"/>
      <c r="GAH13" s="2665"/>
      <c r="GAI13" s="2665"/>
      <c r="GAJ13" s="2665"/>
      <c r="GAK13" s="2665"/>
      <c r="GAL13" s="2665"/>
      <c r="GAM13" s="2665"/>
      <c r="GAN13" s="2665"/>
      <c r="GAO13" s="2665"/>
      <c r="GAP13" s="2665"/>
      <c r="GAQ13" s="2666"/>
      <c r="GAR13" s="2664"/>
      <c r="GAS13" s="2665"/>
      <c r="GAT13" s="2665"/>
      <c r="GAU13" s="2665"/>
      <c r="GAV13" s="2665"/>
      <c r="GAW13" s="2665"/>
      <c r="GAX13" s="2665"/>
      <c r="GAY13" s="2665"/>
      <c r="GAZ13" s="2665"/>
      <c r="GBA13" s="2665"/>
      <c r="GBB13" s="2666"/>
      <c r="GBC13" s="2664"/>
      <c r="GBD13" s="2665"/>
      <c r="GBE13" s="2665"/>
      <c r="GBF13" s="2665"/>
      <c r="GBG13" s="2665"/>
      <c r="GBH13" s="2665"/>
      <c r="GBI13" s="2665"/>
      <c r="GBJ13" s="2665"/>
      <c r="GBK13" s="2665"/>
      <c r="GBL13" s="2665"/>
      <c r="GBM13" s="2666"/>
      <c r="GBN13" s="2664"/>
      <c r="GBO13" s="2665"/>
      <c r="GBP13" s="2665"/>
      <c r="GBQ13" s="2665"/>
      <c r="GBR13" s="2665"/>
      <c r="GBS13" s="2665"/>
      <c r="GBT13" s="2665"/>
      <c r="GBU13" s="2665"/>
      <c r="GBV13" s="2665"/>
      <c r="GBW13" s="2665"/>
      <c r="GBX13" s="2666"/>
      <c r="GBY13" s="2664"/>
      <c r="GBZ13" s="2665"/>
      <c r="GCA13" s="2665"/>
      <c r="GCB13" s="2665"/>
      <c r="GCC13" s="2665"/>
      <c r="GCD13" s="2665"/>
      <c r="GCE13" s="2665"/>
      <c r="GCF13" s="2665"/>
      <c r="GCG13" s="2665"/>
      <c r="GCH13" s="2665"/>
      <c r="GCI13" s="2666"/>
      <c r="GCJ13" s="2664"/>
      <c r="GCK13" s="2665"/>
      <c r="GCL13" s="2665"/>
      <c r="GCM13" s="2665"/>
      <c r="GCN13" s="2665"/>
      <c r="GCO13" s="2665"/>
      <c r="GCP13" s="2665"/>
      <c r="GCQ13" s="2665"/>
      <c r="GCR13" s="2665"/>
      <c r="GCS13" s="2665"/>
      <c r="GCT13" s="2666"/>
      <c r="GCU13" s="2664"/>
      <c r="GCV13" s="2665"/>
      <c r="GCW13" s="2665"/>
      <c r="GCX13" s="2665"/>
      <c r="GCY13" s="2665"/>
      <c r="GCZ13" s="2665"/>
      <c r="GDA13" s="2665"/>
      <c r="GDB13" s="2665"/>
      <c r="GDC13" s="2665"/>
      <c r="GDD13" s="2665"/>
      <c r="GDE13" s="2666"/>
      <c r="GDF13" s="2664"/>
      <c r="GDG13" s="2665"/>
      <c r="GDH13" s="2665"/>
      <c r="GDI13" s="2665"/>
      <c r="GDJ13" s="2665"/>
      <c r="GDK13" s="2665"/>
      <c r="GDL13" s="2665"/>
      <c r="GDM13" s="2665"/>
      <c r="GDN13" s="2665"/>
      <c r="GDO13" s="2665"/>
      <c r="GDP13" s="2666"/>
      <c r="GDQ13" s="2664"/>
      <c r="GDR13" s="2665"/>
      <c r="GDS13" s="2665"/>
      <c r="GDT13" s="2665"/>
      <c r="GDU13" s="2665"/>
      <c r="GDV13" s="2665"/>
      <c r="GDW13" s="2665"/>
      <c r="GDX13" s="2665"/>
      <c r="GDY13" s="2665"/>
      <c r="GDZ13" s="2665"/>
      <c r="GEA13" s="2666"/>
      <c r="GEB13" s="2664"/>
      <c r="GEC13" s="2665"/>
      <c r="GED13" s="2665"/>
      <c r="GEE13" s="2665"/>
      <c r="GEF13" s="2665"/>
      <c r="GEG13" s="2665"/>
      <c r="GEH13" s="2665"/>
      <c r="GEI13" s="2665"/>
      <c r="GEJ13" s="2665"/>
      <c r="GEK13" s="2665"/>
      <c r="GEL13" s="2666"/>
      <c r="GEM13" s="2664"/>
      <c r="GEN13" s="2665"/>
      <c r="GEO13" s="2665"/>
      <c r="GEP13" s="2665"/>
      <c r="GEQ13" s="2665"/>
      <c r="GER13" s="2665"/>
      <c r="GES13" s="2665"/>
      <c r="GET13" s="2665"/>
      <c r="GEU13" s="2665"/>
      <c r="GEV13" s="2665"/>
      <c r="GEW13" s="2666"/>
      <c r="GEX13" s="2664"/>
      <c r="GEY13" s="2665"/>
      <c r="GEZ13" s="2665"/>
      <c r="GFA13" s="2665"/>
      <c r="GFB13" s="2665"/>
      <c r="GFC13" s="2665"/>
      <c r="GFD13" s="2665"/>
      <c r="GFE13" s="2665"/>
      <c r="GFF13" s="2665"/>
      <c r="GFG13" s="2665"/>
      <c r="GFH13" s="2666"/>
      <c r="GFI13" s="2664"/>
      <c r="GFJ13" s="2665"/>
      <c r="GFK13" s="2665"/>
      <c r="GFL13" s="2665"/>
      <c r="GFM13" s="2665"/>
      <c r="GFN13" s="2665"/>
      <c r="GFO13" s="2665"/>
      <c r="GFP13" s="2665"/>
      <c r="GFQ13" s="2665"/>
      <c r="GFR13" s="2665"/>
      <c r="GFS13" s="2666"/>
      <c r="GFT13" s="2664"/>
      <c r="GFU13" s="2665"/>
      <c r="GFV13" s="2665"/>
      <c r="GFW13" s="2665"/>
      <c r="GFX13" s="2665"/>
      <c r="GFY13" s="2665"/>
      <c r="GFZ13" s="2665"/>
      <c r="GGA13" s="2665"/>
      <c r="GGB13" s="2665"/>
      <c r="GGC13" s="2665"/>
      <c r="GGD13" s="2666"/>
      <c r="GGE13" s="2664"/>
      <c r="GGF13" s="2665"/>
      <c r="GGG13" s="2665"/>
      <c r="GGH13" s="2665"/>
      <c r="GGI13" s="2665"/>
      <c r="GGJ13" s="2665"/>
      <c r="GGK13" s="2665"/>
      <c r="GGL13" s="2665"/>
      <c r="GGM13" s="2665"/>
      <c r="GGN13" s="2665"/>
      <c r="GGO13" s="2666"/>
      <c r="GGP13" s="2664"/>
      <c r="GGQ13" s="2665"/>
      <c r="GGR13" s="2665"/>
      <c r="GGS13" s="2665"/>
      <c r="GGT13" s="2665"/>
      <c r="GGU13" s="2665"/>
      <c r="GGV13" s="2665"/>
      <c r="GGW13" s="2665"/>
      <c r="GGX13" s="2665"/>
      <c r="GGY13" s="2665"/>
      <c r="GGZ13" s="2666"/>
      <c r="GHA13" s="2664"/>
      <c r="GHB13" s="2665"/>
      <c r="GHC13" s="2665"/>
      <c r="GHD13" s="2665"/>
      <c r="GHE13" s="2665"/>
      <c r="GHF13" s="2665"/>
      <c r="GHG13" s="2665"/>
      <c r="GHH13" s="2665"/>
      <c r="GHI13" s="2665"/>
      <c r="GHJ13" s="2665"/>
      <c r="GHK13" s="2666"/>
      <c r="GHL13" s="2664"/>
      <c r="GHM13" s="2665"/>
      <c r="GHN13" s="2665"/>
      <c r="GHO13" s="2665"/>
      <c r="GHP13" s="2665"/>
      <c r="GHQ13" s="2665"/>
      <c r="GHR13" s="2665"/>
      <c r="GHS13" s="2665"/>
      <c r="GHT13" s="2665"/>
      <c r="GHU13" s="2665"/>
      <c r="GHV13" s="2666"/>
      <c r="GHW13" s="2664"/>
      <c r="GHX13" s="2665"/>
      <c r="GHY13" s="2665"/>
      <c r="GHZ13" s="2665"/>
      <c r="GIA13" s="2665"/>
      <c r="GIB13" s="2665"/>
      <c r="GIC13" s="2665"/>
      <c r="GID13" s="2665"/>
      <c r="GIE13" s="2665"/>
      <c r="GIF13" s="2665"/>
      <c r="GIG13" s="2666"/>
      <c r="GIH13" s="2664"/>
      <c r="GII13" s="2665"/>
      <c r="GIJ13" s="2665"/>
      <c r="GIK13" s="2665"/>
      <c r="GIL13" s="2665"/>
      <c r="GIM13" s="2665"/>
      <c r="GIN13" s="2665"/>
      <c r="GIO13" s="2665"/>
      <c r="GIP13" s="2665"/>
      <c r="GIQ13" s="2665"/>
      <c r="GIR13" s="2666"/>
      <c r="GIS13" s="2664"/>
      <c r="GIT13" s="2665"/>
      <c r="GIU13" s="2665"/>
      <c r="GIV13" s="2665"/>
      <c r="GIW13" s="2665"/>
      <c r="GIX13" s="2665"/>
      <c r="GIY13" s="2665"/>
      <c r="GIZ13" s="2665"/>
      <c r="GJA13" s="2665"/>
      <c r="GJB13" s="2665"/>
      <c r="GJC13" s="2666"/>
      <c r="GJD13" s="2664"/>
      <c r="GJE13" s="2665"/>
      <c r="GJF13" s="2665"/>
      <c r="GJG13" s="2665"/>
      <c r="GJH13" s="2665"/>
      <c r="GJI13" s="2665"/>
      <c r="GJJ13" s="2665"/>
      <c r="GJK13" s="2665"/>
      <c r="GJL13" s="2665"/>
      <c r="GJM13" s="2665"/>
      <c r="GJN13" s="2666"/>
      <c r="GJO13" s="2664"/>
      <c r="GJP13" s="2665"/>
      <c r="GJQ13" s="2665"/>
      <c r="GJR13" s="2665"/>
      <c r="GJS13" s="2665"/>
      <c r="GJT13" s="2665"/>
      <c r="GJU13" s="2665"/>
      <c r="GJV13" s="2665"/>
      <c r="GJW13" s="2665"/>
      <c r="GJX13" s="2665"/>
      <c r="GJY13" s="2666"/>
      <c r="GJZ13" s="2664"/>
      <c r="GKA13" s="2665"/>
      <c r="GKB13" s="2665"/>
      <c r="GKC13" s="2665"/>
      <c r="GKD13" s="2665"/>
      <c r="GKE13" s="2665"/>
      <c r="GKF13" s="2665"/>
      <c r="GKG13" s="2665"/>
      <c r="GKH13" s="2665"/>
      <c r="GKI13" s="2665"/>
      <c r="GKJ13" s="2666"/>
      <c r="GKK13" s="2664"/>
      <c r="GKL13" s="2665"/>
      <c r="GKM13" s="2665"/>
      <c r="GKN13" s="2665"/>
      <c r="GKO13" s="2665"/>
      <c r="GKP13" s="2665"/>
      <c r="GKQ13" s="2665"/>
      <c r="GKR13" s="2665"/>
      <c r="GKS13" s="2665"/>
      <c r="GKT13" s="2665"/>
      <c r="GKU13" s="2666"/>
      <c r="GKV13" s="2664"/>
      <c r="GKW13" s="2665"/>
      <c r="GKX13" s="2665"/>
      <c r="GKY13" s="2665"/>
      <c r="GKZ13" s="2665"/>
      <c r="GLA13" s="2665"/>
      <c r="GLB13" s="2665"/>
      <c r="GLC13" s="2665"/>
      <c r="GLD13" s="2665"/>
      <c r="GLE13" s="2665"/>
      <c r="GLF13" s="2666"/>
      <c r="GLG13" s="2664"/>
      <c r="GLH13" s="2665"/>
      <c r="GLI13" s="2665"/>
      <c r="GLJ13" s="2665"/>
      <c r="GLK13" s="2665"/>
      <c r="GLL13" s="2665"/>
      <c r="GLM13" s="2665"/>
      <c r="GLN13" s="2665"/>
      <c r="GLO13" s="2665"/>
      <c r="GLP13" s="2665"/>
      <c r="GLQ13" s="2666"/>
      <c r="GLR13" s="2664"/>
      <c r="GLS13" s="2665"/>
      <c r="GLT13" s="2665"/>
      <c r="GLU13" s="2665"/>
      <c r="GLV13" s="2665"/>
      <c r="GLW13" s="2665"/>
      <c r="GLX13" s="2665"/>
      <c r="GLY13" s="2665"/>
      <c r="GLZ13" s="2665"/>
      <c r="GMA13" s="2665"/>
      <c r="GMB13" s="2666"/>
      <c r="GMC13" s="2664"/>
      <c r="GMD13" s="2665"/>
      <c r="GME13" s="2665"/>
      <c r="GMF13" s="2665"/>
      <c r="GMG13" s="2665"/>
      <c r="GMH13" s="2665"/>
      <c r="GMI13" s="2665"/>
      <c r="GMJ13" s="2665"/>
      <c r="GMK13" s="2665"/>
      <c r="GML13" s="2665"/>
      <c r="GMM13" s="2666"/>
      <c r="GMN13" s="2664"/>
      <c r="GMO13" s="2665"/>
      <c r="GMP13" s="2665"/>
      <c r="GMQ13" s="2665"/>
      <c r="GMR13" s="2665"/>
      <c r="GMS13" s="2665"/>
      <c r="GMT13" s="2665"/>
      <c r="GMU13" s="2665"/>
      <c r="GMV13" s="2665"/>
      <c r="GMW13" s="2665"/>
      <c r="GMX13" s="2666"/>
      <c r="GMY13" s="2664"/>
      <c r="GMZ13" s="2665"/>
      <c r="GNA13" s="2665"/>
      <c r="GNB13" s="2665"/>
      <c r="GNC13" s="2665"/>
      <c r="GND13" s="2665"/>
      <c r="GNE13" s="2665"/>
      <c r="GNF13" s="2665"/>
      <c r="GNG13" s="2665"/>
      <c r="GNH13" s="2665"/>
      <c r="GNI13" s="2666"/>
      <c r="GNJ13" s="2664"/>
      <c r="GNK13" s="2665"/>
      <c r="GNL13" s="2665"/>
      <c r="GNM13" s="2665"/>
      <c r="GNN13" s="2665"/>
      <c r="GNO13" s="2665"/>
      <c r="GNP13" s="2665"/>
      <c r="GNQ13" s="2665"/>
      <c r="GNR13" s="2665"/>
      <c r="GNS13" s="2665"/>
      <c r="GNT13" s="2666"/>
      <c r="GNU13" s="2664"/>
      <c r="GNV13" s="2665"/>
      <c r="GNW13" s="2665"/>
      <c r="GNX13" s="2665"/>
      <c r="GNY13" s="2665"/>
      <c r="GNZ13" s="2665"/>
      <c r="GOA13" s="2665"/>
      <c r="GOB13" s="2665"/>
      <c r="GOC13" s="2665"/>
      <c r="GOD13" s="2665"/>
      <c r="GOE13" s="2666"/>
      <c r="GOF13" s="2664"/>
      <c r="GOG13" s="2665"/>
      <c r="GOH13" s="2665"/>
      <c r="GOI13" s="2665"/>
      <c r="GOJ13" s="2665"/>
      <c r="GOK13" s="2665"/>
      <c r="GOL13" s="2665"/>
      <c r="GOM13" s="2665"/>
      <c r="GON13" s="2665"/>
      <c r="GOO13" s="2665"/>
      <c r="GOP13" s="2666"/>
      <c r="GOQ13" s="2664"/>
      <c r="GOR13" s="2665"/>
      <c r="GOS13" s="2665"/>
      <c r="GOT13" s="2665"/>
      <c r="GOU13" s="2665"/>
      <c r="GOV13" s="2665"/>
      <c r="GOW13" s="2665"/>
      <c r="GOX13" s="2665"/>
      <c r="GOY13" s="2665"/>
      <c r="GOZ13" s="2665"/>
      <c r="GPA13" s="2666"/>
      <c r="GPB13" s="2664"/>
      <c r="GPC13" s="2665"/>
      <c r="GPD13" s="2665"/>
      <c r="GPE13" s="2665"/>
      <c r="GPF13" s="2665"/>
      <c r="GPG13" s="2665"/>
      <c r="GPH13" s="2665"/>
      <c r="GPI13" s="2665"/>
      <c r="GPJ13" s="2665"/>
      <c r="GPK13" s="2665"/>
      <c r="GPL13" s="2666"/>
      <c r="GPM13" s="2664"/>
      <c r="GPN13" s="2665"/>
      <c r="GPO13" s="2665"/>
      <c r="GPP13" s="2665"/>
      <c r="GPQ13" s="2665"/>
      <c r="GPR13" s="2665"/>
      <c r="GPS13" s="2665"/>
      <c r="GPT13" s="2665"/>
      <c r="GPU13" s="2665"/>
      <c r="GPV13" s="2665"/>
      <c r="GPW13" s="2666"/>
      <c r="GPX13" s="2664"/>
      <c r="GPY13" s="2665"/>
      <c r="GPZ13" s="2665"/>
      <c r="GQA13" s="2665"/>
      <c r="GQB13" s="2665"/>
      <c r="GQC13" s="2665"/>
      <c r="GQD13" s="2665"/>
      <c r="GQE13" s="2665"/>
      <c r="GQF13" s="2665"/>
      <c r="GQG13" s="2665"/>
      <c r="GQH13" s="2666"/>
      <c r="GQI13" s="2664"/>
      <c r="GQJ13" s="2665"/>
      <c r="GQK13" s="2665"/>
      <c r="GQL13" s="2665"/>
      <c r="GQM13" s="2665"/>
      <c r="GQN13" s="2665"/>
      <c r="GQO13" s="2665"/>
      <c r="GQP13" s="2665"/>
      <c r="GQQ13" s="2665"/>
      <c r="GQR13" s="2665"/>
      <c r="GQS13" s="2666"/>
      <c r="GQT13" s="2664"/>
      <c r="GQU13" s="2665"/>
      <c r="GQV13" s="2665"/>
      <c r="GQW13" s="2665"/>
      <c r="GQX13" s="2665"/>
      <c r="GQY13" s="2665"/>
      <c r="GQZ13" s="2665"/>
      <c r="GRA13" s="2665"/>
      <c r="GRB13" s="2665"/>
      <c r="GRC13" s="2665"/>
      <c r="GRD13" s="2666"/>
      <c r="GRE13" s="2664"/>
      <c r="GRF13" s="2665"/>
      <c r="GRG13" s="2665"/>
      <c r="GRH13" s="2665"/>
      <c r="GRI13" s="2665"/>
      <c r="GRJ13" s="2665"/>
      <c r="GRK13" s="2665"/>
      <c r="GRL13" s="2665"/>
      <c r="GRM13" s="2665"/>
      <c r="GRN13" s="2665"/>
      <c r="GRO13" s="2666"/>
      <c r="GRP13" s="2664"/>
      <c r="GRQ13" s="2665"/>
      <c r="GRR13" s="2665"/>
      <c r="GRS13" s="2665"/>
      <c r="GRT13" s="2665"/>
      <c r="GRU13" s="2665"/>
      <c r="GRV13" s="2665"/>
      <c r="GRW13" s="2665"/>
      <c r="GRX13" s="2665"/>
      <c r="GRY13" s="2665"/>
      <c r="GRZ13" s="2666"/>
      <c r="GSA13" s="2664"/>
      <c r="GSB13" s="2665"/>
      <c r="GSC13" s="2665"/>
      <c r="GSD13" s="2665"/>
      <c r="GSE13" s="2665"/>
      <c r="GSF13" s="2665"/>
      <c r="GSG13" s="2665"/>
      <c r="GSH13" s="2665"/>
      <c r="GSI13" s="2665"/>
      <c r="GSJ13" s="2665"/>
      <c r="GSK13" s="2666"/>
      <c r="GSL13" s="2664"/>
      <c r="GSM13" s="2665"/>
      <c r="GSN13" s="2665"/>
      <c r="GSO13" s="2665"/>
      <c r="GSP13" s="2665"/>
      <c r="GSQ13" s="2665"/>
      <c r="GSR13" s="2665"/>
      <c r="GSS13" s="2665"/>
      <c r="GST13" s="2665"/>
      <c r="GSU13" s="2665"/>
      <c r="GSV13" s="2666"/>
      <c r="GSW13" s="2664"/>
      <c r="GSX13" s="2665"/>
      <c r="GSY13" s="2665"/>
      <c r="GSZ13" s="2665"/>
      <c r="GTA13" s="2665"/>
      <c r="GTB13" s="2665"/>
      <c r="GTC13" s="2665"/>
      <c r="GTD13" s="2665"/>
      <c r="GTE13" s="2665"/>
      <c r="GTF13" s="2665"/>
      <c r="GTG13" s="2666"/>
      <c r="GTH13" s="2664"/>
      <c r="GTI13" s="2665"/>
      <c r="GTJ13" s="2665"/>
      <c r="GTK13" s="2665"/>
      <c r="GTL13" s="2665"/>
      <c r="GTM13" s="2665"/>
      <c r="GTN13" s="2665"/>
      <c r="GTO13" s="2665"/>
      <c r="GTP13" s="2665"/>
      <c r="GTQ13" s="2665"/>
      <c r="GTR13" s="2666"/>
      <c r="GTS13" s="2664"/>
      <c r="GTT13" s="2665"/>
      <c r="GTU13" s="2665"/>
      <c r="GTV13" s="2665"/>
      <c r="GTW13" s="2665"/>
      <c r="GTX13" s="2665"/>
      <c r="GTY13" s="2665"/>
      <c r="GTZ13" s="2665"/>
      <c r="GUA13" s="2665"/>
      <c r="GUB13" s="2665"/>
      <c r="GUC13" s="2666"/>
      <c r="GUD13" s="2664"/>
      <c r="GUE13" s="2665"/>
      <c r="GUF13" s="2665"/>
      <c r="GUG13" s="2665"/>
      <c r="GUH13" s="2665"/>
      <c r="GUI13" s="2665"/>
      <c r="GUJ13" s="2665"/>
      <c r="GUK13" s="2665"/>
      <c r="GUL13" s="2665"/>
      <c r="GUM13" s="2665"/>
      <c r="GUN13" s="2666"/>
      <c r="GUO13" s="2664"/>
      <c r="GUP13" s="2665"/>
      <c r="GUQ13" s="2665"/>
      <c r="GUR13" s="2665"/>
      <c r="GUS13" s="2665"/>
      <c r="GUT13" s="2665"/>
      <c r="GUU13" s="2665"/>
      <c r="GUV13" s="2665"/>
      <c r="GUW13" s="2665"/>
      <c r="GUX13" s="2665"/>
      <c r="GUY13" s="2666"/>
      <c r="GUZ13" s="2664"/>
      <c r="GVA13" s="2665"/>
      <c r="GVB13" s="2665"/>
      <c r="GVC13" s="2665"/>
      <c r="GVD13" s="2665"/>
      <c r="GVE13" s="2665"/>
      <c r="GVF13" s="2665"/>
      <c r="GVG13" s="2665"/>
      <c r="GVH13" s="2665"/>
      <c r="GVI13" s="2665"/>
      <c r="GVJ13" s="2666"/>
      <c r="GVK13" s="2664"/>
      <c r="GVL13" s="2665"/>
      <c r="GVM13" s="2665"/>
      <c r="GVN13" s="2665"/>
      <c r="GVO13" s="2665"/>
      <c r="GVP13" s="2665"/>
      <c r="GVQ13" s="2665"/>
      <c r="GVR13" s="2665"/>
      <c r="GVS13" s="2665"/>
      <c r="GVT13" s="2665"/>
      <c r="GVU13" s="2666"/>
      <c r="GVV13" s="2664"/>
      <c r="GVW13" s="2665"/>
      <c r="GVX13" s="2665"/>
      <c r="GVY13" s="2665"/>
      <c r="GVZ13" s="2665"/>
      <c r="GWA13" s="2665"/>
      <c r="GWB13" s="2665"/>
      <c r="GWC13" s="2665"/>
      <c r="GWD13" s="2665"/>
      <c r="GWE13" s="2665"/>
      <c r="GWF13" s="2666"/>
      <c r="GWG13" s="2664"/>
      <c r="GWH13" s="2665"/>
      <c r="GWI13" s="2665"/>
      <c r="GWJ13" s="2665"/>
      <c r="GWK13" s="2665"/>
      <c r="GWL13" s="2665"/>
      <c r="GWM13" s="2665"/>
      <c r="GWN13" s="2665"/>
      <c r="GWO13" s="2665"/>
      <c r="GWP13" s="2665"/>
      <c r="GWQ13" s="2666"/>
      <c r="GWR13" s="2664"/>
      <c r="GWS13" s="2665"/>
      <c r="GWT13" s="2665"/>
      <c r="GWU13" s="2665"/>
      <c r="GWV13" s="2665"/>
      <c r="GWW13" s="2665"/>
      <c r="GWX13" s="2665"/>
      <c r="GWY13" s="2665"/>
      <c r="GWZ13" s="2665"/>
      <c r="GXA13" s="2665"/>
      <c r="GXB13" s="2666"/>
      <c r="GXC13" s="2664"/>
      <c r="GXD13" s="2665"/>
      <c r="GXE13" s="2665"/>
      <c r="GXF13" s="2665"/>
      <c r="GXG13" s="2665"/>
      <c r="GXH13" s="2665"/>
      <c r="GXI13" s="2665"/>
      <c r="GXJ13" s="2665"/>
      <c r="GXK13" s="2665"/>
      <c r="GXL13" s="2665"/>
      <c r="GXM13" s="2666"/>
      <c r="GXN13" s="2664"/>
      <c r="GXO13" s="2665"/>
      <c r="GXP13" s="2665"/>
      <c r="GXQ13" s="2665"/>
      <c r="GXR13" s="2665"/>
      <c r="GXS13" s="2665"/>
      <c r="GXT13" s="2665"/>
      <c r="GXU13" s="2665"/>
      <c r="GXV13" s="2665"/>
      <c r="GXW13" s="2665"/>
      <c r="GXX13" s="2666"/>
      <c r="GXY13" s="2664"/>
      <c r="GXZ13" s="2665"/>
      <c r="GYA13" s="2665"/>
      <c r="GYB13" s="2665"/>
      <c r="GYC13" s="2665"/>
      <c r="GYD13" s="2665"/>
      <c r="GYE13" s="2665"/>
      <c r="GYF13" s="2665"/>
      <c r="GYG13" s="2665"/>
      <c r="GYH13" s="2665"/>
      <c r="GYI13" s="2666"/>
      <c r="GYJ13" s="2664"/>
      <c r="GYK13" s="2665"/>
      <c r="GYL13" s="2665"/>
      <c r="GYM13" s="2665"/>
      <c r="GYN13" s="2665"/>
      <c r="GYO13" s="2665"/>
      <c r="GYP13" s="2665"/>
      <c r="GYQ13" s="2665"/>
      <c r="GYR13" s="2665"/>
      <c r="GYS13" s="2665"/>
      <c r="GYT13" s="2666"/>
      <c r="GYU13" s="2664"/>
      <c r="GYV13" s="2665"/>
      <c r="GYW13" s="2665"/>
      <c r="GYX13" s="2665"/>
      <c r="GYY13" s="2665"/>
      <c r="GYZ13" s="2665"/>
      <c r="GZA13" s="2665"/>
      <c r="GZB13" s="2665"/>
      <c r="GZC13" s="2665"/>
      <c r="GZD13" s="2665"/>
      <c r="GZE13" s="2666"/>
      <c r="GZF13" s="2664"/>
      <c r="GZG13" s="2665"/>
      <c r="GZH13" s="2665"/>
      <c r="GZI13" s="2665"/>
      <c r="GZJ13" s="2665"/>
      <c r="GZK13" s="2665"/>
      <c r="GZL13" s="2665"/>
      <c r="GZM13" s="2665"/>
      <c r="GZN13" s="2665"/>
      <c r="GZO13" s="2665"/>
      <c r="GZP13" s="2666"/>
      <c r="GZQ13" s="2664"/>
      <c r="GZR13" s="2665"/>
      <c r="GZS13" s="2665"/>
      <c r="GZT13" s="2665"/>
      <c r="GZU13" s="2665"/>
      <c r="GZV13" s="2665"/>
      <c r="GZW13" s="2665"/>
      <c r="GZX13" s="2665"/>
      <c r="GZY13" s="2665"/>
      <c r="GZZ13" s="2665"/>
      <c r="HAA13" s="2666"/>
      <c r="HAB13" s="2664"/>
      <c r="HAC13" s="2665"/>
      <c r="HAD13" s="2665"/>
      <c r="HAE13" s="2665"/>
      <c r="HAF13" s="2665"/>
      <c r="HAG13" s="2665"/>
      <c r="HAH13" s="2665"/>
      <c r="HAI13" s="2665"/>
      <c r="HAJ13" s="2665"/>
      <c r="HAK13" s="2665"/>
      <c r="HAL13" s="2666"/>
      <c r="HAM13" s="2664"/>
      <c r="HAN13" s="2665"/>
      <c r="HAO13" s="2665"/>
      <c r="HAP13" s="2665"/>
      <c r="HAQ13" s="2665"/>
      <c r="HAR13" s="2665"/>
      <c r="HAS13" s="2665"/>
      <c r="HAT13" s="2665"/>
      <c r="HAU13" s="2665"/>
      <c r="HAV13" s="2665"/>
      <c r="HAW13" s="2666"/>
      <c r="HAX13" s="2664"/>
      <c r="HAY13" s="2665"/>
      <c r="HAZ13" s="2665"/>
      <c r="HBA13" s="2665"/>
      <c r="HBB13" s="2665"/>
      <c r="HBC13" s="2665"/>
      <c r="HBD13" s="2665"/>
      <c r="HBE13" s="2665"/>
      <c r="HBF13" s="2665"/>
      <c r="HBG13" s="2665"/>
      <c r="HBH13" s="2666"/>
      <c r="HBI13" s="2664"/>
      <c r="HBJ13" s="2665"/>
      <c r="HBK13" s="2665"/>
      <c r="HBL13" s="2665"/>
      <c r="HBM13" s="2665"/>
      <c r="HBN13" s="2665"/>
      <c r="HBO13" s="2665"/>
      <c r="HBP13" s="2665"/>
      <c r="HBQ13" s="2665"/>
      <c r="HBR13" s="2665"/>
      <c r="HBS13" s="2666"/>
      <c r="HBT13" s="2664"/>
      <c r="HBU13" s="2665"/>
      <c r="HBV13" s="2665"/>
      <c r="HBW13" s="2665"/>
      <c r="HBX13" s="2665"/>
      <c r="HBY13" s="2665"/>
      <c r="HBZ13" s="2665"/>
      <c r="HCA13" s="2665"/>
      <c r="HCB13" s="2665"/>
      <c r="HCC13" s="2665"/>
      <c r="HCD13" s="2666"/>
      <c r="HCE13" s="2664"/>
      <c r="HCF13" s="2665"/>
      <c r="HCG13" s="2665"/>
      <c r="HCH13" s="2665"/>
      <c r="HCI13" s="2665"/>
      <c r="HCJ13" s="2665"/>
      <c r="HCK13" s="2665"/>
      <c r="HCL13" s="2665"/>
      <c r="HCM13" s="2665"/>
      <c r="HCN13" s="2665"/>
      <c r="HCO13" s="2666"/>
      <c r="HCP13" s="2664"/>
      <c r="HCQ13" s="2665"/>
      <c r="HCR13" s="2665"/>
      <c r="HCS13" s="2665"/>
      <c r="HCT13" s="2665"/>
      <c r="HCU13" s="2665"/>
      <c r="HCV13" s="2665"/>
      <c r="HCW13" s="2665"/>
      <c r="HCX13" s="2665"/>
      <c r="HCY13" s="2665"/>
      <c r="HCZ13" s="2666"/>
      <c r="HDA13" s="2664"/>
      <c r="HDB13" s="2665"/>
      <c r="HDC13" s="2665"/>
      <c r="HDD13" s="2665"/>
      <c r="HDE13" s="2665"/>
      <c r="HDF13" s="2665"/>
      <c r="HDG13" s="2665"/>
      <c r="HDH13" s="2665"/>
      <c r="HDI13" s="2665"/>
      <c r="HDJ13" s="2665"/>
      <c r="HDK13" s="2666"/>
      <c r="HDL13" s="2664"/>
      <c r="HDM13" s="2665"/>
      <c r="HDN13" s="2665"/>
      <c r="HDO13" s="2665"/>
      <c r="HDP13" s="2665"/>
      <c r="HDQ13" s="2665"/>
      <c r="HDR13" s="2665"/>
      <c r="HDS13" s="2665"/>
      <c r="HDT13" s="2665"/>
      <c r="HDU13" s="2665"/>
      <c r="HDV13" s="2666"/>
      <c r="HDW13" s="2664"/>
      <c r="HDX13" s="2665"/>
      <c r="HDY13" s="2665"/>
      <c r="HDZ13" s="2665"/>
      <c r="HEA13" s="2665"/>
      <c r="HEB13" s="2665"/>
      <c r="HEC13" s="2665"/>
      <c r="HED13" s="2665"/>
      <c r="HEE13" s="2665"/>
      <c r="HEF13" s="2665"/>
      <c r="HEG13" s="2666"/>
      <c r="HEH13" s="2664"/>
      <c r="HEI13" s="2665"/>
      <c r="HEJ13" s="2665"/>
      <c r="HEK13" s="2665"/>
      <c r="HEL13" s="2665"/>
      <c r="HEM13" s="2665"/>
      <c r="HEN13" s="2665"/>
      <c r="HEO13" s="2665"/>
      <c r="HEP13" s="2665"/>
      <c r="HEQ13" s="2665"/>
      <c r="HER13" s="2666"/>
      <c r="HES13" s="2664"/>
      <c r="HET13" s="2665"/>
      <c r="HEU13" s="2665"/>
      <c r="HEV13" s="2665"/>
      <c r="HEW13" s="2665"/>
      <c r="HEX13" s="2665"/>
      <c r="HEY13" s="2665"/>
      <c r="HEZ13" s="2665"/>
      <c r="HFA13" s="2665"/>
      <c r="HFB13" s="2665"/>
      <c r="HFC13" s="2666"/>
      <c r="HFD13" s="2664"/>
      <c r="HFE13" s="2665"/>
      <c r="HFF13" s="2665"/>
      <c r="HFG13" s="2665"/>
      <c r="HFH13" s="2665"/>
      <c r="HFI13" s="2665"/>
      <c r="HFJ13" s="2665"/>
      <c r="HFK13" s="2665"/>
      <c r="HFL13" s="2665"/>
      <c r="HFM13" s="2665"/>
      <c r="HFN13" s="2666"/>
      <c r="HFO13" s="2664"/>
      <c r="HFP13" s="2665"/>
      <c r="HFQ13" s="2665"/>
      <c r="HFR13" s="2665"/>
      <c r="HFS13" s="2665"/>
      <c r="HFT13" s="2665"/>
      <c r="HFU13" s="2665"/>
      <c r="HFV13" s="2665"/>
      <c r="HFW13" s="2665"/>
      <c r="HFX13" s="2665"/>
      <c r="HFY13" s="2666"/>
      <c r="HFZ13" s="2664"/>
      <c r="HGA13" s="2665"/>
      <c r="HGB13" s="2665"/>
      <c r="HGC13" s="2665"/>
      <c r="HGD13" s="2665"/>
      <c r="HGE13" s="2665"/>
      <c r="HGF13" s="2665"/>
      <c r="HGG13" s="2665"/>
      <c r="HGH13" s="2665"/>
      <c r="HGI13" s="2665"/>
      <c r="HGJ13" s="2666"/>
      <c r="HGK13" s="2664"/>
      <c r="HGL13" s="2665"/>
      <c r="HGM13" s="2665"/>
      <c r="HGN13" s="2665"/>
      <c r="HGO13" s="2665"/>
      <c r="HGP13" s="2665"/>
      <c r="HGQ13" s="2665"/>
      <c r="HGR13" s="2665"/>
      <c r="HGS13" s="2665"/>
      <c r="HGT13" s="2665"/>
      <c r="HGU13" s="2666"/>
      <c r="HGV13" s="2664"/>
      <c r="HGW13" s="2665"/>
      <c r="HGX13" s="2665"/>
      <c r="HGY13" s="2665"/>
      <c r="HGZ13" s="2665"/>
      <c r="HHA13" s="2665"/>
      <c r="HHB13" s="2665"/>
      <c r="HHC13" s="2665"/>
      <c r="HHD13" s="2665"/>
      <c r="HHE13" s="2665"/>
      <c r="HHF13" s="2666"/>
      <c r="HHG13" s="2664"/>
      <c r="HHH13" s="2665"/>
      <c r="HHI13" s="2665"/>
      <c r="HHJ13" s="2665"/>
      <c r="HHK13" s="2665"/>
      <c r="HHL13" s="2665"/>
      <c r="HHM13" s="2665"/>
      <c r="HHN13" s="2665"/>
      <c r="HHO13" s="2665"/>
      <c r="HHP13" s="2665"/>
      <c r="HHQ13" s="2666"/>
      <c r="HHR13" s="2664"/>
      <c r="HHS13" s="2665"/>
      <c r="HHT13" s="2665"/>
      <c r="HHU13" s="2665"/>
      <c r="HHV13" s="2665"/>
      <c r="HHW13" s="2665"/>
      <c r="HHX13" s="2665"/>
      <c r="HHY13" s="2665"/>
      <c r="HHZ13" s="2665"/>
      <c r="HIA13" s="2665"/>
      <c r="HIB13" s="2666"/>
      <c r="HIC13" s="2664"/>
      <c r="HID13" s="2665"/>
      <c r="HIE13" s="2665"/>
      <c r="HIF13" s="2665"/>
      <c r="HIG13" s="2665"/>
      <c r="HIH13" s="2665"/>
      <c r="HII13" s="2665"/>
      <c r="HIJ13" s="2665"/>
      <c r="HIK13" s="2665"/>
      <c r="HIL13" s="2665"/>
      <c r="HIM13" s="2666"/>
      <c r="HIN13" s="2664"/>
      <c r="HIO13" s="2665"/>
      <c r="HIP13" s="2665"/>
      <c r="HIQ13" s="2665"/>
      <c r="HIR13" s="2665"/>
      <c r="HIS13" s="2665"/>
      <c r="HIT13" s="2665"/>
      <c r="HIU13" s="2665"/>
      <c r="HIV13" s="2665"/>
      <c r="HIW13" s="2665"/>
      <c r="HIX13" s="2666"/>
      <c r="HIY13" s="2664"/>
      <c r="HIZ13" s="2665"/>
      <c r="HJA13" s="2665"/>
      <c r="HJB13" s="2665"/>
      <c r="HJC13" s="2665"/>
      <c r="HJD13" s="2665"/>
      <c r="HJE13" s="2665"/>
      <c r="HJF13" s="2665"/>
      <c r="HJG13" s="2665"/>
      <c r="HJH13" s="2665"/>
      <c r="HJI13" s="2666"/>
      <c r="HJJ13" s="2664"/>
      <c r="HJK13" s="2665"/>
      <c r="HJL13" s="2665"/>
      <c r="HJM13" s="2665"/>
      <c r="HJN13" s="2665"/>
      <c r="HJO13" s="2665"/>
      <c r="HJP13" s="2665"/>
      <c r="HJQ13" s="2665"/>
      <c r="HJR13" s="2665"/>
      <c r="HJS13" s="2665"/>
      <c r="HJT13" s="2666"/>
      <c r="HJU13" s="2664"/>
      <c r="HJV13" s="2665"/>
      <c r="HJW13" s="2665"/>
      <c r="HJX13" s="2665"/>
      <c r="HJY13" s="2665"/>
      <c r="HJZ13" s="2665"/>
      <c r="HKA13" s="2665"/>
      <c r="HKB13" s="2665"/>
      <c r="HKC13" s="2665"/>
      <c r="HKD13" s="2665"/>
      <c r="HKE13" s="2666"/>
      <c r="HKF13" s="2664"/>
      <c r="HKG13" s="2665"/>
      <c r="HKH13" s="2665"/>
      <c r="HKI13" s="2665"/>
      <c r="HKJ13" s="2665"/>
      <c r="HKK13" s="2665"/>
      <c r="HKL13" s="2665"/>
      <c r="HKM13" s="2665"/>
      <c r="HKN13" s="2665"/>
      <c r="HKO13" s="2665"/>
      <c r="HKP13" s="2666"/>
      <c r="HKQ13" s="2664"/>
      <c r="HKR13" s="2665"/>
      <c r="HKS13" s="2665"/>
      <c r="HKT13" s="2665"/>
      <c r="HKU13" s="2665"/>
      <c r="HKV13" s="2665"/>
      <c r="HKW13" s="2665"/>
      <c r="HKX13" s="2665"/>
      <c r="HKY13" s="2665"/>
      <c r="HKZ13" s="2665"/>
      <c r="HLA13" s="2666"/>
      <c r="HLB13" s="2664"/>
      <c r="HLC13" s="2665"/>
      <c r="HLD13" s="2665"/>
      <c r="HLE13" s="2665"/>
      <c r="HLF13" s="2665"/>
      <c r="HLG13" s="2665"/>
      <c r="HLH13" s="2665"/>
      <c r="HLI13" s="2665"/>
      <c r="HLJ13" s="2665"/>
      <c r="HLK13" s="2665"/>
      <c r="HLL13" s="2666"/>
      <c r="HLM13" s="2664"/>
      <c r="HLN13" s="2665"/>
      <c r="HLO13" s="2665"/>
      <c r="HLP13" s="2665"/>
      <c r="HLQ13" s="2665"/>
      <c r="HLR13" s="2665"/>
      <c r="HLS13" s="2665"/>
      <c r="HLT13" s="2665"/>
      <c r="HLU13" s="2665"/>
      <c r="HLV13" s="2665"/>
      <c r="HLW13" s="2666"/>
      <c r="HLX13" s="2664"/>
      <c r="HLY13" s="2665"/>
      <c r="HLZ13" s="2665"/>
      <c r="HMA13" s="2665"/>
      <c r="HMB13" s="2665"/>
      <c r="HMC13" s="2665"/>
      <c r="HMD13" s="2665"/>
      <c r="HME13" s="2665"/>
      <c r="HMF13" s="2665"/>
      <c r="HMG13" s="2665"/>
      <c r="HMH13" s="2666"/>
      <c r="HMI13" s="2664"/>
      <c r="HMJ13" s="2665"/>
      <c r="HMK13" s="2665"/>
      <c r="HML13" s="2665"/>
      <c r="HMM13" s="2665"/>
      <c r="HMN13" s="2665"/>
      <c r="HMO13" s="2665"/>
      <c r="HMP13" s="2665"/>
      <c r="HMQ13" s="2665"/>
      <c r="HMR13" s="2665"/>
      <c r="HMS13" s="2666"/>
      <c r="HMT13" s="2664"/>
      <c r="HMU13" s="2665"/>
      <c r="HMV13" s="2665"/>
      <c r="HMW13" s="2665"/>
      <c r="HMX13" s="2665"/>
      <c r="HMY13" s="2665"/>
      <c r="HMZ13" s="2665"/>
      <c r="HNA13" s="2665"/>
      <c r="HNB13" s="2665"/>
      <c r="HNC13" s="2665"/>
      <c r="HND13" s="2666"/>
      <c r="HNE13" s="2664"/>
      <c r="HNF13" s="2665"/>
      <c r="HNG13" s="2665"/>
      <c r="HNH13" s="2665"/>
      <c r="HNI13" s="2665"/>
      <c r="HNJ13" s="2665"/>
      <c r="HNK13" s="2665"/>
      <c r="HNL13" s="2665"/>
      <c r="HNM13" s="2665"/>
      <c r="HNN13" s="2665"/>
      <c r="HNO13" s="2666"/>
      <c r="HNP13" s="2664"/>
      <c r="HNQ13" s="2665"/>
      <c r="HNR13" s="2665"/>
      <c r="HNS13" s="2665"/>
      <c r="HNT13" s="2665"/>
      <c r="HNU13" s="2665"/>
      <c r="HNV13" s="2665"/>
      <c r="HNW13" s="2665"/>
      <c r="HNX13" s="2665"/>
      <c r="HNY13" s="2665"/>
      <c r="HNZ13" s="2666"/>
      <c r="HOA13" s="2664"/>
      <c r="HOB13" s="2665"/>
      <c r="HOC13" s="2665"/>
      <c r="HOD13" s="2665"/>
      <c r="HOE13" s="2665"/>
      <c r="HOF13" s="2665"/>
      <c r="HOG13" s="2665"/>
      <c r="HOH13" s="2665"/>
      <c r="HOI13" s="2665"/>
      <c r="HOJ13" s="2665"/>
      <c r="HOK13" s="2666"/>
      <c r="HOL13" s="2664"/>
      <c r="HOM13" s="2665"/>
      <c r="HON13" s="2665"/>
      <c r="HOO13" s="2665"/>
      <c r="HOP13" s="2665"/>
      <c r="HOQ13" s="2665"/>
      <c r="HOR13" s="2665"/>
      <c r="HOS13" s="2665"/>
      <c r="HOT13" s="2665"/>
      <c r="HOU13" s="2665"/>
      <c r="HOV13" s="2666"/>
      <c r="HOW13" s="2664"/>
      <c r="HOX13" s="2665"/>
      <c r="HOY13" s="2665"/>
      <c r="HOZ13" s="2665"/>
      <c r="HPA13" s="2665"/>
      <c r="HPB13" s="2665"/>
      <c r="HPC13" s="2665"/>
      <c r="HPD13" s="2665"/>
      <c r="HPE13" s="2665"/>
      <c r="HPF13" s="2665"/>
      <c r="HPG13" s="2666"/>
      <c r="HPH13" s="2664"/>
      <c r="HPI13" s="2665"/>
      <c r="HPJ13" s="2665"/>
      <c r="HPK13" s="2665"/>
      <c r="HPL13" s="2665"/>
      <c r="HPM13" s="2665"/>
      <c r="HPN13" s="2665"/>
      <c r="HPO13" s="2665"/>
      <c r="HPP13" s="2665"/>
      <c r="HPQ13" s="2665"/>
      <c r="HPR13" s="2666"/>
      <c r="HPS13" s="2664"/>
      <c r="HPT13" s="2665"/>
      <c r="HPU13" s="2665"/>
      <c r="HPV13" s="2665"/>
      <c r="HPW13" s="2665"/>
      <c r="HPX13" s="2665"/>
      <c r="HPY13" s="2665"/>
      <c r="HPZ13" s="2665"/>
      <c r="HQA13" s="2665"/>
      <c r="HQB13" s="2665"/>
      <c r="HQC13" s="2666"/>
      <c r="HQD13" s="2664"/>
      <c r="HQE13" s="2665"/>
      <c r="HQF13" s="2665"/>
      <c r="HQG13" s="2665"/>
      <c r="HQH13" s="2665"/>
      <c r="HQI13" s="2665"/>
      <c r="HQJ13" s="2665"/>
      <c r="HQK13" s="2665"/>
      <c r="HQL13" s="2665"/>
      <c r="HQM13" s="2665"/>
      <c r="HQN13" s="2666"/>
      <c r="HQO13" s="2664"/>
      <c r="HQP13" s="2665"/>
      <c r="HQQ13" s="2665"/>
      <c r="HQR13" s="2665"/>
      <c r="HQS13" s="2665"/>
      <c r="HQT13" s="2665"/>
      <c r="HQU13" s="2665"/>
      <c r="HQV13" s="2665"/>
      <c r="HQW13" s="2665"/>
      <c r="HQX13" s="2665"/>
      <c r="HQY13" s="2666"/>
      <c r="HQZ13" s="2664"/>
      <c r="HRA13" s="2665"/>
      <c r="HRB13" s="2665"/>
      <c r="HRC13" s="2665"/>
      <c r="HRD13" s="2665"/>
      <c r="HRE13" s="2665"/>
      <c r="HRF13" s="2665"/>
      <c r="HRG13" s="2665"/>
      <c r="HRH13" s="2665"/>
      <c r="HRI13" s="2665"/>
      <c r="HRJ13" s="2666"/>
      <c r="HRK13" s="2664"/>
      <c r="HRL13" s="2665"/>
      <c r="HRM13" s="2665"/>
      <c r="HRN13" s="2665"/>
      <c r="HRO13" s="2665"/>
      <c r="HRP13" s="2665"/>
      <c r="HRQ13" s="2665"/>
      <c r="HRR13" s="2665"/>
      <c r="HRS13" s="2665"/>
      <c r="HRT13" s="2665"/>
      <c r="HRU13" s="2666"/>
      <c r="HRV13" s="2664"/>
      <c r="HRW13" s="2665"/>
      <c r="HRX13" s="2665"/>
      <c r="HRY13" s="2665"/>
      <c r="HRZ13" s="2665"/>
      <c r="HSA13" s="2665"/>
      <c r="HSB13" s="2665"/>
      <c r="HSC13" s="2665"/>
      <c r="HSD13" s="2665"/>
      <c r="HSE13" s="2665"/>
      <c r="HSF13" s="2666"/>
      <c r="HSG13" s="2664"/>
      <c r="HSH13" s="2665"/>
      <c r="HSI13" s="2665"/>
      <c r="HSJ13" s="2665"/>
      <c r="HSK13" s="2665"/>
      <c r="HSL13" s="2665"/>
      <c r="HSM13" s="2665"/>
      <c r="HSN13" s="2665"/>
      <c r="HSO13" s="2665"/>
      <c r="HSP13" s="2665"/>
      <c r="HSQ13" s="2666"/>
      <c r="HSR13" s="2664"/>
      <c r="HSS13" s="2665"/>
      <c r="HST13" s="2665"/>
      <c r="HSU13" s="2665"/>
      <c r="HSV13" s="2665"/>
      <c r="HSW13" s="2665"/>
      <c r="HSX13" s="2665"/>
      <c r="HSY13" s="2665"/>
      <c r="HSZ13" s="2665"/>
      <c r="HTA13" s="2665"/>
      <c r="HTB13" s="2666"/>
      <c r="HTC13" s="2664"/>
      <c r="HTD13" s="2665"/>
      <c r="HTE13" s="2665"/>
      <c r="HTF13" s="2665"/>
      <c r="HTG13" s="2665"/>
      <c r="HTH13" s="2665"/>
      <c r="HTI13" s="2665"/>
      <c r="HTJ13" s="2665"/>
      <c r="HTK13" s="2665"/>
      <c r="HTL13" s="2665"/>
      <c r="HTM13" s="2666"/>
      <c r="HTN13" s="2664"/>
      <c r="HTO13" s="2665"/>
      <c r="HTP13" s="2665"/>
      <c r="HTQ13" s="2665"/>
      <c r="HTR13" s="2665"/>
      <c r="HTS13" s="2665"/>
      <c r="HTT13" s="2665"/>
      <c r="HTU13" s="2665"/>
      <c r="HTV13" s="2665"/>
      <c r="HTW13" s="2665"/>
      <c r="HTX13" s="2666"/>
      <c r="HTY13" s="2664"/>
      <c r="HTZ13" s="2665"/>
      <c r="HUA13" s="2665"/>
      <c r="HUB13" s="2665"/>
      <c r="HUC13" s="2665"/>
      <c r="HUD13" s="2665"/>
      <c r="HUE13" s="2665"/>
      <c r="HUF13" s="2665"/>
      <c r="HUG13" s="2665"/>
      <c r="HUH13" s="2665"/>
      <c r="HUI13" s="2666"/>
      <c r="HUJ13" s="2664"/>
      <c r="HUK13" s="2665"/>
      <c r="HUL13" s="2665"/>
      <c r="HUM13" s="2665"/>
      <c r="HUN13" s="2665"/>
      <c r="HUO13" s="2665"/>
      <c r="HUP13" s="2665"/>
      <c r="HUQ13" s="2665"/>
      <c r="HUR13" s="2665"/>
      <c r="HUS13" s="2665"/>
      <c r="HUT13" s="2666"/>
      <c r="HUU13" s="2664"/>
      <c r="HUV13" s="2665"/>
      <c r="HUW13" s="2665"/>
      <c r="HUX13" s="2665"/>
      <c r="HUY13" s="2665"/>
      <c r="HUZ13" s="2665"/>
      <c r="HVA13" s="2665"/>
      <c r="HVB13" s="2665"/>
      <c r="HVC13" s="2665"/>
      <c r="HVD13" s="2665"/>
      <c r="HVE13" s="2666"/>
      <c r="HVF13" s="2664"/>
      <c r="HVG13" s="2665"/>
      <c r="HVH13" s="2665"/>
      <c r="HVI13" s="2665"/>
      <c r="HVJ13" s="2665"/>
      <c r="HVK13" s="2665"/>
      <c r="HVL13" s="2665"/>
      <c r="HVM13" s="2665"/>
      <c r="HVN13" s="2665"/>
      <c r="HVO13" s="2665"/>
      <c r="HVP13" s="2666"/>
      <c r="HVQ13" s="2664"/>
      <c r="HVR13" s="2665"/>
      <c r="HVS13" s="2665"/>
      <c r="HVT13" s="2665"/>
      <c r="HVU13" s="2665"/>
      <c r="HVV13" s="2665"/>
      <c r="HVW13" s="2665"/>
      <c r="HVX13" s="2665"/>
      <c r="HVY13" s="2665"/>
      <c r="HVZ13" s="2665"/>
      <c r="HWA13" s="2666"/>
      <c r="HWB13" s="2664"/>
      <c r="HWC13" s="2665"/>
      <c r="HWD13" s="2665"/>
      <c r="HWE13" s="2665"/>
      <c r="HWF13" s="2665"/>
      <c r="HWG13" s="2665"/>
      <c r="HWH13" s="2665"/>
      <c r="HWI13" s="2665"/>
      <c r="HWJ13" s="2665"/>
      <c r="HWK13" s="2665"/>
      <c r="HWL13" s="2666"/>
      <c r="HWM13" s="2664"/>
      <c r="HWN13" s="2665"/>
      <c r="HWO13" s="2665"/>
      <c r="HWP13" s="2665"/>
      <c r="HWQ13" s="2665"/>
      <c r="HWR13" s="2665"/>
      <c r="HWS13" s="2665"/>
      <c r="HWT13" s="2665"/>
      <c r="HWU13" s="2665"/>
      <c r="HWV13" s="2665"/>
      <c r="HWW13" s="2666"/>
      <c r="HWX13" s="2664"/>
      <c r="HWY13" s="2665"/>
      <c r="HWZ13" s="2665"/>
      <c r="HXA13" s="2665"/>
      <c r="HXB13" s="2665"/>
      <c r="HXC13" s="2665"/>
      <c r="HXD13" s="2665"/>
      <c r="HXE13" s="2665"/>
      <c r="HXF13" s="2665"/>
      <c r="HXG13" s="2665"/>
      <c r="HXH13" s="2666"/>
      <c r="HXI13" s="2664"/>
      <c r="HXJ13" s="2665"/>
      <c r="HXK13" s="2665"/>
      <c r="HXL13" s="2665"/>
      <c r="HXM13" s="2665"/>
      <c r="HXN13" s="2665"/>
      <c r="HXO13" s="2665"/>
      <c r="HXP13" s="2665"/>
      <c r="HXQ13" s="2665"/>
      <c r="HXR13" s="2665"/>
      <c r="HXS13" s="2666"/>
      <c r="HXT13" s="2664"/>
      <c r="HXU13" s="2665"/>
      <c r="HXV13" s="2665"/>
      <c r="HXW13" s="2665"/>
      <c r="HXX13" s="2665"/>
      <c r="HXY13" s="2665"/>
      <c r="HXZ13" s="2665"/>
      <c r="HYA13" s="2665"/>
      <c r="HYB13" s="2665"/>
      <c r="HYC13" s="2665"/>
      <c r="HYD13" s="2666"/>
      <c r="HYE13" s="2664"/>
      <c r="HYF13" s="2665"/>
      <c r="HYG13" s="2665"/>
      <c r="HYH13" s="2665"/>
      <c r="HYI13" s="2665"/>
      <c r="HYJ13" s="2665"/>
      <c r="HYK13" s="2665"/>
      <c r="HYL13" s="2665"/>
      <c r="HYM13" s="2665"/>
      <c r="HYN13" s="2665"/>
      <c r="HYO13" s="2666"/>
      <c r="HYP13" s="2664"/>
      <c r="HYQ13" s="2665"/>
      <c r="HYR13" s="2665"/>
      <c r="HYS13" s="2665"/>
      <c r="HYT13" s="2665"/>
      <c r="HYU13" s="2665"/>
      <c r="HYV13" s="2665"/>
      <c r="HYW13" s="2665"/>
      <c r="HYX13" s="2665"/>
      <c r="HYY13" s="2665"/>
      <c r="HYZ13" s="2666"/>
      <c r="HZA13" s="2664"/>
      <c r="HZB13" s="2665"/>
      <c r="HZC13" s="2665"/>
      <c r="HZD13" s="2665"/>
      <c r="HZE13" s="2665"/>
      <c r="HZF13" s="2665"/>
      <c r="HZG13" s="2665"/>
      <c r="HZH13" s="2665"/>
      <c r="HZI13" s="2665"/>
      <c r="HZJ13" s="2665"/>
      <c r="HZK13" s="2666"/>
      <c r="HZL13" s="2664"/>
      <c r="HZM13" s="2665"/>
      <c r="HZN13" s="2665"/>
      <c r="HZO13" s="2665"/>
      <c r="HZP13" s="2665"/>
      <c r="HZQ13" s="2665"/>
      <c r="HZR13" s="2665"/>
      <c r="HZS13" s="2665"/>
      <c r="HZT13" s="2665"/>
      <c r="HZU13" s="2665"/>
      <c r="HZV13" s="2666"/>
      <c r="HZW13" s="2664"/>
      <c r="HZX13" s="2665"/>
      <c r="HZY13" s="2665"/>
      <c r="HZZ13" s="2665"/>
      <c r="IAA13" s="2665"/>
      <c r="IAB13" s="2665"/>
      <c r="IAC13" s="2665"/>
      <c r="IAD13" s="2665"/>
      <c r="IAE13" s="2665"/>
      <c r="IAF13" s="2665"/>
      <c r="IAG13" s="2666"/>
      <c r="IAH13" s="2664"/>
      <c r="IAI13" s="2665"/>
      <c r="IAJ13" s="2665"/>
      <c r="IAK13" s="2665"/>
      <c r="IAL13" s="2665"/>
      <c r="IAM13" s="2665"/>
      <c r="IAN13" s="2665"/>
      <c r="IAO13" s="2665"/>
      <c r="IAP13" s="2665"/>
      <c r="IAQ13" s="2665"/>
      <c r="IAR13" s="2666"/>
      <c r="IAS13" s="2664"/>
      <c r="IAT13" s="2665"/>
      <c r="IAU13" s="2665"/>
      <c r="IAV13" s="2665"/>
      <c r="IAW13" s="2665"/>
      <c r="IAX13" s="2665"/>
      <c r="IAY13" s="2665"/>
      <c r="IAZ13" s="2665"/>
      <c r="IBA13" s="2665"/>
      <c r="IBB13" s="2665"/>
      <c r="IBC13" s="2666"/>
      <c r="IBD13" s="2664"/>
      <c r="IBE13" s="2665"/>
      <c r="IBF13" s="2665"/>
      <c r="IBG13" s="2665"/>
      <c r="IBH13" s="2665"/>
      <c r="IBI13" s="2665"/>
      <c r="IBJ13" s="2665"/>
      <c r="IBK13" s="2665"/>
      <c r="IBL13" s="2665"/>
      <c r="IBM13" s="2665"/>
      <c r="IBN13" s="2666"/>
      <c r="IBO13" s="2664"/>
      <c r="IBP13" s="2665"/>
      <c r="IBQ13" s="2665"/>
      <c r="IBR13" s="2665"/>
      <c r="IBS13" s="2665"/>
      <c r="IBT13" s="2665"/>
      <c r="IBU13" s="2665"/>
      <c r="IBV13" s="2665"/>
      <c r="IBW13" s="2665"/>
      <c r="IBX13" s="2665"/>
      <c r="IBY13" s="2666"/>
      <c r="IBZ13" s="2664"/>
      <c r="ICA13" s="2665"/>
      <c r="ICB13" s="2665"/>
      <c r="ICC13" s="2665"/>
      <c r="ICD13" s="2665"/>
      <c r="ICE13" s="2665"/>
      <c r="ICF13" s="2665"/>
      <c r="ICG13" s="2665"/>
      <c r="ICH13" s="2665"/>
      <c r="ICI13" s="2665"/>
      <c r="ICJ13" s="2666"/>
      <c r="ICK13" s="2664"/>
      <c r="ICL13" s="2665"/>
      <c r="ICM13" s="2665"/>
      <c r="ICN13" s="2665"/>
      <c r="ICO13" s="2665"/>
      <c r="ICP13" s="2665"/>
      <c r="ICQ13" s="2665"/>
      <c r="ICR13" s="2665"/>
      <c r="ICS13" s="2665"/>
      <c r="ICT13" s="2665"/>
      <c r="ICU13" s="2666"/>
      <c r="ICV13" s="2664"/>
      <c r="ICW13" s="2665"/>
      <c r="ICX13" s="2665"/>
      <c r="ICY13" s="2665"/>
      <c r="ICZ13" s="2665"/>
      <c r="IDA13" s="2665"/>
      <c r="IDB13" s="2665"/>
      <c r="IDC13" s="2665"/>
      <c r="IDD13" s="2665"/>
      <c r="IDE13" s="2665"/>
      <c r="IDF13" s="2666"/>
      <c r="IDG13" s="2664"/>
      <c r="IDH13" s="2665"/>
      <c r="IDI13" s="2665"/>
      <c r="IDJ13" s="2665"/>
      <c r="IDK13" s="2665"/>
      <c r="IDL13" s="2665"/>
      <c r="IDM13" s="2665"/>
      <c r="IDN13" s="2665"/>
      <c r="IDO13" s="2665"/>
      <c r="IDP13" s="2665"/>
      <c r="IDQ13" s="2666"/>
      <c r="IDR13" s="2664"/>
      <c r="IDS13" s="2665"/>
      <c r="IDT13" s="2665"/>
      <c r="IDU13" s="2665"/>
      <c r="IDV13" s="2665"/>
      <c r="IDW13" s="2665"/>
      <c r="IDX13" s="2665"/>
      <c r="IDY13" s="2665"/>
      <c r="IDZ13" s="2665"/>
      <c r="IEA13" s="2665"/>
      <c r="IEB13" s="2666"/>
      <c r="IEC13" s="2664"/>
      <c r="IED13" s="2665"/>
      <c r="IEE13" s="2665"/>
      <c r="IEF13" s="2665"/>
      <c r="IEG13" s="2665"/>
      <c r="IEH13" s="2665"/>
      <c r="IEI13" s="2665"/>
      <c r="IEJ13" s="2665"/>
      <c r="IEK13" s="2665"/>
      <c r="IEL13" s="2665"/>
      <c r="IEM13" s="2666"/>
      <c r="IEN13" s="2664"/>
      <c r="IEO13" s="2665"/>
      <c r="IEP13" s="2665"/>
      <c r="IEQ13" s="2665"/>
      <c r="IER13" s="2665"/>
      <c r="IES13" s="2665"/>
      <c r="IET13" s="2665"/>
      <c r="IEU13" s="2665"/>
      <c r="IEV13" s="2665"/>
      <c r="IEW13" s="2665"/>
      <c r="IEX13" s="2666"/>
      <c r="IEY13" s="2664"/>
      <c r="IEZ13" s="2665"/>
      <c r="IFA13" s="2665"/>
      <c r="IFB13" s="2665"/>
      <c r="IFC13" s="2665"/>
      <c r="IFD13" s="2665"/>
      <c r="IFE13" s="2665"/>
      <c r="IFF13" s="2665"/>
      <c r="IFG13" s="2665"/>
      <c r="IFH13" s="2665"/>
      <c r="IFI13" s="2666"/>
      <c r="IFJ13" s="2664"/>
      <c r="IFK13" s="2665"/>
      <c r="IFL13" s="2665"/>
      <c r="IFM13" s="2665"/>
      <c r="IFN13" s="2665"/>
      <c r="IFO13" s="2665"/>
      <c r="IFP13" s="2665"/>
      <c r="IFQ13" s="2665"/>
      <c r="IFR13" s="2665"/>
      <c r="IFS13" s="2665"/>
      <c r="IFT13" s="2666"/>
      <c r="IFU13" s="2664"/>
      <c r="IFV13" s="2665"/>
      <c r="IFW13" s="2665"/>
      <c r="IFX13" s="2665"/>
      <c r="IFY13" s="2665"/>
      <c r="IFZ13" s="2665"/>
      <c r="IGA13" s="2665"/>
      <c r="IGB13" s="2665"/>
      <c r="IGC13" s="2665"/>
      <c r="IGD13" s="2665"/>
      <c r="IGE13" s="2666"/>
      <c r="IGF13" s="2664"/>
      <c r="IGG13" s="2665"/>
      <c r="IGH13" s="2665"/>
      <c r="IGI13" s="2665"/>
      <c r="IGJ13" s="2665"/>
      <c r="IGK13" s="2665"/>
      <c r="IGL13" s="2665"/>
      <c r="IGM13" s="2665"/>
      <c r="IGN13" s="2665"/>
      <c r="IGO13" s="2665"/>
      <c r="IGP13" s="2666"/>
      <c r="IGQ13" s="2664"/>
      <c r="IGR13" s="2665"/>
      <c r="IGS13" s="2665"/>
      <c r="IGT13" s="2665"/>
      <c r="IGU13" s="2665"/>
      <c r="IGV13" s="2665"/>
      <c r="IGW13" s="2665"/>
      <c r="IGX13" s="2665"/>
      <c r="IGY13" s="2665"/>
      <c r="IGZ13" s="2665"/>
      <c r="IHA13" s="2666"/>
      <c r="IHB13" s="2664"/>
      <c r="IHC13" s="2665"/>
      <c r="IHD13" s="2665"/>
      <c r="IHE13" s="2665"/>
      <c r="IHF13" s="2665"/>
      <c r="IHG13" s="2665"/>
      <c r="IHH13" s="2665"/>
      <c r="IHI13" s="2665"/>
      <c r="IHJ13" s="2665"/>
      <c r="IHK13" s="2665"/>
      <c r="IHL13" s="2666"/>
      <c r="IHM13" s="2664"/>
      <c r="IHN13" s="2665"/>
      <c r="IHO13" s="2665"/>
      <c r="IHP13" s="2665"/>
      <c r="IHQ13" s="2665"/>
      <c r="IHR13" s="2665"/>
      <c r="IHS13" s="2665"/>
      <c r="IHT13" s="2665"/>
      <c r="IHU13" s="2665"/>
      <c r="IHV13" s="2665"/>
      <c r="IHW13" s="2666"/>
      <c r="IHX13" s="2664"/>
      <c r="IHY13" s="2665"/>
      <c r="IHZ13" s="2665"/>
      <c r="IIA13" s="2665"/>
      <c r="IIB13" s="2665"/>
      <c r="IIC13" s="2665"/>
      <c r="IID13" s="2665"/>
      <c r="IIE13" s="2665"/>
      <c r="IIF13" s="2665"/>
      <c r="IIG13" s="2665"/>
      <c r="IIH13" s="2666"/>
      <c r="III13" s="2664"/>
      <c r="IIJ13" s="2665"/>
      <c r="IIK13" s="2665"/>
      <c r="IIL13" s="2665"/>
      <c r="IIM13" s="2665"/>
      <c r="IIN13" s="2665"/>
      <c r="IIO13" s="2665"/>
      <c r="IIP13" s="2665"/>
      <c r="IIQ13" s="2665"/>
      <c r="IIR13" s="2665"/>
      <c r="IIS13" s="2666"/>
      <c r="IIT13" s="2664"/>
      <c r="IIU13" s="2665"/>
      <c r="IIV13" s="2665"/>
      <c r="IIW13" s="2665"/>
      <c r="IIX13" s="2665"/>
      <c r="IIY13" s="2665"/>
      <c r="IIZ13" s="2665"/>
      <c r="IJA13" s="2665"/>
      <c r="IJB13" s="2665"/>
      <c r="IJC13" s="2665"/>
      <c r="IJD13" s="2666"/>
      <c r="IJE13" s="2664"/>
      <c r="IJF13" s="2665"/>
      <c r="IJG13" s="2665"/>
      <c r="IJH13" s="2665"/>
      <c r="IJI13" s="2665"/>
      <c r="IJJ13" s="2665"/>
      <c r="IJK13" s="2665"/>
      <c r="IJL13" s="2665"/>
      <c r="IJM13" s="2665"/>
      <c r="IJN13" s="2665"/>
      <c r="IJO13" s="2666"/>
      <c r="IJP13" s="2664"/>
      <c r="IJQ13" s="2665"/>
      <c r="IJR13" s="2665"/>
      <c r="IJS13" s="2665"/>
      <c r="IJT13" s="2665"/>
      <c r="IJU13" s="2665"/>
      <c r="IJV13" s="2665"/>
      <c r="IJW13" s="2665"/>
      <c r="IJX13" s="2665"/>
      <c r="IJY13" s="2665"/>
      <c r="IJZ13" s="2666"/>
      <c r="IKA13" s="2664"/>
      <c r="IKB13" s="2665"/>
      <c r="IKC13" s="2665"/>
      <c r="IKD13" s="2665"/>
      <c r="IKE13" s="2665"/>
      <c r="IKF13" s="2665"/>
      <c r="IKG13" s="2665"/>
      <c r="IKH13" s="2665"/>
      <c r="IKI13" s="2665"/>
      <c r="IKJ13" s="2665"/>
      <c r="IKK13" s="2666"/>
      <c r="IKL13" s="2664"/>
      <c r="IKM13" s="2665"/>
      <c r="IKN13" s="2665"/>
      <c r="IKO13" s="2665"/>
      <c r="IKP13" s="2665"/>
      <c r="IKQ13" s="2665"/>
      <c r="IKR13" s="2665"/>
      <c r="IKS13" s="2665"/>
      <c r="IKT13" s="2665"/>
      <c r="IKU13" s="2665"/>
      <c r="IKV13" s="2666"/>
      <c r="IKW13" s="2664"/>
      <c r="IKX13" s="2665"/>
      <c r="IKY13" s="2665"/>
      <c r="IKZ13" s="2665"/>
      <c r="ILA13" s="2665"/>
      <c r="ILB13" s="2665"/>
      <c r="ILC13" s="2665"/>
      <c r="ILD13" s="2665"/>
      <c r="ILE13" s="2665"/>
      <c r="ILF13" s="2665"/>
      <c r="ILG13" s="2666"/>
      <c r="ILH13" s="2664"/>
      <c r="ILI13" s="2665"/>
      <c r="ILJ13" s="2665"/>
      <c r="ILK13" s="2665"/>
      <c r="ILL13" s="2665"/>
      <c r="ILM13" s="2665"/>
      <c r="ILN13" s="2665"/>
      <c r="ILO13" s="2665"/>
      <c r="ILP13" s="2665"/>
      <c r="ILQ13" s="2665"/>
      <c r="ILR13" s="2666"/>
      <c r="ILS13" s="2664"/>
      <c r="ILT13" s="2665"/>
      <c r="ILU13" s="2665"/>
      <c r="ILV13" s="2665"/>
      <c r="ILW13" s="2665"/>
      <c r="ILX13" s="2665"/>
      <c r="ILY13" s="2665"/>
      <c r="ILZ13" s="2665"/>
      <c r="IMA13" s="2665"/>
      <c r="IMB13" s="2665"/>
      <c r="IMC13" s="2666"/>
      <c r="IMD13" s="2664"/>
      <c r="IME13" s="2665"/>
      <c r="IMF13" s="2665"/>
      <c r="IMG13" s="2665"/>
      <c r="IMH13" s="2665"/>
      <c r="IMI13" s="2665"/>
      <c r="IMJ13" s="2665"/>
      <c r="IMK13" s="2665"/>
      <c r="IML13" s="2665"/>
      <c r="IMM13" s="2665"/>
      <c r="IMN13" s="2666"/>
      <c r="IMO13" s="2664"/>
      <c r="IMP13" s="2665"/>
      <c r="IMQ13" s="2665"/>
      <c r="IMR13" s="2665"/>
      <c r="IMS13" s="2665"/>
      <c r="IMT13" s="2665"/>
      <c r="IMU13" s="2665"/>
      <c r="IMV13" s="2665"/>
      <c r="IMW13" s="2665"/>
      <c r="IMX13" s="2665"/>
      <c r="IMY13" s="2666"/>
      <c r="IMZ13" s="2664"/>
      <c r="INA13" s="2665"/>
      <c r="INB13" s="2665"/>
      <c r="INC13" s="2665"/>
      <c r="IND13" s="2665"/>
      <c r="INE13" s="2665"/>
      <c r="INF13" s="2665"/>
      <c r="ING13" s="2665"/>
      <c r="INH13" s="2665"/>
      <c r="INI13" s="2665"/>
      <c r="INJ13" s="2666"/>
      <c r="INK13" s="2664"/>
      <c r="INL13" s="2665"/>
      <c r="INM13" s="2665"/>
      <c r="INN13" s="2665"/>
      <c r="INO13" s="2665"/>
      <c r="INP13" s="2665"/>
      <c r="INQ13" s="2665"/>
      <c r="INR13" s="2665"/>
      <c r="INS13" s="2665"/>
      <c r="INT13" s="2665"/>
      <c r="INU13" s="2666"/>
      <c r="INV13" s="2664"/>
      <c r="INW13" s="2665"/>
      <c r="INX13" s="2665"/>
      <c r="INY13" s="2665"/>
      <c r="INZ13" s="2665"/>
      <c r="IOA13" s="2665"/>
      <c r="IOB13" s="2665"/>
      <c r="IOC13" s="2665"/>
      <c r="IOD13" s="2665"/>
      <c r="IOE13" s="2665"/>
      <c r="IOF13" s="2666"/>
      <c r="IOG13" s="2664"/>
      <c r="IOH13" s="2665"/>
      <c r="IOI13" s="2665"/>
      <c r="IOJ13" s="2665"/>
      <c r="IOK13" s="2665"/>
      <c r="IOL13" s="2665"/>
      <c r="IOM13" s="2665"/>
      <c r="ION13" s="2665"/>
      <c r="IOO13" s="2665"/>
      <c r="IOP13" s="2665"/>
      <c r="IOQ13" s="2666"/>
      <c r="IOR13" s="2664"/>
      <c r="IOS13" s="2665"/>
      <c r="IOT13" s="2665"/>
      <c r="IOU13" s="2665"/>
      <c r="IOV13" s="2665"/>
      <c r="IOW13" s="2665"/>
      <c r="IOX13" s="2665"/>
      <c r="IOY13" s="2665"/>
      <c r="IOZ13" s="2665"/>
      <c r="IPA13" s="2665"/>
      <c r="IPB13" s="2666"/>
      <c r="IPC13" s="2664"/>
      <c r="IPD13" s="2665"/>
      <c r="IPE13" s="2665"/>
      <c r="IPF13" s="2665"/>
      <c r="IPG13" s="2665"/>
      <c r="IPH13" s="2665"/>
      <c r="IPI13" s="2665"/>
      <c r="IPJ13" s="2665"/>
      <c r="IPK13" s="2665"/>
      <c r="IPL13" s="2665"/>
      <c r="IPM13" s="2666"/>
      <c r="IPN13" s="2664"/>
      <c r="IPO13" s="2665"/>
      <c r="IPP13" s="2665"/>
      <c r="IPQ13" s="2665"/>
      <c r="IPR13" s="2665"/>
      <c r="IPS13" s="2665"/>
      <c r="IPT13" s="2665"/>
      <c r="IPU13" s="2665"/>
      <c r="IPV13" s="2665"/>
      <c r="IPW13" s="2665"/>
      <c r="IPX13" s="2666"/>
      <c r="IPY13" s="2664"/>
      <c r="IPZ13" s="2665"/>
      <c r="IQA13" s="2665"/>
      <c r="IQB13" s="2665"/>
      <c r="IQC13" s="2665"/>
      <c r="IQD13" s="2665"/>
      <c r="IQE13" s="2665"/>
      <c r="IQF13" s="2665"/>
      <c r="IQG13" s="2665"/>
      <c r="IQH13" s="2665"/>
      <c r="IQI13" s="2666"/>
      <c r="IQJ13" s="2664"/>
      <c r="IQK13" s="2665"/>
      <c r="IQL13" s="2665"/>
      <c r="IQM13" s="2665"/>
      <c r="IQN13" s="2665"/>
      <c r="IQO13" s="2665"/>
      <c r="IQP13" s="2665"/>
      <c r="IQQ13" s="2665"/>
      <c r="IQR13" s="2665"/>
      <c r="IQS13" s="2665"/>
      <c r="IQT13" s="2666"/>
      <c r="IQU13" s="2664"/>
      <c r="IQV13" s="2665"/>
      <c r="IQW13" s="2665"/>
      <c r="IQX13" s="2665"/>
      <c r="IQY13" s="2665"/>
      <c r="IQZ13" s="2665"/>
      <c r="IRA13" s="2665"/>
      <c r="IRB13" s="2665"/>
      <c r="IRC13" s="2665"/>
      <c r="IRD13" s="2665"/>
      <c r="IRE13" s="2666"/>
      <c r="IRF13" s="2664"/>
      <c r="IRG13" s="2665"/>
      <c r="IRH13" s="2665"/>
      <c r="IRI13" s="2665"/>
      <c r="IRJ13" s="2665"/>
      <c r="IRK13" s="2665"/>
      <c r="IRL13" s="2665"/>
      <c r="IRM13" s="2665"/>
      <c r="IRN13" s="2665"/>
      <c r="IRO13" s="2665"/>
      <c r="IRP13" s="2666"/>
      <c r="IRQ13" s="2664"/>
      <c r="IRR13" s="2665"/>
      <c r="IRS13" s="2665"/>
      <c r="IRT13" s="2665"/>
      <c r="IRU13" s="2665"/>
      <c r="IRV13" s="2665"/>
      <c r="IRW13" s="2665"/>
      <c r="IRX13" s="2665"/>
      <c r="IRY13" s="2665"/>
      <c r="IRZ13" s="2665"/>
      <c r="ISA13" s="2666"/>
      <c r="ISB13" s="2664"/>
      <c r="ISC13" s="2665"/>
      <c r="ISD13" s="2665"/>
      <c r="ISE13" s="2665"/>
      <c r="ISF13" s="2665"/>
      <c r="ISG13" s="2665"/>
      <c r="ISH13" s="2665"/>
      <c r="ISI13" s="2665"/>
      <c r="ISJ13" s="2665"/>
      <c r="ISK13" s="2665"/>
      <c r="ISL13" s="2666"/>
      <c r="ISM13" s="2664"/>
      <c r="ISN13" s="2665"/>
      <c r="ISO13" s="2665"/>
      <c r="ISP13" s="2665"/>
      <c r="ISQ13" s="2665"/>
      <c r="ISR13" s="2665"/>
      <c r="ISS13" s="2665"/>
      <c r="IST13" s="2665"/>
      <c r="ISU13" s="2665"/>
      <c r="ISV13" s="2665"/>
      <c r="ISW13" s="2666"/>
      <c r="ISX13" s="2664"/>
      <c r="ISY13" s="2665"/>
      <c r="ISZ13" s="2665"/>
      <c r="ITA13" s="2665"/>
      <c r="ITB13" s="2665"/>
      <c r="ITC13" s="2665"/>
      <c r="ITD13" s="2665"/>
      <c r="ITE13" s="2665"/>
      <c r="ITF13" s="2665"/>
      <c r="ITG13" s="2665"/>
      <c r="ITH13" s="2666"/>
      <c r="ITI13" s="2664"/>
      <c r="ITJ13" s="2665"/>
      <c r="ITK13" s="2665"/>
      <c r="ITL13" s="2665"/>
      <c r="ITM13" s="2665"/>
      <c r="ITN13" s="2665"/>
      <c r="ITO13" s="2665"/>
      <c r="ITP13" s="2665"/>
      <c r="ITQ13" s="2665"/>
      <c r="ITR13" s="2665"/>
      <c r="ITS13" s="2666"/>
      <c r="ITT13" s="2664"/>
      <c r="ITU13" s="2665"/>
      <c r="ITV13" s="2665"/>
      <c r="ITW13" s="2665"/>
      <c r="ITX13" s="2665"/>
      <c r="ITY13" s="2665"/>
      <c r="ITZ13" s="2665"/>
      <c r="IUA13" s="2665"/>
      <c r="IUB13" s="2665"/>
      <c r="IUC13" s="2665"/>
      <c r="IUD13" s="2666"/>
      <c r="IUE13" s="2664"/>
      <c r="IUF13" s="2665"/>
      <c r="IUG13" s="2665"/>
      <c r="IUH13" s="2665"/>
      <c r="IUI13" s="2665"/>
      <c r="IUJ13" s="2665"/>
      <c r="IUK13" s="2665"/>
      <c r="IUL13" s="2665"/>
      <c r="IUM13" s="2665"/>
      <c r="IUN13" s="2665"/>
      <c r="IUO13" s="2666"/>
      <c r="IUP13" s="2664"/>
      <c r="IUQ13" s="2665"/>
      <c r="IUR13" s="2665"/>
      <c r="IUS13" s="2665"/>
      <c r="IUT13" s="2665"/>
      <c r="IUU13" s="2665"/>
      <c r="IUV13" s="2665"/>
      <c r="IUW13" s="2665"/>
      <c r="IUX13" s="2665"/>
      <c r="IUY13" s="2665"/>
      <c r="IUZ13" s="2666"/>
      <c r="IVA13" s="2664"/>
      <c r="IVB13" s="2665"/>
      <c r="IVC13" s="2665"/>
      <c r="IVD13" s="2665"/>
      <c r="IVE13" s="2665"/>
      <c r="IVF13" s="2665"/>
      <c r="IVG13" s="2665"/>
      <c r="IVH13" s="2665"/>
      <c r="IVI13" s="2665"/>
      <c r="IVJ13" s="2665"/>
      <c r="IVK13" s="2666"/>
      <c r="IVL13" s="2664"/>
      <c r="IVM13" s="2665"/>
      <c r="IVN13" s="2665"/>
      <c r="IVO13" s="2665"/>
      <c r="IVP13" s="2665"/>
      <c r="IVQ13" s="2665"/>
      <c r="IVR13" s="2665"/>
      <c r="IVS13" s="2665"/>
      <c r="IVT13" s="2665"/>
      <c r="IVU13" s="2665"/>
      <c r="IVV13" s="2666"/>
      <c r="IVW13" s="2664"/>
      <c r="IVX13" s="2665"/>
      <c r="IVY13" s="2665"/>
      <c r="IVZ13" s="2665"/>
      <c r="IWA13" s="2665"/>
      <c r="IWB13" s="2665"/>
      <c r="IWC13" s="2665"/>
      <c r="IWD13" s="2665"/>
      <c r="IWE13" s="2665"/>
      <c r="IWF13" s="2665"/>
      <c r="IWG13" s="2666"/>
      <c r="IWH13" s="2664"/>
      <c r="IWI13" s="2665"/>
      <c r="IWJ13" s="2665"/>
      <c r="IWK13" s="2665"/>
      <c r="IWL13" s="2665"/>
      <c r="IWM13" s="2665"/>
      <c r="IWN13" s="2665"/>
      <c r="IWO13" s="2665"/>
      <c r="IWP13" s="2665"/>
      <c r="IWQ13" s="2665"/>
      <c r="IWR13" s="2666"/>
      <c r="IWS13" s="2664"/>
      <c r="IWT13" s="2665"/>
      <c r="IWU13" s="2665"/>
      <c r="IWV13" s="2665"/>
      <c r="IWW13" s="2665"/>
      <c r="IWX13" s="2665"/>
      <c r="IWY13" s="2665"/>
      <c r="IWZ13" s="2665"/>
      <c r="IXA13" s="2665"/>
      <c r="IXB13" s="2665"/>
      <c r="IXC13" s="2666"/>
      <c r="IXD13" s="2664"/>
      <c r="IXE13" s="2665"/>
      <c r="IXF13" s="2665"/>
      <c r="IXG13" s="2665"/>
      <c r="IXH13" s="2665"/>
      <c r="IXI13" s="2665"/>
      <c r="IXJ13" s="2665"/>
      <c r="IXK13" s="2665"/>
      <c r="IXL13" s="2665"/>
      <c r="IXM13" s="2665"/>
      <c r="IXN13" s="2666"/>
      <c r="IXO13" s="2664"/>
      <c r="IXP13" s="2665"/>
      <c r="IXQ13" s="2665"/>
      <c r="IXR13" s="2665"/>
      <c r="IXS13" s="2665"/>
      <c r="IXT13" s="2665"/>
      <c r="IXU13" s="2665"/>
      <c r="IXV13" s="2665"/>
      <c r="IXW13" s="2665"/>
      <c r="IXX13" s="2665"/>
      <c r="IXY13" s="2666"/>
      <c r="IXZ13" s="2664"/>
      <c r="IYA13" s="2665"/>
      <c r="IYB13" s="2665"/>
      <c r="IYC13" s="2665"/>
      <c r="IYD13" s="2665"/>
      <c r="IYE13" s="2665"/>
      <c r="IYF13" s="2665"/>
      <c r="IYG13" s="2665"/>
      <c r="IYH13" s="2665"/>
      <c r="IYI13" s="2665"/>
      <c r="IYJ13" s="2666"/>
      <c r="IYK13" s="2664"/>
      <c r="IYL13" s="2665"/>
      <c r="IYM13" s="2665"/>
      <c r="IYN13" s="2665"/>
      <c r="IYO13" s="2665"/>
      <c r="IYP13" s="2665"/>
      <c r="IYQ13" s="2665"/>
      <c r="IYR13" s="2665"/>
      <c r="IYS13" s="2665"/>
      <c r="IYT13" s="2665"/>
      <c r="IYU13" s="2666"/>
      <c r="IYV13" s="2664"/>
      <c r="IYW13" s="2665"/>
      <c r="IYX13" s="2665"/>
      <c r="IYY13" s="2665"/>
      <c r="IYZ13" s="2665"/>
      <c r="IZA13" s="2665"/>
      <c r="IZB13" s="2665"/>
      <c r="IZC13" s="2665"/>
      <c r="IZD13" s="2665"/>
      <c r="IZE13" s="2665"/>
      <c r="IZF13" s="2666"/>
      <c r="IZG13" s="2664"/>
      <c r="IZH13" s="2665"/>
      <c r="IZI13" s="2665"/>
      <c r="IZJ13" s="2665"/>
      <c r="IZK13" s="2665"/>
      <c r="IZL13" s="2665"/>
      <c r="IZM13" s="2665"/>
      <c r="IZN13" s="2665"/>
      <c r="IZO13" s="2665"/>
      <c r="IZP13" s="2665"/>
      <c r="IZQ13" s="2666"/>
      <c r="IZR13" s="2664"/>
      <c r="IZS13" s="2665"/>
      <c r="IZT13" s="2665"/>
      <c r="IZU13" s="2665"/>
      <c r="IZV13" s="2665"/>
      <c r="IZW13" s="2665"/>
      <c r="IZX13" s="2665"/>
      <c r="IZY13" s="2665"/>
      <c r="IZZ13" s="2665"/>
      <c r="JAA13" s="2665"/>
      <c r="JAB13" s="2666"/>
      <c r="JAC13" s="2664"/>
      <c r="JAD13" s="2665"/>
      <c r="JAE13" s="2665"/>
      <c r="JAF13" s="2665"/>
      <c r="JAG13" s="2665"/>
      <c r="JAH13" s="2665"/>
      <c r="JAI13" s="2665"/>
      <c r="JAJ13" s="2665"/>
      <c r="JAK13" s="2665"/>
      <c r="JAL13" s="2665"/>
      <c r="JAM13" s="2666"/>
      <c r="JAN13" s="2664"/>
      <c r="JAO13" s="2665"/>
      <c r="JAP13" s="2665"/>
      <c r="JAQ13" s="2665"/>
      <c r="JAR13" s="2665"/>
      <c r="JAS13" s="2665"/>
      <c r="JAT13" s="2665"/>
      <c r="JAU13" s="2665"/>
      <c r="JAV13" s="2665"/>
      <c r="JAW13" s="2665"/>
      <c r="JAX13" s="2666"/>
      <c r="JAY13" s="2664"/>
      <c r="JAZ13" s="2665"/>
      <c r="JBA13" s="2665"/>
      <c r="JBB13" s="2665"/>
      <c r="JBC13" s="2665"/>
      <c r="JBD13" s="2665"/>
      <c r="JBE13" s="2665"/>
      <c r="JBF13" s="2665"/>
      <c r="JBG13" s="2665"/>
      <c r="JBH13" s="2665"/>
      <c r="JBI13" s="2666"/>
      <c r="JBJ13" s="2664"/>
      <c r="JBK13" s="2665"/>
      <c r="JBL13" s="2665"/>
      <c r="JBM13" s="2665"/>
      <c r="JBN13" s="2665"/>
      <c r="JBO13" s="2665"/>
      <c r="JBP13" s="2665"/>
      <c r="JBQ13" s="2665"/>
      <c r="JBR13" s="2665"/>
      <c r="JBS13" s="2665"/>
      <c r="JBT13" s="2666"/>
      <c r="JBU13" s="2664"/>
      <c r="JBV13" s="2665"/>
      <c r="JBW13" s="2665"/>
      <c r="JBX13" s="2665"/>
      <c r="JBY13" s="2665"/>
      <c r="JBZ13" s="2665"/>
      <c r="JCA13" s="2665"/>
      <c r="JCB13" s="2665"/>
      <c r="JCC13" s="2665"/>
      <c r="JCD13" s="2665"/>
      <c r="JCE13" s="2666"/>
      <c r="JCF13" s="2664"/>
      <c r="JCG13" s="2665"/>
      <c r="JCH13" s="2665"/>
      <c r="JCI13" s="2665"/>
      <c r="JCJ13" s="2665"/>
      <c r="JCK13" s="2665"/>
      <c r="JCL13" s="2665"/>
      <c r="JCM13" s="2665"/>
      <c r="JCN13" s="2665"/>
      <c r="JCO13" s="2665"/>
      <c r="JCP13" s="2666"/>
      <c r="JCQ13" s="2664"/>
      <c r="JCR13" s="2665"/>
      <c r="JCS13" s="2665"/>
      <c r="JCT13" s="2665"/>
      <c r="JCU13" s="2665"/>
      <c r="JCV13" s="2665"/>
      <c r="JCW13" s="2665"/>
      <c r="JCX13" s="2665"/>
      <c r="JCY13" s="2665"/>
      <c r="JCZ13" s="2665"/>
      <c r="JDA13" s="2666"/>
      <c r="JDB13" s="2664"/>
      <c r="JDC13" s="2665"/>
      <c r="JDD13" s="2665"/>
      <c r="JDE13" s="2665"/>
      <c r="JDF13" s="2665"/>
      <c r="JDG13" s="2665"/>
      <c r="JDH13" s="2665"/>
      <c r="JDI13" s="2665"/>
      <c r="JDJ13" s="2665"/>
      <c r="JDK13" s="2665"/>
      <c r="JDL13" s="2666"/>
      <c r="JDM13" s="2664"/>
      <c r="JDN13" s="2665"/>
      <c r="JDO13" s="2665"/>
      <c r="JDP13" s="2665"/>
      <c r="JDQ13" s="2665"/>
      <c r="JDR13" s="2665"/>
      <c r="JDS13" s="2665"/>
      <c r="JDT13" s="2665"/>
      <c r="JDU13" s="2665"/>
      <c r="JDV13" s="2665"/>
      <c r="JDW13" s="2666"/>
      <c r="JDX13" s="2664"/>
      <c r="JDY13" s="2665"/>
      <c r="JDZ13" s="2665"/>
      <c r="JEA13" s="2665"/>
      <c r="JEB13" s="2665"/>
      <c r="JEC13" s="2665"/>
      <c r="JED13" s="2665"/>
      <c r="JEE13" s="2665"/>
      <c r="JEF13" s="2665"/>
      <c r="JEG13" s="2665"/>
      <c r="JEH13" s="2666"/>
      <c r="JEI13" s="2664"/>
      <c r="JEJ13" s="2665"/>
      <c r="JEK13" s="2665"/>
      <c r="JEL13" s="2665"/>
      <c r="JEM13" s="2665"/>
      <c r="JEN13" s="2665"/>
      <c r="JEO13" s="2665"/>
      <c r="JEP13" s="2665"/>
      <c r="JEQ13" s="2665"/>
      <c r="JER13" s="2665"/>
      <c r="JES13" s="2666"/>
      <c r="JET13" s="2664"/>
      <c r="JEU13" s="2665"/>
      <c r="JEV13" s="2665"/>
      <c r="JEW13" s="2665"/>
      <c r="JEX13" s="2665"/>
      <c r="JEY13" s="2665"/>
      <c r="JEZ13" s="2665"/>
      <c r="JFA13" s="2665"/>
      <c r="JFB13" s="2665"/>
      <c r="JFC13" s="2665"/>
      <c r="JFD13" s="2666"/>
      <c r="JFE13" s="2664"/>
      <c r="JFF13" s="2665"/>
      <c r="JFG13" s="2665"/>
      <c r="JFH13" s="2665"/>
      <c r="JFI13" s="2665"/>
      <c r="JFJ13" s="2665"/>
      <c r="JFK13" s="2665"/>
      <c r="JFL13" s="2665"/>
      <c r="JFM13" s="2665"/>
      <c r="JFN13" s="2665"/>
      <c r="JFO13" s="2666"/>
      <c r="JFP13" s="2664"/>
      <c r="JFQ13" s="2665"/>
      <c r="JFR13" s="2665"/>
      <c r="JFS13" s="2665"/>
      <c r="JFT13" s="2665"/>
      <c r="JFU13" s="2665"/>
      <c r="JFV13" s="2665"/>
      <c r="JFW13" s="2665"/>
      <c r="JFX13" s="2665"/>
      <c r="JFY13" s="2665"/>
      <c r="JFZ13" s="2666"/>
      <c r="JGA13" s="2664"/>
      <c r="JGB13" s="2665"/>
      <c r="JGC13" s="2665"/>
      <c r="JGD13" s="2665"/>
      <c r="JGE13" s="2665"/>
      <c r="JGF13" s="2665"/>
      <c r="JGG13" s="2665"/>
      <c r="JGH13" s="2665"/>
      <c r="JGI13" s="2665"/>
      <c r="JGJ13" s="2665"/>
      <c r="JGK13" s="2666"/>
      <c r="JGL13" s="2664"/>
      <c r="JGM13" s="2665"/>
      <c r="JGN13" s="2665"/>
      <c r="JGO13" s="2665"/>
      <c r="JGP13" s="2665"/>
      <c r="JGQ13" s="2665"/>
      <c r="JGR13" s="2665"/>
      <c r="JGS13" s="2665"/>
      <c r="JGT13" s="2665"/>
      <c r="JGU13" s="2665"/>
      <c r="JGV13" s="2666"/>
      <c r="JGW13" s="2664"/>
      <c r="JGX13" s="2665"/>
      <c r="JGY13" s="2665"/>
      <c r="JGZ13" s="2665"/>
      <c r="JHA13" s="2665"/>
      <c r="JHB13" s="2665"/>
      <c r="JHC13" s="2665"/>
      <c r="JHD13" s="2665"/>
      <c r="JHE13" s="2665"/>
      <c r="JHF13" s="2665"/>
      <c r="JHG13" s="2666"/>
      <c r="JHH13" s="2664"/>
      <c r="JHI13" s="2665"/>
      <c r="JHJ13" s="2665"/>
      <c r="JHK13" s="2665"/>
      <c r="JHL13" s="2665"/>
      <c r="JHM13" s="2665"/>
      <c r="JHN13" s="2665"/>
      <c r="JHO13" s="2665"/>
      <c r="JHP13" s="2665"/>
      <c r="JHQ13" s="2665"/>
      <c r="JHR13" s="2666"/>
      <c r="JHS13" s="2664"/>
      <c r="JHT13" s="2665"/>
      <c r="JHU13" s="2665"/>
      <c r="JHV13" s="2665"/>
      <c r="JHW13" s="2665"/>
      <c r="JHX13" s="2665"/>
      <c r="JHY13" s="2665"/>
      <c r="JHZ13" s="2665"/>
      <c r="JIA13" s="2665"/>
      <c r="JIB13" s="2665"/>
      <c r="JIC13" s="2666"/>
      <c r="JID13" s="2664"/>
      <c r="JIE13" s="2665"/>
      <c r="JIF13" s="2665"/>
      <c r="JIG13" s="2665"/>
      <c r="JIH13" s="2665"/>
      <c r="JII13" s="2665"/>
      <c r="JIJ13" s="2665"/>
      <c r="JIK13" s="2665"/>
      <c r="JIL13" s="2665"/>
      <c r="JIM13" s="2665"/>
      <c r="JIN13" s="2666"/>
      <c r="JIO13" s="2664"/>
      <c r="JIP13" s="2665"/>
      <c r="JIQ13" s="2665"/>
      <c r="JIR13" s="2665"/>
      <c r="JIS13" s="2665"/>
      <c r="JIT13" s="2665"/>
      <c r="JIU13" s="2665"/>
      <c r="JIV13" s="2665"/>
      <c r="JIW13" s="2665"/>
      <c r="JIX13" s="2665"/>
      <c r="JIY13" s="2666"/>
      <c r="JIZ13" s="2664"/>
      <c r="JJA13" s="2665"/>
      <c r="JJB13" s="2665"/>
      <c r="JJC13" s="2665"/>
      <c r="JJD13" s="2665"/>
      <c r="JJE13" s="2665"/>
      <c r="JJF13" s="2665"/>
      <c r="JJG13" s="2665"/>
      <c r="JJH13" s="2665"/>
      <c r="JJI13" s="2665"/>
      <c r="JJJ13" s="2666"/>
      <c r="JJK13" s="2664"/>
      <c r="JJL13" s="2665"/>
      <c r="JJM13" s="2665"/>
      <c r="JJN13" s="2665"/>
      <c r="JJO13" s="2665"/>
      <c r="JJP13" s="2665"/>
      <c r="JJQ13" s="2665"/>
      <c r="JJR13" s="2665"/>
      <c r="JJS13" s="2665"/>
      <c r="JJT13" s="2665"/>
      <c r="JJU13" s="2666"/>
      <c r="JJV13" s="2664"/>
      <c r="JJW13" s="2665"/>
      <c r="JJX13" s="2665"/>
      <c r="JJY13" s="2665"/>
      <c r="JJZ13" s="2665"/>
      <c r="JKA13" s="2665"/>
      <c r="JKB13" s="2665"/>
      <c r="JKC13" s="2665"/>
      <c r="JKD13" s="2665"/>
      <c r="JKE13" s="2665"/>
      <c r="JKF13" s="2666"/>
      <c r="JKG13" s="2664"/>
      <c r="JKH13" s="2665"/>
      <c r="JKI13" s="2665"/>
      <c r="JKJ13" s="2665"/>
      <c r="JKK13" s="2665"/>
      <c r="JKL13" s="2665"/>
      <c r="JKM13" s="2665"/>
      <c r="JKN13" s="2665"/>
      <c r="JKO13" s="2665"/>
      <c r="JKP13" s="2665"/>
      <c r="JKQ13" s="2666"/>
      <c r="JKR13" s="2664"/>
      <c r="JKS13" s="2665"/>
      <c r="JKT13" s="2665"/>
      <c r="JKU13" s="2665"/>
      <c r="JKV13" s="2665"/>
      <c r="JKW13" s="2665"/>
      <c r="JKX13" s="2665"/>
      <c r="JKY13" s="2665"/>
      <c r="JKZ13" s="2665"/>
      <c r="JLA13" s="2665"/>
      <c r="JLB13" s="2666"/>
      <c r="JLC13" s="2664"/>
      <c r="JLD13" s="2665"/>
      <c r="JLE13" s="2665"/>
      <c r="JLF13" s="2665"/>
      <c r="JLG13" s="2665"/>
      <c r="JLH13" s="2665"/>
      <c r="JLI13" s="2665"/>
      <c r="JLJ13" s="2665"/>
      <c r="JLK13" s="2665"/>
      <c r="JLL13" s="2665"/>
      <c r="JLM13" s="2666"/>
      <c r="JLN13" s="2664"/>
      <c r="JLO13" s="2665"/>
      <c r="JLP13" s="2665"/>
      <c r="JLQ13" s="2665"/>
      <c r="JLR13" s="2665"/>
      <c r="JLS13" s="2665"/>
      <c r="JLT13" s="2665"/>
      <c r="JLU13" s="2665"/>
      <c r="JLV13" s="2665"/>
      <c r="JLW13" s="2665"/>
      <c r="JLX13" s="2666"/>
      <c r="JLY13" s="2664"/>
      <c r="JLZ13" s="2665"/>
      <c r="JMA13" s="2665"/>
      <c r="JMB13" s="2665"/>
      <c r="JMC13" s="2665"/>
      <c r="JMD13" s="2665"/>
      <c r="JME13" s="2665"/>
      <c r="JMF13" s="2665"/>
      <c r="JMG13" s="2665"/>
      <c r="JMH13" s="2665"/>
      <c r="JMI13" s="2666"/>
      <c r="JMJ13" s="2664"/>
      <c r="JMK13" s="2665"/>
      <c r="JML13" s="2665"/>
      <c r="JMM13" s="2665"/>
      <c r="JMN13" s="2665"/>
      <c r="JMO13" s="2665"/>
      <c r="JMP13" s="2665"/>
      <c r="JMQ13" s="2665"/>
      <c r="JMR13" s="2665"/>
      <c r="JMS13" s="2665"/>
      <c r="JMT13" s="2666"/>
      <c r="JMU13" s="2664"/>
      <c r="JMV13" s="2665"/>
      <c r="JMW13" s="2665"/>
      <c r="JMX13" s="2665"/>
      <c r="JMY13" s="2665"/>
      <c r="JMZ13" s="2665"/>
      <c r="JNA13" s="2665"/>
      <c r="JNB13" s="2665"/>
      <c r="JNC13" s="2665"/>
      <c r="JND13" s="2665"/>
      <c r="JNE13" s="2666"/>
      <c r="JNF13" s="2664"/>
      <c r="JNG13" s="2665"/>
      <c r="JNH13" s="2665"/>
      <c r="JNI13" s="2665"/>
      <c r="JNJ13" s="2665"/>
      <c r="JNK13" s="2665"/>
      <c r="JNL13" s="2665"/>
      <c r="JNM13" s="2665"/>
      <c r="JNN13" s="2665"/>
      <c r="JNO13" s="2665"/>
      <c r="JNP13" s="2666"/>
      <c r="JNQ13" s="2664"/>
      <c r="JNR13" s="2665"/>
      <c r="JNS13" s="2665"/>
      <c r="JNT13" s="2665"/>
      <c r="JNU13" s="2665"/>
      <c r="JNV13" s="2665"/>
      <c r="JNW13" s="2665"/>
      <c r="JNX13" s="2665"/>
      <c r="JNY13" s="2665"/>
      <c r="JNZ13" s="2665"/>
      <c r="JOA13" s="2666"/>
      <c r="JOB13" s="2664"/>
      <c r="JOC13" s="2665"/>
      <c r="JOD13" s="2665"/>
      <c r="JOE13" s="2665"/>
      <c r="JOF13" s="2665"/>
      <c r="JOG13" s="2665"/>
      <c r="JOH13" s="2665"/>
      <c r="JOI13" s="2665"/>
      <c r="JOJ13" s="2665"/>
      <c r="JOK13" s="2665"/>
      <c r="JOL13" s="2666"/>
      <c r="JOM13" s="2664"/>
      <c r="JON13" s="2665"/>
      <c r="JOO13" s="2665"/>
      <c r="JOP13" s="2665"/>
      <c r="JOQ13" s="2665"/>
      <c r="JOR13" s="2665"/>
      <c r="JOS13" s="2665"/>
      <c r="JOT13" s="2665"/>
      <c r="JOU13" s="2665"/>
      <c r="JOV13" s="2665"/>
      <c r="JOW13" s="2666"/>
      <c r="JOX13" s="2664"/>
      <c r="JOY13" s="2665"/>
      <c r="JOZ13" s="2665"/>
      <c r="JPA13" s="2665"/>
      <c r="JPB13" s="2665"/>
      <c r="JPC13" s="2665"/>
      <c r="JPD13" s="2665"/>
      <c r="JPE13" s="2665"/>
      <c r="JPF13" s="2665"/>
      <c r="JPG13" s="2665"/>
      <c r="JPH13" s="2666"/>
      <c r="JPI13" s="2664"/>
      <c r="JPJ13" s="2665"/>
      <c r="JPK13" s="2665"/>
      <c r="JPL13" s="2665"/>
      <c r="JPM13" s="2665"/>
      <c r="JPN13" s="2665"/>
      <c r="JPO13" s="2665"/>
      <c r="JPP13" s="2665"/>
      <c r="JPQ13" s="2665"/>
      <c r="JPR13" s="2665"/>
      <c r="JPS13" s="2666"/>
      <c r="JPT13" s="2664"/>
      <c r="JPU13" s="2665"/>
      <c r="JPV13" s="2665"/>
      <c r="JPW13" s="2665"/>
      <c r="JPX13" s="2665"/>
      <c r="JPY13" s="2665"/>
      <c r="JPZ13" s="2665"/>
      <c r="JQA13" s="2665"/>
      <c r="JQB13" s="2665"/>
      <c r="JQC13" s="2665"/>
      <c r="JQD13" s="2666"/>
      <c r="JQE13" s="2664"/>
      <c r="JQF13" s="2665"/>
      <c r="JQG13" s="2665"/>
      <c r="JQH13" s="2665"/>
      <c r="JQI13" s="2665"/>
      <c r="JQJ13" s="2665"/>
      <c r="JQK13" s="2665"/>
      <c r="JQL13" s="2665"/>
      <c r="JQM13" s="2665"/>
      <c r="JQN13" s="2665"/>
      <c r="JQO13" s="2666"/>
      <c r="JQP13" s="2664"/>
      <c r="JQQ13" s="2665"/>
      <c r="JQR13" s="2665"/>
      <c r="JQS13" s="2665"/>
      <c r="JQT13" s="2665"/>
      <c r="JQU13" s="2665"/>
      <c r="JQV13" s="2665"/>
      <c r="JQW13" s="2665"/>
      <c r="JQX13" s="2665"/>
      <c r="JQY13" s="2665"/>
      <c r="JQZ13" s="2666"/>
      <c r="JRA13" s="2664"/>
      <c r="JRB13" s="2665"/>
      <c r="JRC13" s="2665"/>
      <c r="JRD13" s="2665"/>
      <c r="JRE13" s="2665"/>
      <c r="JRF13" s="2665"/>
      <c r="JRG13" s="2665"/>
      <c r="JRH13" s="2665"/>
      <c r="JRI13" s="2665"/>
      <c r="JRJ13" s="2665"/>
      <c r="JRK13" s="2666"/>
      <c r="JRL13" s="2664"/>
      <c r="JRM13" s="2665"/>
      <c r="JRN13" s="2665"/>
      <c r="JRO13" s="2665"/>
      <c r="JRP13" s="2665"/>
      <c r="JRQ13" s="2665"/>
      <c r="JRR13" s="2665"/>
      <c r="JRS13" s="2665"/>
      <c r="JRT13" s="2665"/>
      <c r="JRU13" s="2665"/>
      <c r="JRV13" s="2666"/>
      <c r="JRW13" s="2664"/>
      <c r="JRX13" s="2665"/>
      <c r="JRY13" s="2665"/>
      <c r="JRZ13" s="2665"/>
      <c r="JSA13" s="2665"/>
      <c r="JSB13" s="2665"/>
      <c r="JSC13" s="2665"/>
      <c r="JSD13" s="2665"/>
      <c r="JSE13" s="2665"/>
      <c r="JSF13" s="2665"/>
      <c r="JSG13" s="2666"/>
      <c r="JSH13" s="2664"/>
      <c r="JSI13" s="2665"/>
      <c r="JSJ13" s="2665"/>
      <c r="JSK13" s="2665"/>
      <c r="JSL13" s="2665"/>
      <c r="JSM13" s="2665"/>
      <c r="JSN13" s="2665"/>
      <c r="JSO13" s="2665"/>
      <c r="JSP13" s="2665"/>
      <c r="JSQ13" s="2665"/>
      <c r="JSR13" s="2666"/>
      <c r="JSS13" s="2664"/>
      <c r="JST13" s="2665"/>
      <c r="JSU13" s="2665"/>
      <c r="JSV13" s="2665"/>
      <c r="JSW13" s="2665"/>
      <c r="JSX13" s="2665"/>
      <c r="JSY13" s="2665"/>
      <c r="JSZ13" s="2665"/>
      <c r="JTA13" s="2665"/>
      <c r="JTB13" s="2665"/>
      <c r="JTC13" s="2666"/>
      <c r="JTD13" s="2664"/>
      <c r="JTE13" s="2665"/>
      <c r="JTF13" s="2665"/>
      <c r="JTG13" s="2665"/>
      <c r="JTH13" s="2665"/>
      <c r="JTI13" s="2665"/>
      <c r="JTJ13" s="2665"/>
      <c r="JTK13" s="2665"/>
      <c r="JTL13" s="2665"/>
      <c r="JTM13" s="2665"/>
      <c r="JTN13" s="2666"/>
      <c r="JTO13" s="2664"/>
      <c r="JTP13" s="2665"/>
      <c r="JTQ13" s="2665"/>
      <c r="JTR13" s="2665"/>
      <c r="JTS13" s="2665"/>
      <c r="JTT13" s="2665"/>
      <c r="JTU13" s="2665"/>
      <c r="JTV13" s="2665"/>
      <c r="JTW13" s="2665"/>
      <c r="JTX13" s="2665"/>
      <c r="JTY13" s="2666"/>
      <c r="JTZ13" s="2664"/>
      <c r="JUA13" s="2665"/>
      <c r="JUB13" s="2665"/>
      <c r="JUC13" s="2665"/>
      <c r="JUD13" s="2665"/>
      <c r="JUE13" s="2665"/>
      <c r="JUF13" s="2665"/>
      <c r="JUG13" s="2665"/>
      <c r="JUH13" s="2665"/>
      <c r="JUI13" s="2665"/>
      <c r="JUJ13" s="2666"/>
      <c r="JUK13" s="2664"/>
      <c r="JUL13" s="2665"/>
      <c r="JUM13" s="2665"/>
      <c r="JUN13" s="2665"/>
      <c r="JUO13" s="2665"/>
      <c r="JUP13" s="2665"/>
      <c r="JUQ13" s="2665"/>
      <c r="JUR13" s="2665"/>
      <c r="JUS13" s="2665"/>
      <c r="JUT13" s="2665"/>
      <c r="JUU13" s="2666"/>
      <c r="JUV13" s="2664"/>
      <c r="JUW13" s="2665"/>
      <c r="JUX13" s="2665"/>
      <c r="JUY13" s="2665"/>
      <c r="JUZ13" s="2665"/>
      <c r="JVA13" s="2665"/>
      <c r="JVB13" s="2665"/>
      <c r="JVC13" s="2665"/>
      <c r="JVD13" s="2665"/>
      <c r="JVE13" s="2665"/>
      <c r="JVF13" s="2666"/>
      <c r="JVG13" s="2664"/>
      <c r="JVH13" s="2665"/>
      <c r="JVI13" s="2665"/>
      <c r="JVJ13" s="2665"/>
      <c r="JVK13" s="2665"/>
      <c r="JVL13" s="2665"/>
      <c r="JVM13" s="2665"/>
      <c r="JVN13" s="2665"/>
      <c r="JVO13" s="2665"/>
      <c r="JVP13" s="2665"/>
      <c r="JVQ13" s="2666"/>
      <c r="JVR13" s="2664"/>
      <c r="JVS13" s="2665"/>
      <c r="JVT13" s="2665"/>
      <c r="JVU13" s="2665"/>
      <c r="JVV13" s="2665"/>
      <c r="JVW13" s="2665"/>
      <c r="JVX13" s="2665"/>
      <c r="JVY13" s="2665"/>
      <c r="JVZ13" s="2665"/>
      <c r="JWA13" s="2665"/>
      <c r="JWB13" s="2666"/>
      <c r="JWC13" s="2664"/>
      <c r="JWD13" s="2665"/>
      <c r="JWE13" s="2665"/>
      <c r="JWF13" s="2665"/>
      <c r="JWG13" s="2665"/>
      <c r="JWH13" s="2665"/>
      <c r="JWI13" s="2665"/>
      <c r="JWJ13" s="2665"/>
      <c r="JWK13" s="2665"/>
      <c r="JWL13" s="2665"/>
      <c r="JWM13" s="2666"/>
      <c r="JWN13" s="2664"/>
      <c r="JWO13" s="2665"/>
      <c r="JWP13" s="2665"/>
      <c r="JWQ13" s="2665"/>
      <c r="JWR13" s="2665"/>
      <c r="JWS13" s="2665"/>
      <c r="JWT13" s="2665"/>
      <c r="JWU13" s="2665"/>
      <c r="JWV13" s="2665"/>
      <c r="JWW13" s="2665"/>
      <c r="JWX13" s="2666"/>
      <c r="JWY13" s="2664"/>
      <c r="JWZ13" s="2665"/>
      <c r="JXA13" s="2665"/>
      <c r="JXB13" s="2665"/>
      <c r="JXC13" s="2665"/>
      <c r="JXD13" s="2665"/>
      <c r="JXE13" s="2665"/>
      <c r="JXF13" s="2665"/>
      <c r="JXG13" s="2665"/>
      <c r="JXH13" s="2665"/>
      <c r="JXI13" s="2666"/>
      <c r="JXJ13" s="2664"/>
      <c r="JXK13" s="2665"/>
      <c r="JXL13" s="2665"/>
      <c r="JXM13" s="2665"/>
      <c r="JXN13" s="2665"/>
      <c r="JXO13" s="2665"/>
      <c r="JXP13" s="2665"/>
      <c r="JXQ13" s="2665"/>
      <c r="JXR13" s="2665"/>
      <c r="JXS13" s="2665"/>
      <c r="JXT13" s="2666"/>
      <c r="JXU13" s="2664"/>
      <c r="JXV13" s="2665"/>
      <c r="JXW13" s="2665"/>
      <c r="JXX13" s="2665"/>
      <c r="JXY13" s="2665"/>
      <c r="JXZ13" s="2665"/>
      <c r="JYA13" s="2665"/>
      <c r="JYB13" s="2665"/>
      <c r="JYC13" s="2665"/>
      <c r="JYD13" s="2665"/>
      <c r="JYE13" s="2666"/>
      <c r="JYF13" s="2664"/>
      <c r="JYG13" s="2665"/>
      <c r="JYH13" s="2665"/>
      <c r="JYI13" s="2665"/>
      <c r="JYJ13" s="2665"/>
      <c r="JYK13" s="2665"/>
      <c r="JYL13" s="2665"/>
      <c r="JYM13" s="2665"/>
      <c r="JYN13" s="2665"/>
      <c r="JYO13" s="2665"/>
      <c r="JYP13" s="2666"/>
      <c r="JYQ13" s="2664"/>
      <c r="JYR13" s="2665"/>
      <c r="JYS13" s="2665"/>
      <c r="JYT13" s="2665"/>
      <c r="JYU13" s="2665"/>
      <c r="JYV13" s="2665"/>
      <c r="JYW13" s="2665"/>
      <c r="JYX13" s="2665"/>
      <c r="JYY13" s="2665"/>
      <c r="JYZ13" s="2665"/>
      <c r="JZA13" s="2666"/>
      <c r="JZB13" s="2664"/>
      <c r="JZC13" s="2665"/>
      <c r="JZD13" s="2665"/>
      <c r="JZE13" s="2665"/>
      <c r="JZF13" s="2665"/>
      <c r="JZG13" s="2665"/>
      <c r="JZH13" s="2665"/>
      <c r="JZI13" s="2665"/>
      <c r="JZJ13" s="2665"/>
      <c r="JZK13" s="2665"/>
      <c r="JZL13" s="2666"/>
      <c r="JZM13" s="2664"/>
      <c r="JZN13" s="2665"/>
      <c r="JZO13" s="2665"/>
      <c r="JZP13" s="2665"/>
      <c r="JZQ13" s="2665"/>
      <c r="JZR13" s="2665"/>
      <c r="JZS13" s="2665"/>
      <c r="JZT13" s="2665"/>
      <c r="JZU13" s="2665"/>
      <c r="JZV13" s="2665"/>
      <c r="JZW13" s="2666"/>
      <c r="JZX13" s="2664"/>
      <c r="JZY13" s="2665"/>
      <c r="JZZ13" s="2665"/>
      <c r="KAA13" s="2665"/>
      <c r="KAB13" s="2665"/>
      <c r="KAC13" s="2665"/>
      <c r="KAD13" s="2665"/>
      <c r="KAE13" s="2665"/>
      <c r="KAF13" s="2665"/>
      <c r="KAG13" s="2665"/>
      <c r="KAH13" s="2666"/>
      <c r="KAI13" s="2664"/>
      <c r="KAJ13" s="2665"/>
      <c r="KAK13" s="2665"/>
      <c r="KAL13" s="2665"/>
      <c r="KAM13" s="2665"/>
      <c r="KAN13" s="2665"/>
      <c r="KAO13" s="2665"/>
      <c r="KAP13" s="2665"/>
      <c r="KAQ13" s="2665"/>
      <c r="KAR13" s="2665"/>
      <c r="KAS13" s="2666"/>
      <c r="KAT13" s="2664"/>
      <c r="KAU13" s="2665"/>
      <c r="KAV13" s="2665"/>
      <c r="KAW13" s="2665"/>
      <c r="KAX13" s="2665"/>
      <c r="KAY13" s="2665"/>
      <c r="KAZ13" s="2665"/>
      <c r="KBA13" s="2665"/>
      <c r="KBB13" s="2665"/>
      <c r="KBC13" s="2665"/>
      <c r="KBD13" s="2666"/>
      <c r="KBE13" s="2664"/>
      <c r="KBF13" s="2665"/>
      <c r="KBG13" s="2665"/>
      <c r="KBH13" s="2665"/>
      <c r="KBI13" s="2665"/>
      <c r="KBJ13" s="2665"/>
      <c r="KBK13" s="2665"/>
      <c r="KBL13" s="2665"/>
      <c r="KBM13" s="2665"/>
      <c r="KBN13" s="2665"/>
      <c r="KBO13" s="2666"/>
      <c r="KBP13" s="2664"/>
      <c r="KBQ13" s="2665"/>
      <c r="KBR13" s="2665"/>
      <c r="KBS13" s="2665"/>
      <c r="KBT13" s="2665"/>
      <c r="KBU13" s="2665"/>
      <c r="KBV13" s="2665"/>
      <c r="KBW13" s="2665"/>
      <c r="KBX13" s="2665"/>
      <c r="KBY13" s="2665"/>
      <c r="KBZ13" s="2666"/>
      <c r="KCA13" s="2664"/>
      <c r="KCB13" s="2665"/>
      <c r="KCC13" s="2665"/>
      <c r="KCD13" s="2665"/>
      <c r="KCE13" s="2665"/>
      <c r="KCF13" s="2665"/>
      <c r="KCG13" s="2665"/>
      <c r="KCH13" s="2665"/>
      <c r="KCI13" s="2665"/>
      <c r="KCJ13" s="2665"/>
      <c r="KCK13" s="2666"/>
      <c r="KCL13" s="2664"/>
      <c r="KCM13" s="2665"/>
      <c r="KCN13" s="2665"/>
      <c r="KCO13" s="2665"/>
      <c r="KCP13" s="2665"/>
      <c r="KCQ13" s="2665"/>
      <c r="KCR13" s="2665"/>
      <c r="KCS13" s="2665"/>
      <c r="KCT13" s="2665"/>
      <c r="KCU13" s="2665"/>
      <c r="KCV13" s="2666"/>
      <c r="KCW13" s="2664"/>
      <c r="KCX13" s="2665"/>
      <c r="KCY13" s="2665"/>
      <c r="KCZ13" s="2665"/>
      <c r="KDA13" s="2665"/>
      <c r="KDB13" s="2665"/>
      <c r="KDC13" s="2665"/>
      <c r="KDD13" s="2665"/>
      <c r="KDE13" s="2665"/>
      <c r="KDF13" s="2665"/>
      <c r="KDG13" s="2666"/>
      <c r="KDH13" s="2664"/>
      <c r="KDI13" s="2665"/>
      <c r="KDJ13" s="2665"/>
      <c r="KDK13" s="2665"/>
      <c r="KDL13" s="2665"/>
      <c r="KDM13" s="2665"/>
      <c r="KDN13" s="2665"/>
      <c r="KDO13" s="2665"/>
      <c r="KDP13" s="2665"/>
      <c r="KDQ13" s="2665"/>
      <c r="KDR13" s="2666"/>
      <c r="KDS13" s="2664"/>
      <c r="KDT13" s="2665"/>
      <c r="KDU13" s="2665"/>
      <c r="KDV13" s="2665"/>
      <c r="KDW13" s="2665"/>
      <c r="KDX13" s="2665"/>
      <c r="KDY13" s="2665"/>
      <c r="KDZ13" s="2665"/>
      <c r="KEA13" s="2665"/>
      <c r="KEB13" s="2665"/>
      <c r="KEC13" s="2666"/>
      <c r="KED13" s="2664"/>
      <c r="KEE13" s="2665"/>
      <c r="KEF13" s="2665"/>
      <c r="KEG13" s="2665"/>
      <c r="KEH13" s="2665"/>
      <c r="KEI13" s="2665"/>
      <c r="KEJ13" s="2665"/>
      <c r="KEK13" s="2665"/>
      <c r="KEL13" s="2665"/>
      <c r="KEM13" s="2665"/>
      <c r="KEN13" s="2666"/>
      <c r="KEO13" s="2664"/>
      <c r="KEP13" s="2665"/>
      <c r="KEQ13" s="2665"/>
      <c r="KER13" s="2665"/>
      <c r="KES13" s="2665"/>
      <c r="KET13" s="2665"/>
      <c r="KEU13" s="2665"/>
      <c r="KEV13" s="2665"/>
      <c r="KEW13" s="2665"/>
      <c r="KEX13" s="2665"/>
      <c r="KEY13" s="2666"/>
      <c r="KEZ13" s="2664"/>
      <c r="KFA13" s="2665"/>
      <c r="KFB13" s="2665"/>
      <c r="KFC13" s="2665"/>
      <c r="KFD13" s="2665"/>
      <c r="KFE13" s="2665"/>
      <c r="KFF13" s="2665"/>
      <c r="KFG13" s="2665"/>
      <c r="KFH13" s="2665"/>
      <c r="KFI13" s="2665"/>
      <c r="KFJ13" s="2666"/>
      <c r="KFK13" s="2664"/>
      <c r="KFL13" s="2665"/>
      <c r="KFM13" s="2665"/>
      <c r="KFN13" s="2665"/>
      <c r="KFO13" s="2665"/>
      <c r="KFP13" s="2665"/>
      <c r="KFQ13" s="2665"/>
      <c r="KFR13" s="2665"/>
      <c r="KFS13" s="2665"/>
      <c r="KFT13" s="2665"/>
      <c r="KFU13" s="2666"/>
      <c r="KFV13" s="2664"/>
      <c r="KFW13" s="2665"/>
      <c r="KFX13" s="2665"/>
      <c r="KFY13" s="2665"/>
      <c r="KFZ13" s="2665"/>
      <c r="KGA13" s="2665"/>
      <c r="KGB13" s="2665"/>
      <c r="KGC13" s="2665"/>
      <c r="KGD13" s="2665"/>
      <c r="KGE13" s="2665"/>
      <c r="KGF13" s="2666"/>
      <c r="KGG13" s="2664"/>
      <c r="KGH13" s="2665"/>
      <c r="KGI13" s="2665"/>
      <c r="KGJ13" s="2665"/>
      <c r="KGK13" s="2665"/>
      <c r="KGL13" s="2665"/>
      <c r="KGM13" s="2665"/>
      <c r="KGN13" s="2665"/>
      <c r="KGO13" s="2665"/>
      <c r="KGP13" s="2665"/>
      <c r="KGQ13" s="2666"/>
      <c r="KGR13" s="2664"/>
      <c r="KGS13" s="2665"/>
      <c r="KGT13" s="2665"/>
      <c r="KGU13" s="2665"/>
      <c r="KGV13" s="2665"/>
      <c r="KGW13" s="2665"/>
      <c r="KGX13" s="2665"/>
      <c r="KGY13" s="2665"/>
      <c r="KGZ13" s="2665"/>
      <c r="KHA13" s="2665"/>
      <c r="KHB13" s="2666"/>
      <c r="KHC13" s="2664"/>
      <c r="KHD13" s="2665"/>
      <c r="KHE13" s="2665"/>
      <c r="KHF13" s="2665"/>
      <c r="KHG13" s="2665"/>
      <c r="KHH13" s="2665"/>
      <c r="KHI13" s="2665"/>
      <c r="KHJ13" s="2665"/>
      <c r="KHK13" s="2665"/>
      <c r="KHL13" s="2665"/>
      <c r="KHM13" s="2666"/>
      <c r="KHN13" s="2664"/>
      <c r="KHO13" s="2665"/>
      <c r="KHP13" s="2665"/>
      <c r="KHQ13" s="2665"/>
      <c r="KHR13" s="2665"/>
      <c r="KHS13" s="2665"/>
      <c r="KHT13" s="2665"/>
      <c r="KHU13" s="2665"/>
      <c r="KHV13" s="2665"/>
      <c r="KHW13" s="2665"/>
      <c r="KHX13" s="2666"/>
      <c r="KHY13" s="2664"/>
      <c r="KHZ13" s="2665"/>
      <c r="KIA13" s="2665"/>
      <c r="KIB13" s="2665"/>
      <c r="KIC13" s="2665"/>
      <c r="KID13" s="2665"/>
      <c r="KIE13" s="2665"/>
      <c r="KIF13" s="2665"/>
      <c r="KIG13" s="2665"/>
      <c r="KIH13" s="2665"/>
      <c r="KII13" s="2666"/>
      <c r="KIJ13" s="2664"/>
      <c r="KIK13" s="2665"/>
      <c r="KIL13" s="2665"/>
      <c r="KIM13" s="2665"/>
      <c r="KIN13" s="2665"/>
      <c r="KIO13" s="2665"/>
      <c r="KIP13" s="2665"/>
      <c r="KIQ13" s="2665"/>
      <c r="KIR13" s="2665"/>
      <c r="KIS13" s="2665"/>
      <c r="KIT13" s="2666"/>
      <c r="KIU13" s="2664"/>
      <c r="KIV13" s="2665"/>
      <c r="KIW13" s="2665"/>
      <c r="KIX13" s="2665"/>
      <c r="KIY13" s="2665"/>
      <c r="KIZ13" s="2665"/>
      <c r="KJA13" s="2665"/>
      <c r="KJB13" s="2665"/>
      <c r="KJC13" s="2665"/>
      <c r="KJD13" s="2665"/>
      <c r="KJE13" s="2666"/>
      <c r="KJF13" s="2664"/>
      <c r="KJG13" s="2665"/>
      <c r="KJH13" s="2665"/>
      <c r="KJI13" s="2665"/>
      <c r="KJJ13" s="2665"/>
      <c r="KJK13" s="2665"/>
      <c r="KJL13" s="2665"/>
      <c r="KJM13" s="2665"/>
      <c r="KJN13" s="2665"/>
      <c r="KJO13" s="2665"/>
      <c r="KJP13" s="2666"/>
      <c r="KJQ13" s="2664"/>
      <c r="KJR13" s="2665"/>
      <c r="KJS13" s="2665"/>
      <c r="KJT13" s="2665"/>
      <c r="KJU13" s="2665"/>
      <c r="KJV13" s="2665"/>
      <c r="KJW13" s="2665"/>
      <c r="KJX13" s="2665"/>
      <c r="KJY13" s="2665"/>
      <c r="KJZ13" s="2665"/>
      <c r="KKA13" s="2666"/>
      <c r="KKB13" s="2664"/>
      <c r="KKC13" s="2665"/>
      <c r="KKD13" s="2665"/>
      <c r="KKE13" s="2665"/>
      <c r="KKF13" s="2665"/>
      <c r="KKG13" s="2665"/>
      <c r="KKH13" s="2665"/>
      <c r="KKI13" s="2665"/>
      <c r="KKJ13" s="2665"/>
      <c r="KKK13" s="2665"/>
      <c r="KKL13" s="2666"/>
      <c r="KKM13" s="2664"/>
      <c r="KKN13" s="2665"/>
      <c r="KKO13" s="2665"/>
      <c r="KKP13" s="2665"/>
      <c r="KKQ13" s="2665"/>
      <c r="KKR13" s="2665"/>
      <c r="KKS13" s="2665"/>
      <c r="KKT13" s="2665"/>
      <c r="KKU13" s="2665"/>
      <c r="KKV13" s="2665"/>
      <c r="KKW13" s="2666"/>
      <c r="KKX13" s="2664"/>
      <c r="KKY13" s="2665"/>
      <c r="KKZ13" s="2665"/>
      <c r="KLA13" s="2665"/>
      <c r="KLB13" s="2665"/>
      <c r="KLC13" s="2665"/>
      <c r="KLD13" s="2665"/>
      <c r="KLE13" s="2665"/>
      <c r="KLF13" s="2665"/>
      <c r="KLG13" s="2665"/>
      <c r="KLH13" s="2666"/>
      <c r="KLI13" s="2664"/>
      <c r="KLJ13" s="2665"/>
      <c r="KLK13" s="2665"/>
      <c r="KLL13" s="2665"/>
      <c r="KLM13" s="2665"/>
      <c r="KLN13" s="2665"/>
      <c r="KLO13" s="2665"/>
      <c r="KLP13" s="2665"/>
      <c r="KLQ13" s="2665"/>
      <c r="KLR13" s="2665"/>
      <c r="KLS13" s="2666"/>
      <c r="KLT13" s="2664"/>
      <c r="KLU13" s="2665"/>
      <c r="KLV13" s="2665"/>
      <c r="KLW13" s="2665"/>
      <c r="KLX13" s="2665"/>
      <c r="KLY13" s="2665"/>
      <c r="KLZ13" s="2665"/>
      <c r="KMA13" s="2665"/>
      <c r="KMB13" s="2665"/>
      <c r="KMC13" s="2665"/>
      <c r="KMD13" s="2666"/>
      <c r="KME13" s="2664"/>
      <c r="KMF13" s="2665"/>
      <c r="KMG13" s="2665"/>
      <c r="KMH13" s="2665"/>
      <c r="KMI13" s="2665"/>
      <c r="KMJ13" s="2665"/>
      <c r="KMK13" s="2665"/>
      <c r="KML13" s="2665"/>
      <c r="KMM13" s="2665"/>
      <c r="KMN13" s="2665"/>
      <c r="KMO13" s="2666"/>
      <c r="KMP13" s="2664"/>
      <c r="KMQ13" s="2665"/>
      <c r="KMR13" s="2665"/>
      <c r="KMS13" s="2665"/>
      <c r="KMT13" s="2665"/>
      <c r="KMU13" s="2665"/>
      <c r="KMV13" s="2665"/>
      <c r="KMW13" s="2665"/>
      <c r="KMX13" s="2665"/>
      <c r="KMY13" s="2665"/>
      <c r="KMZ13" s="2666"/>
      <c r="KNA13" s="2664"/>
      <c r="KNB13" s="2665"/>
      <c r="KNC13" s="2665"/>
      <c r="KND13" s="2665"/>
      <c r="KNE13" s="2665"/>
      <c r="KNF13" s="2665"/>
      <c r="KNG13" s="2665"/>
      <c r="KNH13" s="2665"/>
      <c r="KNI13" s="2665"/>
      <c r="KNJ13" s="2665"/>
      <c r="KNK13" s="2666"/>
      <c r="KNL13" s="2664"/>
      <c r="KNM13" s="2665"/>
      <c r="KNN13" s="2665"/>
      <c r="KNO13" s="2665"/>
      <c r="KNP13" s="2665"/>
      <c r="KNQ13" s="2665"/>
      <c r="KNR13" s="2665"/>
      <c r="KNS13" s="2665"/>
      <c r="KNT13" s="2665"/>
      <c r="KNU13" s="2665"/>
      <c r="KNV13" s="2666"/>
      <c r="KNW13" s="2664"/>
      <c r="KNX13" s="2665"/>
      <c r="KNY13" s="2665"/>
      <c r="KNZ13" s="2665"/>
      <c r="KOA13" s="2665"/>
      <c r="KOB13" s="2665"/>
      <c r="KOC13" s="2665"/>
      <c r="KOD13" s="2665"/>
      <c r="KOE13" s="2665"/>
      <c r="KOF13" s="2665"/>
      <c r="KOG13" s="2666"/>
      <c r="KOH13" s="2664"/>
      <c r="KOI13" s="2665"/>
      <c r="KOJ13" s="2665"/>
      <c r="KOK13" s="2665"/>
      <c r="KOL13" s="2665"/>
      <c r="KOM13" s="2665"/>
      <c r="KON13" s="2665"/>
      <c r="KOO13" s="2665"/>
      <c r="KOP13" s="2665"/>
      <c r="KOQ13" s="2665"/>
      <c r="KOR13" s="2666"/>
      <c r="KOS13" s="2664"/>
      <c r="KOT13" s="2665"/>
      <c r="KOU13" s="2665"/>
      <c r="KOV13" s="2665"/>
      <c r="KOW13" s="2665"/>
      <c r="KOX13" s="2665"/>
      <c r="KOY13" s="2665"/>
      <c r="KOZ13" s="2665"/>
      <c r="KPA13" s="2665"/>
      <c r="KPB13" s="2665"/>
      <c r="KPC13" s="2666"/>
      <c r="KPD13" s="2664"/>
      <c r="KPE13" s="2665"/>
      <c r="KPF13" s="2665"/>
      <c r="KPG13" s="2665"/>
      <c r="KPH13" s="2665"/>
      <c r="KPI13" s="2665"/>
      <c r="KPJ13" s="2665"/>
      <c r="KPK13" s="2665"/>
      <c r="KPL13" s="2665"/>
      <c r="KPM13" s="2665"/>
      <c r="KPN13" s="2666"/>
      <c r="KPO13" s="2664"/>
      <c r="KPP13" s="2665"/>
      <c r="KPQ13" s="2665"/>
      <c r="KPR13" s="2665"/>
      <c r="KPS13" s="2665"/>
      <c r="KPT13" s="2665"/>
      <c r="KPU13" s="2665"/>
      <c r="KPV13" s="2665"/>
      <c r="KPW13" s="2665"/>
      <c r="KPX13" s="2665"/>
      <c r="KPY13" s="2666"/>
      <c r="KPZ13" s="2664"/>
      <c r="KQA13" s="2665"/>
      <c r="KQB13" s="2665"/>
      <c r="KQC13" s="2665"/>
      <c r="KQD13" s="2665"/>
      <c r="KQE13" s="2665"/>
      <c r="KQF13" s="2665"/>
      <c r="KQG13" s="2665"/>
      <c r="KQH13" s="2665"/>
      <c r="KQI13" s="2665"/>
      <c r="KQJ13" s="2666"/>
      <c r="KQK13" s="2664"/>
      <c r="KQL13" s="2665"/>
      <c r="KQM13" s="2665"/>
      <c r="KQN13" s="2665"/>
      <c r="KQO13" s="2665"/>
      <c r="KQP13" s="2665"/>
      <c r="KQQ13" s="2665"/>
      <c r="KQR13" s="2665"/>
      <c r="KQS13" s="2665"/>
      <c r="KQT13" s="2665"/>
      <c r="KQU13" s="2666"/>
      <c r="KQV13" s="2664"/>
      <c r="KQW13" s="2665"/>
      <c r="KQX13" s="2665"/>
      <c r="KQY13" s="2665"/>
      <c r="KQZ13" s="2665"/>
      <c r="KRA13" s="2665"/>
      <c r="KRB13" s="2665"/>
      <c r="KRC13" s="2665"/>
      <c r="KRD13" s="2665"/>
      <c r="KRE13" s="2665"/>
      <c r="KRF13" s="2666"/>
      <c r="KRG13" s="2664"/>
      <c r="KRH13" s="2665"/>
      <c r="KRI13" s="2665"/>
      <c r="KRJ13" s="2665"/>
      <c r="KRK13" s="2665"/>
      <c r="KRL13" s="2665"/>
      <c r="KRM13" s="2665"/>
      <c r="KRN13" s="2665"/>
      <c r="KRO13" s="2665"/>
      <c r="KRP13" s="2665"/>
      <c r="KRQ13" s="2666"/>
      <c r="KRR13" s="2664"/>
      <c r="KRS13" s="2665"/>
      <c r="KRT13" s="2665"/>
      <c r="KRU13" s="2665"/>
      <c r="KRV13" s="2665"/>
      <c r="KRW13" s="2665"/>
      <c r="KRX13" s="2665"/>
      <c r="KRY13" s="2665"/>
      <c r="KRZ13" s="2665"/>
      <c r="KSA13" s="2665"/>
      <c r="KSB13" s="2666"/>
      <c r="KSC13" s="2664"/>
      <c r="KSD13" s="2665"/>
      <c r="KSE13" s="2665"/>
      <c r="KSF13" s="2665"/>
      <c r="KSG13" s="2665"/>
      <c r="KSH13" s="2665"/>
      <c r="KSI13" s="2665"/>
      <c r="KSJ13" s="2665"/>
      <c r="KSK13" s="2665"/>
      <c r="KSL13" s="2665"/>
      <c r="KSM13" s="2666"/>
      <c r="KSN13" s="2664"/>
      <c r="KSO13" s="2665"/>
      <c r="KSP13" s="2665"/>
      <c r="KSQ13" s="2665"/>
      <c r="KSR13" s="2665"/>
      <c r="KSS13" s="2665"/>
      <c r="KST13" s="2665"/>
      <c r="KSU13" s="2665"/>
      <c r="KSV13" s="2665"/>
      <c r="KSW13" s="2665"/>
      <c r="KSX13" s="2666"/>
      <c r="KSY13" s="2664"/>
      <c r="KSZ13" s="2665"/>
      <c r="KTA13" s="2665"/>
      <c r="KTB13" s="2665"/>
      <c r="KTC13" s="2665"/>
      <c r="KTD13" s="2665"/>
      <c r="KTE13" s="2665"/>
      <c r="KTF13" s="2665"/>
      <c r="KTG13" s="2665"/>
      <c r="KTH13" s="2665"/>
      <c r="KTI13" s="2666"/>
      <c r="KTJ13" s="2664"/>
      <c r="KTK13" s="2665"/>
      <c r="KTL13" s="2665"/>
      <c r="KTM13" s="2665"/>
      <c r="KTN13" s="2665"/>
      <c r="KTO13" s="2665"/>
      <c r="KTP13" s="2665"/>
      <c r="KTQ13" s="2665"/>
      <c r="KTR13" s="2665"/>
      <c r="KTS13" s="2665"/>
      <c r="KTT13" s="2666"/>
      <c r="KTU13" s="2664"/>
      <c r="KTV13" s="2665"/>
      <c r="KTW13" s="2665"/>
      <c r="KTX13" s="2665"/>
      <c r="KTY13" s="2665"/>
      <c r="KTZ13" s="2665"/>
      <c r="KUA13" s="2665"/>
      <c r="KUB13" s="2665"/>
      <c r="KUC13" s="2665"/>
      <c r="KUD13" s="2665"/>
      <c r="KUE13" s="2666"/>
      <c r="KUF13" s="2664"/>
      <c r="KUG13" s="2665"/>
      <c r="KUH13" s="2665"/>
      <c r="KUI13" s="2665"/>
      <c r="KUJ13" s="2665"/>
      <c r="KUK13" s="2665"/>
      <c r="KUL13" s="2665"/>
      <c r="KUM13" s="2665"/>
      <c r="KUN13" s="2665"/>
      <c r="KUO13" s="2665"/>
      <c r="KUP13" s="2666"/>
      <c r="KUQ13" s="2664"/>
      <c r="KUR13" s="2665"/>
      <c r="KUS13" s="2665"/>
      <c r="KUT13" s="2665"/>
      <c r="KUU13" s="2665"/>
      <c r="KUV13" s="2665"/>
      <c r="KUW13" s="2665"/>
      <c r="KUX13" s="2665"/>
      <c r="KUY13" s="2665"/>
      <c r="KUZ13" s="2665"/>
      <c r="KVA13" s="2666"/>
      <c r="KVB13" s="2664"/>
      <c r="KVC13" s="2665"/>
      <c r="KVD13" s="2665"/>
      <c r="KVE13" s="2665"/>
      <c r="KVF13" s="2665"/>
      <c r="KVG13" s="2665"/>
      <c r="KVH13" s="2665"/>
      <c r="KVI13" s="2665"/>
      <c r="KVJ13" s="2665"/>
      <c r="KVK13" s="2665"/>
      <c r="KVL13" s="2666"/>
      <c r="KVM13" s="2664"/>
      <c r="KVN13" s="2665"/>
      <c r="KVO13" s="2665"/>
      <c r="KVP13" s="2665"/>
      <c r="KVQ13" s="2665"/>
      <c r="KVR13" s="2665"/>
      <c r="KVS13" s="2665"/>
      <c r="KVT13" s="2665"/>
      <c r="KVU13" s="2665"/>
      <c r="KVV13" s="2665"/>
      <c r="KVW13" s="2666"/>
      <c r="KVX13" s="2664"/>
      <c r="KVY13" s="2665"/>
      <c r="KVZ13" s="2665"/>
      <c r="KWA13" s="2665"/>
      <c r="KWB13" s="2665"/>
      <c r="KWC13" s="2665"/>
      <c r="KWD13" s="2665"/>
      <c r="KWE13" s="2665"/>
      <c r="KWF13" s="2665"/>
      <c r="KWG13" s="2665"/>
      <c r="KWH13" s="2666"/>
      <c r="KWI13" s="2664"/>
      <c r="KWJ13" s="2665"/>
      <c r="KWK13" s="2665"/>
      <c r="KWL13" s="2665"/>
      <c r="KWM13" s="2665"/>
      <c r="KWN13" s="2665"/>
      <c r="KWO13" s="2665"/>
      <c r="KWP13" s="2665"/>
      <c r="KWQ13" s="2665"/>
      <c r="KWR13" s="2665"/>
      <c r="KWS13" s="2666"/>
      <c r="KWT13" s="2664"/>
      <c r="KWU13" s="2665"/>
      <c r="KWV13" s="2665"/>
      <c r="KWW13" s="2665"/>
      <c r="KWX13" s="2665"/>
      <c r="KWY13" s="2665"/>
      <c r="KWZ13" s="2665"/>
      <c r="KXA13" s="2665"/>
      <c r="KXB13" s="2665"/>
      <c r="KXC13" s="2665"/>
      <c r="KXD13" s="2666"/>
      <c r="KXE13" s="2664"/>
      <c r="KXF13" s="2665"/>
      <c r="KXG13" s="2665"/>
      <c r="KXH13" s="2665"/>
      <c r="KXI13" s="2665"/>
      <c r="KXJ13" s="2665"/>
      <c r="KXK13" s="2665"/>
      <c r="KXL13" s="2665"/>
      <c r="KXM13" s="2665"/>
      <c r="KXN13" s="2665"/>
      <c r="KXO13" s="2666"/>
      <c r="KXP13" s="2664"/>
      <c r="KXQ13" s="2665"/>
      <c r="KXR13" s="2665"/>
      <c r="KXS13" s="2665"/>
      <c r="KXT13" s="2665"/>
      <c r="KXU13" s="2665"/>
      <c r="KXV13" s="2665"/>
      <c r="KXW13" s="2665"/>
      <c r="KXX13" s="2665"/>
      <c r="KXY13" s="2665"/>
      <c r="KXZ13" s="2666"/>
      <c r="KYA13" s="2664"/>
      <c r="KYB13" s="2665"/>
      <c r="KYC13" s="2665"/>
      <c r="KYD13" s="2665"/>
      <c r="KYE13" s="2665"/>
      <c r="KYF13" s="2665"/>
      <c r="KYG13" s="2665"/>
      <c r="KYH13" s="2665"/>
      <c r="KYI13" s="2665"/>
      <c r="KYJ13" s="2665"/>
      <c r="KYK13" s="2666"/>
      <c r="KYL13" s="2664"/>
      <c r="KYM13" s="2665"/>
      <c r="KYN13" s="2665"/>
      <c r="KYO13" s="2665"/>
      <c r="KYP13" s="2665"/>
      <c r="KYQ13" s="2665"/>
      <c r="KYR13" s="2665"/>
      <c r="KYS13" s="2665"/>
      <c r="KYT13" s="2665"/>
      <c r="KYU13" s="2665"/>
      <c r="KYV13" s="2666"/>
      <c r="KYW13" s="2664"/>
      <c r="KYX13" s="2665"/>
      <c r="KYY13" s="2665"/>
      <c r="KYZ13" s="2665"/>
      <c r="KZA13" s="2665"/>
      <c r="KZB13" s="2665"/>
      <c r="KZC13" s="2665"/>
      <c r="KZD13" s="2665"/>
      <c r="KZE13" s="2665"/>
      <c r="KZF13" s="2665"/>
      <c r="KZG13" s="2666"/>
      <c r="KZH13" s="2664"/>
      <c r="KZI13" s="2665"/>
      <c r="KZJ13" s="2665"/>
      <c r="KZK13" s="2665"/>
      <c r="KZL13" s="2665"/>
      <c r="KZM13" s="2665"/>
      <c r="KZN13" s="2665"/>
      <c r="KZO13" s="2665"/>
      <c r="KZP13" s="2665"/>
      <c r="KZQ13" s="2665"/>
      <c r="KZR13" s="2666"/>
      <c r="KZS13" s="2664"/>
      <c r="KZT13" s="2665"/>
      <c r="KZU13" s="2665"/>
      <c r="KZV13" s="2665"/>
      <c r="KZW13" s="2665"/>
      <c r="KZX13" s="2665"/>
      <c r="KZY13" s="2665"/>
      <c r="KZZ13" s="2665"/>
      <c r="LAA13" s="2665"/>
      <c r="LAB13" s="2665"/>
      <c r="LAC13" s="2666"/>
      <c r="LAD13" s="2664"/>
      <c r="LAE13" s="2665"/>
      <c r="LAF13" s="2665"/>
      <c r="LAG13" s="2665"/>
      <c r="LAH13" s="2665"/>
      <c r="LAI13" s="2665"/>
      <c r="LAJ13" s="2665"/>
      <c r="LAK13" s="2665"/>
      <c r="LAL13" s="2665"/>
      <c r="LAM13" s="2665"/>
      <c r="LAN13" s="2666"/>
      <c r="LAO13" s="2664"/>
      <c r="LAP13" s="2665"/>
      <c r="LAQ13" s="2665"/>
      <c r="LAR13" s="2665"/>
      <c r="LAS13" s="2665"/>
      <c r="LAT13" s="2665"/>
      <c r="LAU13" s="2665"/>
      <c r="LAV13" s="2665"/>
      <c r="LAW13" s="2665"/>
      <c r="LAX13" s="2665"/>
      <c r="LAY13" s="2666"/>
      <c r="LAZ13" s="2664"/>
      <c r="LBA13" s="2665"/>
      <c r="LBB13" s="2665"/>
      <c r="LBC13" s="2665"/>
      <c r="LBD13" s="2665"/>
      <c r="LBE13" s="2665"/>
      <c r="LBF13" s="2665"/>
      <c r="LBG13" s="2665"/>
      <c r="LBH13" s="2665"/>
      <c r="LBI13" s="2665"/>
      <c r="LBJ13" s="2666"/>
      <c r="LBK13" s="2664"/>
      <c r="LBL13" s="2665"/>
      <c r="LBM13" s="2665"/>
      <c r="LBN13" s="2665"/>
      <c r="LBO13" s="2665"/>
      <c r="LBP13" s="2665"/>
      <c r="LBQ13" s="2665"/>
      <c r="LBR13" s="2665"/>
      <c r="LBS13" s="2665"/>
      <c r="LBT13" s="2665"/>
      <c r="LBU13" s="2666"/>
      <c r="LBV13" s="2664"/>
      <c r="LBW13" s="2665"/>
      <c r="LBX13" s="2665"/>
      <c r="LBY13" s="2665"/>
      <c r="LBZ13" s="2665"/>
      <c r="LCA13" s="2665"/>
      <c r="LCB13" s="2665"/>
      <c r="LCC13" s="2665"/>
      <c r="LCD13" s="2665"/>
      <c r="LCE13" s="2665"/>
      <c r="LCF13" s="2666"/>
      <c r="LCG13" s="2664"/>
      <c r="LCH13" s="2665"/>
      <c r="LCI13" s="2665"/>
      <c r="LCJ13" s="2665"/>
      <c r="LCK13" s="2665"/>
      <c r="LCL13" s="2665"/>
      <c r="LCM13" s="2665"/>
      <c r="LCN13" s="2665"/>
      <c r="LCO13" s="2665"/>
      <c r="LCP13" s="2665"/>
      <c r="LCQ13" s="2666"/>
      <c r="LCR13" s="2664"/>
      <c r="LCS13" s="2665"/>
      <c r="LCT13" s="2665"/>
      <c r="LCU13" s="2665"/>
      <c r="LCV13" s="2665"/>
      <c r="LCW13" s="2665"/>
      <c r="LCX13" s="2665"/>
      <c r="LCY13" s="2665"/>
      <c r="LCZ13" s="2665"/>
      <c r="LDA13" s="2665"/>
      <c r="LDB13" s="2666"/>
      <c r="LDC13" s="2664"/>
      <c r="LDD13" s="2665"/>
      <c r="LDE13" s="2665"/>
      <c r="LDF13" s="2665"/>
      <c r="LDG13" s="2665"/>
      <c r="LDH13" s="2665"/>
      <c r="LDI13" s="2665"/>
      <c r="LDJ13" s="2665"/>
      <c r="LDK13" s="2665"/>
      <c r="LDL13" s="2665"/>
      <c r="LDM13" s="2666"/>
      <c r="LDN13" s="2664"/>
      <c r="LDO13" s="2665"/>
      <c r="LDP13" s="2665"/>
      <c r="LDQ13" s="2665"/>
      <c r="LDR13" s="2665"/>
      <c r="LDS13" s="2665"/>
      <c r="LDT13" s="2665"/>
      <c r="LDU13" s="2665"/>
      <c r="LDV13" s="2665"/>
      <c r="LDW13" s="2665"/>
      <c r="LDX13" s="2666"/>
      <c r="LDY13" s="2664"/>
      <c r="LDZ13" s="2665"/>
      <c r="LEA13" s="2665"/>
      <c r="LEB13" s="2665"/>
      <c r="LEC13" s="2665"/>
      <c r="LED13" s="2665"/>
      <c r="LEE13" s="2665"/>
      <c r="LEF13" s="2665"/>
      <c r="LEG13" s="2665"/>
      <c r="LEH13" s="2665"/>
      <c r="LEI13" s="2666"/>
      <c r="LEJ13" s="2664"/>
      <c r="LEK13" s="2665"/>
      <c r="LEL13" s="2665"/>
      <c r="LEM13" s="2665"/>
      <c r="LEN13" s="2665"/>
      <c r="LEO13" s="2665"/>
      <c r="LEP13" s="2665"/>
      <c r="LEQ13" s="2665"/>
      <c r="LER13" s="2665"/>
      <c r="LES13" s="2665"/>
      <c r="LET13" s="2666"/>
      <c r="LEU13" s="2664"/>
      <c r="LEV13" s="2665"/>
      <c r="LEW13" s="2665"/>
      <c r="LEX13" s="2665"/>
      <c r="LEY13" s="2665"/>
      <c r="LEZ13" s="2665"/>
      <c r="LFA13" s="2665"/>
      <c r="LFB13" s="2665"/>
      <c r="LFC13" s="2665"/>
      <c r="LFD13" s="2665"/>
      <c r="LFE13" s="2666"/>
      <c r="LFF13" s="2664"/>
      <c r="LFG13" s="2665"/>
      <c r="LFH13" s="2665"/>
      <c r="LFI13" s="2665"/>
      <c r="LFJ13" s="2665"/>
      <c r="LFK13" s="2665"/>
      <c r="LFL13" s="2665"/>
      <c r="LFM13" s="2665"/>
      <c r="LFN13" s="2665"/>
      <c r="LFO13" s="2665"/>
      <c r="LFP13" s="2666"/>
      <c r="LFQ13" s="2664"/>
      <c r="LFR13" s="2665"/>
      <c r="LFS13" s="2665"/>
      <c r="LFT13" s="2665"/>
      <c r="LFU13" s="2665"/>
      <c r="LFV13" s="2665"/>
      <c r="LFW13" s="2665"/>
      <c r="LFX13" s="2665"/>
      <c r="LFY13" s="2665"/>
      <c r="LFZ13" s="2665"/>
      <c r="LGA13" s="2666"/>
      <c r="LGB13" s="2664"/>
      <c r="LGC13" s="2665"/>
      <c r="LGD13" s="2665"/>
      <c r="LGE13" s="2665"/>
      <c r="LGF13" s="2665"/>
      <c r="LGG13" s="2665"/>
      <c r="LGH13" s="2665"/>
      <c r="LGI13" s="2665"/>
      <c r="LGJ13" s="2665"/>
      <c r="LGK13" s="2665"/>
      <c r="LGL13" s="2666"/>
      <c r="LGM13" s="2664"/>
      <c r="LGN13" s="2665"/>
      <c r="LGO13" s="2665"/>
      <c r="LGP13" s="2665"/>
      <c r="LGQ13" s="2665"/>
      <c r="LGR13" s="2665"/>
      <c r="LGS13" s="2665"/>
      <c r="LGT13" s="2665"/>
      <c r="LGU13" s="2665"/>
      <c r="LGV13" s="2665"/>
      <c r="LGW13" s="2666"/>
      <c r="LGX13" s="2664"/>
      <c r="LGY13" s="2665"/>
      <c r="LGZ13" s="2665"/>
      <c r="LHA13" s="2665"/>
      <c r="LHB13" s="2665"/>
      <c r="LHC13" s="2665"/>
      <c r="LHD13" s="2665"/>
      <c r="LHE13" s="2665"/>
      <c r="LHF13" s="2665"/>
      <c r="LHG13" s="2665"/>
      <c r="LHH13" s="2666"/>
      <c r="LHI13" s="2664"/>
      <c r="LHJ13" s="2665"/>
      <c r="LHK13" s="2665"/>
      <c r="LHL13" s="2665"/>
      <c r="LHM13" s="2665"/>
      <c r="LHN13" s="2665"/>
      <c r="LHO13" s="2665"/>
      <c r="LHP13" s="2665"/>
      <c r="LHQ13" s="2665"/>
      <c r="LHR13" s="2665"/>
      <c r="LHS13" s="2666"/>
      <c r="LHT13" s="2664"/>
      <c r="LHU13" s="2665"/>
      <c r="LHV13" s="2665"/>
      <c r="LHW13" s="2665"/>
      <c r="LHX13" s="2665"/>
      <c r="LHY13" s="2665"/>
      <c r="LHZ13" s="2665"/>
      <c r="LIA13" s="2665"/>
      <c r="LIB13" s="2665"/>
      <c r="LIC13" s="2665"/>
      <c r="LID13" s="2666"/>
      <c r="LIE13" s="2664"/>
      <c r="LIF13" s="2665"/>
      <c r="LIG13" s="2665"/>
      <c r="LIH13" s="2665"/>
      <c r="LII13" s="2665"/>
      <c r="LIJ13" s="2665"/>
      <c r="LIK13" s="2665"/>
      <c r="LIL13" s="2665"/>
      <c r="LIM13" s="2665"/>
      <c r="LIN13" s="2665"/>
      <c r="LIO13" s="2666"/>
      <c r="LIP13" s="2664"/>
      <c r="LIQ13" s="2665"/>
      <c r="LIR13" s="2665"/>
      <c r="LIS13" s="2665"/>
      <c r="LIT13" s="2665"/>
      <c r="LIU13" s="2665"/>
      <c r="LIV13" s="2665"/>
      <c r="LIW13" s="2665"/>
      <c r="LIX13" s="2665"/>
      <c r="LIY13" s="2665"/>
      <c r="LIZ13" s="2666"/>
      <c r="LJA13" s="2664"/>
      <c r="LJB13" s="2665"/>
      <c r="LJC13" s="2665"/>
      <c r="LJD13" s="2665"/>
      <c r="LJE13" s="2665"/>
      <c r="LJF13" s="2665"/>
      <c r="LJG13" s="2665"/>
      <c r="LJH13" s="2665"/>
      <c r="LJI13" s="2665"/>
      <c r="LJJ13" s="2665"/>
      <c r="LJK13" s="2666"/>
      <c r="LJL13" s="2664"/>
      <c r="LJM13" s="2665"/>
      <c r="LJN13" s="2665"/>
      <c r="LJO13" s="2665"/>
      <c r="LJP13" s="2665"/>
      <c r="LJQ13" s="2665"/>
      <c r="LJR13" s="2665"/>
      <c r="LJS13" s="2665"/>
      <c r="LJT13" s="2665"/>
      <c r="LJU13" s="2665"/>
      <c r="LJV13" s="2666"/>
      <c r="LJW13" s="2664"/>
      <c r="LJX13" s="2665"/>
      <c r="LJY13" s="2665"/>
      <c r="LJZ13" s="2665"/>
      <c r="LKA13" s="2665"/>
      <c r="LKB13" s="2665"/>
      <c r="LKC13" s="2665"/>
      <c r="LKD13" s="2665"/>
      <c r="LKE13" s="2665"/>
      <c r="LKF13" s="2665"/>
      <c r="LKG13" s="2666"/>
      <c r="LKH13" s="2664"/>
      <c r="LKI13" s="2665"/>
      <c r="LKJ13" s="2665"/>
      <c r="LKK13" s="2665"/>
      <c r="LKL13" s="2665"/>
      <c r="LKM13" s="2665"/>
      <c r="LKN13" s="2665"/>
      <c r="LKO13" s="2665"/>
      <c r="LKP13" s="2665"/>
      <c r="LKQ13" s="2665"/>
      <c r="LKR13" s="2666"/>
      <c r="LKS13" s="2664"/>
      <c r="LKT13" s="2665"/>
      <c r="LKU13" s="2665"/>
      <c r="LKV13" s="2665"/>
      <c r="LKW13" s="2665"/>
      <c r="LKX13" s="2665"/>
      <c r="LKY13" s="2665"/>
      <c r="LKZ13" s="2665"/>
      <c r="LLA13" s="2665"/>
      <c r="LLB13" s="2665"/>
      <c r="LLC13" s="2666"/>
      <c r="LLD13" s="2664"/>
      <c r="LLE13" s="2665"/>
      <c r="LLF13" s="2665"/>
      <c r="LLG13" s="2665"/>
      <c r="LLH13" s="2665"/>
      <c r="LLI13" s="2665"/>
      <c r="LLJ13" s="2665"/>
      <c r="LLK13" s="2665"/>
      <c r="LLL13" s="2665"/>
      <c r="LLM13" s="2665"/>
      <c r="LLN13" s="2666"/>
      <c r="LLO13" s="2664"/>
      <c r="LLP13" s="2665"/>
      <c r="LLQ13" s="2665"/>
      <c r="LLR13" s="2665"/>
      <c r="LLS13" s="2665"/>
      <c r="LLT13" s="2665"/>
      <c r="LLU13" s="2665"/>
      <c r="LLV13" s="2665"/>
      <c r="LLW13" s="2665"/>
      <c r="LLX13" s="2665"/>
      <c r="LLY13" s="2666"/>
      <c r="LLZ13" s="2664"/>
      <c r="LMA13" s="2665"/>
      <c r="LMB13" s="2665"/>
      <c r="LMC13" s="2665"/>
      <c r="LMD13" s="2665"/>
      <c r="LME13" s="2665"/>
      <c r="LMF13" s="2665"/>
      <c r="LMG13" s="2665"/>
      <c r="LMH13" s="2665"/>
      <c r="LMI13" s="2665"/>
      <c r="LMJ13" s="2666"/>
      <c r="LMK13" s="2664"/>
      <c r="LML13" s="2665"/>
      <c r="LMM13" s="2665"/>
      <c r="LMN13" s="2665"/>
      <c r="LMO13" s="2665"/>
      <c r="LMP13" s="2665"/>
      <c r="LMQ13" s="2665"/>
      <c r="LMR13" s="2665"/>
      <c r="LMS13" s="2665"/>
      <c r="LMT13" s="2665"/>
      <c r="LMU13" s="2666"/>
      <c r="LMV13" s="2664"/>
      <c r="LMW13" s="2665"/>
      <c r="LMX13" s="2665"/>
      <c r="LMY13" s="2665"/>
      <c r="LMZ13" s="2665"/>
      <c r="LNA13" s="2665"/>
      <c r="LNB13" s="2665"/>
      <c r="LNC13" s="2665"/>
      <c r="LND13" s="2665"/>
      <c r="LNE13" s="2665"/>
      <c r="LNF13" s="2666"/>
      <c r="LNG13" s="2664"/>
      <c r="LNH13" s="2665"/>
      <c r="LNI13" s="2665"/>
      <c r="LNJ13" s="2665"/>
      <c r="LNK13" s="2665"/>
      <c r="LNL13" s="2665"/>
      <c r="LNM13" s="2665"/>
      <c r="LNN13" s="2665"/>
      <c r="LNO13" s="2665"/>
      <c r="LNP13" s="2665"/>
      <c r="LNQ13" s="2666"/>
      <c r="LNR13" s="2664"/>
      <c r="LNS13" s="2665"/>
      <c r="LNT13" s="2665"/>
      <c r="LNU13" s="2665"/>
      <c r="LNV13" s="2665"/>
      <c r="LNW13" s="2665"/>
      <c r="LNX13" s="2665"/>
      <c r="LNY13" s="2665"/>
      <c r="LNZ13" s="2665"/>
      <c r="LOA13" s="2665"/>
      <c r="LOB13" s="2666"/>
      <c r="LOC13" s="2664"/>
      <c r="LOD13" s="2665"/>
      <c r="LOE13" s="2665"/>
      <c r="LOF13" s="2665"/>
      <c r="LOG13" s="2665"/>
      <c r="LOH13" s="2665"/>
      <c r="LOI13" s="2665"/>
      <c r="LOJ13" s="2665"/>
      <c r="LOK13" s="2665"/>
      <c r="LOL13" s="2665"/>
      <c r="LOM13" s="2666"/>
      <c r="LON13" s="2664"/>
      <c r="LOO13" s="2665"/>
      <c r="LOP13" s="2665"/>
      <c r="LOQ13" s="2665"/>
      <c r="LOR13" s="2665"/>
      <c r="LOS13" s="2665"/>
      <c r="LOT13" s="2665"/>
      <c r="LOU13" s="2665"/>
      <c r="LOV13" s="2665"/>
      <c r="LOW13" s="2665"/>
      <c r="LOX13" s="2666"/>
      <c r="LOY13" s="2664"/>
      <c r="LOZ13" s="2665"/>
      <c r="LPA13" s="2665"/>
      <c r="LPB13" s="2665"/>
      <c r="LPC13" s="2665"/>
      <c r="LPD13" s="2665"/>
      <c r="LPE13" s="2665"/>
      <c r="LPF13" s="2665"/>
      <c r="LPG13" s="2665"/>
      <c r="LPH13" s="2665"/>
      <c r="LPI13" s="2666"/>
      <c r="LPJ13" s="2664"/>
      <c r="LPK13" s="2665"/>
      <c r="LPL13" s="2665"/>
      <c r="LPM13" s="2665"/>
      <c r="LPN13" s="2665"/>
      <c r="LPO13" s="2665"/>
      <c r="LPP13" s="2665"/>
      <c r="LPQ13" s="2665"/>
      <c r="LPR13" s="2665"/>
      <c r="LPS13" s="2665"/>
      <c r="LPT13" s="2666"/>
      <c r="LPU13" s="2664"/>
      <c r="LPV13" s="2665"/>
      <c r="LPW13" s="2665"/>
      <c r="LPX13" s="2665"/>
      <c r="LPY13" s="2665"/>
      <c r="LPZ13" s="2665"/>
      <c r="LQA13" s="2665"/>
      <c r="LQB13" s="2665"/>
      <c r="LQC13" s="2665"/>
      <c r="LQD13" s="2665"/>
      <c r="LQE13" s="2666"/>
      <c r="LQF13" s="2664"/>
      <c r="LQG13" s="2665"/>
      <c r="LQH13" s="2665"/>
      <c r="LQI13" s="2665"/>
      <c r="LQJ13" s="2665"/>
      <c r="LQK13" s="2665"/>
      <c r="LQL13" s="2665"/>
      <c r="LQM13" s="2665"/>
      <c r="LQN13" s="2665"/>
      <c r="LQO13" s="2665"/>
      <c r="LQP13" s="2666"/>
      <c r="LQQ13" s="2664"/>
      <c r="LQR13" s="2665"/>
      <c r="LQS13" s="2665"/>
      <c r="LQT13" s="2665"/>
      <c r="LQU13" s="2665"/>
      <c r="LQV13" s="2665"/>
      <c r="LQW13" s="2665"/>
      <c r="LQX13" s="2665"/>
      <c r="LQY13" s="2665"/>
      <c r="LQZ13" s="2665"/>
      <c r="LRA13" s="2666"/>
      <c r="LRB13" s="2664"/>
      <c r="LRC13" s="2665"/>
      <c r="LRD13" s="2665"/>
      <c r="LRE13" s="2665"/>
      <c r="LRF13" s="2665"/>
      <c r="LRG13" s="2665"/>
      <c r="LRH13" s="2665"/>
      <c r="LRI13" s="2665"/>
      <c r="LRJ13" s="2665"/>
      <c r="LRK13" s="2665"/>
      <c r="LRL13" s="2666"/>
      <c r="LRM13" s="2664"/>
      <c r="LRN13" s="2665"/>
      <c r="LRO13" s="2665"/>
      <c r="LRP13" s="2665"/>
      <c r="LRQ13" s="2665"/>
      <c r="LRR13" s="2665"/>
      <c r="LRS13" s="2665"/>
      <c r="LRT13" s="2665"/>
      <c r="LRU13" s="2665"/>
      <c r="LRV13" s="2665"/>
      <c r="LRW13" s="2666"/>
      <c r="LRX13" s="2664"/>
      <c r="LRY13" s="2665"/>
      <c r="LRZ13" s="2665"/>
      <c r="LSA13" s="2665"/>
      <c r="LSB13" s="2665"/>
      <c r="LSC13" s="2665"/>
      <c r="LSD13" s="2665"/>
      <c r="LSE13" s="2665"/>
      <c r="LSF13" s="2665"/>
      <c r="LSG13" s="2665"/>
      <c r="LSH13" s="2666"/>
      <c r="LSI13" s="2664"/>
      <c r="LSJ13" s="2665"/>
      <c r="LSK13" s="2665"/>
      <c r="LSL13" s="2665"/>
      <c r="LSM13" s="2665"/>
      <c r="LSN13" s="2665"/>
      <c r="LSO13" s="2665"/>
      <c r="LSP13" s="2665"/>
      <c r="LSQ13" s="2665"/>
      <c r="LSR13" s="2665"/>
      <c r="LSS13" s="2666"/>
      <c r="LST13" s="2664"/>
      <c r="LSU13" s="2665"/>
      <c r="LSV13" s="2665"/>
      <c r="LSW13" s="2665"/>
      <c r="LSX13" s="2665"/>
      <c r="LSY13" s="2665"/>
      <c r="LSZ13" s="2665"/>
      <c r="LTA13" s="2665"/>
      <c r="LTB13" s="2665"/>
      <c r="LTC13" s="2665"/>
      <c r="LTD13" s="2666"/>
      <c r="LTE13" s="2664"/>
      <c r="LTF13" s="2665"/>
      <c r="LTG13" s="2665"/>
      <c r="LTH13" s="2665"/>
      <c r="LTI13" s="2665"/>
      <c r="LTJ13" s="2665"/>
      <c r="LTK13" s="2665"/>
      <c r="LTL13" s="2665"/>
      <c r="LTM13" s="2665"/>
      <c r="LTN13" s="2665"/>
      <c r="LTO13" s="2666"/>
      <c r="LTP13" s="2664"/>
      <c r="LTQ13" s="2665"/>
      <c r="LTR13" s="2665"/>
      <c r="LTS13" s="2665"/>
      <c r="LTT13" s="2665"/>
      <c r="LTU13" s="2665"/>
      <c r="LTV13" s="2665"/>
      <c r="LTW13" s="2665"/>
      <c r="LTX13" s="2665"/>
      <c r="LTY13" s="2665"/>
      <c r="LTZ13" s="2666"/>
      <c r="LUA13" s="2664"/>
      <c r="LUB13" s="2665"/>
      <c r="LUC13" s="2665"/>
      <c r="LUD13" s="2665"/>
      <c r="LUE13" s="2665"/>
      <c r="LUF13" s="2665"/>
      <c r="LUG13" s="2665"/>
      <c r="LUH13" s="2665"/>
      <c r="LUI13" s="2665"/>
      <c r="LUJ13" s="2665"/>
      <c r="LUK13" s="2666"/>
      <c r="LUL13" s="2664"/>
      <c r="LUM13" s="2665"/>
      <c r="LUN13" s="2665"/>
      <c r="LUO13" s="2665"/>
      <c r="LUP13" s="2665"/>
      <c r="LUQ13" s="2665"/>
      <c r="LUR13" s="2665"/>
      <c r="LUS13" s="2665"/>
      <c r="LUT13" s="2665"/>
      <c r="LUU13" s="2665"/>
      <c r="LUV13" s="2666"/>
      <c r="LUW13" s="2664"/>
      <c r="LUX13" s="2665"/>
      <c r="LUY13" s="2665"/>
      <c r="LUZ13" s="2665"/>
      <c r="LVA13" s="2665"/>
      <c r="LVB13" s="2665"/>
      <c r="LVC13" s="2665"/>
      <c r="LVD13" s="2665"/>
      <c r="LVE13" s="2665"/>
      <c r="LVF13" s="2665"/>
      <c r="LVG13" s="2666"/>
      <c r="LVH13" s="2664"/>
      <c r="LVI13" s="2665"/>
      <c r="LVJ13" s="2665"/>
      <c r="LVK13" s="2665"/>
      <c r="LVL13" s="2665"/>
      <c r="LVM13" s="2665"/>
      <c r="LVN13" s="2665"/>
      <c r="LVO13" s="2665"/>
      <c r="LVP13" s="2665"/>
      <c r="LVQ13" s="2665"/>
      <c r="LVR13" s="2666"/>
      <c r="LVS13" s="2664"/>
      <c r="LVT13" s="2665"/>
      <c r="LVU13" s="2665"/>
      <c r="LVV13" s="2665"/>
      <c r="LVW13" s="2665"/>
      <c r="LVX13" s="2665"/>
      <c r="LVY13" s="2665"/>
      <c r="LVZ13" s="2665"/>
      <c r="LWA13" s="2665"/>
      <c r="LWB13" s="2665"/>
      <c r="LWC13" s="2666"/>
      <c r="LWD13" s="2664"/>
      <c r="LWE13" s="2665"/>
      <c r="LWF13" s="2665"/>
      <c r="LWG13" s="2665"/>
      <c r="LWH13" s="2665"/>
      <c r="LWI13" s="2665"/>
      <c r="LWJ13" s="2665"/>
      <c r="LWK13" s="2665"/>
      <c r="LWL13" s="2665"/>
      <c r="LWM13" s="2665"/>
      <c r="LWN13" s="2666"/>
      <c r="LWO13" s="2664"/>
      <c r="LWP13" s="2665"/>
      <c r="LWQ13" s="2665"/>
      <c r="LWR13" s="2665"/>
      <c r="LWS13" s="2665"/>
      <c r="LWT13" s="2665"/>
      <c r="LWU13" s="2665"/>
      <c r="LWV13" s="2665"/>
      <c r="LWW13" s="2665"/>
      <c r="LWX13" s="2665"/>
      <c r="LWY13" s="2666"/>
      <c r="LWZ13" s="2664"/>
      <c r="LXA13" s="2665"/>
      <c r="LXB13" s="2665"/>
      <c r="LXC13" s="2665"/>
      <c r="LXD13" s="2665"/>
      <c r="LXE13" s="2665"/>
      <c r="LXF13" s="2665"/>
      <c r="LXG13" s="2665"/>
      <c r="LXH13" s="2665"/>
      <c r="LXI13" s="2665"/>
      <c r="LXJ13" s="2666"/>
      <c r="LXK13" s="2664"/>
      <c r="LXL13" s="2665"/>
      <c r="LXM13" s="2665"/>
      <c r="LXN13" s="2665"/>
      <c r="LXO13" s="2665"/>
      <c r="LXP13" s="2665"/>
      <c r="LXQ13" s="2665"/>
      <c r="LXR13" s="2665"/>
      <c r="LXS13" s="2665"/>
      <c r="LXT13" s="2665"/>
      <c r="LXU13" s="2666"/>
      <c r="LXV13" s="2664"/>
      <c r="LXW13" s="2665"/>
      <c r="LXX13" s="2665"/>
      <c r="LXY13" s="2665"/>
      <c r="LXZ13" s="2665"/>
      <c r="LYA13" s="2665"/>
      <c r="LYB13" s="2665"/>
      <c r="LYC13" s="2665"/>
      <c r="LYD13" s="2665"/>
      <c r="LYE13" s="2665"/>
      <c r="LYF13" s="2666"/>
      <c r="LYG13" s="2664"/>
      <c r="LYH13" s="2665"/>
      <c r="LYI13" s="2665"/>
      <c r="LYJ13" s="2665"/>
      <c r="LYK13" s="2665"/>
      <c r="LYL13" s="2665"/>
      <c r="LYM13" s="2665"/>
      <c r="LYN13" s="2665"/>
      <c r="LYO13" s="2665"/>
      <c r="LYP13" s="2665"/>
      <c r="LYQ13" s="2666"/>
      <c r="LYR13" s="2664"/>
      <c r="LYS13" s="2665"/>
      <c r="LYT13" s="2665"/>
      <c r="LYU13" s="2665"/>
      <c r="LYV13" s="2665"/>
      <c r="LYW13" s="2665"/>
      <c r="LYX13" s="2665"/>
      <c r="LYY13" s="2665"/>
      <c r="LYZ13" s="2665"/>
      <c r="LZA13" s="2665"/>
      <c r="LZB13" s="2666"/>
      <c r="LZC13" s="2664"/>
      <c r="LZD13" s="2665"/>
      <c r="LZE13" s="2665"/>
      <c r="LZF13" s="2665"/>
      <c r="LZG13" s="2665"/>
      <c r="LZH13" s="2665"/>
      <c r="LZI13" s="2665"/>
      <c r="LZJ13" s="2665"/>
      <c r="LZK13" s="2665"/>
      <c r="LZL13" s="2665"/>
      <c r="LZM13" s="2666"/>
      <c r="LZN13" s="2664"/>
      <c r="LZO13" s="2665"/>
      <c r="LZP13" s="2665"/>
      <c r="LZQ13" s="2665"/>
      <c r="LZR13" s="2665"/>
      <c r="LZS13" s="2665"/>
      <c r="LZT13" s="2665"/>
      <c r="LZU13" s="2665"/>
      <c r="LZV13" s="2665"/>
      <c r="LZW13" s="2665"/>
      <c r="LZX13" s="2666"/>
      <c r="LZY13" s="2664"/>
      <c r="LZZ13" s="2665"/>
      <c r="MAA13" s="2665"/>
      <c r="MAB13" s="2665"/>
      <c r="MAC13" s="2665"/>
      <c r="MAD13" s="2665"/>
      <c r="MAE13" s="2665"/>
      <c r="MAF13" s="2665"/>
      <c r="MAG13" s="2665"/>
      <c r="MAH13" s="2665"/>
      <c r="MAI13" s="2666"/>
      <c r="MAJ13" s="2664"/>
      <c r="MAK13" s="2665"/>
      <c r="MAL13" s="2665"/>
      <c r="MAM13" s="2665"/>
      <c r="MAN13" s="2665"/>
      <c r="MAO13" s="2665"/>
      <c r="MAP13" s="2665"/>
      <c r="MAQ13" s="2665"/>
      <c r="MAR13" s="2665"/>
      <c r="MAS13" s="2665"/>
      <c r="MAT13" s="2666"/>
      <c r="MAU13" s="2664"/>
      <c r="MAV13" s="2665"/>
      <c r="MAW13" s="2665"/>
      <c r="MAX13" s="2665"/>
      <c r="MAY13" s="2665"/>
      <c r="MAZ13" s="2665"/>
      <c r="MBA13" s="2665"/>
      <c r="MBB13" s="2665"/>
      <c r="MBC13" s="2665"/>
      <c r="MBD13" s="2665"/>
      <c r="MBE13" s="2666"/>
      <c r="MBF13" s="2664"/>
      <c r="MBG13" s="2665"/>
      <c r="MBH13" s="2665"/>
      <c r="MBI13" s="2665"/>
      <c r="MBJ13" s="2665"/>
      <c r="MBK13" s="2665"/>
      <c r="MBL13" s="2665"/>
      <c r="MBM13" s="2665"/>
      <c r="MBN13" s="2665"/>
      <c r="MBO13" s="2665"/>
      <c r="MBP13" s="2666"/>
      <c r="MBQ13" s="2664"/>
      <c r="MBR13" s="2665"/>
      <c r="MBS13" s="2665"/>
      <c r="MBT13" s="2665"/>
      <c r="MBU13" s="2665"/>
      <c r="MBV13" s="2665"/>
      <c r="MBW13" s="2665"/>
      <c r="MBX13" s="2665"/>
      <c r="MBY13" s="2665"/>
      <c r="MBZ13" s="2665"/>
      <c r="MCA13" s="2666"/>
      <c r="MCB13" s="2664"/>
      <c r="MCC13" s="2665"/>
      <c r="MCD13" s="2665"/>
      <c r="MCE13" s="2665"/>
      <c r="MCF13" s="2665"/>
      <c r="MCG13" s="2665"/>
      <c r="MCH13" s="2665"/>
      <c r="MCI13" s="2665"/>
      <c r="MCJ13" s="2665"/>
      <c r="MCK13" s="2665"/>
      <c r="MCL13" s="2666"/>
      <c r="MCM13" s="2664"/>
      <c r="MCN13" s="2665"/>
      <c r="MCO13" s="2665"/>
      <c r="MCP13" s="2665"/>
      <c r="MCQ13" s="2665"/>
      <c r="MCR13" s="2665"/>
      <c r="MCS13" s="2665"/>
      <c r="MCT13" s="2665"/>
      <c r="MCU13" s="2665"/>
      <c r="MCV13" s="2665"/>
      <c r="MCW13" s="2666"/>
      <c r="MCX13" s="2664"/>
      <c r="MCY13" s="2665"/>
      <c r="MCZ13" s="2665"/>
      <c r="MDA13" s="2665"/>
      <c r="MDB13" s="2665"/>
      <c r="MDC13" s="2665"/>
      <c r="MDD13" s="2665"/>
      <c r="MDE13" s="2665"/>
      <c r="MDF13" s="2665"/>
      <c r="MDG13" s="2665"/>
      <c r="MDH13" s="2666"/>
      <c r="MDI13" s="2664"/>
      <c r="MDJ13" s="2665"/>
      <c r="MDK13" s="2665"/>
      <c r="MDL13" s="2665"/>
      <c r="MDM13" s="2665"/>
      <c r="MDN13" s="2665"/>
      <c r="MDO13" s="2665"/>
      <c r="MDP13" s="2665"/>
      <c r="MDQ13" s="2665"/>
      <c r="MDR13" s="2665"/>
      <c r="MDS13" s="2666"/>
      <c r="MDT13" s="2664"/>
      <c r="MDU13" s="2665"/>
      <c r="MDV13" s="2665"/>
      <c r="MDW13" s="2665"/>
      <c r="MDX13" s="2665"/>
      <c r="MDY13" s="2665"/>
      <c r="MDZ13" s="2665"/>
      <c r="MEA13" s="2665"/>
      <c r="MEB13" s="2665"/>
      <c r="MEC13" s="2665"/>
      <c r="MED13" s="2666"/>
      <c r="MEE13" s="2664"/>
      <c r="MEF13" s="2665"/>
      <c r="MEG13" s="2665"/>
      <c r="MEH13" s="2665"/>
      <c r="MEI13" s="2665"/>
      <c r="MEJ13" s="2665"/>
      <c r="MEK13" s="2665"/>
      <c r="MEL13" s="2665"/>
      <c r="MEM13" s="2665"/>
      <c r="MEN13" s="2665"/>
      <c r="MEO13" s="2666"/>
      <c r="MEP13" s="2664"/>
      <c r="MEQ13" s="2665"/>
      <c r="MER13" s="2665"/>
      <c r="MES13" s="2665"/>
      <c r="MET13" s="2665"/>
      <c r="MEU13" s="2665"/>
      <c r="MEV13" s="2665"/>
      <c r="MEW13" s="2665"/>
      <c r="MEX13" s="2665"/>
      <c r="MEY13" s="2665"/>
      <c r="MEZ13" s="2666"/>
      <c r="MFA13" s="2664"/>
      <c r="MFB13" s="2665"/>
      <c r="MFC13" s="2665"/>
      <c r="MFD13" s="2665"/>
      <c r="MFE13" s="2665"/>
      <c r="MFF13" s="2665"/>
      <c r="MFG13" s="2665"/>
      <c r="MFH13" s="2665"/>
      <c r="MFI13" s="2665"/>
      <c r="MFJ13" s="2665"/>
      <c r="MFK13" s="2666"/>
      <c r="MFL13" s="2664"/>
      <c r="MFM13" s="2665"/>
      <c r="MFN13" s="2665"/>
      <c r="MFO13" s="2665"/>
      <c r="MFP13" s="2665"/>
      <c r="MFQ13" s="2665"/>
      <c r="MFR13" s="2665"/>
      <c r="MFS13" s="2665"/>
      <c r="MFT13" s="2665"/>
      <c r="MFU13" s="2665"/>
      <c r="MFV13" s="2666"/>
      <c r="MFW13" s="2664"/>
      <c r="MFX13" s="2665"/>
      <c r="MFY13" s="2665"/>
      <c r="MFZ13" s="2665"/>
      <c r="MGA13" s="2665"/>
      <c r="MGB13" s="2665"/>
      <c r="MGC13" s="2665"/>
      <c r="MGD13" s="2665"/>
      <c r="MGE13" s="2665"/>
      <c r="MGF13" s="2665"/>
      <c r="MGG13" s="2666"/>
      <c r="MGH13" s="2664"/>
      <c r="MGI13" s="2665"/>
      <c r="MGJ13" s="2665"/>
      <c r="MGK13" s="2665"/>
      <c r="MGL13" s="2665"/>
      <c r="MGM13" s="2665"/>
      <c r="MGN13" s="2665"/>
      <c r="MGO13" s="2665"/>
      <c r="MGP13" s="2665"/>
      <c r="MGQ13" s="2665"/>
      <c r="MGR13" s="2666"/>
      <c r="MGS13" s="2664"/>
      <c r="MGT13" s="2665"/>
      <c r="MGU13" s="2665"/>
      <c r="MGV13" s="2665"/>
      <c r="MGW13" s="2665"/>
      <c r="MGX13" s="2665"/>
      <c r="MGY13" s="2665"/>
      <c r="MGZ13" s="2665"/>
      <c r="MHA13" s="2665"/>
      <c r="MHB13" s="2665"/>
      <c r="MHC13" s="2666"/>
      <c r="MHD13" s="2664"/>
      <c r="MHE13" s="2665"/>
      <c r="MHF13" s="2665"/>
      <c r="MHG13" s="2665"/>
      <c r="MHH13" s="2665"/>
      <c r="MHI13" s="2665"/>
      <c r="MHJ13" s="2665"/>
      <c r="MHK13" s="2665"/>
      <c r="MHL13" s="2665"/>
      <c r="MHM13" s="2665"/>
      <c r="MHN13" s="2666"/>
      <c r="MHO13" s="2664"/>
      <c r="MHP13" s="2665"/>
      <c r="MHQ13" s="2665"/>
      <c r="MHR13" s="2665"/>
      <c r="MHS13" s="2665"/>
      <c r="MHT13" s="2665"/>
      <c r="MHU13" s="2665"/>
      <c r="MHV13" s="2665"/>
      <c r="MHW13" s="2665"/>
      <c r="MHX13" s="2665"/>
      <c r="MHY13" s="2666"/>
      <c r="MHZ13" s="2664"/>
      <c r="MIA13" s="2665"/>
      <c r="MIB13" s="2665"/>
      <c r="MIC13" s="2665"/>
      <c r="MID13" s="2665"/>
      <c r="MIE13" s="2665"/>
      <c r="MIF13" s="2665"/>
      <c r="MIG13" s="2665"/>
      <c r="MIH13" s="2665"/>
      <c r="MII13" s="2665"/>
      <c r="MIJ13" s="2666"/>
      <c r="MIK13" s="2664"/>
      <c r="MIL13" s="2665"/>
      <c r="MIM13" s="2665"/>
      <c r="MIN13" s="2665"/>
      <c r="MIO13" s="2665"/>
      <c r="MIP13" s="2665"/>
      <c r="MIQ13" s="2665"/>
      <c r="MIR13" s="2665"/>
      <c r="MIS13" s="2665"/>
      <c r="MIT13" s="2665"/>
      <c r="MIU13" s="2666"/>
      <c r="MIV13" s="2664"/>
      <c r="MIW13" s="2665"/>
      <c r="MIX13" s="2665"/>
      <c r="MIY13" s="2665"/>
      <c r="MIZ13" s="2665"/>
      <c r="MJA13" s="2665"/>
      <c r="MJB13" s="2665"/>
      <c r="MJC13" s="2665"/>
      <c r="MJD13" s="2665"/>
      <c r="MJE13" s="2665"/>
      <c r="MJF13" s="2666"/>
      <c r="MJG13" s="2664"/>
      <c r="MJH13" s="2665"/>
      <c r="MJI13" s="2665"/>
      <c r="MJJ13" s="2665"/>
      <c r="MJK13" s="2665"/>
      <c r="MJL13" s="2665"/>
      <c r="MJM13" s="2665"/>
      <c r="MJN13" s="2665"/>
      <c r="MJO13" s="2665"/>
      <c r="MJP13" s="2665"/>
      <c r="MJQ13" s="2666"/>
      <c r="MJR13" s="2664"/>
      <c r="MJS13" s="2665"/>
      <c r="MJT13" s="2665"/>
      <c r="MJU13" s="2665"/>
      <c r="MJV13" s="2665"/>
      <c r="MJW13" s="2665"/>
      <c r="MJX13" s="2665"/>
      <c r="MJY13" s="2665"/>
      <c r="MJZ13" s="2665"/>
      <c r="MKA13" s="2665"/>
      <c r="MKB13" s="2666"/>
      <c r="MKC13" s="2664"/>
      <c r="MKD13" s="2665"/>
      <c r="MKE13" s="2665"/>
      <c r="MKF13" s="2665"/>
      <c r="MKG13" s="2665"/>
      <c r="MKH13" s="2665"/>
      <c r="MKI13" s="2665"/>
      <c r="MKJ13" s="2665"/>
      <c r="MKK13" s="2665"/>
      <c r="MKL13" s="2665"/>
      <c r="MKM13" s="2666"/>
      <c r="MKN13" s="2664"/>
      <c r="MKO13" s="2665"/>
      <c r="MKP13" s="2665"/>
      <c r="MKQ13" s="2665"/>
      <c r="MKR13" s="2665"/>
      <c r="MKS13" s="2665"/>
      <c r="MKT13" s="2665"/>
      <c r="MKU13" s="2665"/>
      <c r="MKV13" s="2665"/>
      <c r="MKW13" s="2665"/>
      <c r="MKX13" s="2666"/>
      <c r="MKY13" s="2664"/>
      <c r="MKZ13" s="2665"/>
      <c r="MLA13" s="2665"/>
      <c r="MLB13" s="2665"/>
      <c r="MLC13" s="2665"/>
      <c r="MLD13" s="2665"/>
      <c r="MLE13" s="2665"/>
      <c r="MLF13" s="2665"/>
      <c r="MLG13" s="2665"/>
      <c r="MLH13" s="2665"/>
      <c r="MLI13" s="2666"/>
      <c r="MLJ13" s="2664"/>
      <c r="MLK13" s="2665"/>
      <c r="MLL13" s="2665"/>
      <c r="MLM13" s="2665"/>
      <c r="MLN13" s="2665"/>
      <c r="MLO13" s="2665"/>
      <c r="MLP13" s="2665"/>
      <c r="MLQ13" s="2665"/>
      <c r="MLR13" s="2665"/>
      <c r="MLS13" s="2665"/>
      <c r="MLT13" s="2666"/>
      <c r="MLU13" s="2664"/>
      <c r="MLV13" s="2665"/>
      <c r="MLW13" s="2665"/>
      <c r="MLX13" s="2665"/>
      <c r="MLY13" s="2665"/>
      <c r="MLZ13" s="2665"/>
      <c r="MMA13" s="2665"/>
      <c r="MMB13" s="2665"/>
      <c r="MMC13" s="2665"/>
      <c r="MMD13" s="2665"/>
      <c r="MME13" s="2666"/>
      <c r="MMF13" s="2664"/>
      <c r="MMG13" s="2665"/>
      <c r="MMH13" s="2665"/>
      <c r="MMI13" s="2665"/>
      <c r="MMJ13" s="2665"/>
      <c r="MMK13" s="2665"/>
      <c r="MML13" s="2665"/>
      <c r="MMM13" s="2665"/>
      <c r="MMN13" s="2665"/>
      <c r="MMO13" s="2665"/>
      <c r="MMP13" s="2666"/>
      <c r="MMQ13" s="2664"/>
      <c r="MMR13" s="2665"/>
      <c r="MMS13" s="2665"/>
      <c r="MMT13" s="2665"/>
      <c r="MMU13" s="2665"/>
      <c r="MMV13" s="2665"/>
      <c r="MMW13" s="2665"/>
      <c r="MMX13" s="2665"/>
      <c r="MMY13" s="2665"/>
      <c r="MMZ13" s="2665"/>
      <c r="MNA13" s="2666"/>
      <c r="MNB13" s="2664"/>
      <c r="MNC13" s="2665"/>
      <c r="MND13" s="2665"/>
      <c r="MNE13" s="2665"/>
      <c r="MNF13" s="2665"/>
      <c r="MNG13" s="2665"/>
      <c r="MNH13" s="2665"/>
      <c r="MNI13" s="2665"/>
      <c r="MNJ13" s="2665"/>
      <c r="MNK13" s="2665"/>
      <c r="MNL13" s="2666"/>
      <c r="MNM13" s="2664"/>
      <c r="MNN13" s="2665"/>
      <c r="MNO13" s="2665"/>
      <c r="MNP13" s="2665"/>
      <c r="MNQ13" s="2665"/>
      <c r="MNR13" s="2665"/>
      <c r="MNS13" s="2665"/>
      <c r="MNT13" s="2665"/>
      <c r="MNU13" s="2665"/>
      <c r="MNV13" s="2665"/>
      <c r="MNW13" s="2666"/>
      <c r="MNX13" s="2664"/>
      <c r="MNY13" s="2665"/>
      <c r="MNZ13" s="2665"/>
      <c r="MOA13" s="2665"/>
      <c r="MOB13" s="2665"/>
      <c r="MOC13" s="2665"/>
      <c r="MOD13" s="2665"/>
      <c r="MOE13" s="2665"/>
      <c r="MOF13" s="2665"/>
      <c r="MOG13" s="2665"/>
      <c r="MOH13" s="2666"/>
      <c r="MOI13" s="2664"/>
      <c r="MOJ13" s="2665"/>
      <c r="MOK13" s="2665"/>
      <c r="MOL13" s="2665"/>
      <c r="MOM13" s="2665"/>
      <c r="MON13" s="2665"/>
      <c r="MOO13" s="2665"/>
      <c r="MOP13" s="2665"/>
      <c r="MOQ13" s="2665"/>
      <c r="MOR13" s="2665"/>
      <c r="MOS13" s="2666"/>
      <c r="MOT13" s="2664"/>
      <c r="MOU13" s="2665"/>
      <c r="MOV13" s="2665"/>
      <c r="MOW13" s="2665"/>
      <c r="MOX13" s="2665"/>
      <c r="MOY13" s="2665"/>
      <c r="MOZ13" s="2665"/>
      <c r="MPA13" s="2665"/>
      <c r="MPB13" s="2665"/>
      <c r="MPC13" s="2665"/>
      <c r="MPD13" s="2666"/>
      <c r="MPE13" s="2664"/>
      <c r="MPF13" s="2665"/>
      <c r="MPG13" s="2665"/>
      <c r="MPH13" s="2665"/>
      <c r="MPI13" s="2665"/>
      <c r="MPJ13" s="2665"/>
      <c r="MPK13" s="2665"/>
      <c r="MPL13" s="2665"/>
      <c r="MPM13" s="2665"/>
      <c r="MPN13" s="2665"/>
      <c r="MPO13" s="2666"/>
      <c r="MPP13" s="2664"/>
      <c r="MPQ13" s="2665"/>
      <c r="MPR13" s="2665"/>
      <c r="MPS13" s="2665"/>
      <c r="MPT13" s="2665"/>
      <c r="MPU13" s="2665"/>
      <c r="MPV13" s="2665"/>
      <c r="MPW13" s="2665"/>
      <c r="MPX13" s="2665"/>
      <c r="MPY13" s="2665"/>
      <c r="MPZ13" s="2666"/>
      <c r="MQA13" s="2664"/>
      <c r="MQB13" s="2665"/>
      <c r="MQC13" s="2665"/>
      <c r="MQD13" s="2665"/>
      <c r="MQE13" s="2665"/>
      <c r="MQF13" s="2665"/>
      <c r="MQG13" s="2665"/>
      <c r="MQH13" s="2665"/>
      <c r="MQI13" s="2665"/>
      <c r="MQJ13" s="2665"/>
      <c r="MQK13" s="2666"/>
      <c r="MQL13" s="2664"/>
      <c r="MQM13" s="2665"/>
      <c r="MQN13" s="2665"/>
      <c r="MQO13" s="2665"/>
      <c r="MQP13" s="2665"/>
      <c r="MQQ13" s="2665"/>
      <c r="MQR13" s="2665"/>
      <c r="MQS13" s="2665"/>
      <c r="MQT13" s="2665"/>
      <c r="MQU13" s="2665"/>
      <c r="MQV13" s="2666"/>
      <c r="MQW13" s="2664"/>
      <c r="MQX13" s="2665"/>
      <c r="MQY13" s="2665"/>
      <c r="MQZ13" s="2665"/>
      <c r="MRA13" s="2665"/>
      <c r="MRB13" s="2665"/>
      <c r="MRC13" s="2665"/>
      <c r="MRD13" s="2665"/>
      <c r="MRE13" s="2665"/>
      <c r="MRF13" s="2665"/>
      <c r="MRG13" s="2666"/>
      <c r="MRH13" s="2664"/>
      <c r="MRI13" s="2665"/>
      <c r="MRJ13" s="2665"/>
      <c r="MRK13" s="2665"/>
      <c r="MRL13" s="2665"/>
      <c r="MRM13" s="2665"/>
      <c r="MRN13" s="2665"/>
      <c r="MRO13" s="2665"/>
      <c r="MRP13" s="2665"/>
      <c r="MRQ13" s="2665"/>
      <c r="MRR13" s="2666"/>
      <c r="MRS13" s="2664"/>
      <c r="MRT13" s="2665"/>
      <c r="MRU13" s="2665"/>
      <c r="MRV13" s="2665"/>
      <c r="MRW13" s="2665"/>
      <c r="MRX13" s="2665"/>
      <c r="MRY13" s="2665"/>
      <c r="MRZ13" s="2665"/>
      <c r="MSA13" s="2665"/>
      <c r="MSB13" s="2665"/>
      <c r="MSC13" s="2666"/>
      <c r="MSD13" s="2664"/>
      <c r="MSE13" s="2665"/>
      <c r="MSF13" s="2665"/>
      <c r="MSG13" s="2665"/>
      <c r="MSH13" s="2665"/>
      <c r="MSI13" s="2665"/>
      <c r="MSJ13" s="2665"/>
      <c r="MSK13" s="2665"/>
      <c r="MSL13" s="2665"/>
      <c r="MSM13" s="2665"/>
      <c r="MSN13" s="2666"/>
      <c r="MSO13" s="2664"/>
      <c r="MSP13" s="2665"/>
      <c r="MSQ13" s="2665"/>
      <c r="MSR13" s="2665"/>
      <c r="MSS13" s="2665"/>
      <c r="MST13" s="2665"/>
      <c r="MSU13" s="2665"/>
      <c r="MSV13" s="2665"/>
      <c r="MSW13" s="2665"/>
      <c r="MSX13" s="2665"/>
      <c r="MSY13" s="2666"/>
      <c r="MSZ13" s="2664"/>
      <c r="MTA13" s="2665"/>
      <c r="MTB13" s="2665"/>
      <c r="MTC13" s="2665"/>
      <c r="MTD13" s="2665"/>
      <c r="MTE13" s="2665"/>
      <c r="MTF13" s="2665"/>
      <c r="MTG13" s="2665"/>
      <c r="MTH13" s="2665"/>
      <c r="MTI13" s="2665"/>
      <c r="MTJ13" s="2666"/>
      <c r="MTK13" s="2664"/>
      <c r="MTL13" s="2665"/>
      <c r="MTM13" s="2665"/>
      <c r="MTN13" s="2665"/>
      <c r="MTO13" s="2665"/>
      <c r="MTP13" s="2665"/>
      <c r="MTQ13" s="2665"/>
      <c r="MTR13" s="2665"/>
      <c r="MTS13" s="2665"/>
      <c r="MTT13" s="2665"/>
      <c r="MTU13" s="2666"/>
      <c r="MTV13" s="2664"/>
      <c r="MTW13" s="2665"/>
      <c r="MTX13" s="2665"/>
      <c r="MTY13" s="2665"/>
      <c r="MTZ13" s="2665"/>
      <c r="MUA13" s="2665"/>
      <c r="MUB13" s="2665"/>
      <c r="MUC13" s="2665"/>
      <c r="MUD13" s="2665"/>
      <c r="MUE13" s="2665"/>
      <c r="MUF13" s="2666"/>
      <c r="MUG13" s="2664"/>
      <c r="MUH13" s="2665"/>
      <c r="MUI13" s="2665"/>
      <c r="MUJ13" s="2665"/>
      <c r="MUK13" s="2665"/>
      <c r="MUL13" s="2665"/>
      <c r="MUM13" s="2665"/>
      <c r="MUN13" s="2665"/>
      <c r="MUO13" s="2665"/>
      <c r="MUP13" s="2665"/>
      <c r="MUQ13" s="2666"/>
      <c r="MUR13" s="2664"/>
      <c r="MUS13" s="2665"/>
      <c r="MUT13" s="2665"/>
      <c r="MUU13" s="2665"/>
      <c r="MUV13" s="2665"/>
      <c r="MUW13" s="2665"/>
      <c r="MUX13" s="2665"/>
      <c r="MUY13" s="2665"/>
      <c r="MUZ13" s="2665"/>
      <c r="MVA13" s="2665"/>
      <c r="MVB13" s="2666"/>
      <c r="MVC13" s="2664"/>
      <c r="MVD13" s="2665"/>
      <c r="MVE13" s="2665"/>
      <c r="MVF13" s="2665"/>
      <c r="MVG13" s="2665"/>
      <c r="MVH13" s="2665"/>
      <c r="MVI13" s="2665"/>
      <c r="MVJ13" s="2665"/>
      <c r="MVK13" s="2665"/>
      <c r="MVL13" s="2665"/>
      <c r="MVM13" s="2666"/>
      <c r="MVN13" s="2664"/>
      <c r="MVO13" s="2665"/>
      <c r="MVP13" s="2665"/>
      <c r="MVQ13" s="2665"/>
      <c r="MVR13" s="2665"/>
      <c r="MVS13" s="2665"/>
      <c r="MVT13" s="2665"/>
      <c r="MVU13" s="2665"/>
      <c r="MVV13" s="2665"/>
      <c r="MVW13" s="2665"/>
      <c r="MVX13" s="2666"/>
      <c r="MVY13" s="2664"/>
      <c r="MVZ13" s="2665"/>
      <c r="MWA13" s="2665"/>
      <c r="MWB13" s="2665"/>
      <c r="MWC13" s="2665"/>
      <c r="MWD13" s="2665"/>
      <c r="MWE13" s="2665"/>
      <c r="MWF13" s="2665"/>
      <c r="MWG13" s="2665"/>
      <c r="MWH13" s="2665"/>
      <c r="MWI13" s="2666"/>
      <c r="MWJ13" s="2664"/>
      <c r="MWK13" s="2665"/>
      <c r="MWL13" s="2665"/>
      <c r="MWM13" s="2665"/>
      <c r="MWN13" s="2665"/>
      <c r="MWO13" s="2665"/>
      <c r="MWP13" s="2665"/>
      <c r="MWQ13" s="2665"/>
      <c r="MWR13" s="2665"/>
      <c r="MWS13" s="2665"/>
      <c r="MWT13" s="2666"/>
      <c r="MWU13" s="2664"/>
      <c r="MWV13" s="2665"/>
      <c r="MWW13" s="2665"/>
      <c r="MWX13" s="2665"/>
      <c r="MWY13" s="2665"/>
      <c r="MWZ13" s="2665"/>
      <c r="MXA13" s="2665"/>
      <c r="MXB13" s="2665"/>
      <c r="MXC13" s="2665"/>
      <c r="MXD13" s="2665"/>
      <c r="MXE13" s="2666"/>
      <c r="MXF13" s="2664"/>
      <c r="MXG13" s="2665"/>
      <c r="MXH13" s="2665"/>
      <c r="MXI13" s="2665"/>
      <c r="MXJ13" s="2665"/>
      <c r="MXK13" s="2665"/>
      <c r="MXL13" s="2665"/>
      <c r="MXM13" s="2665"/>
      <c r="MXN13" s="2665"/>
      <c r="MXO13" s="2665"/>
      <c r="MXP13" s="2666"/>
      <c r="MXQ13" s="2664"/>
      <c r="MXR13" s="2665"/>
      <c r="MXS13" s="2665"/>
      <c r="MXT13" s="2665"/>
      <c r="MXU13" s="2665"/>
      <c r="MXV13" s="2665"/>
      <c r="MXW13" s="2665"/>
      <c r="MXX13" s="2665"/>
      <c r="MXY13" s="2665"/>
      <c r="MXZ13" s="2665"/>
      <c r="MYA13" s="2666"/>
      <c r="MYB13" s="2664"/>
      <c r="MYC13" s="2665"/>
      <c r="MYD13" s="2665"/>
      <c r="MYE13" s="2665"/>
      <c r="MYF13" s="2665"/>
      <c r="MYG13" s="2665"/>
      <c r="MYH13" s="2665"/>
      <c r="MYI13" s="2665"/>
      <c r="MYJ13" s="2665"/>
      <c r="MYK13" s="2665"/>
      <c r="MYL13" s="2666"/>
      <c r="MYM13" s="2664"/>
      <c r="MYN13" s="2665"/>
      <c r="MYO13" s="2665"/>
      <c r="MYP13" s="2665"/>
      <c r="MYQ13" s="2665"/>
      <c r="MYR13" s="2665"/>
      <c r="MYS13" s="2665"/>
      <c r="MYT13" s="2665"/>
      <c r="MYU13" s="2665"/>
      <c r="MYV13" s="2665"/>
      <c r="MYW13" s="2666"/>
      <c r="MYX13" s="2664"/>
      <c r="MYY13" s="2665"/>
      <c r="MYZ13" s="2665"/>
      <c r="MZA13" s="2665"/>
      <c r="MZB13" s="2665"/>
      <c r="MZC13" s="2665"/>
      <c r="MZD13" s="2665"/>
      <c r="MZE13" s="2665"/>
      <c r="MZF13" s="2665"/>
      <c r="MZG13" s="2665"/>
      <c r="MZH13" s="2666"/>
      <c r="MZI13" s="2664"/>
      <c r="MZJ13" s="2665"/>
      <c r="MZK13" s="2665"/>
      <c r="MZL13" s="2665"/>
      <c r="MZM13" s="2665"/>
      <c r="MZN13" s="2665"/>
      <c r="MZO13" s="2665"/>
      <c r="MZP13" s="2665"/>
      <c r="MZQ13" s="2665"/>
      <c r="MZR13" s="2665"/>
      <c r="MZS13" s="2666"/>
      <c r="MZT13" s="2664"/>
      <c r="MZU13" s="2665"/>
      <c r="MZV13" s="2665"/>
      <c r="MZW13" s="2665"/>
      <c r="MZX13" s="2665"/>
      <c r="MZY13" s="2665"/>
      <c r="MZZ13" s="2665"/>
      <c r="NAA13" s="2665"/>
      <c r="NAB13" s="2665"/>
      <c r="NAC13" s="2665"/>
      <c r="NAD13" s="2666"/>
      <c r="NAE13" s="2664"/>
      <c r="NAF13" s="2665"/>
      <c r="NAG13" s="2665"/>
      <c r="NAH13" s="2665"/>
      <c r="NAI13" s="2665"/>
      <c r="NAJ13" s="2665"/>
      <c r="NAK13" s="2665"/>
      <c r="NAL13" s="2665"/>
      <c r="NAM13" s="2665"/>
      <c r="NAN13" s="2665"/>
      <c r="NAO13" s="2666"/>
      <c r="NAP13" s="2664"/>
      <c r="NAQ13" s="2665"/>
      <c r="NAR13" s="2665"/>
      <c r="NAS13" s="2665"/>
      <c r="NAT13" s="2665"/>
      <c r="NAU13" s="2665"/>
      <c r="NAV13" s="2665"/>
      <c r="NAW13" s="2665"/>
      <c r="NAX13" s="2665"/>
      <c r="NAY13" s="2665"/>
      <c r="NAZ13" s="2666"/>
      <c r="NBA13" s="2664"/>
      <c r="NBB13" s="2665"/>
      <c r="NBC13" s="2665"/>
      <c r="NBD13" s="2665"/>
      <c r="NBE13" s="2665"/>
      <c r="NBF13" s="2665"/>
      <c r="NBG13" s="2665"/>
      <c r="NBH13" s="2665"/>
      <c r="NBI13" s="2665"/>
      <c r="NBJ13" s="2665"/>
      <c r="NBK13" s="2666"/>
      <c r="NBL13" s="2664"/>
      <c r="NBM13" s="2665"/>
      <c r="NBN13" s="2665"/>
      <c r="NBO13" s="2665"/>
      <c r="NBP13" s="2665"/>
      <c r="NBQ13" s="2665"/>
      <c r="NBR13" s="2665"/>
      <c r="NBS13" s="2665"/>
      <c r="NBT13" s="2665"/>
      <c r="NBU13" s="2665"/>
      <c r="NBV13" s="2666"/>
      <c r="NBW13" s="2664"/>
      <c r="NBX13" s="2665"/>
      <c r="NBY13" s="2665"/>
      <c r="NBZ13" s="2665"/>
      <c r="NCA13" s="2665"/>
      <c r="NCB13" s="2665"/>
      <c r="NCC13" s="2665"/>
      <c r="NCD13" s="2665"/>
      <c r="NCE13" s="2665"/>
      <c r="NCF13" s="2665"/>
      <c r="NCG13" s="2666"/>
      <c r="NCH13" s="2664"/>
      <c r="NCI13" s="2665"/>
      <c r="NCJ13" s="2665"/>
      <c r="NCK13" s="2665"/>
      <c r="NCL13" s="2665"/>
      <c r="NCM13" s="2665"/>
      <c r="NCN13" s="2665"/>
      <c r="NCO13" s="2665"/>
      <c r="NCP13" s="2665"/>
      <c r="NCQ13" s="2665"/>
      <c r="NCR13" s="2666"/>
      <c r="NCS13" s="2664"/>
      <c r="NCT13" s="2665"/>
      <c r="NCU13" s="2665"/>
      <c r="NCV13" s="2665"/>
      <c r="NCW13" s="2665"/>
      <c r="NCX13" s="2665"/>
      <c r="NCY13" s="2665"/>
      <c r="NCZ13" s="2665"/>
      <c r="NDA13" s="2665"/>
      <c r="NDB13" s="2665"/>
      <c r="NDC13" s="2666"/>
      <c r="NDD13" s="2664"/>
      <c r="NDE13" s="2665"/>
      <c r="NDF13" s="2665"/>
      <c r="NDG13" s="2665"/>
      <c r="NDH13" s="2665"/>
      <c r="NDI13" s="2665"/>
      <c r="NDJ13" s="2665"/>
      <c r="NDK13" s="2665"/>
      <c r="NDL13" s="2665"/>
      <c r="NDM13" s="2665"/>
      <c r="NDN13" s="2666"/>
      <c r="NDO13" s="2664"/>
      <c r="NDP13" s="2665"/>
      <c r="NDQ13" s="2665"/>
      <c r="NDR13" s="2665"/>
      <c r="NDS13" s="2665"/>
      <c r="NDT13" s="2665"/>
      <c r="NDU13" s="2665"/>
      <c r="NDV13" s="2665"/>
      <c r="NDW13" s="2665"/>
      <c r="NDX13" s="2665"/>
      <c r="NDY13" s="2666"/>
      <c r="NDZ13" s="2664"/>
      <c r="NEA13" s="2665"/>
      <c r="NEB13" s="2665"/>
      <c r="NEC13" s="2665"/>
      <c r="NED13" s="2665"/>
      <c r="NEE13" s="2665"/>
      <c r="NEF13" s="2665"/>
      <c r="NEG13" s="2665"/>
      <c r="NEH13" s="2665"/>
      <c r="NEI13" s="2665"/>
      <c r="NEJ13" s="2666"/>
      <c r="NEK13" s="2664"/>
      <c r="NEL13" s="2665"/>
      <c r="NEM13" s="2665"/>
      <c r="NEN13" s="2665"/>
      <c r="NEO13" s="2665"/>
      <c r="NEP13" s="2665"/>
      <c r="NEQ13" s="2665"/>
      <c r="NER13" s="2665"/>
      <c r="NES13" s="2665"/>
      <c r="NET13" s="2665"/>
      <c r="NEU13" s="2666"/>
      <c r="NEV13" s="2664"/>
      <c r="NEW13" s="2665"/>
      <c r="NEX13" s="2665"/>
      <c r="NEY13" s="2665"/>
      <c r="NEZ13" s="2665"/>
      <c r="NFA13" s="2665"/>
      <c r="NFB13" s="2665"/>
      <c r="NFC13" s="2665"/>
      <c r="NFD13" s="2665"/>
      <c r="NFE13" s="2665"/>
      <c r="NFF13" s="2666"/>
      <c r="NFG13" s="2664"/>
      <c r="NFH13" s="2665"/>
      <c r="NFI13" s="2665"/>
      <c r="NFJ13" s="2665"/>
      <c r="NFK13" s="2665"/>
      <c r="NFL13" s="2665"/>
      <c r="NFM13" s="2665"/>
      <c r="NFN13" s="2665"/>
      <c r="NFO13" s="2665"/>
      <c r="NFP13" s="2665"/>
      <c r="NFQ13" s="2666"/>
      <c r="NFR13" s="2664"/>
      <c r="NFS13" s="2665"/>
      <c r="NFT13" s="2665"/>
      <c r="NFU13" s="2665"/>
      <c r="NFV13" s="2665"/>
      <c r="NFW13" s="2665"/>
      <c r="NFX13" s="2665"/>
      <c r="NFY13" s="2665"/>
      <c r="NFZ13" s="2665"/>
      <c r="NGA13" s="2665"/>
      <c r="NGB13" s="2666"/>
      <c r="NGC13" s="2664"/>
      <c r="NGD13" s="2665"/>
      <c r="NGE13" s="2665"/>
      <c r="NGF13" s="2665"/>
      <c r="NGG13" s="2665"/>
      <c r="NGH13" s="2665"/>
      <c r="NGI13" s="2665"/>
      <c r="NGJ13" s="2665"/>
      <c r="NGK13" s="2665"/>
      <c r="NGL13" s="2665"/>
      <c r="NGM13" s="2666"/>
      <c r="NGN13" s="2664"/>
      <c r="NGO13" s="2665"/>
      <c r="NGP13" s="2665"/>
      <c r="NGQ13" s="2665"/>
      <c r="NGR13" s="2665"/>
      <c r="NGS13" s="2665"/>
      <c r="NGT13" s="2665"/>
      <c r="NGU13" s="2665"/>
      <c r="NGV13" s="2665"/>
      <c r="NGW13" s="2665"/>
      <c r="NGX13" s="2666"/>
      <c r="NGY13" s="2664"/>
      <c r="NGZ13" s="2665"/>
      <c r="NHA13" s="2665"/>
      <c r="NHB13" s="2665"/>
      <c r="NHC13" s="2665"/>
      <c r="NHD13" s="2665"/>
      <c r="NHE13" s="2665"/>
      <c r="NHF13" s="2665"/>
      <c r="NHG13" s="2665"/>
      <c r="NHH13" s="2665"/>
      <c r="NHI13" s="2666"/>
      <c r="NHJ13" s="2664"/>
      <c r="NHK13" s="2665"/>
      <c r="NHL13" s="2665"/>
      <c r="NHM13" s="2665"/>
      <c r="NHN13" s="2665"/>
      <c r="NHO13" s="2665"/>
      <c r="NHP13" s="2665"/>
      <c r="NHQ13" s="2665"/>
      <c r="NHR13" s="2665"/>
      <c r="NHS13" s="2665"/>
      <c r="NHT13" s="2666"/>
      <c r="NHU13" s="2664"/>
      <c r="NHV13" s="2665"/>
      <c r="NHW13" s="2665"/>
      <c r="NHX13" s="2665"/>
      <c r="NHY13" s="2665"/>
      <c r="NHZ13" s="2665"/>
      <c r="NIA13" s="2665"/>
      <c r="NIB13" s="2665"/>
      <c r="NIC13" s="2665"/>
      <c r="NID13" s="2665"/>
      <c r="NIE13" s="2666"/>
      <c r="NIF13" s="2664"/>
      <c r="NIG13" s="2665"/>
      <c r="NIH13" s="2665"/>
      <c r="NII13" s="2665"/>
      <c r="NIJ13" s="2665"/>
      <c r="NIK13" s="2665"/>
      <c r="NIL13" s="2665"/>
      <c r="NIM13" s="2665"/>
      <c r="NIN13" s="2665"/>
      <c r="NIO13" s="2665"/>
      <c r="NIP13" s="2666"/>
      <c r="NIQ13" s="2664"/>
      <c r="NIR13" s="2665"/>
      <c r="NIS13" s="2665"/>
      <c r="NIT13" s="2665"/>
      <c r="NIU13" s="2665"/>
      <c r="NIV13" s="2665"/>
      <c r="NIW13" s="2665"/>
      <c r="NIX13" s="2665"/>
      <c r="NIY13" s="2665"/>
      <c r="NIZ13" s="2665"/>
      <c r="NJA13" s="2666"/>
      <c r="NJB13" s="2664"/>
      <c r="NJC13" s="2665"/>
      <c r="NJD13" s="2665"/>
      <c r="NJE13" s="2665"/>
      <c r="NJF13" s="2665"/>
      <c r="NJG13" s="2665"/>
      <c r="NJH13" s="2665"/>
      <c r="NJI13" s="2665"/>
      <c r="NJJ13" s="2665"/>
      <c r="NJK13" s="2665"/>
      <c r="NJL13" s="2666"/>
      <c r="NJM13" s="2664"/>
      <c r="NJN13" s="2665"/>
      <c r="NJO13" s="2665"/>
      <c r="NJP13" s="2665"/>
      <c r="NJQ13" s="2665"/>
      <c r="NJR13" s="2665"/>
      <c r="NJS13" s="2665"/>
      <c r="NJT13" s="2665"/>
      <c r="NJU13" s="2665"/>
      <c r="NJV13" s="2665"/>
      <c r="NJW13" s="2666"/>
      <c r="NJX13" s="2664"/>
      <c r="NJY13" s="2665"/>
      <c r="NJZ13" s="2665"/>
      <c r="NKA13" s="2665"/>
      <c r="NKB13" s="2665"/>
      <c r="NKC13" s="2665"/>
      <c r="NKD13" s="2665"/>
      <c r="NKE13" s="2665"/>
      <c r="NKF13" s="2665"/>
      <c r="NKG13" s="2665"/>
      <c r="NKH13" s="2666"/>
      <c r="NKI13" s="2664"/>
      <c r="NKJ13" s="2665"/>
      <c r="NKK13" s="2665"/>
      <c r="NKL13" s="2665"/>
      <c r="NKM13" s="2665"/>
      <c r="NKN13" s="2665"/>
      <c r="NKO13" s="2665"/>
      <c r="NKP13" s="2665"/>
      <c r="NKQ13" s="2665"/>
      <c r="NKR13" s="2665"/>
      <c r="NKS13" s="2666"/>
      <c r="NKT13" s="2664"/>
      <c r="NKU13" s="2665"/>
      <c r="NKV13" s="2665"/>
      <c r="NKW13" s="2665"/>
      <c r="NKX13" s="2665"/>
      <c r="NKY13" s="2665"/>
      <c r="NKZ13" s="2665"/>
      <c r="NLA13" s="2665"/>
      <c r="NLB13" s="2665"/>
      <c r="NLC13" s="2665"/>
      <c r="NLD13" s="2666"/>
      <c r="NLE13" s="2664"/>
      <c r="NLF13" s="2665"/>
      <c r="NLG13" s="2665"/>
      <c r="NLH13" s="2665"/>
      <c r="NLI13" s="2665"/>
      <c r="NLJ13" s="2665"/>
      <c r="NLK13" s="2665"/>
      <c r="NLL13" s="2665"/>
      <c r="NLM13" s="2665"/>
      <c r="NLN13" s="2665"/>
      <c r="NLO13" s="2666"/>
      <c r="NLP13" s="2664"/>
      <c r="NLQ13" s="2665"/>
      <c r="NLR13" s="2665"/>
      <c r="NLS13" s="2665"/>
      <c r="NLT13" s="2665"/>
      <c r="NLU13" s="2665"/>
      <c r="NLV13" s="2665"/>
      <c r="NLW13" s="2665"/>
      <c r="NLX13" s="2665"/>
      <c r="NLY13" s="2665"/>
      <c r="NLZ13" s="2666"/>
      <c r="NMA13" s="2664"/>
      <c r="NMB13" s="2665"/>
      <c r="NMC13" s="2665"/>
      <c r="NMD13" s="2665"/>
      <c r="NME13" s="2665"/>
      <c r="NMF13" s="2665"/>
      <c r="NMG13" s="2665"/>
      <c r="NMH13" s="2665"/>
      <c r="NMI13" s="2665"/>
      <c r="NMJ13" s="2665"/>
      <c r="NMK13" s="2666"/>
      <c r="NML13" s="2664"/>
      <c r="NMM13" s="2665"/>
      <c r="NMN13" s="2665"/>
      <c r="NMO13" s="2665"/>
      <c r="NMP13" s="2665"/>
      <c r="NMQ13" s="2665"/>
      <c r="NMR13" s="2665"/>
      <c r="NMS13" s="2665"/>
      <c r="NMT13" s="2665"/>
      <c r="NMU13" s="2665"/>
      <c r="NMV13" s="2666"/>
      <c r="NMW13" s="2664"/>
      <c r="NMX13" s="2665"/>
      <c r="NMY13" s="2665"/>
      <c r="NMZ13" s="2665"/>
      <c r="NNA13" s="2665"/>
      <c r="NNB13" s="2665"/>
      <c r="NNC13" s="2665"/>
      <c r="NND13" s="2665"/>
      <c r="NNE13" s="2665"/>
      <c r="NNF13" s="2665"/>
      <c r="NNG13" s="2666"/>
      <c r="NNH13" s="2664"/>
      <c r="NNI13" s="2665"/>
      <c r="NNJ13" s="2665"/>
      <c r="NNK13" s="2665"/>
      <c r="NNL13" s="2665"/>
      <c r="NNM13" s="2665"/>
      <c r="NNN13" s="2665"/>
      <c r="NNO13" s="2665"/>
      <c r="NNP13" s="2665"/>
      <c r="NNQ13" s="2665"/>
      <c r="NNR13" s="2666"/>
      <c r="NNS13" s="2664"/>
      <c r="NNT13" s="2665"/>
      <c r="NNU13" s="2665"/>
      <c r="NNV13" s="2665"/>
      <c r="NNW13" s="2665"/>
      <c r="NNX13" s="2665"/>
      <c r="NNY13" s="2665"/>
      <c r="NNZ13" s="2665"/>
      <c r="NOA13" s="2665"/>
      <c r="NOB13" s="2665"/>
      <c r="NOC13" s="2666"/>
      <c r="NOD13" s="2664"/>
      <c r="NOE13" s="2665"/>
      <c r="NOF13" s="2665"/>
      <c r="NOG13" s="2665"/>
      <c r="NOH13" s="2665"/>
      <c r="NOI13" s="2665"/>
      <c r="NOJ13" s="2665"/>
      <c r="NOK13" s="2665"/>
      <c r="NOL13" s="2665"/>
      <c r="NOM13" s="2665"/>
      <c r="NON13" s="2666"/>
      <c r="NOO13" s="2664"/>
      <c r="NOP13" s="2665"/>
      <c r="NOQ13" s="2665"/>
      <c r="NOR13" s="2665"/>
      <c r="NOS13" s="2665"/>
      <c r="NOT13" s="2665"/>
      <c r="NOU13" s="2665"/>
      <c r="NOV13" s="2665"/>
      <c r="NOW13" s="2665"/>
      <c r="NOX13" s="2665"/>
      <c r="NOY13" s="2666"/>
      <c r="NOZ13" s="2664"/>
      <c r="NPA13" s="2665"/>
      <c r="NPB13" s="2665"/>
      <c r="NPC13" s="2665"/>
      <c r="NPD13" s="2665"/>
      <c r="NPE13" s="2665"/>
      <c r="NPF13" s="2665"/>
      <c r="NPG13" s="2665"/>
      <c r="NPH13" s="2665"/>
      <c r="NPI13" s="2665"/>
      <c r="NPJ13" s="2666"/>
      <c r="NPK13" s="2664"/>
      <c r="NPL13" s="2665"/>
      <c r="NPM13" s="2665"/>
      <c r="NPN13" s="2665"/>
      <c r="NPO13" s="2665"/>
      <c r="NPP13" s="2665"/>
      <c r="NPQ13" s="2665"/>
      <c r="NPR13" s="2665"/>
      <c r="NPS13" s="2665"/>
      <c r="NPT13" s="2665"/>
      <c r="NPU13" s="2666"/>
      <c r="NPV13" s="2664"/>
      <c r="NPW13" s="2665"/>
      <c r="NPX13" s="2665"/>
      <c r="NPY13" s="2665"/>
      <c r="NPZ13" s="2665"/>
      <c r="NQA13" s="2665"/>
      <c r="NQB13" s="2665"/>
      <c r="NQC13" s="2665"/>
      <c r="NQD13" s="2665"/>
      <c r="NQE13" s="2665"/>
      <c r="NQF13" s="2666"/>
      <c r="NQG13" s="2664"/>
      <c r="NQH13" s="2665"/>
      <c r="NQI13" s="2665"/>
      <c r="NQJ13" s="2665"/>
      <c r="NQK13" s="2665"/>
      <c r="NQL13" s="2665"/>
      <c r="NQM13" s="2665"/>
      <c r="NQN13" s="2665"/>
      <c r="NQO13" s="2665"/>
      <c r="NQP13" s="2665"/>
      <c r="NQQ13" s="2666"/>
      <c r="NQR13" s="2664"/>
      <c r="NQS13" s="2665"/>
      <c r="NQT13" s="2665"/>
      <c r="NQU13" s="2665"/>
      <c r="NQV13" s="2665"/>
      <c r="NQW13" s="2665"/>
      <c r="NQX13" s="2665"/>
      <c r="NQY13" s="2665"/>
      <c r="NQZ13" s="2665"/>
      <c r="NRA13" s="2665"/>
      <c r="NRB13" s="2666"/>
      <c r="NRC13" s="2664"/>
      <c r="NRD13" s="2665"/>
      <c r="NRE13" s="2665"/>
      <c r="NRF13" s="2665"/>
      <c r="NRG13" s="2665"/>
      <c r="NRH13" s="2665"/>
      <c r="NRI13" s="2665"/>
      <c r="NRJ13" s="2665"/>
      <c r="NRK13" s="2665"/>
      <c r="NRL13" s="2665"/>
      <c r="NRM13" s="2666"/>
      <c r="NRN13" s="2664"/>
      <c r="NRO13" s="2665"/>
      <c r="NRP13" s="2665"/>
      <c r="NRQ13" s="2665"/>
      <c r="NRR13" s="2665"/>
      <c r="NRS13" s="2665"/>
      <c r="NRT13" s="2665"/>
      <c r="NRU13" s="2665"/>
      <c r="NRV13" s="2665"/>
      <c r="NRW13" s="2665"/>
      <c r="NRX13" s="2666"/>
      <c r="NRY13" s="2664"/>
      <c r="NRZ13" s="2665"/>
      <c r="NSA13" s="2665"/>
      <c r="NSB13" s="2665"/>
      <c r="NSC13" s="2665"/>
      <c r="NSD13" s="2665"/>
      <c r="NSE13" s="2665"/>
      <c r="NSF13" s="2665"/>
      <c r="NSG13" s="2665"/>
      <c r="NSH13" s="2665"/>
      <c r="NSI13" s="2666"/>
      <c r="NSJ13" s="2664"/>
      <c r="NSK13" s="2665"/>
      <c r="NSL13" s="2665"/>
      <c r="NSM13" s="2665"/>
      <c r="NSN13" s="2665"/>
      <c r="NSO13" s="2665"/>
      <c r="NSP13" s="2665"/>
      <c r="NSQ13" s="2665"/>
      <c r="NSR13" s="2665"/>
      <c r="NSS13" s="2665"/>
      <c r="NST13" s="2666"/>
      <c r="NSU13" s="2664"/>
      <c r="NSV13" s="2665"/>
      <c r="NSW13" s="2665"/>
      <c r="NSX13" s="2665"/>
      <c r="NSY13" s="2665"/>
      <c r="NSZ13" s="2665"/>
      <c r="NTA13" s="2665"/>
      <c r="NTB13" s="2665"/>
      <c r="NTC13" s="2665"/>
      <c r="NTD13" s="2665"/>
      <c r="NTE13" s="2666"/>
      <c r="NTF13" s="2664"/>
      <c r="NTG13" s="2665"/>
      <c r="NTH13" s="2665"/>
      <c r="NTI13" s="2665"/>
      <c r="NTJ13" s="2665"/>
      <c r="NTK13" s="2665"/>
      <c r="NTL13" s="2665"/>
      <c r="NTM13" s="2665"/>
      <c r="NTN13" s="2665"/>
      <c r="NTO13" s="2665"/>
      <c r="NTP13" s="2666"/>
      <c r="NTQ13" s="2664"/>
      <c r="NTR13" s="2665"/>
      <c r="NTS13" s="2665"/>
      <c r="NTT13" s="2665"/>
      <c r="NTU13" s="2665"/>
      <c r="NTV13" s="2665"/>
      <c r="NTW13" s="2665"/>
      <c r="NTX13" s="2665"/>
      <c r="NTY13" s="2665"/>
      <c r="NTZ13" s="2665"/>
      <c r="NUA13" s="2666"/>
      <c r="NUB13" s="2664"/>
      <c r="NUC13" s="2665"/>
      <c r="NUD13" s="2665"/>
      <c r="NUE13" s="2665"/>
      <c r="NUF13" s="2665"/>
      <c r="NUG13" s="2665"/>
      <c r="NUH13" s="2665"/>
      <c r="NUI13" s="2665"/>
      <c r="NUJ13" s="2665"/>
      <c r="NUK13" s="2665"/>
      <c r="NUL13" s="2666"/>
      <c r="NUM13" s="2664"/>
      <c r="NUN13" s="2665"/>
      <c r="NUO13" s="2665"/>
      <c r="NUP13" s="2665"/>
      <c r="NUQ13" s="2665"/>
      <c r="NUR13" s="2665"/>
      <c r="NUS13" s="2665"/>
      <c r="NUT13" s="2665"/>
      <c r="NUU13" s="2665"/>
      <c r="NUV13" s="2665"/>
      <c r="NUW13" s="2666"/>
      <c r="NUX13" s="2664"/>
      <c r="NUY13" s="2665"/>
      <c r="NUZ13" s="2665"/>
      <c r="NVA13" s="2665"/>
      <c r="NVB13" s="2665"/>
      <c r="NVC13" s="2665"/>
      <c r="NVD13" s="2665"/>
      <c r="NVE13" s="2665"/>
      <c r="NVF13" s="2665"/>
      <c r="NVG13" s="2665"/>
      <c r="NVH13" s="2666"/>
      <c r="NVI13" s="2664"/>
      <c r="NVJ13" s="2665"/>
      <c r="NVK13" s="2665"/>
      <c r="NVL13" s="2665"/>
      <c r="NVM13" s="2665"/>
      <c r="NVN13" s="2665"/>
      <c r="NVO13" s="2665"/>
      <c r="NVP13" s="2665"/>
      <c r="NVQ13" s="2665"/>
      <c r="NVR13" s="2665"/>
      <c r="NVS13" s="2666"/>
      <c r="NVT13" s="2664"/>
      <c r="NVU13" s="2665"/>
      <c r="NVV13" s="2665"/>
      <c r="NVW13" s="2665"/>
      <c r="NVX13" s="2665"/>
      <c r="NVY13" s="2665"/>
      <c r="NVZ13" s="2665"/>
      <c r="NWA13" s="2665"/>
      <c r="NWB13" s="2665"/>
      <c r="NWC13" s="2665"/>
      <c r="NWD13" s="2666"/>
      <c r="NWE13" s="2664"/>
      <c r="NWF13" s="2665"/>
      <c r="NWG13" s="2665"/>
      <c r="NWH13" s="2665"/>
      <c r="NWI13" s="2665"/>
      <c r="NWJ13" s="2665"/>
      <c r="NWK13" s="2665"/>
      <c r="NWL13" s="2665"/>
      <c r="NWM13" s="2665"/>
      <c r="NWN13" s="2665"/>
      <c r="NWO13" s="2666"/>
      <c r="NWP13" s="2664"/>
      <c r="NWQ13" s="2665"/>
      <c r="NWR13" s="2665"/>
      <c r="NWS13" s="2665"/>
      <c r="NWT13" s="2665"/>
      <c r="NWU13" s="2665"/>
      <c r="NWV13" s="2665"/>
      <c r="NWW13" s="2665"/>
      <c r="NWX13" s="2665"/>
      <c r="NWY13" s="2665"/>
      <c r="NWZ13" s="2666"/>
      <c r="NXA13" s="2664"/>
      <c r="NXB13" s="2665"/>
      <c r="NXC13" s="2665"/>
      <c r="NXD13" s="2665"/>
      <c r="NXE13" s="2665"/>
      <c r="NXF13" s="2665"/>
      <c r="NXG13" s="2665"/>
      <c r="NXH13" s="2665"/>
      <c r="NXI13" s="2665"/>
      <c r="NXJ13" s="2665"/>
      <c r="NXK13" s="2666"/>
      <c r="NXL13" s="2664"/>
      <c r="NXM13" s="2665"/>
      <c r="NXN13" s="2665"/>
      <c r="NXO13" s="2665"/>
      <c r="NXP13" s="2665"/>
      <c r="NXQ13" s="2665"/>
      <c r="NXR13" s="2665"/>
      <c r="NXS13" s="2665"/>
      <c r="NXT13" s="2665"/>
      <c r="NXU13" s="2665"/>
      <c r="NXV13" s="2666"/>
      <c r="NXW13" s="2664"/>
      <c r="NXX13" s="2665"/>
      <c r="NXY13" s="2665"/>
      <c r="NXZ13" s="2665"/>
      <c r="NYA13" s="2665"/>
      <c r="NYB13" s="2665"/>
      <c r="NYC13" s="2665"/>
      <c r="NYD13" s="2665"/>
      <c r="NYE13" s="2665"/>
      <c r="NYF13" s="2665"/>
      <c r="NYG13" s="2666"/>
      <c r="NYH13" s="2664"/>
      <c r="NYI13" s="2665"/>
      <c r="NYJ13" s="2665"/>
      <c r="NYK13" s="2665"/>
      <c r="NYL13" s="2665"/>
      <c r="NYM13" s="2665"/>
      <c r="NYN13" s="2665"/>
      <c r="NYO13" s="2665"/>
      <c r="NYP13" s="2665"/>
      <c r="NYQ13" s="2665"/>
      <c r="NYR13" s="2666"/>
      <c r="NYS13" s="2664"/>
      <c r="NYT13" s="2665"/>
      <c r="NYU13" s="2665"/>
      <c r="NYV13" s="2665"/>
      <c r="NYW13" s="2665"/>
      <c r="NYX13" s="2665"/>
      <c r="NYY13" s="2665"/>
      <c r="NYZ13" s="2665"/>
      <c r="NZA13" s="2665"/>
      <c r="NZB13" s="2665"/>
      <c r="NZC13" s="2666"/>
      <c r="NZD13" s="2664"/>
      <c r="NZE13" s="2665"/>
      <c r="NZF13" s="2665"/>
      <c r="NZG13" s="2665"/>
      <c r="NZH13" s="2665"/>
      <c r="NZI13" s="2665"/>
      <c r="NZJ13" s="2665"/>
      <c r="NZK13" s="2665"/>
      <c r="NZL13" s="2665"/>
      <c r="NZM13" s="2665"/>
      <c r="NZN13" s="2666"/>
      <c r="NZO13" s="2664"/>
      <c r="NZP13" s="2665"/>
      <c r="NZQ13" s="2665"/>
      <c r="NZR13" s="2665"/>
      <c r="NZS13" s="2665"/>
      <c r="NZT13" s="2665"/>
      <c r="NZU13" s="2665"/>
      <c r="NZV13" s="2665"/>
      <c r="NZW13" s="2665"/>
      <c r="NZX13" s="2665"/>
      <c r="NZY13" s="2666"/>
      <c r="NZZ13" s="2664"/>
      <c r="OAA13" s="2665"/>
      <c r="OAB13" s="2665"/>
      <c r="OAC13" s="2665"/>
      <c r="OAD13" s="2665"/>
      <c r="OAE13" s="2665"/>
      <c r="OAF13" s="2665"/>
      <c r="OAG13" s="2665"/>
      <c r="OAH13" s="2665"/>
      <c r="OAI13" s="2665"/>
      <c r="OAJ13" s="2666"/>
      <c r="OAK13" s="2664"/>
      <c r="OAL13" s="2665"/>
      <c r="OAM13" s="2665"/>
      <c r="OAN13" s="2665"/>
      <c r="OAO13" s="2665"/>
      <c r="OAP13" s="2665"/>
      <c r="OAQ13" s="2665"/>
      <c r="OAR13" s="2665"/>
      <c r="OAS13" s="2665"/>
      <c r="OAT13" s="2665"/>
      <c r="OAU13" s="2666"/>
      <c r="OAV13" s="2664"/>
      <c r="OAW13" s="2665"/>
      <c r="OAX13" s="2665"/>
      <c r="OAY13" s="2665"/>
      <c r="OAZ13" s="2665"/>
      <c r="OBA13" s="2665"/>
      <c r="OBB13" s="2665"/>
      <c r="OBC13" s="2665"/>
      <c r="OBD13" s="2665"/>
      <c r="OBE13" s="2665"/>
      <c r="OBF13" s="2666"/>
      <c r="OBG13" s="2664"/>
      <c r="OBH13" s="2665"/>
      <c r="OBI13" s="2665"/>
      <c r="OBJ13" s="2665"/>
      <c r="OBK13" s="2665"/>
      <c r="OBL13" s="2665"/>
      <c r="OBM13" s="2665"/>
      <c r="OBN13" s="2665"/>
      <c r="OBO13" s="2665"/>
      <c r="OBP13" s="2665"/>
      <c r="OBQ13" s="2666"/>
      <c r="OBR13" s="2664"/>
      <c r="OBS13" s="2665"/>
      <c r="OBT13" s="2665"/>
      <c r="OBU13" s="2665"/>
      <c r="OBV13" s="2665"/>
      <c r="OBW13" s="2665"/>
      <c r="OBX13" s="2665"/>
      <c r="OBY13" s="2665"/>
      <c r="OBZ13" s="2665"/>
      <c r="OCA13" s="2665"/>
      <c r="OCB13" s="2666"/>
      <c r="OCC13" s="2664"/>
      <c r="OCD13" s="2665"/>
      <c r="OCE13" s="2665"/>
      <c r="OCF13" s="2665"/>
      <c r="OCG13" s="2665"/>
      <c r="OCH13" s="2665"/>
      <c r="OCI13" s="2665"/>
      <c r="OCJ13" s="2665"/>
      <c r="OCK13" s="2665"/>
      <c r="OCL13" s="2665"/>
      <c r="OCM13" s="2666"/>
      <c r="OCN13" s="2664"/>
      <c r="OCO13" s="2665"/>
      <c r="OCP13" s="2665"/>
      <c r="OCQ13" s="2665"/>
      <c r="OCR13" s="2665"/>
      <c r="OCS13" s="2665"/>
      <c r="OCT13" s="2665"/>
      <c r="OCU13" s="2665"/>
      <c r="OCV13" s="2665"/>
      <c r="OCW13" s="2665"/>
      <c r="OCX13" s="2666"/>
      <c r="OCY13" s="2664"/>
      <c r="OCZ13" s="2665"/>
      <c r="ODA13" s="2665"/>
      <c r="ODB13" s="2665"/>
      <c r="ODC13" s="2665"/>
      <c r="ODD13" s="2665"/>
      <c r="ODE13" s="2665"/>
      <c r="ODF13" s="2665"/>
      <c r="ODG13" s="2665"/>
      <c r="ODH13" s="2665"/>
      <c r="ODI13" s="2666"/>
      <c r="ODJ13" s="2664"/>
      <c r="ODK13" s="2665"/>
      <c r="ODL13" s="2665"/>
      <c r="ODM13" s="2665"/>
      <c r="ODN13" s="2665"/>
      <c r="ODO13" s="2665"/>
      <c r="ODP13" s="2665"/>
      <c r="ODQ13" s="2665"/>
      <c r="ODR13" s="2665"/>
      <c r="ODS13" s="2665"/>
      <c r="ODT13" s="2666"/>
      <c r="ODU13" s="2664"/>
      <c r="ODV13" s="2665"/>
      <c r="ODW13" s="2665"/>
      <c r="ODX13" s="2665"/>
      <c r="ODY13" s="2665"/>
      <c r="ODZ13" s="2665"/>
      <c r="OEA13" s="2665"/>
      <c r="OEB13" s="2665"/>
      <c r="OEC13" s="2665"/>
      <c r="OED13" s="2665"/>
      <c r="OEE13" s="2666"/>
      <c r="OEF13" s="2664"/>
      <c r="OEG13" s="2665"/>
      <c r="OEH13" s="2665"/>
      <c r="OEI13" s="2665"/>
      <c r="OEJ13" s="2665"/>
      <c r="OEK13" s="2665"/>
      <c r="OEL13" s="2665"/>
      <c r="OEM13" s="2665"/>
      <c r="OEN13" s="2665"/>
      <c r="OEO13" s="2665"/>
      <c r="OEP13" s="2666"/>
      <c r="OEQ13" s="2664"/>
      <c r="OER13" s="2665"/>
      <c r="OES13" s="2665"/>
      <c r="OET13" s="2665"/>
      <c r="OEU13" s="2665"/>
      <c r="OEV13" s="2665"/>
      <c r="OEW13" s="2665"/>
      <c r="OEX13" s="2665"/>
      <c r="OEY13" s="2665"/>
      <c r="OEZ13" s="2665"/>
      <c r="OFA13" s="2666"/>
      <c r="OFB13" s="2664"/>
      <c r="OFC13" s="2665"/>
      <c r="OFD13" s="2665"/>
      <c r="OFE13" s="2665"/>
      <c r="OFF13" s="2665"/>
      <c r="OFG13" s="2665"/>
      <c r="OFH13" s="2665"/>
      <c r="OFI13" s="2665"/>
      <c r="OFJ13" s="2665"/>
      <c r="OFK13" s="2665"/>
      <c r="OFL13" s="2666"/>
      <c r="OFM13" s="2664"/>
      <c r="OFN13" s="2665"/>
      <c r="OFO13" s="2665"/>
      <c r="OFP13" s="2665"/>
      <c r="OFQ13" s="2665"/>
      <c r="OFR13" s="2665"/>
      <c r="OFS13" s="2665"/>
      <c r="OFT13" s="2665"/>
      <c r="OFU13" s="2665"/>
      <c r="OFV13" s="2665"/>
      <c r="OFW13" s="2666"/>
      <c r="OFX13" s="2664"/>
      <c r="OFY13" s="2665"/>
      <c r="OFZ13" s="2665"/>
      <c r="OGA13" s="2665"/>
      <c r="OGB13" s="2665"/>
      <c r="OGC13" s="2665"/>
      <c r="OGD13" s="2665"/>
      <c r="OGE13" s="2665"/>
      <c r="OGF13" s="2665"/>
      <c r="OGG13" s="2665"/>
      <c r="OGH13" s="2666"/>
      <c r="OGI13" s="2664"/>
      <c r="OGJ13" s="2665"/>
      <c r="OGK13" s="2665"/>
      <c r="OGL13" s="2665"/>
      <c r="OGM13" s="2665"/>
      <c r="OGN13" s="2665"/>
      <c r="OGO13" s="2665"/>
      <c r="OGP13" s="2665"/>
      <c r="OGQ13" s="2665"/>
      <c r="OGR13" s="2665"/>
      <c r="OGS13" s="2666"/>
      <c r="OGT13" s="2664"/>
      <c r="OGU13" s="2665"/>
      <c r="OGV13" s="2665"/>
      <c r="OGW13" s="2665"/>
      <c r="OGX13" s="2665"/>
      <c r="OGY13" s="2665"/>
      <c r="OGZ13" s="2665"/>
      <c r="OHA13" s="2665"/>
      <c r="OHB13" s="2665"/>
      <c r="OHC13" s="2665"/>
      <c r="OHD13" s="2666"/>
      <c r="OHE13" s="2664"/>
      <c r="OHF13" s="2665"/>
      <c r="OHG13" s="2665"/>
      <c r="OHH13" s="2665"/>
      <c r="OHI13" s="2665"/>
      <c r="OHJ13" s="2665"/>
      <c r="OHK13" s="2665"/>
      <c r="OHL13" s="2665"/>
      <c r="OHM13" s="2665"/>
      <c r="OHN13" s="2665"/>
      <c r="OHO13" s="2666"/>
      <c r="OHP13" s="2664"/>
      <c r="OHQ13" s="2665"/>
      <c r="OHR13" s="2665"/>
      <c r="OHS13" s="2665"/>
      <c r="OHT13" s="2665"/>
      <c r="OHU13" s="2665"/>
      <c r="OHV13" s="2665"/>
      <c r="OHW13" s="2665"/>
      <c r="OHX13" s="2665"/>
      <c r="OHY13" s="2665"/>
      <c r="OHZ13" s="2666"/>
      <c r="OIA13" s="2664"/>
      <c r="OIB13" s="2665"/>
      <c r="OIC13" s="2665"/>
      <c r="OID13" s="2665"/>
      <c r="OIE13" s="2665"/>
      <c r="OIF13" s="2665"/>
      <c r="OIG13" s="2665"/>
      <c r="OIH13" s="2665"/>
      <c r="OII13" s="2665"/>
      <c r="OIJ13" s="2665"/>
      <c r="OIK13" s="2666"/>
      <c r="OIL13" s="2664"/>
      <c r="OIM13" s="2665"/>
      <c r="OIN13" s="2665"/>
      <c r="OIO13" s="2665"/>
      <c r="OIP13" s="2665"/>
      <c r="OIQ13" s="2665"/>
      <c r="OIR13" s="2665"/>
      <c r="OIS13" s="2665"/>
      <c r="OIT13" s="2665"/>
      <c r="OIU13" s="2665"/>
      <c r="OIV13" s="2666"/>
      <c r="OIW13" s="2664"/>
      <c r="OIX13" s="2665"/>
      <c r="OIY13" s="2665"/>
      <c r="OIZ13" s="2665"/>
      <c r="OJA13" s="2665"/>
      <c r="OJB13" s="2665"/>
      <c r="OJC13" s="2665"/>
      <c r="OJD13" s="2665"/>
      <c r="OJE13" s="2665"/>
      <c r="OJF13" s="2665"/>
      <c r="OJG13" s="2666"/>
      <c r="OJH13" s="2664"/>
      <c r="OJI13" s="2665"/>
      <c r="OJJ13" s="2665"/>
      <c r="OJK13" s="2665"/>
      <c r="OJL13" s="2665"/>
      <c r="OJM13" s="2665"/>
      <c r="OJN13" s="2665"/>
      <c r="OJO13" s="2665"/>
      <c r="OJP13" s="2665"/>
      <c r="OJQ13" s="2665"/>
      <c r="OJR13" s="2666"/>
      <c r="OJS13" s="2664"/>
      <c r="OJT13" s="2665"/>
      <c r="OJU13" s="2665"/>
      <c r="OJV13" s="2665"/>
      <c r="OJW13" s="2665"/>
      <c r="OJX13" s="2665"/>
      <c r="OJY13" s="2665"/>
      <c r="OJZ13" s="2665"/>
      <c r="OKA13" s="2665"/>
      <c r="OKB13" s="2665"/>
      <c r="OKC13" s="2666"/>
      <c r="OKD13" s="2664"/>
      <c r="OKE13" s="2665"/>
      <c r="OKF13" s="2665"/>
      <c r="OKG13" s="2665"/>
      <c r="OKH13" s="2665"/>
      <c r="OKI13" s="2665"/>
      <c r="OKJ13" s="2665"/>
      <c r="OKK13" s="2665"/>
      <c r="OKL13" s="2665"/>
      <c r="OKM13" s="2665"/>
      <c r="OKN13" s="2666"/>
      <c r="OKO13" s="2664"/>
      <c r="OKP13" s="2665"/>
      <c r="OKQ13" s="2665"/>
      <c r="OKR13" s="2665"/>
      <c r="OKS13" s="2665"/>
      <c r="OKT13" s="2665"/>
      <c r="OKU13" s="2665"/>
      <c r="OKV13" s="2665"/>
      <c r="OKW13" s="2665"/>
      <c r="OKX13" s="2665"/>
      <c r="OKY13" s="2666"/>
      <c r="OKZ13" s="2664"/>
      <c r="OLA13" s="2665"/>
      <c r="OLB13" s="2665"/>
      <c r="OLC13" s="2665"/>
      <c r="OLD13" s="2665"/>
      <c r="OLE13" s="2665"/>
      <c r="OLF13" s="2665"/>
      <c r="OLG13" s="2665"/>
      <c r="OLH13" s="2665"/>
      <c r="OLI13" s="2665"/>
      <c r="OLJ13" s="2666"/>
      <c r="OLK13" s="2664"/>
      <c r="OLL13" s="2665"/>
      <c r="OLM13" s="2665"/>
      <c r="OLN13" s="2665"/>
      <c r="OLO13" s="2665"/>
      <c r="OLP13" s="2665"/>
      <c r="OLQ13" s="2665"/>
      <c r="OLR13" s="2665"/>
      <c r="OLS13" s="2665"/>
      <c r="OLT13" s="2665"/>
      <c r="OLU13" s="2666"/>
      <c r="OLV13" s="2664"/>
      <c r="OLW13" s="2665"/>
      <c r="OLX13" s="2665"/>
      <c r="OLY13" s="2665"/>
      <c r="OLZ13" s="2665"/>
      <c r="OMA13" s="2665"/>
      <c r="OMB13" s="2665"/>
      <c r="OMC13" s="2665"/>
      <c r="OMD13" s="2665"/>
      <c r="OME13" s="2665"/>
      <c r="OMF13" s="2666"/>
      <c r="OMG13" s="2664"/>
      <c r="OMH13" s="2665"/>
      <c r="OMI13" s="2665"/>
      <c r="OMJ13" s="2665"/>
      <c r="OMK13" s="2665"/>
      <c r="OML13" s="2665"/>
      <c r="OMM13" s="2665"/>
      <c r="OMN13" s="2665"/>
      <c r="OMO13" s="2665"/>
      <c r="OMP13" s="2665"/>
      <c r="OMQ13" s="2666"/>
      <c r="OMR13" s="2664"/>
      <c r="OMS13" s="2665"/>
      <c r="OMT13" s="2665"/>
      <c r="OMU13" s="2665"/>
      <c r="OMV13" s="2665"/>
      <c r="OMW13" s="2665"/>
      <c r="OMX13" s="2665"/>
      <c r="OMY13" s="2665"/>
      <c r="OMZ13" s="2665"/>
      <c r="ONA13" s="2665"/>
      <c r="ONB13" s="2666"/>
      <c r="ONC13" s="2664"/>
      <c r="OND13" s="2665"/>
      <c r="ONE13" s="2665"/>
      <c r="ONF13" s="2665"/>
      <c r="ONG13" s="2665"/>
      <c r="ONH13" s="2665"/>
      <c r="ONI13" s="2665"/>
      <c r="ONJ13" s="2665"/>
      <c r="ONK13" s="2665"/>
      <c r="ONL13" s="2665"/>
      <c r="ONM13" s="2666"/>
      <c r="ONN13" s="2664"/>
      <c r="ONO13" s="2665"/>
      <c r="ONP13" s="2665"/>
      <c r="ONQ13" s="2665"/>
      <c r="ONR13" s="2665"/>
      <c r="ONS13" s="2665"/>
      <c r="ONT13" s="2665"/>
      <c r="ONU13" s="2665"/>
      <c r="ONV13" s="2665"/>
      <c r="ONW13" s="2665"/>
      <c r="ONX13" s="2666"/>
      <c r="ONY13" s="2664"/>
      <c r="ONZ13" s="2665"/>
      <c r="OOA13" s="2665"/>
      <c r="OOB13" s="2665"/>
      <c r="OOC13" s="2665"/>
      <c r="OOD13" s="2665"/>
      <c r="OOE13" s="2665"/>
      <c r="OOF13" s="2665"/>
      <c r="OOG13" s="2665"/>
      <c r="OOH13" s="2665"/>
      <c r="OOI13" s="2666"/>
      <c r="OOJ13" s="2664"/>
      <c r="OOK13" s="2665"/>
      <c r="OOL13" s="2665"/>
      <c r="OOM13" s="2665"/>
      <c r="OON13" s="2665"/>
      <c r="OOO13" s="2665"/>
      <c r="OOP13" s="2665"/>
      <c r="OOQ13" s="2665"/>
      <c r="OOR13" s="2665"/>
      <c r="OOS13" s="2665"/>
      <c r="OOT13" s="2666"/>
      <c r="OOU13" s="2664"/>
      <c r="OOV13" s="2665"/>
      <c r="OOW13" s="2665"/>
      <c r="OOX13" s="2665"/>
      <c r="OOY13" s="2665"/>
      <c r="OOZ13" s="2665"/>
      <c r="OPA13" s="2665"/>
      <c r="OPB13" s="2665"/>
      <c r="OPC13" s="2665"/>
      <c r="OPD13" s="2665"/>
      <c r="OPE13" s="2666"/>
      <c r="OPF13" s="2664"/>
      <c r="OPG13" s="2665"/>
      <c r="OPH13" s="2665"/>
      <c r="OPI13" s="2665"/>
      <c r="OPJ13" s="2665"/>
      <c r="OPK13" s="2665"/>
      <c r="OPL13" s="2665"/>
      <c r="OPM13" s="2665"/>
      <c r="OPN13" s="2665"/>
      <c r="OPO13" s="2665"/>
      <c r="OPP13" s="2666"/>
      <c r="OPQ13" s="2664"/>
      <c r="OPR13" s="2665"/>
      <c r="OPS13" s="2665"/>
      <c r="OPT13" s="2665"/>
      <c r="OPU13" s="2665"/>
      <c r="OPV13" s="2665"/>
      <c r="OPW13" s="2665"/>
      <c r="OPX13" s="2665"/>
      <c r="OPY13" s="2665"/>
      <c r="OPZ13" s="2665"/>
      <c r="OQA13" s="2666"/>
      <c r="OQB13" s="2664"/>
      <c r="OQC13" s="2665"/>
      <c r="OQD13" s="2665"/>
      <c r="OQE13" s="2665"/>
      <c r="OQF13" s="2665"/>
      <c r="OQG13" s="2665"/>
      <c r="OQH13" s="2665"/>
      <c r="OQI13" s="2665"/>
      <c r="OQJ13" s="2665"/>
      <c r="OQK13" s="2665"/>
      <c r="OQL13" s="2666"/>
      <c r="OQM13" s="2664"/>
      <c r="OQN13" s="2665"/>
      <c r="OQO13" s="2665"/>
      <c r="OQP13" s="2665"/>
      <c r="OQQ13" s="2665"/>
      <c r="OQR13" s="2665"/>
      <c r="OQS13" s="2665"/>
      <c r="OQT13" s="2665"/>
      <c r="OQU13" s="2665"/>
      <c r="OQV13" s="2665"/>
      <c r="OQW13" s="2666"/>
      <c r="OQX13" s="2664"/>
      <c r="OQY13" s="2665"/>
      <c r="OQZ13" s="2665"/>
      <c r="ORA13" s="2665"/>
      <c r="ORB13" s="2665"/>
      <c r="ORC13" s="2665"/>
      <c r="ORD13" s="2665"/>
      <c r="ORE13" s="2665"/>
      <c r="ORF13" s="2665"/>
      <c r="ORG13" s="2665"/>
      <c r="ORH13" s="2666"/>
      <c r="ORI13" s="2664"/>
      <c r="ORJ13" s="2665"/>
      <c r="ORK13" s="2665"/>
      <c r="ORL13" s="2665"/>
      <c r="ORM13" s="2665"/>
      <c r="ORN13" s="2665"/>
      <c r="ORO13" s="2665"/>
      <c r="ORP13" s="2665"/>
      <c r="ORQ13" s="2665"/>
      <c r="ORR13" s="2665"/>
      <c r="ORS13" s="2666"/>
      <c r="ORT13" s="2664"/>
      <c r="ORU13" s="2665"/>
      <c r="ORV13" s="2665"/>
      <c r="ORW13" s="2665"/>
      <c r="ORX13" s="2665"/>
      <c r="ORY13" s="2665"/>
      <c r="ORZ13" s="2665"/>
      <c r="OSA13" s="2665"/>
      <c r="OSB13" s="2665"/>
      <c r="OSC13" s="2665"/>
      <c r="OSD13" s="2666"/>
      <c r="OSE13" s="2664"/>
      <c r="OSF13" s="2665"/>
      <c r="OSG13" s="2665"/>
      <c r="OSH13" s="2665"/>
      <c r="OSI13" s="2665"/>
      <c r="OSJ13" s="2665"/>
      <c r="OSK13" s="2665"/>
      <c r="OSL13" s="2665"/>
      <c r="OSM13" s="2665"/>
      <c r="OSN13" s="2665"/>
      <c r="OSO13" s="2666"/>
      <c r="OSP13" s="2664"/>
      <c r="OSQ13" s="2665"/>
      <c r="OSR13" s="2665"/>
      <c r="OSS13" s="2665"/>
      <c r="OST13" s="2665"/>
      <c r="OSU13" s="2665"/>
      <c r="OSV13" s="2665"/>
      <c r="OSW13" s="2665"/>
      <c r="OSX13" s="2665"/>
      <c r="OSY13" s="2665"/>
      <c r="OSZ13" s="2666"/>
      <c r="OTA13" s="2664"/>
      <c r="OTB13" s="2665"/>
      <c r="OTC13" s="2665"/>
      <c r="OTD13" s="2665"/>
      <c r="OTE13" s="2665"/>
      <c r="OTF13" s="2665"/>
      <c r="OTG13" s="2665"/>
      <c r="OTH13" s="2665"/>
      <c r="OTI13" s="2665"/>
      <c r="OTJ13" s="2665"/>
      <c r="OTK13" s="2666"/>
      <c r="OTL13" s="2664"/>
      <c r="OTM13" s="2665"/>
      <c r="OTN13" s="2665"/>
      <c r="OTO13" s="2665"/>
      <c r="OTP13" s="2665"/>
      <c r="OTQ13" s="2665"/>
      <c r="OTR13" s="2665"/>
      <c r="OTS13" s="2665"/>
      <c r="OTT13" s="2665"/>
      <c r="OTU13" s="2665"/>
      <c r="OTV13" s="2666"/>
      <c r="OTW13" s="2664"/>
      <c r="OTX13" s="2665"/>
      <c r="OTY13" s="2665"/>
      <c r="OTZ13" s="2665"/>
      <c r="OUA13" s="2665"/>
      <c r="OUB13" s="2665"/>
      <c r="OUC13" s="2665"/>
      <c r="OUD13" s="2665"/>
      <c r="OUE13" s="2665"/>
      <c r="OUF13" s="2665"/>
      <c r="OUG13" s="2666"/>
      <c r="OUH13" s="2664"/>
      <c r="OUI13" s="2665"/>
      <c r="OUJ13" s="2665"/>
      <c r="OUK13" s="2665"/>
      <c r="OUL13" s="2665"/>
      <c r="OUM13" s="2665"/>
      <c r="OUN13" s="2665"/>
      <c r="OUO13" s="2665"/>
      <c r="OUP13" s="2665"/>
      <c r="OUQ13" s="2665"/>
      <c r="OUR13" s="2666"/>
      <c r="OUS13" s="2664"/>
      <c r="OUT13" s="2665"/>
      <c r="OUU13" s="2665"/>
      <c r="OUV13" s="2665"/>
      <c r="OUW13" s="2665"/>
      <c r="OUX13" s="2665"/>
      <c r="OUY13" s="2665"/>
      <c r="OUZ13" s="2665"/>
      <c r="OVA13" s="2665"/>
      <c r="OVB13" s="2665"/>
      <c r="OVC13" s="2666"/>
      <c r="OVD13" s="2664"/>
      <c r="OVE13" s="2665"/>
      <c r="OVF13" s="2665"/>
      <c r="OVG13" s="2665"/>
      <c r="OVH13" s="2665"/>
      <c r="OVI13" s="2665"/>
      <c r="OVJ13" s="2665"/>
      <c r="OVK13" s="2665"/>
      <c r="OVL13" s="2665"/>
      <c r="OVM13" s="2665"/>
      <c r="OVN13" s="2666"/>
      <c r="OVO13" s="2664"/>
      <c r="OVP13" s="2665"/>
      <c r="OVQ13" s="2665"/>
      <c r="OVR13" s="2665"/>
      <c r="OVS13" s="2665"/>
      <c r="OVT13" s="2665"/>
      <c r="OVU13" s="2665"/>
      <c r="OVV13" s="2665"/>
      <c r="OVW13" s="2665"/>
      <c r="OVX13" s="2665"/>
      <c r="OVY13" s="2666"/>
      <c r="OVZ13" s="2664"/>
      <c r="OWA13" s="2665"/>
      <c r="OWB13" s="2665"/>
      <c r="OWC13" s="2665"/>
      <c r="OWD13" s="2665"/>
      <c r="OWE13" s="2665"/>
      <c r="OWF13" s="2665"/>
      <c r="OWG13" s="2665"/>
      <c r="OWH13" s="2665"/>
      <c r="OWI13" s="2665"/>
      <c r="OWJ13" s="2666"/>
      <c r="OWK13" s="2664"/>
      <c r="OWL13" s="2665"/>
      <c r="OWM13" s="2665"/>
      <c r="OWN13" s="2665"/>
      <c r="OWO13" s="2665"/>
      <c r="OWP13" s="2665"/>
      <c r="OWQ13" s="2665"/>
      <c r="OWR13" s="2665"/>
      <c r="OWS13" s="2665"/>
      <c r="OWT13" s="2665"/>
      <c r="OWU13" s="2666"/>
      <c r="OWV13" s="2664"/>
      <c r="OWW13" s="2665"/>
      <c r="OWX13" s="2665"/>
      <c r="OWY13" s="2665"/>
      <c r="OWZ13" s="2665"/>
      <c r="OXA13" s="2665"/>
      <c r="OXB13" s="2665"/>
      <c r="OXC13" s="2665"/>
      <c r="OXD13" s="2665"/>
      <c r="OXE13" s="2665"/>
      <c r="OXF13" s="2666"/>
      <c r="OXG13" s="2664"/>
      <c r="OXH13" s="2665"/>
      <c r="OXI13" s="2665"/>
      <c r="OXJ13" s="2665"/>
      <c r="OXK13" s="2665"/>
      <c r="OXL13" s="2665"/>
      <c r="OXM13" s="2665"/>
      <c r="OXN13" s="2665"/>
      <c r="OXO13" s="2665"/>
      <c r="OXP13" s="2665"/>
      <c r="OXQ13" s="2666"/>
      <c r="OXR13" s="2664"/>
      <c r="OXS13" s="2665"/>
      <c r="OXT13" s="2665"/>
      <c r="OXU13" s="2665"/>
      <c r="OXV13" s="2665"/>
      <c r="OXW13" s="2665"/>
      <c r="OXX13" s="2665"/>
      <c r="OXY13" s="2665"/>
      <c r="OXZ13" s="2665"/>
      <c r="OYA13" s="2665"/>
      <c r="OYB13" s="2666"/>
      <c r="OYC13" s="2664"/>
      <c r="OYD13" s="2665"/>
      <c r="OYE13" s="2665"/>
      <c r="OYF13" s="2665"/>
      <c r="OYG13" s="2665"/>
      <c r="OYH13" s="2665"/>
      <c r="OYI13" s="2665"/>
      <c r="OYJ13" s="2665"/>
      <c r="OYK13" s="2665"/>
      <c r="OYL13" s="2665"/>
      <c r="OYM13" s="2666"/>
      <c r="OYN13" s="2664"/>
      <c r="OYO13" s="2665"/>
      <c r="OYP13" s="2665"/>
      <c r="OYQ13" s="2665"/>
      <c r="OYR13" s="2665"/>
      <c r="OYS13" s="2665"/>
      <c r="OYT13" s="2665"/>
      <c r="OYU13" s="2665"/>
      <c r="OYV13" s="2665"/>
      <c r="OYW13" s="2665"/>
      <c r="OYX13" s="2666"/>
      <c r="OYY13" s="2664"/>
      <c r="OYZ13" s="2665"/>
      <c r="OZA13" s="2665"/>
      <c r="OZB13" s="2665"/>
      <c r="OZC13" s="2665"/>
      <c r="OZD13" s="2665"/>
      <c r="OZE13" s="2665"/>
      <c r="OZF13" s="2665"/>
      <c r="OZG13" s="2665"/>
      <c r="OZH13" s="2665"/>
      <c r="OZI13" s="2666"/>
      <c r="OZJ13" s="2664"/>
      <c r="OZK13" s="2665"/>
      <c r="OZL13" s="2665"/>
      <c r="OZM13" s="2665"/>
      <c r="OZN13" s="2665"/>
      <c r="OZO13" s="2665"/>
      <c r="OZP13" s="2665"/>
      <c r="OZQ13" s="2665"/>
      <c r="OZR13" s="2665"/>
      <c r="OZS13" s="2665"/>
      <c r="OZT13" s="2666"/>
      <c r="OZU13" s="2664"/>
      <c r="OZV13" s="2665"/>
      <c r="OZW13" s="2665"/>
      <c r="OZX13" s="2665"/>
      <c r="OZY13" s="2665"/>
      <c r="OZZ13" s="2665"/>
      <c r="PAA13" s="2665"/>
      <c r="PAB13" s="2665"/>
      <c r="PAC13" s="2665"/>
      <c r="PAD13" s="2665"/>
      <c r="PAE13" s="2666"/>
      <c r="PAF13" s="2664"/>
      <c r="PAG13" s="2665"/>
      <c r="PAH13" s="2665"/>
      <c r="PAI13" s="2665"/>
      <c r="PAJ13" s="2665"/>
      <c r="PAK13" s="2665"/>
      <c r="PAL13" s="2665"/>
      <c r="PAM13" s="2665"/>
      <c r="PAN13" s="2665"/>
      <c r="PAO13" s="2665"/>
      <c r="PAP13" s="2666"/>
      <c r="PAQ13" s="2664"/>
      <c r="PAR13" s="2665"/>
      <c r="PAS13" s="2665"/>
      <c r="PAT13" s="2665"/>
      <c r="PAU13" s="2665"/>
      <c r="PAV13" s="2665"/>
      <c r="PAW13" s="2665"/>
      <c r="PAX13" s="2665"/>
      <c r="PAY13" s="2665"/>
      <c r="PAZ13" s="2665"/>
      <c r="PBA13" s="2666"/>
      <c r="PBB13" s="2664"/>
      <c r="PBC13" s="2665"/>
      <c r="PBD13" s="2665"/>
      <c r="PBE13" s="2665"/>
      <c r="PBF13" s="2665"/>
      <c r="PBG13" s="2665"/>
      <c r="PBH13" s="2665"/>
      <c r="PBI13" s="2665"/>
      <c r="PBJ13" s="2665"/>
      <c r="PBK13" s="2665"/>
      <c r="PBL13" s="2666"/>
      <c r="PBM13" s="2664"/>
      <c r="PBN13" s="2665"/>
      <c r="PBO13" s="2665"/>
      <c r="PBP13" s="2665"/>
      <c r="PBQ13" s="2665"/>
      <c r="PBR13" s="2665"/>
      <c r="PBS13" s="2665"/>
      <c r="PBT13" s="2665"/>
      <c r="PBU13" s="2665"/>
      <c r="PBV13" s="2665"/>
      <c r="PBW13" s="2666"/>
      <c r="PBX13" s="2664"/>
      <c r="PBY13" s="2665"/>
      <c r="PBZ13" s="2665"/>
      <c r="PCA13" s="2665"/>
      <c r="PCB13" s="2665"/>
      <c r="PCC13" s="2665"/>
      <c r="PCD13" s="2665"/>
      <c r="PCE13" s="2665"/>
      <c r="PCF13" s="2665"/>
      <c r="PCG13" s="2665"/>
      <c r="PCH13" s="2666"/>
      <c r="PCI13" s="2664"/>
      <c r="PCJ13" s="2665"/>
      <c r="PCK13" s="2665"/>
      <c r="PCL13" s="2665"/>
      <c r="PCM13" s="2665"/>
      <c r="PCN13" s="2665"/>
      <c r="PCO13" s="2665"/>
      <c r="PCP13" s="2665"/>
      <c r="PCQ13" s="2665"/>
      <c r="PCR13" s="2665"/>
      <c r="PCS13" s="2666"/>
      <c r="PCT13" s="2664"/>
      <c r="PCU13" s="2665"/>
      <c r="PCV13" s="2665"/>
      <c r="PCW13" s="2665"/>
      <c r="PCX13" s="2665"/>
      <c r="PCY13" s="2665"/>
      <c r="PCZ13" s="2665"/>
      <c r="PDA13" s="2665"/>
      <c r="PDB13" s="2665"/>
      <c r="PDC13" s="2665"/>
      <c r="PDD13" s="2666"/>
      <c r="PDE13" s="2664"/>
      <c r="PDF13" s="2665"/>
      <c r="PDG13" s="2665"/>
      <c r="PDH13" s="2665"/>
      <c r="PDI13" s="2665"/>
      <c r="PDJ13" s="2665"/>
      <c r="PDK13" s="2665"/>
      <c r="PDL13" s="2665"/>
      <c r="PDM13" s="2665"/>
      <c r="PDN13" s="2665"/>
      <c r="PDO13" s="2666"/>
      <c r="PDP13" s="2664"/>
      <c r="PDQ13" s="2665"/>
      <c r="PDR13" s="2665"/>
      <c r="PDS13" s="2665"/>
      <c r="PDT13" s="2665"/>
      <c r="PDU13" s="2665"/>
      <c r="PDV13" s="2665"/>
      <c r="PDW13" s="2665"/>
      <c r="PDX13" s="2665"/>
      <c r="PDY13" s="2665"/>
      <c r="PDZ13" s="2666"/>
      <c r="PEA13" s="2664"/>
      <c r="PEB13" s="2665"/>
      <c r="PEC13" s="2665"/>
      <c r="PED13" s="2665"/>
      <c r="PEE13" s="2665"/>
      <c r="PEF13" s="2665"/>
      <c r="PEG13" s="2665"/>
      <c r="PEH13" s="2665"/>
      <c r="PEI13" s="2665"/>
      <c r="PEJ13" s="2665"/>
      <c r="PEK13" s="2666"/>
      <c r="PEL13" s="2664"/>
      <c r="PEM13" s="2665"/>
      <c r="PEN13" s="2665"/>
      <c r="PEO13" s="2665"/>
      <c r="PEP13" s="2665"/>
      <c r="PEQ13" s="2665"/>
      <c r="PER13" s="2665"/>
      <c r="PES13" s="2665"/>
      <c r="PET13" s="2665"/>
      <c r="PEU13" s="2665"/>
      <c r="PEV13" s="2666"/>
      <c r="PEW13" s="2664"/>
      <c r="PEX13" s="2665"/>
      <c r="PEY13" s="2665"/>
      <c r="PEZ13" s="2665"/>
      <c r="PFA13" s="2665"/>
      <c r="PFB13" s="2665"/>
      <c r="PFC13" s="2665"/>
      <c r="PFD13" s="2665"/>
      <c r="PFE13" s="2665"/>
      <c r="PFF13" s="2665"/>
      <c r="PFG13" s="2666"/>
      <c r="PFH13" s="2664"/>
      <c r="PFI13" s="2665"/>
      <c r="PFJ13" s="2665"/>
      <c r="PFK13" s="2665"/>
      <c r="PFL13" s="2665"/>
      <c r="PFM13" s="2665"/>
      <c r="PFN13" s="2665"/>
      <c r="PFO13" s="2665"/>
      <c r="PFP13" s="2665"/>
      <c r="PFQ13" s="2665"/>
      <c r="PFR13" s="2666"/>
      <c r="PFS13" s="2664"/>
      <c r="PFT13" s="2665"/>
      <c r="PFU13" s="2665"/>
      <c r="PFV13" s="2665"/>
      <c r="PFW13" s="2665"/>
      <c r="PFX13" s="2665"/>
      <c r="PFY13" s="2665"/>
      <c r="PFZ13" s="2665"/>
      <c r="PGA13" s="2665"/>
      <c r="PGB13" s="2665"/>
      <c r="PGC13" s="2666"/>
      <c r="PGD13" s="2664"/>
      <c r="PGE13" s="2665"/>
      <c r="PGF13" s="2665"/>
      <c r="PGG13" s="2665"/>
      <c r="PGH13" s="2665"/>
      <c r="PGI13" s="2665"/>
      <c r="PGJ13" s="2665"/>
      <c r="PGK13" s="2665"/>
      <c r="PGL13" s="2665"/>
      <c r="PGM13" s="2665"/>
      <c r="PGN13" s="2666"/>
      <c r="PGO13" s="2664"/>
      <c r="PGP13" s="2665"/>
      <c r="PGQ13" s="2665"/>
      <c r="PGR13" s="2665"/>
      <c r="PGS13" s="2665"/>
      <c r="PGT13" s="2665"/>
      <c r="PGU13" s="2665"/>
      <c r="PGV13" s="2665"/>
      <c r="PGW13" s="2665"/>
      <c r="PGX13" s="2665"/>
      <c r="PGY13" s="2666"/>
      <c r="PGZ13" s="2664"/>
      <c r="PHA13" s="2665"/>
      <c r="PHB13" s="2665"/>
      <c r="PHC13" s="2665"/>
      <c r="PHD13" s="2665"/>
      <c r="PHE13" s="2665"/>
      <c r="PHF13" s="2665"/>
      <c r="PHG13" s="2665"/>
      <c r="PHH13" s="2665"/>
      <c r="PHI13" s="2665"/>
      <c r="PHJ13" s="2666"/>
      <c r="PHK13" s="2664"/>
      <c r="PHL13" s="2665"/>
      <c r="PHM13" s="2665"/>
      <c r="PHN13" s="2665"/>
      <c r="PHO13" s="2665"/>
      <c r="PHP13" s="2665"/>
      <c r="PHQ13" s="2665"/>
      <c r="PHR13" s="2665"/>
      <c r="PHS13" s="2665"/>
      <c r="PHT13" s="2665"/>
      <c r="PHU13" s="2666"/>
      <c r="PHV13" s="2664"/>
      <c r="PHW13" s="2665"/>
      <c r="PHX13" s="2665"/>
      <c r="PHY13" s="2665"/>
      <c r="PHZ13" s="2665"/>
      <c r="PIA13" s="2665"/>
      <c r="PIB13" s="2665"/>
      <c r="PIC13" s="2665"/>
      <c r="PID13" s="2665"/>
      <c r="PIE13" s="2665"/>
      <c r="PIF13" s="2666"/>
      <c r="PIG13" s="2664"/>
      <c r="PIH13" s="2665"/>
      <c r="PII13" s="2665"/>
      <c r="PIJ13" s="2665"/>
      <c r="PIK13" s="2665"/>
      <c r="PIL13" s="2665"/>
      <c r="PIM13" s="2665"/>
      <c r="PIN13" s="2665"/>
      <c r="PIO13" s="2665"/>
      <c r="PIP13" s="2665"/>
      <c r="PIQ13" s="2666"/>
      <c r="PIR13" s="2664"/>
      <c r="PIS13" s="2665"/>
      <c r="PIT13" s="2665"/>
      <c r="PIU13" s="2665"/>
      <c r="PIV13" s="2665"/>
      <c r="PIW13" s="2665"/>
      <c r="PIX13" s="2665"/>
      <c r="PIY13" s="2665"/>
      <c r="PIZ13" s="2665"/>
      <c r="PJA13" s="2665"/>
      <c r="PJB13" s="2666"/>
      <c r="PJC13" s="2664"/>
      <c r="PJD13" s="2665"/>
      <c r="PJE13" s="2665"/>
      <c r="PJF13" s="2665"/>
      <c r="PJG13" s="2665"/>
      <c r="PJH13" s="2665"/>
      <c r="PJI13" s="2665"/>
      <c r="PJJ13" s="2665"/>
      <c r="PJK13" s="2665"/>
      <c r="PJL13" s="2665"/>
      <c r="PJM13" s="2666"/>
      <c r="PJN13" s="2664"/>
      <c r="PJO13" s="2665"/>
      <c r="PJP13" s="2665"/>
      <c r="PJQ13" s="2665"/>
      <c r="PJR13" s="2665"/>
      <c r="PJS13" s="2665"/>
      <c r="PJT13" s="2665"/>
      <c r="PJU13" s="2665"/>
      <c r="PJV13" s="2665"/>
      <c r="PJW13" s="2665"/>
      <c r="PJX13" s="2666"/>
      <c r="PJY13" s="2664"/>
      <c r="PJZ13" s="2665"/>
      <c r="PKA13" s="2665"/>
      <c r="PKB13" s="2665"/>
      <c r="PKC13" s="2665"/>
      <c r="PKD13" s="2665"/>
      <c r="PKE13" s="2665"/>
      <c r="PKF13" s="2665"/>
      <c r="PKG13" s="2665"/>
      <c r="PKH13" s="2665"/>
      <c r="PKI13" s="2666"/>
      <c r="PKJ13" s="2664"/>
      <c r="PKK13" s="2665"/>
      <c r="PKL13" s="2665"/>
      <c r="PKM13" s="2665"/>
      <c r="PKN13" s="2665"/>
      <c r="PKO13" s="2665"/>
      <c r="PKP13" s="2665"/>
      <c r="PKQ13" s="2665"/>
      <c r="PKR13" s="2665"/>
      <c r="PKS13" s="2665"/>
      <c r="PKT13" s="2666"/>
      <c r="PKU13" s="2664"/>
      <c r="PKV13" s="2665"/>
      <c r="PKW13" s="2665"/>
      <c r="PKX13" s="2665"/>
      <c r="PKY13" s="2665"/>
      <c r="PKZ13" s="2665"/>
      <c r="PLA13" s="2665"/>
      <c r="PLB13" s="2665"/>
      <c r="PLC13" s="2665"/>
      <c r="PLD13" s="2665"/>
      <c r="PLE13" s="2666"/>
      <c r="PLF13" s="2664"/>
      <c r="PLG13" s="2665"/>
      <c r="PLH13" s="2665"/>
      <c r="PLI13" s="2665"/>
      <c r="PLJ13" s="2665"/>
      <c r="PLK13" s="2665"/>
      <c r="PLL13" s="2665"/>
      <c r="PLM13" s="2665"/>
      <c r="PLN13" s="2665"/>
      <c r="PLO13" s="2665"/>
      <c r="PLP13" s="2666"/>
      <c r="PLQ13" s="2664"/>
      <c r="PLR13" s="2665"/>
      <c r="PLS13" s="2665"/>
      <c r="PLT13" s="2665"/>
      <c r="PLU13" s="2665"/>
      <c r="PLV13" s="2665"/>
      <c r="PLW13" s="2665"/>
      <c r="PLX13" s="2665"/>
      <c r="PLY13" s="2665"/>
      <c r="PLZ13" s="2665"/>
      <c r="PMA13" s="2666"/>
      <c r="PMB13" s="2664"/>
      <c r="PMC13" s="2665"/>
      <c r="PMD13" s="2665"/>
      <c r="PME13" s="2665"/>
      <c r="PMF13" s="2665"/>
      <c r="PMG13" s="2665"/>
      <c r="PMH13" s="2665"/>
      <c r="PMI13" s="2665"/>
      <c r="PMJ13" s="2665"/>
      <c r="PMK13" s="2665"/>
      <c r="PML13" s="2666"/>
      <c r="PMM13" s="2664"/>
      <c r="PMN13" s="2665"/>
      <c r="PMO13" s="2665"/>
      <c r="PMP13" s="2665"/>
      <c r="PMQ13" s="2665"/>
      <c r="PMR13" s="2665"/>
      <c r="PMS13" s="2665"/>
      <c r="PMT13" s="2665"/>
      <c r="PMU13" s="2665"/>
      <c r="PMV13" s="2665"/>
      <c r="PMW13" s="2666"/>
      <c r="PMX13" s="2664"/>
      <c r="PMY13" s="2665"/>
      <c r="PMZ13" s="2665"/>
      <c r="PNA13" s="2665"/>
      <c r="PNB13" s="2665"/>
      <c r="PNC13" s="2665"/>
      <c r="PND13" s="2665"/>
      <c r="PNE13" s="2665"/>
      <c r="PNF13" s="2665"/>
      <c r="PNG13" s="2665"/>
      <c r="PNH13" s="2666"/>
      <c r="PNI13" s="2664"/>
      <c r="PNJ13" s="2665"/>
      <c r="PNK13" s="2665"/>
      <c r="PNL13" s="2665"/>
      <c r="PNM13" s="2665"/>
      <c r="PNN13" s="2665"/>
      <c r="PNO13" s="2665"/>
      <c r="PNP13" s="2665"/>
      <c r="PNQ13" s="2665"/>
      <c r="PNR13" s="2665"/>
      <c r="PNS13" s="2666"/>
      <c r="PNT13" s="2664"/>
      <c r="PNU13" s="2665"/>
      <c r="PNV13" s="2665"/>
      <c r="PNW13" s="2665"/>
      <c r="PNX13" s="2665"/>
      <c r="PNY13" s="2665"/>
      <c r="PNZ13" s="2665"/>
      <c r="POA13" s="2665"/>
      <c r="POB13" s="2665"/>
      <c r="POC13" s="2665"/>
      <c r="POD13" s="2666"/>
      <c r="POE13" s="2664"/>
      <c r="POF13" s="2665"/>
      <c r="POG13" s="2665"/>
      <c r="POH13" s="2665"/>
      <c r="POI13" s="2665"/>
      <c r="POJ13" s="2665"/>
      <c r="POK13" s="2665"/>
      <c r="POL13" s="2665"/>
      <c r="POM13" s="2665"/>
      <c r="PON13" s="2665"/>
      <c r="POO13" s="2666"/>
      <c r="POP13" s="2664"/>
      <c r="POQ13" s="2665"/>
      <c r="POR13" s="2665"/>
      <c r="POS13" s="2665"/>
      <c r="POT13" s="2665"/>
      <c r="POU13" s="2665"/>
      <c r="POV13" s="2665"/>
      <c r="POW13" s="2665"/>
      <c r="POX13" s="2665"/>
      <c r="POY13" s="2665"/>
      <c r="POZ13" s="2666"/>
      <c r="PPA13" s="2664"/>
      <c r="PPB13" s="2665"/>
      <c r="PPC13" s="2665"/>
      <c r="PPD13" s="2665"/>
      <c r="PPE13" s="2665"/>
      <c r="PPF13" s="2665"/>
      <c r="PPG13" s="2665"/>
      <c r="PPH13" s="2665"/>
      <c r="PPI13" s="2665"/>
      <c r="PPJ13" s="2665"/>
      <c r="PPK13" s="2666"/>
      <c r="PPL13" s="2664"/>
      <c r="PPM13" s="2665"/>
      <c r="PPN13" s="2665"/>
      <c r="PPO13" s="2665"/>
      <c r="PPP13" s="2665"/>
      <c r="PPQ13" s="2665"/>
      <c r="PPR13" s="2665"/>
      <c r="PPS13" s="2665"/>
      <c r="PPT13" s="2665"/>
      <c r="PPU13" s="2665"/>
      <c r="PPV13" s="2666"/>
      <c r="PPW13" s="2664"/>
      <c r="PPX13" s="2665"/>
      <c r="PPY13" s="2665"/>
      <c r="PPZ13" s="2665"/>
      <c r="PQA13" s="2665"/>
      <c r="PQB13" s="2665"/>
      <c r="PQC13" s="2665"/>
      <c r="PQD13" s="2665"/>
      <c r="PQE13" s="2665"/>
      <c r="PQF13" s="2665"/>
      <c r="PQG13" s="2666"/>
      <c r="PQH13" s="2664"/>
      <c r="PQI13" s="2665"/>
      <c r="PQJ13" s="2665"/>
      <c r="PQK13" s="2665"/>
      <c r="PQL13" s="2665"/>
      <c r="PQM13" s="2665"/>
      <c r="PQN13" s="2665"/>
      <c r="PQO13" s="2665"/>
      <c r="PQP13" s="2665"/>
      <c r="PQQ13" s="2665"/>
      <c r="PQR13" s="2666"/>
      <c r="PQS13" s="2664"/>
      <c r="PQT13" s="2665"/>
      <c r="PQU13" s="2665"/>
      <c r="PQV13" s="2665"/>
      <c r="PQW13" s="2665"/>
      <c r="PQX13" s="2665"/>
      <c r="PQY13" s="2665"/>
      <c r="PQZ13" s="2665"/>
      <c r="PRA13" s="2665"/>
      <c r="PRB13" s="2665"/>
      <c r="PRC13" s="2666"/>
      <c r="PRD13" s="2664"/>
      <c r="PRE13" s="2665"/>
      <c r="PRF13" s="2665"/>
      <c r="PRG13" s="2665"/>
      <c r="PRH13" s="2665"/>
      <c r="PRI13" s="2665"/>
      <c r="PRJ13" s="2665"/>
      <c r="PRK13" s="2665"/>
      <c r="PRL13" s="2665"/>
      <c r="PRM13" s="2665"/>
      <c r="PRN13" s="2666"/>
      <c r="PRO13" s="2664"/>
      <c r="PRP13" s="2665"/>
      <c r="PRQ13" s="2665"/>
      <c r="PRR13" s="2665"/>
      <c r="PRS13" s="2665"/>
      <c r="PRT13" s="2665"/>
      <c r="PRU13" s="2665"/>
      <c r="PRV13" s="2665"/>
      <c r="PRW13" s="2665"/>
      <c r="PRX13" s="2665"/>
      <c r="PRY13" s="2666"/>
      <c r="PRZ13" s="2664"/>
      <c r="PSA13" s="2665"/>
      <c r="PSB13" s="2665"/>
      <c r="PSC13" s="2665"/>
      <c r="PSD13" s="2665"/>
      <c r="PSE13" s="2665"/>
      <c r="PSF13" s="2665"/>
      <c r="PSG13" s="2665"/>
      <c r="PSH13" s="2665"/>
      <c r="PSI13" s="2665"/>
      <c r="PSJ13" s="2666"/>
      <c r="PSK13" s="2664"/>
      <c r="PSL13" s="2665"/>
      <c r="PSM13" s="2665"/>
      <c r="PSN13" s="2665"/>
      <c r="PSO13" s="2665"/>
      <c r="PSP13" s="2665"/>
      <c r="PSQ13" s="2665"/>
      <c r="PSR13" s="2665"/>
      <c r="PSS13" s="2665"/>
      <c r="PST13" s="2665"/>
      <c r="PSU13" s="2666"/>
      <c r="PSV13" s="2664"/>
      <c r="PSW13" s="2665"/>
      <c r="PSX13" s="2665"/>
      <c r="PSY13" s="2665"/>
      <c r="PSZ13" s="2665"/>
      <c r="PTA13" s="2665"/>
      <c r="PTB13" s="2665"/>
      <c r="PTC13" s="2665"/>
      <c r="PTD13" s="2665"/>
      <c r="PTE13" s="2665"/>
      <c r="PTF13" s="2666"/>
      <c r="PTG13" s="2664"/>
      <c r="PTH13" s="2665"/>
      <c r="PTI13" s="2665"/>
      <c r="PTJ13" s="2665"/>
      <c r="PTK13" s="2665"/>
      <c r="PTL13" s="2665"/>
      <c r="PTM13" s="2665"/>
      <c r="PTN13" s="2665"/>
      <c r="PTO13" s="2665"/>
      <c r="PTP13" s="2665"/>
      <c r="PTQ13" s="2666"/>
      <c r="PTR13" s="2664"/>
      <c r="PTS13" s="2665"/>
      <c r="PTT13" s="2665"/>
      <c r="PTU13" s="2665"/>
      <c r="PTV13" s="2665"/>
      <c r="PTW13" s="2665"/>
      <c r="PTX13" s="2665"/>
      <c r="PTY13" s="2665"/>
      <c r="PTZ13" s="2665"/>
      <c r="PUA13" s="2665"/>
      <c r="PUB13" s="2666"/>
      <c r="PUC13" s="2664"/>
      <c r="PUD13" s="2665"/>
      <c r="PUE13" s="2665"/>
      <c r="PUF13" s="2665"/>
      <c r="PUG13" s="2665"/>
      <c r="PUH13" s="2665"/>
      <c r="PUI13" s="2665"/>
      <c r="PUJ13" s="2665"/>
      <c r="PUK13" s="2665"/>
      <c r="PUL13" s="2665"/>
      <c r="PUM13" s="2666"/>
      <c r="PUN13" s="2664"/>
      <c r="PUO13" s="2665"/>
      <c r="PUP13" s="2665"/>
      <c r="PUQ13" s="2665"/>
      <c r="PUR13" s="2665"/>
      <c r="PUS13" s="2665"/>
      <c r="PUT13" s="2665"/>
      <c r="PUU13" s="2665"/>
      <c r="PUV13" s="2665"/>
      <c r="PUW13" s="2665"/>
      <c r="PUX13" s="2666"/>
      <c r="PUY13" s="2664"/>
      <c r="PUZ13" s="2665"/>
      <c r="PVA13" s="2665"/>
      <c r="PVB13" s="2665"/>
      <c r="PVC13" s="2665"/>
      <c r="PVD13" s="2665"/>
      <c r="PVE13" s="2665"/>
      <c r="PVF13" s="2665"/>
      <c r="PVG13" s="2665"/>
      <c r="PVH13" s="2665"/>
      <c r="PVI13" s="2666"/>
      <c r="PVJ13" s="2664"/>
      <c r="PVK13" s="2665"/>
      <c r="PVL13" s="2665"/>
      <c r="PVM13" s="2665"/>
      <c r="PVN13" s="2665"/>
      <c r="PVO13" s="2665"/>
      <c r="PVP13" s="2665"/>
      <c r="PVQ13" s="2665"/>
      <c r="PVR13" s="2665"/>
      <c r="PVS13" s="2665"/>
      <c r="PVT13" s="2666"/>
      <c r="PVU13" s="2664"/>
      <c r="PVV13" s="2665"/>
      <c r="PVW13" s="2665"/>
      <c r="PVX13" s="2665"/>
      <c r="PVY13" s="2665"/>
      <c r="PVZ13" s="2665"/>
      <c r="PWA13" s="2665"/>
      <c r="PWB13" s="2665"/>
      <c r="PWC13" s="2665"/>
      <c r="PWD13" s="2665"/>
      <c r="PWE13" s="2666"/>
      <c r="PWF13" s="2664"/>
      <c r="PWG13" s="2665"/>
      <c r="PWH13" s="2665"/>
      <c r="PWI13" s="2665"/>
      <c r="PWJ13" s="2665"/>
      <c r="PWK13" s="2665"/>
      <c r="PWL13" s="2665"/>
      <c r="PWM13" s="2665"/>
      <c r="PWN13" s="2665"/>
      <c r="PWO13" s="2665"/>
      <c r="PWP13" s="2666"/>
      <c r="PWQ13" s="2664"/>
      <c r="PWR13" s="2665"/>
      <c r="PWS13" s="2665"/>
      <c r="PWT13" s="2665"/>
      <c r="PWU13" s="2665"/>
      <c r="PWV13" s="2665"/>
      <c r="PWW13" s="2665"/>
      <c r="PWX13" s="2665"/>
      <c r="PWY13" s="2665"/>
      <c r="PWZ13" s="2665"/>
      <c r="PXA13" s="2666"/>
      <c r="PXB13" s="2664"/>
      <c r="PXC13" s="2665"/>
      <c r="PXD13" s="2665"/>
      <c r="PXE13" s="2665"/>
      <c r="PXF13" s="2665"/>
      <c r="PXG13" s="2665"/>
      <c r="PXH13" s="2665"/>
      <c r="PXI13" s="2665"/>
      <c r="PXJ13" s="2665"/>
      <c r="PXK13" s="2665"/>
      <c r="PXL13" s="2666"/>
      <c r="PXM13" s="2664"/>
      <c r="PXN13" s="2665"/>
      <c r="PXO13" s="2665"/>
      <c r="PXP13" s="2665"/>
      <c r="PXQ13" s="2665"/>
      <c r="PXR13" s="2665"/>
      <c r="PXS13" s="2665"/>
      <c r="PXT13" s="2665"/>
      <c r="PXU13" s="2665"/>
      <c r="PXV13" s="2665"/>
      <c r="PXW13" s="2666"/>
      <c r="PXX13" s="2664"/>
      <c r="PXY13" s="2665"/>
      <c r="PXZ13" s="2665"/>
      <c r="PYA13" s="2665"/>
      <c r="PYB13" s="2665"/>
      <c r="PYC13" s="2665"/>
      <c r="PYD13" s="2665"/>
      <c r="PYE13" s="2665"/>
      <c r="PYF13" s="2665"/>
      <c r="PYG13" s="2665"/>
      <c r="PYH13" s="2666"/>
      <c r="PYI13" s="2664"/>
      <c r="PYJ13" s="2665"/>
      <c r="PYK13" s="2665"/>
      <c r="PYL13" s="2665"/>
      <c r="PYM13" s="2665"/>
      <c r="PYN13" s="2665"/>
      <c r="PYO13" s="2665"/>
      <c r="PYP13" s="2665"/>
      <c r="PYQ13" s="2665"/>
      <c r="PYR13" s="2665"/>
      <c r="PYS13" s="2666"/>
      <c r="PYT13" s="2664"/>
      <c r="PYU13" s="2665"/>
      <c r="PYV13" s="2665"/>
      <c r="PYW13" s="2665"/>
      <c r="PYX13" s="2665"/>
      <c r="PYY13" s="2665"/>
      <c r="PYZ13" s="2665"/>
      <c r="PZA13" s="2665"/>
      <c r="PZB13" s="2665"/>
      <c r="PZC13" s="2665"/>
      <c r="PZD13" s="2666"/>
      <c r="PZE13" s="2664"/>
      <c r="PZF13" s="2665"/>
      <c r="PZG13" s="2665"/>
      <c r="PZH13" s="2665"/>
      <c r="PZI13" s="2665"/>
      <c r="PZJ13" s="2665"/>
      <c r="PZK13" s="2665"/>
      <c r="PZL13" s="2665"/>
      <c r="PZM13" s="2665"/>
      <c r="PZN13" s="2665"/>
      <c r="PZO13" s="2666"/>
      <c r="PZP13" s="2664"/>
      <c r="PZQ13" s="2665"/>
      <c r="PZR13" s="2665"/>
      <c r="PZS13" s="2665"/>
      <c r="PZT13" s="2665"/>
      <c r="PZU13" s="2665"/>
      <c r="PZV13" s="2665"/>
      <c r="PZW13" s="2665"/>
      <c r="PZX13" s="2665"/>
      <c r="PZY13" s="2665"/>
      <c r="PZZ13" s="2666"/>
      <c r="QAA13" s="2664"/>
      <c r="QAB13" s="2665"/>
      <c r="QAC13" s="2665"/>
      <c r="QAD13" s="2665"/>
      <c r="QAE13" s="2665"/>
      <c r="QAF13" s="2665"/>
      <c r="QAG13" s="2665"/>
      <c r="QAH13" s="2665"/>
      <c r="QAI13" s="2665"/>
      <c r="QAJ13" s="2665"/>
      <c r="QAK13" s="2666"/>
      <c r="QAL13" s="2664"/>
      <c r="QAM13" s="2665"/>
      <c r="QAN13" s="2665"/>
      <c r="QAO13" s="2665"/>
      <c r="QAP13" s="2665"/>
      <c r="QAQ13" s="2665"/>
      <c r="QAR13" s="2665"/>
      <c r="QAS13" s="2665"/>
      <c r="QAT13" s="2665"/>
      <c r="QAU13" s="2665"/>
      <c r="QAV13" s="2666"/>
      <c r="QAW13" s="2664"/>
      <c r="QAX13" s="2665"/>
      <c r="QAY13" s="2665"/>
      <c r="QAZ13" s="2665"/>
      <c r="QBA13" s="2665"/>
      <c r="QBB13" s="2665"/>
      <c r="QBC13" s="2665"/>
      <c r="QBD13" s="2665"/>
      <c r="QBE13" s="2665"/>
      <c r="QBF13" s="2665"/>
      <c r="QBG13" s="2666"/>
      <c r="QBH13" s="2664"/>
      <c r="QBI13" s="2665"/>
      <c r="QBJ13" s="2665"/>
      <c r="QBK13" s="2665"/>
      <c r="QBL13" s="2665"/>
      <c r="QBM13" s="2665"/>
      <c r="QBN13" s="2665"/>
      <c r="QBO13" s="2665"/>
      <c r="QBP13" s="2665"/>
      <c r="QBQ13" s="2665"/>
      <c r="QBR13" s="2666"/>
      <c r="QBS13" s="2664"/>
      <c r="QBT13" s="2665"/>
      <c r="QBU13" s="2665"/>
      <c r="QBV13" s="2665"/>
      <c r="QBW13" s="2665"/>
      <c r="QBX13" s="2665"/>
      <c r="QBY13" s="2665"/>
      <c r="QBZ13" s="2665"/>
      <c r="QCA13" s="2665"/>
      <c r="QCB13" s="2665"/>
      <c r="QCC13" s="2666"/>
      <c r="QCD13" s="2664"/>
      <c r="QCE13" s="2665"/>
      <c r="QCF13" s="2665"/>
      <c r="QCG13" s="2665"/>
      <c r="QCH13" s="2665"/>
      <c r="QCI13" s="2665"/>
      <c r="QCJ13" s="2665"/>
      <c r="QCK13" s="2665"/>
      <c r="QCL13" s="2665"/>
      <c r="QCM13" s="2665"/>
      <c r="QCN13" s="2666"/>
      <c r="QCO13" s="2664"/>
      <c r="QCP13" s="2665"/>
      <c r="QCQ13" s="2665"/>
      <c r="QCR13" s="2665"/>
      <c r="QCS13" s="2665"/>
      <c r="QCT13" s="2665"/>
      <c r="QCU13" s="2665"/>
      <c r="QCV13" s="2665"/>
      <c r="QCW13" s="2665"/>
      <c r="QCX13" s="2665"/>
      <c r="QCY13" s="2666"/>
      <c r="QCZ13" s="2664"/>
      <c r="QDA13" s="2665"/>
      <c r="QDB13" s="2665"/>
      <c r="QDC13" s="2665"/>
      <c r="QDD13" s="2665"/>
      <c r="QDE13" s="2665"/>
      <c r="QDF13" s="2665"/>
      <c r="QDG13" s="2665"/>
      <c r="QDH13" s="2665"/>
      <c r="QDI13" s="2665"/>
      <c r="QDJ13" s="2666"/>
      <c r="QDK13" s="2664"/>
      <c r="QDL13" s="2665"/>
      <c r="QDM13" s="2665"/>
      <c r="QDN13" s="2665"/>
      <c r="QDO13" s="2665"/>
      <c r="QDP13" s="2665"/>
      <c r="QDQ13" s="2665"/>
      <c r="QDR13" s="2665"/>
      <c r="QDS13" s="2665"/>
      <c r="QDT13" s="2665"/>
      <c r="QDU13" s="2666"/>
      <c r="QDV13" s="2664"/>
      <c r="QDW13" s="2665"/>
      <c r="QDX13" s="2665"/>
      <c r="QDY13" s="2665"/>
      <c r="QDZ13" s="2665"/>
      <c r="QEA13" s="2665"/>
      <c r="QEB13" s="2665"/>
      <c r="QEC13" s="2665"/>
      <c r="QED13" s="2665"/>
      <c r="QEE13" s="2665"/>
      <c r="QEF13" s="2666"/>
      <c r="QEG13" s="2664"/>
      <c r="QEH13" s="2665"/>
      <c r="QEI13" s="2665"/>
      <c r="QEJ13" s="2665"/>
      <c r="QEK13" s="2665"/>
      <c r="QEL13" s="2665"/>
      <c r="QEM13" s="2665"/>
      <c r="QEN13" s="2665"/>
      <c r="QEO13" s="2665"/>
      <c r="QEP13" s="2665"/>
      <c r="QEQ13" s="2666"/>
      <c r="QER13" s="2664"/>
      <c r="QES13" s="2665"/>
      <c r="QET13" s="2665"/>
      <c r="QEU13" s="2665"/>
      <c r="QEV13" s="2665"/>
      <c r="QEW13" s="2665"/>
      <c r="QEX13" s="2665"/>
      <c r="QEY13" s="2665"/>
      <c r="QEZ13" s="2665"/>
      <c r="QFA13" s="2665"/>
      <c r="QFB13" s="2666"/>
      <c r="QFC13" s="2664"/>
      <c r="QFD13" s="2665"/>
      <c r="QFE13" s="2665"/>
      <c r="QFF13" s="2665"/>
      <c r="QFG13" s="2665"/>
      <c r="QFH13" s="2665"/>
      <c r="QFI13" s="2665"/>
      <c r="QFJ13" s="2665"/>
      <c r="QFK13" s="2665"/>
      <c r="QFL13" s="2665"/>
      <c r="QFM13" s="2666"/>
      <c r="QFN13" s="2664"/>
      <c r="QFO13" s="2665"/>
      <c r="QFP13" s="2665"/>
      <c r="QFQ13" s="2665"/>
      <c r="QFR13" s="2665"/>
      <c r="QFS13" s="2665"/>
      <c r="QFT13" s="2665"/>
      <c r="QFU13" s="2665"/>
      <c r="QFV13" s="2665"/>
      <c r="QFW13" s="2665"/>
      <c r="QFX13" s="2666"/>
      <c r="QFY13" s="2664"/>
      <c r="QFZ13" s="2665"/>
      <c r="QGA13" s="2665"/>
      <c r="QGB13" s="2665"/>
      <c r="QGC13" s="2665"/>
      <c r="QGD13" s="2665"/>
      <c r="QGE13" s="2665"/>
      <c r="QGF13" s="2665"/>
      <c r="QGG13" s="2665"/>
      <c r="QGH13" s="2665"/>
      <c r="QGI13" s="2666"/>
      <c r="QGJ13" s="2664"/>
      <c r="QGK13" s="2665"/>
      <c r="QGL13" s="2665"/>
      <c r="QGM13" s="2665"/>
      <c r="QGN13" s="2665"/>
      <c r="QGO13" s="2665"/>
      <c r="QGP13" s="2665"/>
      <c r="QGQ13" s="2665"/>
      <c r="QGR13" s="2665"/>
      <c r="QGS13" s="2665"/>
      <c r="QGT13" s="2666"/>
      <c r="QGU13" s="2664"/>
      <c r="QGV13" s="2665"/>
      <c r="QGW13" s="2665"/>
      <c r="QGX13" s="2665"/>
      <c r="QGY13" s="2665"/>
      <c r="QGZ13" s="2665"/>
      <c r="QHA13" s="2665"/>
      <c r="QHB13" s="2665"/>
      <c r="QHC13" s="2665"/>
      <c r="QHD13" s="2665"/>
      <c r="QHE13" s="2666"/>
      <c r="QHF13" s="2664"/>
      <c r="QHG13" s="2665"/>
      <c r="QHH13" s="2665"/>
      <c r="QHI13" s="2665"/>
      <c r="QHJ13" s="2665"/>
      <c r="QHK13" s="2665"/>
      <c r="QHL13" s="2665"/>
      <c r="QHM13" s="2665"/>
      <c r="QHN13" s="2665"/>
      <c r="QHO13" s="2665"/>
      <c r="QHP13" s="2666"/>
      <c r="QHQ13" s="2664"/>
      <c r="QHR13" s="2665"/>
      <c r="QHS13" s="2665"/>
      <c r="QHT13" s="2665"/>
      <c r="QHU13" s="2665"/>
      <c r="QHV13" s="2665"/>
      <c r="QHW13" s="2665"/>
      <c r="QHX13" s="2665"/>
      <c r="QHY13" s="2665"/>
      <c r="QHZ13" s="2665"/>
      <c r="QIA13" s="2666"/>
      <c r="QIB13" s="2664"/>
      <c r="QIC13" s="2665"/>
      <c r="QID13" s="2665"/>
      <c r="QIE13" s="2665"/>
      <c r="QIF13" s="2665"/>
      <c r="QIG13" s="2665"/>
      <c r="QIH13" s="2665"/>
      <c r="QII13" s="2665"/>
      <c r="QIJ13" s="2665"/>
      <c r="QIK13" s="2665"/>
      <c r="QIL13" s="2666"/>
      <c r="QIM13" s="2664"/>
      <c r="QIN13" s="2665"/>
      <c r="QIO13" s="2665"/>
      <c r="QIP13" s="2665"/>
      <c r="QIQ13" s="2665"/>
      <c r="QIR13" s="2665"/>
      <c r="QIS13" s="2665"/>
      <c r="QIT13" s="2665"/>
      <c r="QIU13" s="2665"/>
      <c r="QIV13" s="2665"/>
      <c r="QIW13" s="2666"/>
      <c r="QIX13" s="2664"/>
      <c r="QIY13" s="2665"/>
      <c r="QIZ13" s="2665"/>
      <c r="QJA13" s="2665"/>
      <c r="QJB13" s="2665"/>
      <c r="QJC13" s="2665"/>
      <c r="QJD13" s="2665"/>
      <c r="QJE13" s="2665"/>
      <c r="QJF13" s="2665"/>
      <c r="QJG13" s="2665"/>
      <c r="QJH13" s="2666"/>
      <c r="QJI13" s="2664"/>
      <c r="QJJ13" s="2665"/>
      <c r="QJK13" s="2665"/>
      <c r="QJL13" s="2665"/>
      <c r="QJM13" s="2665"/>
      <c r="QJN13" s="2665"/>
      <c r="QJO13" s="2665"/>
      <c r="QJP13" s="2665"/>
      <c r="QJQ13" s="2665"/>
      <c r="QJR13" s="2665"/>
      <c r="QJS13" s="2666"/>
      <c r="QJT13" s="2664"/>
      <c r="QJU13" s="2665"/>
      <c r="QJV13" s="2665"/>
      <c r="QJW13" s="2665"/>
      <c r="QJX13" s="2665"/>
      <c r="QJY13" s="2665"/>
      <c r="QJZ13" s="2665"/>
      <c r="QKA13" s="2665"/>
      <c r="QKB13" s="2665"/>
      <c r="QKC13" s="2665"/>
      <c r="QKD13" s="2666"/>
      <c r="QKE13" s="2664"/>
      <c r="QKF13" s="2665"/>
      <c r="QKG13" s="2665"/>
      <c r="QKH13" s="2665"/>
      <c r="QKI13" s="2665"/>
      <c r="QKJ13" s="2665"/>
      <c r="QKK13" s="2665"/>
      <c r="QKL13" s="2665"/>
      <c r="QKM13" s="2665"/>
      <c r="QKN13" s="2665"/>
      <c r="QKO13" s="2666"/>
      <c r="QKP13" s="2664"/>
      <c r="QKQ13" s="2665"/>
      <c r="QKR13" s="2665"/>
      <c r="QKS13" s="2665"/>
      <c r="QKT13" s="2665"/>
      <c r="QKU13" s="2665"/>
      <c r="QKV13" s="2665"/>
      <c r="QKW13" s="2665"/>
      <c r="QKX13" s="2665"/>
      <c r="QKY13" s="2665"/>
      <c r="QKZ13" s="2666"/>
      <c r="QLA13" s="2664"/>
      <c r="QLB13" s="2665"/>
      <c r="QLC13" s="2665"/>
      <c r="QLD13" s="2665"/>
      <c r="QLE13" s="2665"/>
      <c r="QLF13" s="2665"/>
      <c r="QLG13" s="2665"/>
      <c r="QLH13" s="2665"/>
      <c r="QLI13" s="2665"/>
      <c r="QLJ13" s="2665"/>
      <c r="QLK13" s="2666"/>
      <c r="QLL13" s="2664"/>
      <c r="QLM13" s="2665"/>
      <c r="QLN13" s="2665"/>
      <c r="QLO13" s="2665"/>
      <c r="QLP13" s="2665"/>
      <c r="QLQ13" s="2665"/>
      <c r="QLR13" s="2665"/>
      <c r="QLS13" s="2665"/>
      <c r="QLT13" s="2665"/>
      <c r="QLU13" s="2665"/>
      <c r="QLV13" s="2666"/>
      <c r="QLW13" s="2664"/>
      <c r="QLX13" s="2665"/>
      <c r="QLY13" s="2665"/>
      <c r="QLZ13" s="2665"/>
      <c r="QMA13" s="2665"/>
      <c r="QMB13" s="2665"/>
      <c r="QMC13" s="2665"/>
      <c r="QMD13" s="2665"/>
      <c r="QME13" s="2665"/>
      <c r="QMF13" s="2665"/>
      <c r="QMG13" s="2666"/>
      <c r="QMH13" s="2664"/>
      <c r="QMI13" s="2665"/>
      <c r="QMJ13" s="2665"/>
      <c r="QMK13" s="2665"/>
      <c r="QML13" s="2665"/>
      <c r="QMM13" s="2665"/>
      <c r="QMN13" s="2665"/>
      <c r="QMO13" s="2665"/>
      <c r="QMP13" s="2665"/>
      <c r="QMQ13" s="2665"/>
      <c r="QMR13" s="2666"/>
      <c r="QMS13" s="2664"/>
      <c r="QMT13" s="2665"/>
      <c r="QMU13" s="2665"/>
      <c r="QMV13" s="2665"/>
      <c r="QMW13" s="2665"/>
      <c r="QMX13" s="2665"/>
      <c r="QMY13" s="2665"/>
      <c r="QMZ13" s="2665"/>
      <c r="QNA13" s="2665"/>
      <c r="QNB13" s="2665"/>
      <c r="QNC13" s="2666"/>
      <c r="QND13" s="2664"/>
      <c r="QNE13" s="2665"/>
      <c r="QNF13" s="2665"/>
      <c r="QNG13" s="2665"/>
      <c r="QNH13" s="2665"/>
      <c r="QNI13" s="2665"/>
      <c r="QNJ13" s="2665"/>
      <c r="QNK13" s="2665"/>
      <c r="QNL13" s="2665"/>
      <c r="QNM13" s="2665"/>
      <c r="QNN13" s="2666"/>
      <c r="QNO13" s="2664"/>
      <c r="QNP13" s="2665"/>
      <c r="QNQ13" s="2665"/>
      <c r="QNR13" s="2665"/>
      <c r="QNS13" s="2665"/>
      <c r="QNT13" s="2665"/>
      <c r="QNU13" s="2665"/>
      <c r="QNV13" s="2665"/>
      <c r="QNW13" s="2665"/>
      <c r="QNX13" s="2665"/>
      <c r="QNY13" s="2666"/>
      <c r="QNZ13" s="2664"/>
      <c r="QOA13" s="2665"/>
      <c r="QOB13" s="2665"/>
      <c r="QOC13" s="2665"/>
      <c r="QOD13" s="2665"/>
      <c r="QOE13" s="2665"/>
      <c r="QOF13" s="2665"/>
      <c r="QOG13" s="2665"/>
      <c r="QOH13" s="2665"/>
      <c r="QOI13" s="2665"/>
      <c r="QOJ13" s="2666"/>
      <c r="QOK13" s="2664"/>
      <c r="QOL13" s="2665"/>
      <c r="QOM13" s="2665"/>
      <c r="QON13" s="2665"/>
      <c r="QOO13" s="2665"/>
      <c r="QOP13" s="2665"/>
      <c r="QOQ13" s="2665"/>
      <c r="QOR13" s="2665"/>
      <c r="QOS13" s="2665"/>
      <c r="QOT13" s="2665"/>
      <c r="QOU13" s="2666"/>
      <c r="QOV13" s="2664"/>
      <c r="QOW13" s="2665"/>
      <c r="QOX13" s="2665"/>
      <c r="QOY13" s="2665"/>
      <c r="QOZ13" s="2665"/>
      <c r="QPA13" s="2665"/>
      <c r="QPB13" s="2665"/>
      <c r="QPC13" s="2665"/>
      <c r="QPD13" s="2665"/>
      <c r="QPE13" s="2665"/>
      <c r="QPF13" s="2666"/>
      <c r="QPG13" s="2664"/>
      <c r="QPH13" s="2665"/>
      <c r="QPI13" s="2665"/>
      <c r="QPJ13" s="2665"/>
      <c r="QPK13" s="2665"/>
      <c r="QPL13" s="2665"/>
      <c r="QPM13" s="2665"/>
      <c r="QPN13" s="2665"/>
      <c r="QPO13" s="2665"/>
      <c r="QPP13" s="2665"/>
      <c r="QPQ13" s="2666"/>
      <c r="QPR13" s="2664"/>
      <c r="QPS13" s="2665"/>
      <c r="QPT13" s="2665"/>
      <c r="QPU13" s="2665"/>
      <c r="QPV13" s="2665"/>
      <c r="QPW13" s="2665"/>
      <c r="QPX13" s="2665"/>
      <c r="QPY13" s="2665"/>
      <c r="QPZ13" s="2665"/>
      <c r="QQA13" s="2665"/>
      <c r="QQB13" s="2666"/>
      <c r="QQC13" s="2664"/>
      <c r="QQD13" s="2665"/>
      <c r="QQE13" s="2665"/>
      <c r="QQF13" s="2665"/>
      <c r="QQG13" s="2665"/>
      <c r="QQH13" s="2665"/>
      <c r="QQI13" s="2665"/>
      <c r="QQJ13" s="2665"/>
      <c r="QQK13" s="2665"/>
      <c r="QQL13" s="2665"/>
      <c r="QQM13" s="2666"/>
      <c r="QQN13" s="2664"/>
      <c r="QQO13" s="2665"/>
      <c r="QQP13" s="2665"/>
      <c r="QQQ13" s="2665"/>
      <c r="QQR13" s="2665"/>
      <c r="QQS13" s="2665"/>
      <c r="QQT13" s="2665"/>
      <c r="QQU13" s="2665"/>
      <c r="QQV13" s="2665"/>
      <c r="QQW13" s="2665"/>
      <c r="QQX13" s="2666"/>
      <c r="QQY13" s="2664"/>
      <c r="QQZ13" s="2665"/>
      <c r="QRA13" s="2665"/>
      <c r="QRB13" s="2665"/>
      <c r="QRC13" s="2665"/>
      <c r="QRD13" s="2665"/>
      <c r="QRE13" s="2665"/>
      <c r="QRF13" s="2665"/>
      <c r="QRG13" s="2665"/>
      <c r="QRH13" s="2665"/>
      <c r="QRI13" s="2666"/>
      <c r="QRJ13" s="2664"/>
      <c r="QRK13" s="2665"/>
      <c r="QRL13" s="2665"/>
      <c r="QRM13" s="2665"/>
      <c r="QRN13" s="2665"/>
      <c r="QRO13" s="2665"/>
      <c r="QRP13" s="2665"/>
      <c r="QRQ13" s="2665"/>
      <c r="QRR13" s="2665"/>
      <c r="QRS13" s="2665"/>
      <c r="QRT13" s="2666"/>
      <c r="QRU13" s="2664"/>
      <c r="QRV13" s="2665"/>
      <c r="QRW13" s="2665"/>
      <c r="QRX13" s="2665"/>
      <c r="QRY13" s="2665"/>
      <c r="QRZ13" s="2665"/>
      <c r="QSA13" s="2665"/>
      <c r="QSB13" s="2665"/>
      <c r="QSC13" s="2665"/>
      <c r="QSD13" s="2665"/>
      <c r="QSE13" s="2666"/>
      <c r="QSF13" s="2664"/>
      <c r="QSG13" s="2665"/>
      <c r="QSH13" s="2665"/>
      <c r="QSI13" s="2665"/>
      <c r="QSJ13" s="2665"/>
      <c r="QSK13" s="2665"/>
      <c r="QSL13" s="2665"/>
      <c r="QSM13" s="2665"/>
      <c r="QSN13" s="2665"/>
      <c r="QSO13" s="2665"/>
      <c r="QSP13" s="2666"/>
      <c r="QSQ13" s="2664"/>
      <c r="QSR13" s="2665"/>
      <c r="QSS13" s="2665"/>
      <c r="QST13" s="2665"/>
      <c r="QSU13" s="2665"/>
      <c r="QSV13" s="2665"/>
      <c r="QSW13" s="2665"/>
      <c r="QSX13" s="2665"/>
      <c r="QSY13" s="2665"/>
      <c r="QSZ13" s="2665"/>
      <c r="QTA13" s="2666"/>
      <c r="QTB13" s="2664"/>
      <c r="QTC13" s="2665"/>
      <c r="QTD13" s="2665"/>
      <c r="QTE13" s="2665"/>
      <c r="QTF13" s="2665"/>
      <c r="QTG13" s="2665"/>
      <c r="QTH13" s="2665"/>
      <c r="QTI13" s="2665"/>
      <c r="QTJ13" s="2665"/>
      <c r="QTK13" s="2665"/>
      <c r="QTL13" s="2666"/>
      <c r="QTM13" s="2664"/>
      <c r="QTN13" s="2665"/>
      <c r="QTO13" s="2665"/>
      <c r="QTP13" s="2665"/>
      <c r="QTQ13" s="2665"/>
      <c r="QTR13" s="2665"/>
      <c r="QTS13" s="2665"/>
      <c r="QTT13" s="2665"/>
      <c r="QTU13" s="2665"/>
      <c r="QTV13" s="2665"/>
      <c r="QTW13" s="2666"/>
      <c r="QTX13" s="2664"/>
      <c r="QTY13" s="2665"/>
      <c r="QTZ13" s="2665"/>
      <c r="QUA13" s="2665"/>
      <c r="QUB13" s="2665"/>
      <c r="QUC13" s="2665"/>
      <c r="QUD13" s="2665"/>
      <c r="QUE13" s="2665"/>
      <c r="QUF13" s="2665"/>
      <c r="QUG13" s="2665"/>
      <c r="QUH13" s="2666"/>
      <c r="QUI13" s="2664"/>
      <c r="QUJ13" s="2665"/>
      <c r="QUK13" s="2665"/>
      <c r="QUL13" s="2665"/>
      <c r="QUM13" s="2665"/>
      <c r="QUN13" s="2665"/>
      <c r="QUO13" s="2665"/>
      <c r="QUP13" s="2665"/>
      <c r="QUQ13" s="2665"/>
      <c r="QUR13" s="2665"/>
      <c r="QUS13" s="2666"/>
      <c r="QUT13" s="2664"/>
      <c r="QUU13" s="2665"/>
      <c r="QUV13" s="2665"/>
      <c r="QUW13" s="2665"/>
      <c r="QUX13" s="2665"/>
      <c r="QUY13" s="2665"/>
      <c r="QUZ13" s="2665"/>
      <c r="QVA13" s="2665"/>
      <c r="QVB13" s="2665"/>
      <c r="QVC13" s="2665"/>
      <c r="QVD13" s="2666"/>
      <c r="QVE13" s="2664"/>
      <c r="QVF13" s="2665"/>
      <c r="QVG13" s="2665"/>
      <c r="QVH13" s="2665"/>
      <c r="QVI13" s="2665"/>
      <c r="QVJ13" s="2665"/>
      <c r="QVK13" s="2665"/>
      <c r="QVL13" s="2665"/>
      <c r="QVM13" s="2665"/>
      <c r="QVN13" s="2665"/>
      <c r="QVO13" s="2666"/>
      <c r="QVP13" s="2664"/>
      <c r="QVQ13" s="2665"/>
      <c r="QVR13" s="2665"/>
      <c r="QVS13" s="2665"/>
      <c r="QVT13" s="2665"/>
      <c r="QVU13" s="2665"/>
      <c r="QVV13" s="2665"/>
      <c r="QVW13" s="2665"/>
      <c r="QVX13" s="2665"/>
      <c r="QVY13" s="2665"/>
      <c r="QVZ13" s="2666"/>
      <c r="QWA13" s="2664"/>
      <c r="QWB13" s="2665"/>
      <c r="QWC13" s="2665"/>
      <c r="QWD13" s="2665"/>
      <c r="QWE13" s="2665"/>
      <c r="QWF13" s="2665"/>
      <c r="QWG13" s="2665"/>
      <c r="QWH13" s="2665"/>
      <c r="QWI13" s="2665"/>
      <c r="QWJ13" s="2665"/>
      <c r="QWK13" s="2666"/>
      <c r="QWL13" s="2664"/>
      <c r="QWM13" s="2665"/>
      <c r="QWN13" s="2665"/>
      <c r="QWO13" s="2665"/>
      <c r="QWP13" s="2665"/>
      <c r="QWQ13" s="2665"/>
      <c r="QWR13" s="2665"/>
      <c r="QWS13" s="2665"/>
      <c r="QWT13" s="2665"/>
      <c r="QWU13" s="2665"/>
      <c r="QWV13" s="2666"/>
      <c r="QWW13" s="2664"/>
      <c r="QWX13" s="2665"/>
      <c r="QWY13" s="2665"/>
      <c r="QWZ13" s="2665"/>
      <c r="QXA13" s="2665"/>
      <c r="QXB13" s="2665"/>
      <c r="QXC13" s="2665"/>
      <c r="QXD13" s="2665"/>
      <c r="QXE13" s="2665"/>
      <c r="QXF13" s="2665"/>
      <c r="QXG13" s="2666"/>
      <c r="QXH13" s="2664"/>
      <c r="QXI13" s="2665"/>
      <c r="QXJ13" s="2665"/>
      <c r="QXK13" s="2665"/>
      <c r="QXL13" s="2665"/>
      <c r="QXM13" s="2665"/>
      <c r="QXN13" s="2665"/>
      <c r="QXO13" s="2665"/>
      <c r="QXP13" s="2665"/>
      <c r="QXQ13" s="2665"/>
      <c r="QXR13" s="2666"/>
      <c r="QXS13" s="2664"/>
      <c r="QXT13" s="2665"/>
      <c r="QXU13" s="2665"/>
      <c r="QXV13" s="2665"/>
      <c r="QXW13" s="2665"/>
      <c r="QXX13" s="2665"/>
      <c r="QXY13" s="2665"/>
      <c r="QXZ13" s="2665"/>
      <c r="QYA13" s="2665"/>
      <c r="QYB13" s="2665"/>
      <c r="QYC13" s="2666"/>
      <c r="QYD13" s="2664"/>
      <c r="QYE13" s="2665"/>
      <c r="QYF13" s="2665"/>
      <c r="QYG13" s="2665"/>
      <c r="QYH13" s="2665"/>
      <c r="QYI13" s="2665"/>
      <c r="QYJ13" s="2665"/>
      <c r="QYK13" s="2665"/>
      <c r="QYL13" s="2665"/>
      <c r="QYM13" s="2665"/>
      <c r="QYN13" s="2666"/>
      <c r="QYO13" s="2664"/>
      <c r="QYP13" s="2665"/>
      <c r="QYQ13" s="2665"/>
      <c r="QYR13" s="2665"/>
      <c r="QYS13" s="2665"/>
      <c r="QYT13" s="2665"/>
      <c r="QYU13" s="2665"/>
      <c r="QYV13" s="2665"/>
      <c r="QYW13" s="2665"/>
      <c r="QYX13" s="2665"/>
      <c r="QYY13" s="2666"/>
      <c r="QYZ13" s="2664"/>
      <c r="QZA13" s="2665"/>
      <c r="QZB13" s="2665"/>
      <c r="QZC13" s="2665"/>
      <c r="QZD13" s="2665"/>
      <c r="QZE13" s="2665"/>
      <c r="QZF13" s="2665"/>
      <c r="QZG13" s="2665"/>
      <c r="QZH13" s="2665"/>
      <c r="QZI13" s="2665"/>
      <c r="QZJ13" s="2666"/>
      <c r="QZK13" s="2664"/>
      <c r="QZL13" s="2665"/>
      <c r="QZM13" s="2665"/>
      <c r="QZN13" s="2665"/>
      <c r="QZO13" s="2665"/>
      <c r="QZP13" s="2665"/>
      <c r="QZQ13" s="2665"/>
      <c r="QZR13" s="2665"/>
      <c r="QZS13" s="2665"/>
      <c r="QZT13" s="2665"/>
      <c r="QZU13" s="2666"/>
      <c r="QZV13" s="2664"/>
      <c r="QZW13" s="2665"/>
      <c r="QZX13" s="2665"/>
      <c r="QZY13" s="2665"/>
      <c r="QZZ13" s="2665"/>
      <c r="RAA13" s="2665"/>
      <c r="RAB13" s="2665"/>
      <c r="RAC13" s="2665"/>
      <c r="RAD13" s="2665"/>
      <c r="RAE13" s="2665"/>
      <c r="RAF13" s="2666"/>
      <c r="RAG13" s="2664"/>
      <c r="RAH13" s="2665"/>
      <c r="RAI13" s="2665"/>
      <c r="RAJ13" s="2665"/>
      <c r="RAK13" s="2665"/>
      <c r="RAL13" s="2665"/>
      <c r="RAM13" s="2665"/>
      <c r="RAN13" s="2665"/>
      <c r="RAO13" s="2665"/>
      <c r="RAP13" s="2665"/>
      <c r="RAQ13" s="2666"/>
      <c r="RAR13" s="2664"/>
      <c r="RAS13" s="2665"/>
      <c r="RAT13" s="2665"/>
      <c r="RAU13" s="2665"/>
      <c r="RAV13" s="2665"/>
      <c r="RAW13" s="2665"/>
      <c r="RAX13" s="2665"/>
      <c r="RAY13" s="2665"/>
      <c r="RAZ13" s="2665"/>
      <c r="RBA13" s="2665"/>
      <c r="RBB13" s="2666"/>
      <c r="RBC13" s="2664"/>
      <c r="RBD13" s="2665"/>
      <c r="RBE13" s="2665"/>
      <c r="RBF13" s="2665"/>
      <c r="RBG13" s="2665"/>
      <c r="RBH13" s="2665"/>
      <c r="RBI13" s="2665"/>
      <c r="RBJ13" s="2665"/>
      <c r="RBK13" s="2665"/>
      <c r="RBL13" s="2665"/>
      <c r="RBM13" s="2666"/>
      <c r="RBN13" s="2664"/>
      <c r="RBO13" s="2665"/>
      <c r="RBP13" s="2665"/>
      <c r="RBQ13" s="2665"/>
      <c r="RBR13" s="2665"/>
      <c r="RBS13" s="2665"/>
      <c r="RBT13" s="2665"/>
      <c r="RBU13" s="2665"/>
      <c r="RBV13" s="2665"/>
      <c r="RBW13" s="2665"/>
      <c r="RBX13" s="2666"/>
      <c r="RBY13" s="2664"/>
      <c r="RBZ13" s="2665"/>
      <c r="RCA13" s="2665"/>
      <c r="RCB13" s="2665"/>
      <c r="RCC13" s="2665"/>
      <c r="RCD13" s="2665"/>
      <c r="RCE13" s="2665"/>
      <c r="RCF13" s="2665"/>
      <c r="RCG13" s="2665"/>
      <c r="RCH13" s="2665"/>
      <c r="RCI13" s="2666"/>
      <c r="RCJ13" s="2664"/>
      <c r="RCK13" s="2665"/>
      <c r="RCL13" s="2665"/>
      <c r="RCM13" s="2665"/>
      <c r="RCN13" s="2665"/>
      <c r="RCO13" s="2665"/>
      <c r="RCP13" s="2665"/>
      <c r="RCQ13" s="2665"/>
      <c r="RCR13" s="2665"/>
      <c r="RCS13" s="2665"/>
      <c r="RCT13" s="2666"/>
      <c r="RCU13" s="2664"/>
      <c r="RCV13" s="2665"/>
      <c r="RCW13" s="2665"/>
      <c r="RCX13" s="2665"/>
      <c r="RCY13" s="2665"/>
      <c r="RCZ13" s="2665"/>
      <c r="RDA13" s="2665"/>
      <c r="RDB13" s="2665"/>
      <c r="RDC13" s="2665"/>
      <c r="RDD13" s="2665"/>
      <c r="RDE13" s="2666"/>
      <c r="RDF13" s="2664"/>
      <c r="RDG13" s="2665"/>
      <c r="RDH13" s="2665"/>
      <c r="RDI13" s="2665"/>
      <c r="RDJ13" s="2665"/>
      <c r="RDK13" s="2665"/>
      <c r="RDL13" s="2665"/>
      <c r="RDM13" s="2665"/>
      <c r="RDN13" s="2665"/>
      <c r="RDO13" s="2665"/>
      <c r="RDP13" s="2666"/>
      <c r="RDQ13" s="2664"/>
      <c r="RDR13" s="2665"/>
      <c r="RDS13" s="2665"/>
      <c r="RDT13" s="2665"/>
      <c r="RDU13" s="2665"/>
      <c r="RDV13" s="2665"/>
      <c r="RDW13" s="2665"/>
      <c r="RDX13" s="2665"/>
      <c r="RDY13" s="2665"/>
      <c r="RDZ13" s="2665"/>
      <c r="REA13" s="2666"/>
      <c r="REB13" s="2664"/>
      <c r="REC13" s="2665"/>
      <c r="RED13" s="2665"/>
      <c r="REE13" s="2665"/>
      <c r="REF13" s="2665"/>
      <c r="REG13" s="2665"/>
      <c r="REH13" s="2665"/>
      <c r="REI13" s="2665"/>
      <c r="REJ13" s="2665"/>
      <c r="REK13" s="2665"/>
      <c r="REL13" s="2666"/>
      <c r="REM13" s="2664"/>
      <c r="REN13" s="2665"/>
      <c r="REO13" s="2665"/>
      <c r="REP13" s="2665"/>
      <c r="REQ13" s="2665"/>
      <c r="RER13" s="2665"/>
      <c r="RES13" s="2665"/>
      <c r="RET13" s="2665"/>
      <c r="REU13" s="2665"/>
      <c r="REV13" s="2665"/>
      <c r="REW13" s="2666"/>
      <c r="REX13" s="2664"/>
      <c r="REY13" s="2665"/>
      <c r="REZ13" s="2665"/>
      <c r="RFA13" s="2665"/>
      <c r="RFB13" s="2665"/>
      <c r="RFC13" s="2665"/>
      <c r="RFD13" s="2665"/>
      <c r="RFE13" s="2665"/>
      <c r="RFF13" s="2665"/>
      <c r="RFG13" s="2665"/>
      <c r="RFH13" s="2666"/>
      <c r="RFI13" s="2664"/>
      <c r="RFJ13" s="2665"/>
      <c r="RFK13" s="2665"/>
      <c r="RFL13" s="2665"/>
      <c r="RFM13" s="2665"/>
      <c r="RFN13" s="2665"/>
      <c r="RFO13" s="2665"/>
      <c r="RFP13" s="2665"/>
      <c r="RFQ13" s="2665"/>
      <c r="RFR13" s="2665"/>
      <c r="RFS13" s="2666"/>
      <c r="RFT13" s="2664"/>
      <c r="RFU13" s="2665"/>
      <c r="RFV13" s="2665"/>
      <c r="RFW13" s="2665"/>
      <c r="RFX13" s="2665"/>
      <c r="RFY13" s="2665"/>
      <c r="RFZ13" s="2665"/>
      <c r="RGA13" s="2665"/>
      <c r="RGB13" s="2665"/>
      <c r="RGC13" s="2665"/>
      <c r="RGD13" s="2666"/>
      <c r="RGE13" s="2664"/>
      <c r="RGF13" s="2665"/>
      <c r="RGG13" s="2665"/>
      <c r="RGH13" s="2665"/>
      <c r="RGI13" s="2665"/>
      <c r="RGJ13" s="2665"/>
      <c r="RGK13" s="2665"/>
      <c r="RGL13" s="2665"/>
      <c r="RGM13" s="2665"/>
      <c r="RGN13" s="2665"/>
      <c r="RGO13" s="2666"/>
      <c r="RGP13" s="2664"/>
      <c r="RGQ13" s="2665"/>
      <c r="RGR13" s="2665"/>
      <c r="RGS13" s="2665"/>
      <c r="RGT13" s="2665"/>
      <c r="RGU13" s="2665"/>
      <c r="RGV13" s="2665"/>
      <c r="RGW13" s="2665"/>
      <c r="RGX13" s="2665"/>
      <c r="RGY13" s="2665"/>
      <c r="RGZ13" s="2666"/>
      <c r="RHA13" s="2664"/>
      <c r="RHB13" s="2665"/>
      <c r="RHC13" s="2665"/>
      <c r="RHD13" s="2665"/>
      <c r="RHE13" s="2665"/>
      <c r="RHF13" s="2665"/>
      <c r="RHG13" s="2665"/>
      <c r="RHH13" s="2665"/>
      <c r="RHI13" s="2665"/>
      <c r="RHJ13" s="2665"/>
      <c r="RHK13" s="2666"/>
      <c r="RHL13" s="2664"/>
      <c r="RHM13" s="2665"/>
      <c r="RHN13" s="2665"/>
      <c r="RHO13" s="2665"/>
      <c r="RHP13" s="2665"/>
      <c r="RHQ13" s="2665"/>
      <c r="RHR13" s="2665"/>
      <c r="RHS13" s="2665"/>
      <c r="RHT13" s="2665"/>
      <c r="RHU13" s="2665"/>
      <c r="RHV13" s="2666"/>
      <c r="RHW13" s="2664"/>
      <c r="RHX13" s="2665"/>
      <c r="RHY13" s="2665"/>
      <c r="RHZ13" s="2665"/>
      <c r="RIA13" s="2665"/>
      <c r="RIB13" s="2665"/>
      <c r="RIC13" s="2665"/>
      <c r="RID13" s="2665"/>
      <c r="RIE13" s="2665"/>
      <c r="RIF13" s="2665"/>
      <c r="RIG13" s="2666"/>
      <c r="RIH13" s="2664"/>
      <c r="RII13" s="2665"/>
      <c r="RIJ13" s="2665"/>
      <c r="RIK13" s="2665"/>
      <c r="RIL13" s="2665"/>
      <c r="RIM13" s="2665"/>
      <c r="RIN13" s="2665"/>
      <c r="RIO13" s="2665"/>
      <c r="RIP13" s="2665"/>
      <c r="RIQ13" s="2665"/>
      <c r="RIR13" s="2666"/>
      <c r="RIS13" s="2664"/>
      <c r="RIT13" s="2665"/>
      <c r="RIU13" s="2665"/>
      <c r="RIV13" s="2665"/>
      <c r="RIW13" s="2665"/>
      <c r="RIX13" s="2665"/>
      <c r="RIY13" s="2665"/>
      <c r="RIZ13" s="2665"/>
      <c r="RJA13" s="2665"/>
      <c r="RJB13" s="2665"/>
      <c r="RJC13" s="2666"/>
      <c r="RJD13" s="2664"/>
      <c r="RJE13" s="2665"/>
      <c r="RJF13" s="2665"/>
      <c r="RJG13" s="2665"/>
      <c r="RJH13" s="2665"/>
      <c r="RJI13" s="2665"/>
      <c r="RJJ13" s="2665"/>
      <c r="RJK13" s="2665"/>
      <c r="RJL13" s="2665"/>
      <c r="RJM13" s="2665"/>
      <c r="RJN13" s="2666"/>
      <c r="RJO13" s="2664"/>
      <c r="RJP13" s="2665"/>
      <c r="RJQ13" s="2665"/>
      <c r="RJR13" s="2665"/>
      <c r="RJS13" s="2665"/>
      <c r="RJT13" s="2665"/>
      <c r="RJU13" s="2665"/>
      <c r="RJV13" s="2665"/>
      <c r="RJW13" s="2665"/>
      <c r="RJX13" s="2665"/>
      <c r="RJY13" s="2666"/>
      <c r="RJZ13" s="2664"/>
      <c r="RKA13" s="2665"/>
      <c r="RKB13" s="2665"/>
      <c r="RKC13" s="2665"/>
      <c r="RKD13" s="2665"/>
      <c r="RKE13" s="2665"/>
      <c r="RKF13" s="2665"/>
      <c r="RKG13" s="2665"/>
      <c r="RKH13" s="2665"/>
      <c r="RKI13" s="2665"/>
      <c r="RKJ13" s="2666"/>
      <c r="RKK13" s="2664"/>
      <c r="RKL13" s="2665"/>
      <c r="RKM13" s="2665"/>
      <c r="RKN13" s="2665"/>
      <c r="RKO13" s="2665"/>
      <c r="RKP13" s="2665"/>
      <c r="RKQ13" s="2665"/>
      <c r="RKR13" s="2665"/>
      <c r="RKS13" s="2665"/>
      <c r="RKT13" s="2665"/>
      <c r="RKU13" s="2666"/>
      <c r="RKV13" s="2664"/>
      <c r="RKW13" s="2665"/>
      <c r="RKX13" s="2665"/>
      <c r="RKY13" s="2665"/>
      <c r="RKZ13" s="2665"/>
      <c r="RLA13" s="2665"/>
      <c r="RLB13" s="2665"/>
      <c r="RLC13" s="2665"/>
      <c r="RLD13" s="2665"/>
      <c r="RLE13" s="2665"/>
      <c r="RLF13" s="2666"/>
      <c r="RLG13" s="2664"/>
      <c r="RLH13" s="2665"/>
      <c r="RLI13" s="2665"/>
      <c r="RLJ13" s="2665"/>
      <c r="RLK13" s="2665"/>
      <c r="RLL13" s="2665"/>
      <c r="RLM13" s="2665"/>
      <c r="RLN13" s="2665"/>
      <c r="RLO13" s="2665"/>
      <c r="RLP13" s="2665"/>
      <c r="RLQ13" s="2666"/>
      <c r="RLR13" s="2664"/>
      <c r="RLS13" s="2665"/>
      <c r="RLT13" s="2665"/>
      <c r="RLU13" s="2665"/>
      <c r="RLV13" s="2665"/>
      <c r="RLW13" s="2665"/>
      <c r="RLX13" s="2665"/>
      <c r="RLY13" s="2665"/>
      <c r="RLZ13" s="2665"/>
      <c r="RMA13" s="2665"/>
      <c r="RMB13" s="2666"/>
      <c r="RMC13" s="2664"/>
      <c r="RMD13" s="2665"/>
      <c r="RME13" s="2665"/>
      <c r="RMF13" s="2665"/>
      <c r="RMG13" s="2665"/>
      <c r="RMH13" s="2665"/>
      <c r="RMI13" s="2665"/>
      <c r="RMJ13" s="2665"/>
      <c r="RMK13" s="2665"/>
      <c r="RML13" s="2665"/>
      <c r="RMM13" s="2666"/>
      <c r="RMN13" s="2664"/>
      <c r="RMO13" s="2665"/>
      <c r="RMP13" s="2665"/>
      <c r="RMQ13" s="2665"/>
      <c r="RMR13" s="2665"/>
      <c r="RMS13" s="2665"/>
      <c r="RMT13" s="2665"/>
      <c r="RMU13" s="2665"/>
      <c r="RMV13" s="2665"/>
      <c r="RMW13" s="2665"/>
      <c r="RMX13" s="2666"/>
      <c r="RMY13" s="2664"/>
      <c r="RMZ13" s="2665"/>
      <c r="RNA13" s="2665"/>
      <c r="RNB13" s="2665"/>
      <c r="RNC13" s="2665"/>
      <c r="RND13" s="2665"/>
      <c r="RNE13" s="2665"/>
      <c r="RNF13" s="2665"/>
      <c r="RNG13" s="2665"/>
      <c r="RNH13" s="2665"/>
      <c r="RNI13" s="2666"/>
      <c r="RNJ13" s="2664"/>
      <c r="RNK13" s="2665"/>
      <c r="RNL13" s="2665"/>
      <c r="RNM13" s="2665"/>
      <c r="RNN13" s="2665"/>
      <c r="RNO13" s="2665"/>
      <c r="RNP13" s="2665"/>
      <c r="RNQ13" s="2665"/>
      <c r="RNR13" s="2665"/>
      <c r="RNS13" s="2665"/>
      <c r="RNT13" s="2666"/>
      <c r="RNU13" s="2664"/>
      <c r="RNV13" s="2665"/>
      <c r="RNW13" s="2665"/>
      <c r="RNX13" s="2665"/>
      <c r="RNY13" s="2665"/>
      <c r="RNZ13" s="2665"/>
      <c r="ROA13" s="2665"/>
      <c r="ROB13" s="2665"/>
      <c r="ROC13" s="2665"/>
      <c r="ROD13" s="2665"/>
      <c r="ROE13" s="2666"/>
      <c r="ROF13" s="2664"/>
      <c r="ROG13" s="2665"/>
      <c r="ROH13" s="2665"/>
      <c r="ROI13" s="2665"/>
      <c r="ROJ13" s="2665"/>
      <c r="ROK13" s="2665"/>
      <c r="ROL13" s="2665"/>
      <c r="ROM13" s="2665"/>
      <c r="RON13" s="2665"/>
      <c r="ROO13" s="2665"/>
      <c r="ROP13" s="2666"/>
      <c r="ROQ13" s="2664"/>
      <c r="ROR13" s="2665"/>
      <c r="ROS13" s="2665"/>
      <c r="ROT13" s="2665"/>
      <c r="ROU13" s="2665"/>
      <c r="ROV13" s="2665"/>
      <c r="ROW13" s="2665"/>
      <c r="ROX13" s="2665"/>
      <c r="ROY13" s="2665"/>
      <c r="ROZ13" s="2665"/>
      <c r="RPA13" s="2666"/>
      <c r="RPB13" s="2664"/>
      <c r="RPC13" s="2665"/>
      <c r="RPD13" s="2665"/>
      <c r="RPE13" s="2665"/>
      <c r="RPF13" s="2665"/>
      <c r="RPG13" s="2665"/>
      <c r="RPH13" s="2665"/>
      <c r="RPI13" s="2665"/>
      <c r="RPJ13" s="2665"/>
      <c r="RPK13" s="2665"/>
      <c r="RPL13" s="2666"/>
      <c r="RPM13" s="2664"/>
      <c r="RPN13" s="2665"/>
      <c r="RPO13" s="2665"/>
      <c r="RPP13" s="2665"/>
      <c r="RPQ13" s="2665"/>
      <c r="RPR13" s="2665"/>
      <c r="RPS13" s="2665"/>
      <c r="RPT13" s="2665"/>
      <c r="RPU13" s="2665"/>
      <c r="RPV13" s="2665"/>
      <c r="RPW13" s="2666"/>
      <c r="RPX13" s="2664"/>
      <c r="RPY13" s="2665"/>
      <c r="RPZ13" s="2665"/>
      <c r="RQA13" s="2665"/>
      <c r="RQB13" s="2665"/>
      <c r="RQC13" s="2665"/>
      <c r="RQD13" s="2665"/>
      <c r="RQE13" s="2665"/>
      <c r="RQF13" s="2665"/>
      <c r="RQG13" s="2665"/>
      <c r="RQH13" s="2666"/>
      <c r="RQI13" s="2664"/>
      <c r="RQJ13" s="2665"/>
      <c r="RQK13" s="2665"/>
      <c r="RQL13" s="2665"/>
      <c r="RQM13" s="2665"/>
      <c r="RQN13" s="2665"/>
      <c r="RQO13" s="2665"/>
      <c r="RQP13" s="2665"/>
      <c r="RQQ13" s="2665"/>
      <c r="RQR13" s="2665"/>
      <c r="RQS13" s="2666"/>
      <c r="RQT13" s="2664"/>
      <c r="RQU13" s="2665"/>
      <c r="RQV13" s="2665"/>
      <c r="RQW13" s="2665"/>
      <c r="RQX13" s="2665"/>
      <c r="RQY13" s="2665"/>
      <c r="RQZ13" s="2665"/>
      <c r="RRA13" s="2665"/>
      <c r="RRB13" s="2665"/>
      <c r="RRC13" s="2665"/>
      <c r="RRD13" s="2666"/>
      <c r="RRE13" s="2664"/>
      <c r="RRF13" s="2665"/>
      <c r="RRG13" s="2665"/>
      <c r="RRH13" s="2665"/>
      <c r="RRI13" s="2665"/>
      <c r="RRJ13" s="2665"/>
      <c r="RRK13" s="2665"/>
      <c r="RRL13" s="2665"/>
      <c r="RRM13" s="2665"/>
      <c r="RRN13" s="2665"/>
      <c r="RRO13" s="2666"/>
      <c r="RRP13" s="2664"/>
      <c r="RRQ13" s="2665"/>
      <c r="RRR13" s="2665"/>
      <c r="RRS13" s="2665"/>
      <c r="RRT13" s="2665"/>
      <c r="RRU13" s="2665"/>
      <c r="RRV13" s="2665"/>
      <c r="RRW13" s="2665"/>
      <c r="RRX13" s="2665"/>
      <c r="RRY13" s="2665"/>
      <c r="RRZ13" s="2666"/>
      <c r="RSA13" s="2664"/>
      <c r="RSB13" s="2665"/>
      <c r="RSC13" s="2665"/>
      <c r="RSD13" s="2665"/>
      <c r="RSE13" s="2665"/>
      <c r="RSF13" s="2665"/>
      <c r="RSG13" s="2665"/>
      <c r="RSH13" s="2665"/>
      <c r="RSI13" s="2665"/>
      <c r="RSJ13" s="2665"/>
      <c r="RSK13" s="2666"/>
      <c r="RSL13" s="2664"/>
      <c r="RSM13" s="2665"/>
      <c r="RSN13" s="2665"/>
      <c r="RSO13" s="2665"/>
      <c r="RSP13" s="2665"/>
      <c r="RSQ13" s="2665"/>
      <c r="RSR13" s="2665"/>
      <c r="RSS13" s="2665"/>
      <c r="RST13" s="2665"/>
      <c r="RSU13" s="2665"/>
      <c r="RSV13" s="2666"/>
      <c r="RSW13" s="2664"/>
      <c r="RSX13" s="2665"/>
      <c r="RSY13" s="2665"/>
      <c r="RSZ13" s="2665"/>
      <c r="RTA13" s="2665"/>
      <c r="RTB13" s="2665"/>
      <c r="RTC13" s="2665"/>
      <c r="RTD13" s="2665"/>
      <c r="RTE13" s="2665"/>
      <c r="RTF13" s="2665"/>
      <c r="RTG13" s="2666"/>
      <c r="RTH13" s="2664"/>
      <c r="RTI13" s="2665"/>
      <c r="RTJ13" s="2665"/>
      <c r="RTK13" s="2665"/>
      <c r="RTL13" s="2665"/>
      <c r="RTM13" s="2665"/>
      <c r="RTN13" s="2665"/>
      <c r="RTO13" s="2665"/>
      <c r="RTP13" s="2665"/>
      <c r="RTQ13" s="2665"/>
      <c r="RTR13" s="2666"/>
      <c r="RTS13" s="2664"/>
      <c r="RTT13" s="2665"/>
      <c r="RTU13" s="2665"/>
      <c r="RTV13" s="2665"/>
      <c r="RTW13" s="2665"/>
      <c r="RTX13" s="2665"/>
      <c r="RTY13" s="2665"/>
      <c r="RTZ13" s="2665"/>
      <c r="RUA13" s="2665"/>
      <c r="RUB13" s="2665"/>
      <c r="RUC13" s="2666"/>
      <c r="RUD13" s="2664"/>
      <c r="RUE13" s="2665"/>
      <c r="RUF13" s="2665"/>
      <c r="RUG13" s="2665"/>
      <c r="RUH13" s="2665"/>
      <c r="RUI13" s="2665"/>
      <c r="RUJ13" s="2665"/>
      <c r="RUK13" s="2665"/>
      <c r="RUL13" s="2665"/>
      <c r="RUM13" s="2665"/>
      <c r="RUN13" s="2666"/>
      <c r="RUO13" s="2664"/>
      <c r="RUP13" s="2665"/>
      <c r="RUQ13" s="2665"/>
      <c r="RUR13" s="2665"/>
      <c r="RUS13" s="2665"/>
      <c r="RUT13" s="2665"/>
      <c r="RUU13" s="2665"/>
      <c r="RUV13" s="2665"/>
      <c r="RUW13" s="2665"/>
      <c r="RUX13" s="2665"/>
      <c r="RUY13" s="2666"/>
      <c r="RUZ13" s="2664"/>
      <c r="RVA13" s="2665"/>
      <c r="RVB13" s="2665"/>
      <c r="RVC13" s="2665"/>
      <c r="RVD13" s="2665"/>
      <c r="RVE13" s="2665"/>
      <c r="RVF13" s="2665"/>
      <c r="RVG13" s="2665"/>
      <c r="RVH13" s="2665"/>
      <c r="RVI13" s="2665"/>
      <c r="RVJ13" s="2666"/>
      <c r="RVK13" s="2664"/>
      <c r="RVL13" s="2665"/>
      <c r="RVM13" s="2665"/>
      <c r="RVN13" s="2665"/>
      <c r="RVO13" s="2665"/>
      <c r="RVP13" s="2665"/>
      <c r="RVQ13" s="2665"/>
      <c r="RVR13" s="2665"/>
      <c r="RVS13" s="2665"/>
      <c r="RVT13" s="2665"/>
      <c r="RVU13" s="2666"/>
      <c r="RVV13" s="2664"/>
      <c r="RVW13" s="2665"/>
      <c r="RVX13" s="2665"/>
      <c r="RVY13" s="2665"/>
      <c r="RVZ13" s="2665"/>
      <c r="RWA13" s="2665"/>
      <c r="RWB13" s="2665"/>
      <c r="RWC13" s="2665"/>
      <c r="RWD13" s="2665"/>
      <c r="RWE13" s="2665"/>
      <c r="RWF13" s="2666"/>
      <c r="RWG13" s="2664"/>
      <c r="RWH13" s="2665"/>
      <c r="RWI13" s="2665"/>
      <c r="RWJ13" s="2665"/>
      <c r="RWK13" s="2665"/>
      <c r="RWL13" s="2665"/>
      <c r="RWM13" s="2665"/>
      <c r="RWN13" s="2665"/>
      <c r="RWO13" s="2665"/>
      <c r="RWP13" s="2665"/>
      <c r="RWQ13" s="2666"/>
      <c r="RWR13" s="2664"/>
      <c r="RWS13" s="2665"/>
      <c r="RWT13" s="2665"/>
      <c r="RWU13" s="2665"/>
      <c r="RWV13" s="2665"/>
      <c r="RWW13" s="2665"/>
      <c r="RWX13" s="2665"/>
      <c r="RWY13" s="2665"/>
      <c r="RWZ13" s="2665"/>
      <c r="RXA13" s="2665"/>
      <c r="RXB13" s="2666"/>
      <c r="RXC13" s="2664"/>
      <c r="RXD13" s="2665"/>
      <c r="RXE13" s="2665"/>
      <c r="RXF13" s="2665"/>
      <c r="RXG13" s="2665"/>
      <c r="RXH13" s="2665"/>
      <c r="RXI13" s="2665"/>
      <c r="RXJ13" s="2665"/>
      <c r="RXK13" s="2665"/>
      <c r="RXL13" s="2665"/>
      <c r="RXM13" s="2666"/>
      <c r="RXN13" s="2664"/>
      <c r="RXO13" s="2665"/>
      <c r="RXP13" s="2665"/>
      <c r="RXQ13" s="2665"/>
      <c r="RXR13" s="2665"/>
      <c r="RXS13" s="2665"/>
      <c r="RXT13" s="2665"/>
      <c r="RXU13" s="2665"/>
      <c r="RXV13" s="2665"/>
      <c r="RXW13" s="2665"/>
      <c r="RXX13" s="2666"/>
      <c r="RXY13" s="2664"/>
      <c r="RXZ13" s="2665"/>
      <c r="RYA13" s="2665"/>
      <c r="RYB13" s="2665"/>
      <c r="RYC13" s="2665"/>
      <c r="RYD13" s="2665"/>
      <c r="RYE13" s="2665"/>
      <c r="RYF13" s="2665"/>
      <c r="RYG13" s="2665"/>
      <c r="RYH13" s="2665"/>
      <c r="RYI13" s="2666"/>
      <c r="RYJ13" s="2664"/>
      <c r="RYK13" s="2665"/>
      <c r="RYL13" s="2665"/>
      <c r="RYM13" s="2665"/>
      <c r="RYN13" s="2665"/>
      <c r="RYO13" s="2665"/>
      <c r="RYP13" s="2665"/>
      <c r="RYQ13" s="2665"/>
      <c r="RYR13" s="2665"/>
      <c r="RYS13" s="2665"/>
      <c r="RYT13" s="2666"/>
      <c r="RYU13" s="2664"/>
      <c r="RYV13" s="2665"/>
      <c r="RYW13" s="2665"/>
      <c r="RYX13" s="2665"/>
      <c r="RYY13" s="2665"/>
      <c r="RYZ13" s="2665"/>
      <c r="RZA13" s="2665"/>
      <c r="RZB13" s="2665"/>
      <c r="RZC13" s="2665"/>
      <c r="RZD13" s="2665"/>
      <c r="RZE13" s="2666"/>
      <c r="RZF13" s="2664"/>
      <c r="RZG13" s="2665"/>
      <c r="RZH13" s="2665"/>
      <c r="RZI13" s="2665"/>
      <c r="RZJ13" s="2665"/>
      <c r="RZK13" s="2665"/>
      <c r="RZL13" s="2665"/>
      <c r="RZM13" s="2665"/>
      <c r="RZN13" s="2665"/>
      <c r="RZO13" s="2665"/>
      <c r="RZP13" s="2666"/>
      <c r="RZQ13" s="2664"/>
      <c r="RZR13" s="2665"/>
      <c r="RZS13" s="2665"/>
      <c r="RZT13" s="2665"/>
      <c r="RZU13" s="2665"/>
      <c r="RZV13" s="2665"/>
      <c r="RZW13" s="2665"/>
      <c r="RZX13" s="2665"/>
      <c r="RZY13" s="2665"/>
      <c r="RZZ13" s="2665"/>
      <c r="SAA13" s="2666"/>
      <c r="SAB13" s="2664"/>
      <c r="SAC13" s="2665"/>
      <c r="SAD13" s="2665"/>
      <c r="SAE13" s="2665"/>
      <c r="SAF13" s="2665"/>
      <c r="SAG13" s="2665"/>
      <c r="SAH13" s="2665"/>
      <c r="SAI13" s="2665"/>
      <c r="SAJ13" s="2665"/>
      <c r="SAK13" s="2665"/>
      <c r="SAL13" s="2666"/>
      <c r="SAM13" s="2664"/>
      <c r="SAN13" s="2665"/>
      <c r="SAO13" s="2665"/>
      <c r="SAP13" s="2665"/>
      <c r="SAQ13" s="2665"/>
      <c r="SAR13" s="2665"/>
      <c r="SAS13" s="2665"/>
      <c r="SAT13" s="2665"/>
      <c r="SAU13" s="2665"/>
      <c r="SAV13" s="2665"/>
      <c r="SAW13" s="2666"/>
      <c r="SAX13" s="2664"/>
      <c r="SAY13" s="2665"/>
      <c r="SAZ13" s="2665"/>
      <c r="SBA13" s="2665"/>
      <c r="SBB13" s="2665"/>
      <c r="SBC13" s="2665"/>
      <c r="SBD13" s="2665"/>
      <c r="SBE13" s="2665"/>
      <c r="SBF13" s="2665"/>
      <c r="SBG13" s="2665"/>
      <c r="SBH13" s="2666"/>
      <c r="SBI13" s="2664"/>
      <c r="SBJ13" s="2665"/>
      <c r="SBK13" s="2665"/>
      <c r="SBL13" s="2665"/>
      <c r="SBM13" s="2665"/>
      <c r="SBN13" s="2665"/>
      <c r="SBO13" s="2665"/>
      <c r="SBP13" s="2665"/>
      <c r="SBQ13" s="2665"/>
      <c r="SBR13" s="2665"/>
      <c r="SBS13" s="2666"/>
      <c r="SBT13" s="2664"/>
      <c r="SBU13" s="2665"/>
      <c r="SBV13" s="2665"/>
      <c r="SBW13" s="2665"/>
      <c r="SBX13" s="2665"/>
      <c r="SBY13" s="2665"/>
      <c r="SBZ13" s="2665"/>
      <c r="SCA13" s="2665"/>
      <c r="SCB13" s="2665"/>
      <c r="SCC13" s="2665"/>
      <c r="SCD13" s="2666"/>
      <c r="SCE13" s="2664"/>
      <c r="SCF13" s="2665"/>
      <c r="SCG13" s="2665"/>
      <c r="SCH13" s="2665"/>
      <c r="SCI13" s="2665"/>
      <c r="SCJ13" s="2665"/>
      <c r="SCK13" s="2665"/>
      <c r="SCL13" s="2665"/>
      <c r="SCM13" s="2665"/>
      <c r="SCN13" s="2665"/>
      <c r="SCO13" s="2666"/>
      <c r="SCP13" s="2664"/>
      <c r="SCQ13" s="2665"/>
      <c r="SCR13" s="2665"/>
      <c r="SCS13" s="2665"/>
      <c r="SCT13" s="2665"/>
      <c r="SCU13" s="2665"/>
      <c r="SCV13" s="2665"/>
      <c r="SCW13" s="2665"/>
      <c r="SCX13" s="2665"/>
      <c r="SCY13" s="2665"/>
      <c r="SCZ13" s="2666"/>
      <c r="SDA13" s="2664"/>
      <c r="SDB13" s="2665"/>
      <c r="SDC13" s="2665"/>
      <c r="SDD13" s="2665"/>
      <c r="SDE13" s="2665"/>
      <c r="SDF13" s="2665"/>
      <c r="SDG13" s="2665"/>
      <c r="SDH13" s="2665"/>
      <c r="SDI13" s="2665"/>
      <c r="SDJ13" s="2665"/>
      <c r="SDK13" s="2666"/>
      <c r="SDL13" s="2664"/>
      <c r="SDM13" s="2665"/>
      <c r="SDN13" s="2665"/>
      <c r="SDO13" s="2665"/>
      <c r="SDP13" s="2665"/>
      <c r="SDQ13" s="2665"/>
      <c r="SDR13" s="2665"/>
      <c r="SDS13" s="2665"/>
      <c r="SDT13" s="2665"/>
      <c r="SDU13" s="2665"/>
      <c r="SDV13" s="2666"/>
      <c r="SDW13" s="2664"/>
      <c r="SDX13" s="2665"/>
      <c r="SDY13" s="2665"/>
      <c r="SDZ13" s="2665"/>
      <c r="SEA13" s="2665"/>
      <c r="SEB13" s="2665"/>
      <c r="SEC13" s="2665"/>
      <c r="SED13" s="2665"/>
      <c r="SEE13" s="2665"/>
      <c r="SEF13" s="2665"/>
      <c r="SEG13" s="2666"/>
      <c r="SEH13" s="2664"/>
      <c r="SEI13" s="2665"/>
      <c r="SEJ13" s="2665"/>
      <c r="SEK13" s="2665"/>
      <c r="SEL13" s="2665"/>
      <c r="SEM13" s="2665"/>
      <c r="SEN13" s="2665"/>
      <c r="SEO13" s="2665"/>
      <c r="SEP13" s="2665"/>
      <c r="SEQ13" s="2665"/>
      <c r="SER13" s="2666"/>
      <c r="SES13" s="2664"/>
      <c r="SET13" s="2665"/>
      <c r="SEU13" s="2665"/>
      <c r="SEV13" s="2665"/>
      <c r="SEW13" s="2665"/>
      <c r="SEX13" s="2665"/>
      <c r="SEY13" s="2665"/>
      <c r="SEZ13" s="2665"/>
      <c r="SFA13" s="2665"/>
      <c r="SFB13" s="2665"/>
      <c r="SFC13" s="2666"/>
      <c r="SFD13" s="2664"/>
      <c r="SFE13" s="2665"/>
      <c r="SFF13" s="2665"/>
      <c r="SFG13" s="2665"/>
      <c r="SFH13" s="2665"/>
      <c r="SFI13" s="2665"/>
      <c r="SFJ13" s="2665"/>
      <c r="SFK13" s="2665"/>
      <c r="SFL13" s="2665"/>
      <c r="SFM13" s="2665"/>
      <c r="SFN13" s="2666"/>
      <c r="SFO13" s="2664"/>
      <c r="SFP13" s="2665"/>
      <c r="SFQ13" s="2665"/>
      <c r="SFR13" s="2665"/>
      <c r="SFS13" s="2665"/>
      <c r="SFT13" s="2665"/>
      <c r="SFU13" s="2665"/>
      <c r="SFV13" s="2665"/>
      <c r="SFW13" s="2665"/>
      <c r="SFX13" s="2665"/>
      <c r="SFY13" s="2666"/>
      <c r="SFZ13" s="2664"/>
      <c r="SGA13" s="2665"/>
      <c r="SGB13" s="2665"/>
      <c r="SGC13" s="2665"/>
      <c r="SGD13" s="2665"/>
      <c r="SGE13" s="2665"/>
      <c r="SGF13" s="2665"/>
      <c r="SGG13" s="2665"/>
      <c r="SGH13" s="2665"/>
      <c r="SGI13" s="2665"/>
      <c r="SGJ13" s="2666"/>
      <c r="SGK13" s="2664"/>
      <c r="SGL13" s="2665"/>
      <c r="SGM13" s="2665"/>
      <c r="SGN13" s="2665"/>
      <c r="SGO13" s="2665"/>
      <c r="SGP13" s="2665"/>
      <c r="SGQ13" s="2665"/>
      <c r="SGR13" s="2665"/>
      <c r="SGS13" s="2665"/>
      <c r="SGT13" s="2665"/>
      <c r="SGU13" s="2666"/>
      <c r="SGV13" s="2664"/>
      <c r="SGW13" s="2665"/>
      <c r="SGX13" s="2665"/>
      <c r="SGY13" s="2665"/>
      <c r="SGZ13" s="2665"/>
      <c r="SHA13" s="2665"/>
      <c r="SHB13" s="2665"/>
      <c r="SHC13" s="2665"/>
      <c r="SHD13" s="2665"/>
      <c r="SHE13" s="2665"/>
      <c r="SHF13" s="2666"/>
      <c r="SHG13" s="2664"/>
      <c r="SHH13" s="2665"/>
      <c r="SHI13" s="2665"/>
      <c r="SHJ13" s="2665"/>
      <c r="SHK13" s="2665"/>
      <c r="SHL13" s="2665"/>
      <c r="SHM13" s="2665"/>
      <c r="SHN13" s="2665"/>
      <c r="SHO13" s="2665"/>
      <c r="SHP13" s="2665"/>
      <c r="SHQ13" s="2666"/>
      <c r="SHR13" s="2664"/>
      <c r="SHS13" s="2665"/>
      <c r="SHT13" s="2665"/>
      <c r="SHU13" s="2665"/>
      <c r="SHV13" s="2665"/>
      <c r="SHW13" s="2665"/>
      <c r="SHX13" s="2665"/>
      <c r="SHY13" s="2665"/>
      <c r="SHZ13" s="2665"/>
      <c r="SIA13" s="2665"/>
      <c r="SIB13" s="2666"/>
      <c r="SIC13" s="2664"/>
      <c r="SID13" s="2665"/>
      <c r="SIE13" s="2665"/>
      <c r="SIF13" s="2665"/>
      <c r="SIG13" s="2665"/>
      <c r="SIH13" s="2665"/>
      <c r="SII13" s="2665"/>
      <c r="SIJ13" s="2665"/>
      <c r="SIK13" s="2665"/>
      <c r="SIL13" s="2665"/>
      <c r="SIM13" s="2666"/>
      <c r="SIN13" s="2664"/>
      <c r="SIO13" s="2665"/>
      <c r="SIP13" s="2665"/>
      <c r="SIQ13" s="2665"/>
      <c r="SIR13" s="2665"/>
      <c r="SIS13" s="2665"/>
      <c r="SIT13" s="2665"/>
      <c r="SIU13" s="2665"/>
      <c r="SIV13" s="2665"/>
      <c r="SIW13" s="2665"/>
      <c r="SIX13" s="2666"/>
      <c r="SIY13" s="2664"/>
      <c r="SIZ13" s="2665"/>
      <c r="SJA13" s="2665"/>
      <c r="SJB13" s="2665"/>
      <c r="SJC13" s="2665"/>
      <c r="SJD13" s="2665"/>
      <c r="SJE13" s="2665"/>
      <c r="SJF13" s="2665"/>
      <c r="SJG13" s="2665"/>
      <c r="SJH13" s="2665"/>
      <c r="SJI13" s="2666"/>
      <c r="SJJ13" s="2664"/>
      <c r="SJK13" s="2665"/>
      <c r="SJL13" s="2665"/>
      <c r="SJM13" s="2665"/>
      <c r="SJN13" s="2665"/>
      <c r="SJO13" s="2665"/>
      <c r="SJP13" s="2665"/>
      <c r="SJQ13" s="2665"/>
      <c r="SJR13" s="2665"/>
      <c r="SJS13" s="2665"/>
      <c r="SJT13" s="2666"/>
      <c r="SJU13" s="2664"/>
      <c r="SJV13" s="2665"/>
      <c r="SJW13" s="2665"/>
      <c r="SJX13" s="2665"/>
      <c r="SJY13" s="2665"/>
      <c r="SJZ13" s="2665"/>
      <c r="SKA13" s="2665"/>
      <c r="SKB13" s="2665"/>
      <c r="SKC13" s="2665"/>
      <c r="SKD13" s="2665"/>
      <c r="SKE13" s="2666"/>
      <c r="SKF13" s="2664"/>
      <c r="SKG13" s="2665"/>
      <c r="SKH13" s="2665"/>
      <c r="SKI13" s="2665"/>
      <c r="SKJ13" s="2665"/>
      <c r="SKK13" s="2665"/>
      <c r="SKL13" s="2665"/>
      <c r="SKM13" s="2665"/>
      <c r="SKN13" s="2665"/>
      <c r="SKO13" s="2665"/>
      <c r="SKP13" s="2666"/>
      <c r="SKQ13" s="2664"/>
      <c r="SKR13" s="2665"/>
      <c r="SKS13" s="2665"/>
      <c r="SKT13" s="2665"/>
      <c r="SKU13" s="2665"/>
      <c r="SKV13" s="2665"/>
      <c r="SKW13" s="2665"/>
      <c r="SKX13" s="2665"/>
      <c r="SKY13" s="2665"/>
      <c r="SKZ13" s="2665"/>
      <c r="SLA13" s="2666"/>
      <c r="SLB13" s="2664"/>
      <c r="SLC13" s="2665"/>
      <c r="SLD13" s="2665"/>
      <c r="SLE13" s="2665"/>
      <c r="SLF13" s="2665"/>
      <c r="SLG13" s="2665"/>
      <c r="SLH13" s="2665"/>
      <c r="SLI13" s="2665"/>
      <c r="SLJ13" s="2665"/>
      <c r="SLK13" s="2665"/>
      <c r="SLL13" s="2666"/>
      <c r="SLM13" s="2664"/>
      <c r="SLN13" s="2665"/>
      <c r="SLO13" s="2665"/>
      <c r="SLP13" s="2665"/>
      <c r="SLQ13" s="2665"/>
      <c r="SLR13" s="2665"/>
      <c r="SLS13" s="2665"/>
      <c r="SLT13" s="2665"/>
      <c r="SLU13" s="2665"/>
      <c r="SLV13" s="2665"/>
      <c r="SLW13" s="2666"/>
      <c r="SLX13" s="2664"/>
      <c r="SLY13" s="2665"/>
      <c r="SLZ13" s="2665"/>
      <c r="SMA13" s="2665"/>
      <c r="SMB13" s="2665"/>
      <c r="SMC13" s="2665"/>
      <c r="SMD13" s="2665"/>
      <c r="SME13" s="2665"/>
      <c r="SMF13" s="2665"/>
      <c r="SMG13" s="2665"/>
      <c r="SMH13" s="2666"/>
      <c r="SMI13" s="2664"/>
      <c r="SMJ13" s="2665"/>
      <c r="SMK13" s="2665"/>
      <c r="SML13" s="2665"/>
      <c r="SMM13" s="2665"/>
      <c r="SMN13" s="2665"/>
      <c r="SMO13" s="2665"/>
      <c r="SMP13" s="2665"/>
      <c r="SMQ13" s="2665"/>
      <c r="SMR13" s="2665"/>
      <c r="SMS13" s="2666"/>
      <c r="SMT13" s="2664"/>
      <c r="SMU13" s="2665"/>
      <c r="SMV13" s="2665"/>
      <c r="SMW13" s="2665"/>
      <c r="SMX13" s="2665"/>
      <c r="SMY13" s="2665"/>
      <c r="SMZ13" s="2665"/>
      <c r="SNA13" s="2665"/>
      <c r="SNB13" s="2665"/>
      <c r="SNC13" s="2665"/>
      <c r="SND13" s="2666"/>
      <c r="SNE13" s="2664"/>
      <c r="SNF13" s="2665"/>
      <c r="SNG13" s="2665"/>
      <c r="SNH13" s="2665"/>
      <c r="SNI13" s="2665"/>
      <c r="SNJ13" s="2665"/>
      <c r="SNK13" s="2665"/>
      <c r="SNL13" s="2665"/>
      <c r="SNM13" s="2665"/>
      <c r="SNN13" s="2665"/>
      <c r="SNO13" s="2666"/>
      <c r="SNP13" s="2664"/>
      <c r="SNQ13" s="2665"/>
      <c r="SNR13" s="2665"/>
      <c r="SNS13" s="2665"/>
      <c r="SNT13" s="2665"/>
      <c r="SNU13" s="2665"/>
      <c r="SNV13" s="2665"/>
      <c r="SNW13" s="2665"/>
      <c r="SNX13" s="2665"/>
      <c r="SNY13" s="2665"/>
      <c r="SNZ13" s="2666"/>
      <c r="SOA13" s="2664"/>
      <c r="SOB13" s="2665"/>
      <c r="SOC13" s="2665"/>
      <c r="SOD13" s="2665"/>
      <c r="SOE13" s="2665"/>
      <c r="SOF13" s="2665"/>
      <c r="SOG13" s="2665"/>
      <c r="SOH13" s="2665"/>
      <c r="SOI13" s="2665"/>
      <c r="SOJ13" s="2665"/>
      <c r="SOK13" s="2666"/>
      <c r="SOL13" s="2664"/>
      <c r="SOM13" s="2665"/>
      <c r="SON13" s="2665"/>
      <c r="SOO13" s="2665"/>
      <c r="SOP13" s="2665"/>
      <c r="SOQ13" s="2665"/>
      <c r="SOR13" s="2665"/>
      <c r="SOS13" s="2665"/>
      <c r="SOT13" s="2665"/>
      <c r="SOU13" s="2665"/>
      <c r="SOV13" s="2666"/>
      <c r="SOW13" s="2664"/>
      <c r="SOX13" s="2665"/>
      <c r="SOY13" s="2665"/>
      <c r="SOZ13" s="2665"/>
      <c r="SPA13" s="2665"/>
      <c r="SPB13" s="2665"/>
      <c r="SPC13" s="2665"/>
      <c r="SPD13" s="2665"/>
      <c r="SPE13" s="2665"/>
      <c r="SPF13" s="2665"/>
      <c r="SPG13" s="2666"/>
      <c r="SPH13" s="2664"/>
      <c r="SPI13" s="2665"/>
      <c r="SPJ13" s="2665"/>
      <c r="SPK13" s="2665"/>
      <c r="SPL13" s="2665"/>
      <c r="SPM13" s="2665"/>
      <c r="SPN13" s="2665"/>
      <c r="SPO13" s="2665"/>
      <c r="SPP13" s="2665"/>
      <c r="SPQ13" s="2665"/>
      <c r="SPR13" s="2666"/>
      <c r="SPS13" s="2664"/>
      <c r="SPT13" s="2665"/>
      <c r="SPU13" s="2665"/>
      <c r="SPV13" s="2665"/>
      <c r="SPW13" s="2665"/>
      <c r="SPX13" s="2665"/>
      <c r="SPY13" s="2665"/>
      <c r="SPZ13" s="2665"/>
      <c r="SQA13" s="2665"/>
      <c r="SQB13" s="2665"/>
      <c r="SQC13" s="2666"/>
      <c r="SQD13" s="2664"/>
      <c r="SQE13" s="2665"/>
      <c r="SQF13" s="2665"/>
      <c r="SQG13" s="2665"/>
      <c r="SQH13" s="2665"/>
      <c r="SQI13" s="2665"/>
      <c r="SQJ13" s="2665"/>
      <c r="SQK13" s="2665"/>
      <c r="SQL13" s="2665"/>
      <c r="SQM13" s="2665"/>
      <c r="SQN13" s="2666"/>
      <c r="SQO13" s="2664"/>
      <c r="SQP13" s="2665"/>
      <c r="SQQ13" s="2665"/>
      <c r="SQR13" s="2665"/>
      <c r="SQS13" s="2665"/>
      <c r="SQT13" s="2665"/>
      <c r="SQU13" s="2665"/>
      <c r="SQV13" s="2665"/>
      <c r="SQW13" s="2665"/>
      <c r="SQX13" s="2665"/>
      <c r="SQY13" s="2666"/>
      <c r="SQZ13" s="2664"/>
      <c r="SRA13" s="2665"/>
      <c r="SRB13" s="2665"/>
      <c r="SRC13" s="2665"/>
      <c r="SRD13" s="2665"/>
      <c r="SRE13" s="2665"/>
      <c r="SRF13" s="2665"/>
      <c r="SRG13" s="2665"/>
      <c r="SRH13" s="2665"/>
      <c r="SRI13" s="2665"/>
      <c r="SRJ13" s="2666"/>
      <c r="SRK13" s="2664"/>
      <c r="SRL13" s="2665"/>
      <c r="SRM13" s="2665"/>
      <c r="SRN13" s="2665"/>
      <c r="SRO13" s="2665"/>
      <c r="SRP13" s="2665"/>
      <c r="SRQ13" s="2665"/>
      <c r="SRR13" s="2665"/>
      <c r="SRS13" s="2665"/>
      <c r="SRT13" s="2665"/>
      <c r="SRU13" s="2666"/>
      <c r="SRV13" s="2664"/>
      <c r="SRW13" s="2665"/>
      <c r="SRX13" s="2665"/>
      <c r="SRY13" s="2665"/>
      <c r="SRZ13" s="2665"/>
      <c r="SSA13" s="2665"/>
      <c r="SSB13" s="2665"/>
      <c r="SSC13" s="2665"/>
      <c r="SSD13" s="2665"/>
      <c r="SSE13" s="2665"/>
      <c r="SSF13" s="2666"/>
      <c r="SSG13" s="2664"/>
      <c r="SSH13" s="2665"/>
      <c r="SSI13" s="2665"/>
      <c r="SSJ13" s="2665"/>
      <c r="SSK13" s="2665"/>
      <c r="SSL13" s="2665"/>
      <c r="SSM13" s="2665"/>
      <c r="SSN13" s="2665"/>
      <c r="SSO13" s="2665"/>
      <c r="SSP13" s="2665"/>
      <c r="SSQ13" s="2666"/>
      <c r="SSR13" s="2664"/>
      <c r="SSS13" s="2665"/>
      <c r="SST13" s="2665"/>
      <c r="SSU13" s="2665"/>
      <c r="SSV13" s="2665"/>
      <c r="SSW13" s="2665"/>
      <c r="SSX13" s="2665"/>
      <c r="SSY13" s="2665"/>
      <c r="SSZ13" s="2665"/>
      <c r="STA13" s="2665"/>
      <c r="STB13" s="2666"/>
      <c r="STC13" s="2664"/>
      <c r="STD13" s="2665"/>
      <c r="STE13" s="2665"/>
      <c r="STF13" s="2665"/>
      <c r="STG13" s="2665"/>
      <c r="STH13" s="2665"/>
      <c r="STI13" s="2665"/>
      <c r="STJ13" s="2665"/>
      <c r="STK13" s="2665"/>
      <c r="STL13" s="2665"/>
      <c r="STM13" s="2666"/>
      <c r="STN13" s="2664"/>
      <c r="STO13" s="2665"/>
      <c r="STP13" s="2665"/>
      <c r="STQ13" s="2665"/>
      <c r="STR13" s="2665"/>
      <c r="STS13" s="2665"/>
      <c r="STT13" s="2665"/>
      <c r="STU13" s="2665"/>
      <c r="STV13" s="2665"/>
      <c r="STW13" s="2665"/>
      <c r="STX13" s="2666"/>
      <c r="STY13" s="2664"/>
      <c r="STZ13" s="2665"/>
      <c r="SUA13" s="2665"/>
      <c r="SUB13" s="2665"/>
      <c r="SUC13" s="2665"/>
      <c r="SUD13" s="2665"/>
      <c r="SUE13" s="2665"/>
      <c r="SUF13" s="2665"/>
      <c r="SUG13" s="2665"/>
      <c r="SUH13" s="2665"/>
      <c r="SUI13" s="2666"/>
      <c r="SUJ13" s="2664"/>
      <c r="SUK13" s="2665"/>
      <c r="SUL13" s="2665"/>
      <c r="SUM13" s="2665"/>
      <c r="SUN13" s="2665"/>
      <c r="SUO13" s="2665"/>
      <c r="SUP13" s="2665"/>
      <c r="SUQ13" s="2665"/>
      <c r="SUR13" s="2665"/>
      <c r="SUS13" s="2665"/>
      <c r="SUT13" s="2666"/>
      <c r="SUU13" s="2664"/>
      <c r="SUV13" s="2665"/>
      <c r="SUW13" s="2665"/>
      <c r="SUX13" s="2665"/>
      <c r="SUY13" s="2665"/>
      <c r="SUZ13" s="2665"/>
      <c r="SVA13" s="2665"/>
      <c r="SVB13" s="2665"/>
      <c r="SVC13" s="2665"/>
      <c r="SVD13" s="2665"/>
      <c r="SVE13" s="2666"/>
      <c r="SVF13" s="2664"/>
      <c r="SVG13" s="2665"/>
      <c r="SVH13" s="2665"/>
      <c r="SVI13" s="2665"/>
      <c r="SVJ13" s="2665"/>
      <c r="SVK13" s="2665"/>
      <c r="SVL13" s="2665"/>
      <c r="SVM13" s="2665"/>
      <c r="SVN13" s="2665"/>
      <c r="SVO13" s="2665"/>
      <c r="SVP13" s="2666"/>
      <c r="SVQ13" s="2664"/>
      <c r="SVR13" s="2665"/>
      <c r="SVS13" s="2665"/>
      <c r="SVT13" s="2665"/>
      <c r="SVU13" s="2665"/>
      <c r="SVV13" s="2665"/>
      <c r="SVW13" s="2665"/>
      <c r="SVX13" s="2665"/>
      <c r="SVY13" s="2665"/>
      <c r="SVZ13" s="2665"/>
      <c r="SWA13" s="2666"/>
      <c r="SWB13" s="2664"/>
      <c r="SWC13" s="2665"/>
      <c r="SWD13" s="2665"/>
      <c r="SWE13" s="2665"/>
      <c r="SWF13" s="2665"/>
      <c r="SWG13" s="2665"/>
      <c r="SWH13" s="2665"/>
      <c r="SWI13" s="2665"/>
      <c r="SWJ13" s="2665"/>
      <c r="SWK13" s="2665"/>
      <c r="SWL13" s="2666"/>
      <c r="SWM13" s="2664"/>
      <c r="SWN13" s="2665"/>
      <c r="SWO13" s="2665"/>
      <c r="SWP13" s="2665"/>
      <c r="SWQ13" s="2665"/>
      <c r="SWR13" s="2665"/>
      <c r="SWS13" s="2665"/>
      <c r="SWT13" s="2665"/>
      <c r="SWU13" s="2665"/>
      <c r="SWV13" s="2665"/>
      <c r="SWW13" s="2666"/>
      <c r="SWX13" s="2664"/>
      <c r="SWY13" s="2665"/>
      <c r="SWZ13" s="2665"/>
      <c r="SXA13" s="2665"/>
      <c r="SXB13" s="2665"/>
      <c r="SXC13" s="2665"/>
      <c r="SXD13" s="2665"/>
      <c r="SXE13" s="2665"/>
      <c r="SXF13" s="2665"/>
      <c r="SXG13" s="2665"/>
      <c r="SXH13" s="2666"/>
      <c r="SXI13" s="2664"/>
      <c r="SXJ13" s="2665"/>
      <c r="SXK13" s="2665"/>
      <c r="SXL13" s="2665"/>
      <c r="SXM13" s="2665"/>
      <c r="SXN13" s="2665"/>
      <c r="SXO13" s="2665"/>
      <c r="SXP13" s="2665"/>
      <c r="SXQ13" s="2665"/>
      <c r="SXR13" s="2665"/>
      <c r="SXS13" s="2666"/>
      <c r="SXT13" s="2664"/>
      <c r="SXU13" s="2665"/>
      <c r="SXV13" s="2665"/>
      <c r="SXW13" s="2665"/>
      <c r="SXX13" s="2665"/>
      <c r="SXY13" s="2665"/>
      <c r="SXZ13" s="2665"/>
      <c r="SYA13" s="2665"/>
      <c r="SYB13" s="2665"/>
      <c r="SYC13" s="2665"/>
      <c r="SYD13" s="2666"/>
      <c r="SYE13" s="2664"/>
      <c r="SYF13" s="2665"/>
      <c r="SYG13" s="2665"/>
      <c r="SYH13" s="2665"/>
      <c r="SYI13" s="2665"/>
      <c r="SYJ13" s="2665"/>
      <c r="SYK13" s="2665"/>
      <c r="SYL13" s="2665"/>
      <c r="SYM13" s="2665"/>
      <c r="SYN13" s="2665"/>
      <c r="SYO13" s="2666"/>
      <c r="SYP13" s="2664"/>
      <c r="SYQ13" s="2665"/>
      <c r="SYR13" s="2665"/>
      <c r="SYS13" s="2665"/>
      <c r="SYT13" s="2665"/>
      <c r="SYU13" s="2665"/>
      <c r="SYV13" s="2665"/>
      <c r="SYW13" s="2665"/>
      <c r="SYX13" s="2665"/>
      <c r="SYY13" s="2665"/>
      <c r="SYZ13" s="2666"/>
      <c r="SZA13" s="2664"/>
      <c r="SZB13" s="2665"/>
      <c r="SZC13" s="2665"/>
      <c r="SZD13" s="2665"/>
      <c r="SZE13" s="2665"/>
      <c r="SZF13" s="2665"/>
      <c r="SZG13" s="2665"/>
      <c r="SZH13" s="2665"/>
      <c r="SZI13" s="2665"/>
      <c r="SZJ13" s="2665"/>
      <c r="SZK13" s="2666"/>
      <c r="SZL13" s="2664"/>
      <c r="SZM13" s="2665"/>
      <c r="SZN13" s="2665"/>
      <c r="SZO13" s="2665"/>
      <c r="SZP13" s="2665"/>
      <c r="SZQ13" s="2665"/>
      <c r="SZR13" s="2665"/>
      <c r="SZS13" s="2665"/>
      <c r="SZT13" s="2665"/>
      <c r="SZU13" s="2665"/>
      <c r="SZV13" s="2666"/>
      <c r="SZW13" s="2664"/>
      <c r="SZX13" s="2665"/>
      <c r="SZY13" s="2665"/>
      <c r="SZZ13" s="2665"/>
      <c r="TAA13" s="2665"/>
      <c r="TAB13" s="2665"/>
      <c r="TAC13" s="2665"/>
      <c r="TAD13" s="2665"/>
      <c r="TAE13" s="2665"/>
      <c r="TAF13" s="2665"/>
      <c r="TAG13" s="2666"/>
      <c r="TAH13" s="2664"/>
      <c r="TAI13" s="2665"/>
      <c r="TAJ13" s="2665"/>
      <c r="TAK13" s="2665"/>
      <c r="TAL13" s="2665"/>
      <c r="TAM13" s="2665"/>
      <c r="TAN13" s="2665"/>
      <c r="TAO13" s="2665"/>
      <c r="TAP13" s="2665"/>
      <c r="TAQ13" s="2665"/>
      <c r="TAR13" s="2666"/>
      <c r="TAS13" s="2664"/>
      <c r="TAT13" s="2665"/>
      <c r="TAU13" s="2665"/>
      <c r="TAV13" s="2665"/>
      <c r="TAW13" s="2665"/>
      <c r="TAX13" s="2665"/>
      <c r="TAY13" s="2665"/>
      <c r="TAZ13" s="2665"/>
      <c r="TBA13" s="2665"/>
      <c r="TBB13" s="2665"/>
      <c r="TBC13" s="2666"/>
      <c r="TBD13" s="2664"/>
      <c r="TBE13" s="2665"/>
      <c r="TBF13" s="2665"/>
      <c r="TBG13" s="2665"/>
      <c r="TBH13" s="2665"/>
      <c r="TBI13" s="2665"/>
      <c r="TBJ13" s="2665"/>
      <c r="TBK13" s="2665"/>
      <c r="TBL13" s="2665"/>
      <c r="TBM13" s="2665"/>
      <c r="TBN13" s="2666"/>
      <c r="TBO13" s="2664"/>
      <c r="TBP13" s="2665"/>
      <c r="TBQ13" s="2665"/>
      <c r="TBR13" s="2665"/>
      <c r="TBS13" s="2665"/>
      <c r="TBT13" s="2665"/>
      <c r="TBU13" s="2665"/>
      <c r="TBV13" s="2665"/>
      <c r="TBW13" s="2665"/>
      <c r="TBX13" s="2665"/>
      <c r="TBY13" s="2666"/>
      <c r="TBZ13" s="2664"/>
      <c r="TCA13" s="2665"/>
      <c r="TCB13" s="2665"/>
      <c r="TCC13" s="2665"/>
      <c r="TCD13" s="2665"/>
      <c r="TCE13" s="2665"/>
      <c r="TCF13" s="2665"/>
      <c r="TCG13" s="2665"/>
      <c r="TCH13" s="2665"/>
      <c r="TCI13" s="2665"/>
      <c r="TCJ13" s="2666"/>
      <c r="TCK13" s="2664"/>
      <c r="TCL13" s="2665"/>
      <c r="TCM13" s="2665"/>
      <c r="TCN13" s="2665"/>
      <c r="TCO13" s="2665"/>
      <c r="TCP13" s="2665"/>
      <c r="TCQ13" s="2665"/>
      <c r="TCR13" s="2665"/>
      <c r="TCS13" s="2665"/>
      <c r="TCT13" s="2665"/>
      <c r="TCU13" s="2666"/>
      <c r="TCV13" s="2664"/>
      <c r="TCW13" s="2665"/>
      <c r="TCX13" s="2665"/>
      <c r="TCY13" s="2665"/>
      <c r="TCZ13" s="2665"/>
      <c r="TDA13" s="2665"/>
      <c r="TDB13" s="2665"/>
      <c r="TDC13" s="2665"/>
      <c r="TDD13" s="2665"/>
      <c r="TDE13" s="2665"/>
      <c r="TDF13" s="2666"/>
      <c r="TDG13" s="2664"/>
      <c r="TDH13" s="2665"/>
      <c r="TDI13" s="2665"/>
      <c r="TDJ13" s="2665"/>
      <c r="TDK13" s="2665"/>
      <c r="TDL13" s="2665"/>
      <c r="TDM13" s="2665"/>
      <c r="TDN13" s="2665"/>
      <c r="TDO13" s="2665"/>
      <c r="TDP13" s="2665"/>
      <c r="TDQ13" s="2666"/>
      <c r="TDR13" s="2664"/>
      <c r="TDS13" s="2665"/>
      <c r="TDT13" s="2665"/>
      <c r="TDU13" s="2665"/>
      <c r="TDV13" s="2665"/>
      <c r="TDW13" s="2665"/>
      <c r="TDX13" s="2665"/>
      <c r="TDY13" s="2665"/>
      <c r="TDZ13" s="2665"/>
      <c r="TEA13" s="2665"/>
      <c r="TEB13" s="2666"/>
      <c r="TEC13" s="2664"/>
      <c r="TED13" s="2665"/>
      <c r="TEE13" s="2665"/>
      <c r="TEF13" s="2665"/>
      <c r="TEG13" s="2665"/>
      <c r="TEH13" s="2665"/>
      <c r="TEI13" s="2665"/>
      <c r="TEJ13" s="2665"/>
      <c r="TEK13" s="2665"/>
      <c r="TEL13" s="2665"/>
      <c r="TEM13" s="2666"/>
      <c r="TEN13" s="2664"/>
      <c r="TEO13" s="2665"/>
      <c r="TEP13" s="2665"/>
      <c r="TEQ13" s="2665"/>
      <c r="TER13" s="2665"/>
      <c r="TES13" s="2665"/>
      <c r="TET13" s="2665"/>
      <c r="TEU13" s="2665"/>
      <c r="TEV13" s="2665"/>
      <c r="TEW13" s="2665"/>
      <c r="TEX13" s="2666"/>
      <c r="TEY13" s="2664"/>
      <c r="TEZ13" s="2665"/>
      <c r="TFA13" s="2665"/>
      <c r="TFB13" s="2665"/>
      <c r="TFC13" s="2665"/>
      <c r="TFD13" s="2665"/>
      <c r="TFE13" s="2665"/>
      <c r="TFF13" s="2665"/>
      <c r="TFG13" s="2665"/>
      <c r="TFH13" s="2665"/>
      <c r="TFI13" s="2666"/>
      <c r="TFJ13" s="2664"/>
      <c r="TFK13" s="2665"/>
      <c r="TFL13" s="2665"/>
      <c r="TFM13" s="2665"/>
      <c r="TFN13" s="2665"/>
      <c r="TFO13" s="2665"/>
      <c r="TFP13" s="2665"/>
      <c r="TFQ13" s="2665"/>
      <c r="TFR13" s="2665"/>
      <c r="TFS13" s="2665"/>
      <c r="TFT13" s="2666"/>
      <c r="TFU13" s="2664"/>
      <c r="TFV13" s="2665"/>
      <c r="TFW13" s="2665"/>
      <c r="TFX13" s="2665"/>
      <c r="TFY13" s="2665"/>
      <c r="TFZ13" s="2665"/>
      <c r="TGA13" s="2665"/>
      <c r="TGB13" s="2665"/>
      <c r="TGC13" s="2665"/>
      <c r="TGD13" s="2665"/>
      <c r="TGE13" s="2666"/>
      <c r="TGF13" s="2664"/>
      <c r="TGG13" s="2665"/>
      <c r="TGH13" s="2665"/>
      <c r="TGI13" s="2665"/>
      <c r="TGJ13" s="2665"/>
      <c r="TGK13" s="2665"/>
      <c r="TGL13" s="2665"/>
      <c r="TGM13" s="2665"/>
      <c r="TGN13" s="2665"/>
      <c r="TGO13" s="2665"/>
      <c r="TGP13" s="2666"/>
      <c r="TGQ13" s="2664"/>
      <c r="TGR13" s="2665"/>
      <c r="TGS13" s="2665"/>
      <c r="TGT13" s="2665"/>
      <c r="TGU13" s="2665"/>
      <c r="TGV13" s="2665"/>
      <c r="TGW13" s="2665"/>
      <c r="TGX13" s="2665"/>
      <c r="TGY13" s="2665"/>
      <c r="TGZ13" s="2665"/>
      <c r="THA13" s="2666"/>
      <c r="THB13" s="2664"/>
      <c r="THC13" s="2665"/>
      <c r="THD13" s="2665"/>
      <c r="THE13" s="2665"/>
      <c r="THF13" s="2665"/>
      <c r="THG13" s="2665"/>
      <c r="THH13" s="2665"/>
      <c r="THI13" s="2665"/>
      <c r="THJ13" s="2665"/>
      <c r="THK13" s="2665"/>
      <c r="THL13" s="2666"/>
      <c r="THM13" s="2664"/>
      <c r="THN13" s="2665"/>
      <c r="THO13" s="2665"/>
      <c r="THP13" s="2665"/>
      <c r="THQ13" s="2665"/>
      <c r="THR13" s="2665"/>
      <c r="THS13" s="2665"/>
      <c r="THT13" s="2665"/>
      <c r="THU13" s="2665"/>
      <c r="THV13" s="2665"/>
      <c r="THW13" s="2666"/>
      <c r="THX13" s="2664"/>
      <c r="THY13" s="2665"/>
      <c r="THZ13" s="2665"/>
      <c r="TIA13" s="2665"/>
      <c r="TIB13" s="2665"/>
      <c r="TIC13" s="2665"/>
      <c r="TID13" s="2665"/>
      <c r="TIE13" s="2665"/>
      <c r="TIF13" s="2665"/>
      <c r="TIG13" s="2665"/>
      <c r="TIH13" s="2666"/>
      <c r="TII13" s="2664"/>
      <c r="TIJ13" s="2665"/>
      <c r="TIK13" s="2665"/>
      <c r="TIL13" s="2665"/>
      <c r="TIM13" s="2665"/>
      <c r="TIN13" s="2665"/>
      <c r="TIO13" s="2665"/>
      <c r="TIP13" s="2665"/>
      <c r="TIQ13" s="2665"/>
      <c r="TIR13" s="2665"/>
      <c r="TIS13" s="2666"/>
      <c r="TIT13" s="2664"/>
      <c r="TIU13" s="2665"/>
      <c r="TIV13" s="2665"/>
      <c r="TIW13" s="2665"/>
      <c r="TIX13" s="2665"/>
      <c r="TIY13" s="2665"/>
      <c r="TIZ13" s="2665"/>
      <c r="TJA13" s="2665"/>
      <c r="TJB13" s="2665"/>
      <c r="TJC13" s="2665"/>
      <c r="TJD13" s="2666"/>
      <c r="TJE13" s="2664"/>
      <c r="TJF13" s="2665"/>
      <c r="TJG13" s="2665"/>
      <c r="TJH13" s="2665"/>
      <c r="TJI13" s="2665"/>
      <c r="TJJ13" s="2665"/>
      <c r="TJK13" s="2665"/>
      <c r="TJL13" s="2665"/>
      <c r="TJM13" s="2665"/>
      <c r="TJN13" s="2665"/>
      <c r="TJO13" s="2666"/>
      <c r="TJP13" s="2664"/>
      <c r="TJQ13" s="2665"/>
      <c r="TJR13" s="2665"/>
      <c r="TJS13" s="2665"/>
      <c r="TJT13" s="2665"/>
      <c r="TJU13" s="2665"/>
      <c r="TJV13" s="2665"/>
      <c r="TJW13" s="2665"/>
      <c r="TJX13" s="2665"/>
      <c r="TJY13" s="2665"/>
      <c r="TJZ13" s="2666"/>
      <c r="TKA13" s="2664"/>
      <c r="TKB13" s="2665"/>
      <c r="TKC13" s="2665"/>
      <c r="TKD13" s="2665"/>
      <c r="TKE13" s="2665"/>
      <c r="TKF13" s="2665"/>
      <c r="TKG13" s="2665"/>
      <c r="TKH13" s="2665"/>
      <c r="TKI13" s="2665"/>
      <c r="TKJ13" s="2665"/>
      <c r="TKK13" s="2666"/>
      <c r="TKL13" s="2664"/>
      <c r="TKM13" s="2665"/>
      <c r="TKN13" s="2665"/>
      <c r="TKO13" s="2665"/>
      <c r="TKP13" s="2665"/>
      <c r="TKQ13" s="2665"/>
      <c r="TKR13" s="2665"/>
      <c r="TKS13" s="2665"/>
      <c r="TKT13" s="2665"/>
      <c r="TKU13" s="2665"/>
      <c r="TKV13" s="2666"/>
      <c r="TKW13" s="2664"/>
      <c r="TKX13" s="2665"/>
      <c r="TKY13" s="2665"/>
      <c r="TKZ13" s="2665"/>
      <c r="TLA13" s="2665"/>
      <c r="TLB13" s="2665"/>
      <c r="TLC13" s="2665"/>
      <c r="TLD13" s="2665"/>
      <c r="TLE13" s="2665"/>
      <c r="TLF13" s="2665"/>
      <c r="TLG13" s="2666"/>
      <c r="TLH13" s="2664"/>
      <c r="TLI13" s="2665"/>
      <c r="TLJ13" s="2665"/>
      <c r="TLK13" s="2665"/>
      <c r="TLL13" s="2665"/>
      <c r="TLM13" s="2665"/>
      <c r="TLN13" s="2665"/>
      <c r="TLO13" s="2665"/>
      <c r="TLP13" s="2665"/>
      <c r="TLQ13" s="2665"/>
      <c r="TLR13" s="2666"/>
      <c r="TLS13" s="2664"/>
      <c r="TLT13" s="2665"/>
      <c r="TLU13" s="2665"/>
      <c r="TLV13" s="2665"/>
      <c r="TLW13" s="2665"/>
      <c r="TLX13" s="2665"/>
      <c r="TLY13" s="2665"/>
      <c r="TLZ13" s="2665"/>
      <c r="TMA13" s="2665"/>
      <c r="TMB13" s="2665"/>
      <c r="TMC13" s="2666"/>
      <c r="TMD13" s="2664"/>
      <c r="TME13" s="2665"/>
      <c r="TMF13" s="2665"/>
      <c r="TMG13" s="2665"/>
      <c r="TMH13" s="2665"/>
      <c r="TMI13" s="2665"/>
      <c r="TMJ13" s="2665"/>
      <c r="TMK13" s="2665"/>
      <c r="TML13" s="2665"/>
      <c r="TMM13" s="2665"/>
      <c r="TMN13" s="2666"/>
      <c r="TMO13" s="2664"/>
      <c r="TMP13" s="2665"/>
      <c r="TMQ13" s="2665"/>
      <c r="TMR13" s="2665"/>
      <c r="TMS13" s="2665"/>
      <c r="TMT13" s="2665"/>
      <c r="TMU13" s="2665"/>
      <c r="TMV13" s="2665"/>
      <c r="TMW13" s="2665"/>
      <c r="TMX13" s="2665"/>
      <c r="TMY13" s="2666"/>
      <c r="TMZ13" s="2664"/>
      <c r="TNA13" s="2665"/>
      <c r="TNB13" s="2665"/>
      <c r="TNC13" s="2665"/>
      <c r="TND13" s="2665"/>
      <c r="TNE13" s="2665"/>
      <c r="TNF13" s="2665"/>
      <c r="TNG13" s="2665"/>
      <c r="TNH13" s="2665"/>
      <c r="TNI13" s="2665"/>
      <c r="TNJ13" s="2666"/>
      <c r="TNK13" s="2664"/>
      <c r="TNL13" s="2665"/>
      <c r="TNM13" s="2665"/>
      <c r="TNN13" s="2665"/>
      <c r="TNO13" s="2665"/>
      <c r="TNP13" s="2665"/>
      <c r="TNQ13" s="2665"/>
      <c r="TNR13" s="2665"/>
      <c r="TNS13" s="2665"/>
      <c r="TNT13" s="2665"/>
      <c r="TNU13" s="2666"/>
      <c r="TNV13" s="2664"/>
      <c r="TNW13" s="2665"/>
      <c r="TNX13" s="2665"/>
      <c r="TNY13" s="2665"/>
      <c r="TNZ13" s="2665"/>
      <c r="TOA13" s="2665"/>
      <c r="TOB13" s="2665"/>
      <c r="TOC13" s="2665"/>
      <c r="TOD13" s="2665"/>
      <c r="TOE13" s="2665"/>
      <c r="TOF13" s="2666"/>
      <c r="TOG13" s="2664"/>
      <c r="TOH13" s="2665"/>
      <c r="TOI13" s="2665"/>
      <c r="TOJ13" s="2665"/>
      <c r="TOK13" s="2665"/>
      <c r="TOL13" s="2665"/>
      <c r="TOM13" s="2665"/>
      <c r="TON13" s="2665"/>
      <c r="TOO13" s="2665"/>
      <c r="TOP13" s="2665"/>
      <c r="TOQ13" s="2666"/>
      <c r="TOR13" s="2664"/>
      <c r="TOS13" s="2665"/>
      <c r="TOT13" s="2665"/>
      <c r="TOU13" s="2665"/>
      <c r="TOV13" s="2665"/>
      <c r="TOW13" s="2665"/>
      <c r="TOX13" s="2665"/>
      <c r="TOY13" s="2665"/>
      <c r="TOZ13" s="2665"/>
      <c r="TPA13" s="2665"/>
      <c r="TPB13" s="2666"/>
      <c r="TPC13" s="2664"/>
      <c r="TPD13" s="2665"/>
      <c r="TPE13" s="2665"/>
      <c r="TPF13" s="2665"/>
      <c r="TPG13" s="2665"/>
      <c r="TPH13" s="2665"/>
      <c r="TPI13" s="2665"/>
      <c r="TPJ13" s="2665"/>
      <c r="TPK13" s="2665"/>
      <c r="TPL13" s="2665"/>
      <c r="TPM13" s="2666"/>
      <c r="TPN13" s="2664"/>
      <c r="TPO13" s="2665"/>
      <c r="TPP13" s="2665"/>
      <c r="TPQ13" s="2665"/>
      <c r="TPR13" s="2665"/>
      <c r="TPS13" s="2665"/>
      <c r="TPT13" s="2665"/>
      <c r="TPU13" s="2665"/>
      <c r="TPV13" s="2665"/>
      <c r="TPW13" s="2665"/>
      <c r="TPX13" s="2666"/>
      <c r="TPY13" s="2664"/>
      <c r="TPZ13" s="2665"/>
      <c r="TQA13" s="2665"/>
      <c r="TQB13" s="2665"/>
      <c r="TQC13" s="2665"/>
      <c r="TQD13" s="2665"/>
      <c r="TQE13" s="2665"/>
      <c r="TQF13" s="2665"/>
      <c r="TQG13" s="2665"/>
      <c r="TQH13" s="2665"/>
      <c r="TQI13" s="2666"/>
      <c r="TQJ13" s="2664"/>
      <c r="TQK13" s="2665"/>
      <c r="TQL13" s="2665"/>
      <c r="TQM13" s="2665"/>
      <c r="TQN13" s="2665"/>
      <c r="TQO13" s="2665"/>
      <c r="TQP13" s="2665"/>
      <c r="TQQ13" s="2665"/>
      <c r="TQR13" s="2665"/>
      <c r="TQS13" s="2665"/>
      <c r="TQT13" s="2666"/>
      <c r="TQU13" s="2664"/>
      <c r="TQV13" s="2665"/>
      <c r="TQW13" s="2665"/>
      <c r="TQX13" s="2665"/>
      <c r="TQY13" s="2665"/>
      <c r="TQZ13" s="2665"/>
      <c r="TRA13" s="2665"/>
      <c r="TRB13" s="2665"/>
      <c r="TRC13" s="2665"/>
      <c r="TRD13" s="2665"/>
      <c r="TRE13" s="2666"/>
      <c r="TRF13" s="2664"/>
      <c r="TRG13" s="2665"/>
      <c r="TRH13" s="2665"/>
      <c r="TRI13" s="2665"/>
      <c r="TRJ13" s="2665"/>
      <c r="TRK13" s="2665"/>
      <c r="TRL13" s="2665"/>
      <c r="TRM13" s="2665"/>
      <c r="TRN13" s="2665"/>
      <c r="TRO13" s="2665"/>
      <c r="TRP13" s="2666"/>
      <c r="TRQ13" s="2664"/>
      <c r="TRR13" s="2665"/>
      <c r="TRS13" s="2665"/>
      <c r="TRT13" s="2665"/>
      <c r="TRU13" s="2665"/>
      <c r="TRV13" s="2665"/>
      <c r="TRW13" s="2665"/>
      <c r="TRX13" s="2665"/>
      <c r="TRY13" s="2665"/>
      <c r="TRZ13" s="2665"/>
      <c r="TSA13" s="2666"/>
      <c r="TSB13" s="2664"/>
      <c r="TSC13" s="2665"/>
      <c r="TSD13" s="2665"/>
      <c r="TSE13" s="2665"/>
      <c r="TSF13" s="2665"/>
      <c r="TSG13" s="2665"/>
      <c r="TSH13" s="2665"/>
      <c r="TSI13" s="2665"/>
      <c r="TSJ13" s="2665"/>
      <c r="TSK13" s="2665"/>
      <c r="TSL13" s="2666"/>
      <c r="TSM13" s="2664"/>
      <c r="TSN13" s="2665"/>
      <c r="TSO13" s="2665"/>
      <c r="TSP13" s="2665"/>
      <c r="TSQ13" s="2665"/>
      <c r="TSR13" s="2665"/>
      <c r="TSS13" s="2665"/>
      <c r="TST13" s="2665"/>
      <c r="TSU13" s="2665"/>
      <c r="TSV13" s="2665"/>
      <c r="TSW13" s="2666"/>
      <c r="TSX13" s="2664"/>
      <c r="TSY13" s="2665"/>
      <c r="TSZ13" s="2665"/>
      <c r="TTA13" s="2665"/>
      <c r="TTB13" s="2665"/>
      <c r="TTC13" s="2665"/>
      <c r="TTD13" s="2665"/>
      <c r="TTE13" s="2665"/>
      <c r="TTF13" s="2665"/>
      <c r="TTG13" s="2665"/>
      <c r="TTH13" s="2666"/>
      <c r="TTI13" s="2664"/>
      <c r="TTJ13" s="2665"/>
      <c r="TTK13" s="2665"/>
      <c r="TTL13" s="2665"/>
      <c r="TTM13" s="2665"/>
      <c r="TTN13" s="2665"/>
      <c r="TTO13" s="2665"/>
      <c r="TTP13" s="2665"/>
      <c r="TTQ13" s="2665"/>
      <c r="TTR13" s="2665"/>
      <c r="TTS13" s="2666"/>
      <c r="TTT13" s="2664"/>
      <c r="TTU13" s="2665"/>
      <c r="TTV13" s="2665"/>
      <c r="TTW13" s="2665"/>
      <c r="TTX13" s="2665"/>
      <c r="TTY13" s="2665"/>
      <c r="TTZ13" s="2665"/>
      <c r="TUA13" s="2665"/>
      <c r="TUB13" s="2665"/>
      <c r="TUC13" s="2665"/>
      <c r="TUD13" s="2666"/>
      <c r="TUE13" s="2664"/>
      <c r="TUF13" s="2665"/>
      <c r="TUG13" s="2665"/>
      <c r="TUH13" s="2665"/>
      <c r="TUI13" s="2665"/>
      <c r="TUJ13" s="2665"/>
      <c r="TUK13" s="2665"/>
      <c r="TUL13" s="2665"/>
      <c r="TUM13" s="2665"/>
      <c r="TUN13" s="2665"/>
      <c r="TUO13" s="2666"/>
      <c r="TUP13" s="2664"/>
      <c r="TUQ13" s="2665"/>
      <c r="TUR13" s="2665"/>
      <c r="TUS13" s="2665"/>
      <c r="TUT13" s="2665"/>
      <c r="TUU13" s="2665"/>
      <c r="TUV13" s="2665"/>
      <c r="TUW13" s="2665"/>
      <c r="TUX13" s="2665"/>
      <c r="TUY13" s="2665"/>
      <c r="TUZ13" s="2666"/>
      <c r="TVA13" s="2664"/>
      <c r="TVB13" s="2665"/>
      <c r="TVC13" s="2665"/>
      <c r="TVD13" s="2665"/>
      <c r="TVE13" s="2665"/>
      <c r="TVF13" s="2665"/>
      <c r="TVG13" s="2665"/>
      <c r="TVH13" s="2665"/>
      <c r="TVI13" s="2665"/>
      <c r="TVJ13" s="2665"/>
      <c r="TVK13" s="2666"/>
      <c r="TVL13" s="2664"/>
      <c r="TVM13" s="2665"/>
      <c r="TVN13" s="2665"/>
      <c r="TVO13" s="2665"/>
      <c r="TVP13" s="2665"/>
      <c r="TVQ13" s="2665"/>
      <c r="TVR13" s="2665"/>
      <c r="TVS13" s="2665"/>
      <c r="TVT13" s="2665"/>
      <c r="TVU13" s="2665"/>
      <c r="TVV13" s="2666"/>
      <c r="TVW13" s="2664"/>
      <c r="TVX13" s="2665"/>
      <c r="TVY13" s="2665"/>
      <c r="TVZ13" s="2665"/>
      <c r="TWA13" s="2665"/>
      <c r="TWB13" s="2665"/>
      <c r="TWC13" s="2665"/>
      <c r="TWD13" s="2665"/>
      <c r="TWE13" s="2665"/>
      <c r="TWF13" s="2665"/>
      <c r="TWG13" s="2666"/>
      <c r="TWH13" s="2664"/>
      <c r="TWI13" s="2665"/>
      <c r="TWJ13" s="2665"/>
      <c r="TWK13" s="2665"/>
      <c r="TWL13" s="2665"/>
      <c r="TWM13" s="2665"/>
      <c r="TWN13" s="2665"/>
      <c r="TWO13" s="2665"/>
      <c r="TWP13" s="2665"/>
      <c r="TWQ13" s="2665"/>
      <c r="TWR13" s="2666"/>
      <c r="TWS13" s="2664"/>
      <c r="TWT13" s="2665"/>
      <c r="TWU13" s="2665"/>
      <c r="TWV13" s="2665"/>
      <c r="TWW13" s="2665"/>
      <c r="TWX13" s="2665"/>
      <c r="TWY13" s="2665"/>
      <c r="TWZ13" s="2665"/>
      <c r="TXA13" s="2665"/>
      <c r="TXB13" s="2665"/>
      <c r="TXC13" s="2666"/>
      <c r="TXD13" s="2664"/>
      <c r="TXE13" s="2665"/>
      <c r="TXF13" s="2665"/>
      <c r="TXG13" s="2665"/>
      <c r="TXH13" s="2665"/>
      <c r="TXI13" s="2665"/>
      <c r="TXJ13" s="2665"/>
      <c r="TXK13" s="2665"/>
      <c r="TXL13" s="2665"/>
      <c r="TXM13" s="2665"/>
      <c r="TXN13" s="2666"/>
      <c r="TXO13" s="2664"/>
      <c r="TXP13" s="2665"/>
      <c r="TXQ13" s="2665"/>
      <c r="TXR13" s="2665"/>
      <c r="TXS13" s="2665"/>
      <c r="TXT13" s="2665"/>
      <c r="TXU13" s="2665"/>
      <c r="TXV13" s="2665"/>
      <c r="TXW13" s="2665"/>
      <c r="TXX13" s="2665"/>
      <c r="TXY13" s="2666"/>
      <c r="TXZ13" s="2664"/>
      <c r="TYA13" s="2665"/>
      <c r="TYB13" s="2665"/>
      <c r="TYC13" s="2665"/>
      <c r="TYD13" s="2665"/>
      <c r="TYE13" s="2665"/>
      <c r="TYF13" s="2665"/>
      <c r="TYG13" s="2665"/>
      <c r="TYH13" s="2665"/>
      <c r="TYI13" s="2665"/>
      <c r="TYJ13" s="2666"/>
      <c r="TYK13" s="2664"/>
      <c r="TYL13" s="2665"/>
      <c r="TYM13" s="2665"/>
      <c r="TYN13" s="2665"/>
      <c r="TYO13" s="2665"/>
      <c r="TYP13" s="2665"/>
      <c r="TYQ13" s="2665"/>
      <c r="TYR13" s="2665"/>
      <c r="TYS13" s="2665"/>
      <c r="TYT13" s="2665"/>
      <c r="TYU13" s="2666"/>
      <c r="TYV13" s="2664"/>
      <c r="TYW13" s="2665"/>
      <c r="TYX13" s="2665"/>
      <c r="TYY13" s="2665"/>
      <c r="TYZ13" s="2665"/>
      <c r="TZA13" s="2665"/>
      <c r="TZB13" s="2665"/>
      <c r="TZC13" s="2665"/>
      <c r="TZD13" s="2665"/>
      <c r="TZE13" s="2665"/>
      <c r="TZF13" s="2666"/>
      <c r="TZG13" s="2664"/>
      <c r="TZH13" s="2665"/>
      <c r="TZI13" s="2665"/>
      <c r="TZJ13" s="2665"/>
      <c r="TZK13" s="2665"/>
      <c r="TZL13" s="2665"/>
      <c r="TZM13" s="2665"/>
      <c r="TZN13" s="2665"/>
      <c r="TZO13" s="2665"/>
      <c r="TZP13" s="2665"/>
      <c r="TZQ13" s="2666"/>
      <c r="TZR13" s="2664"/>
      <c r="TZS13" s="2665"/>
      <c r="TZT13" s="2665"/>
      <c r="TZU13" s="2665"/>
      <c r="TZV13" s="2665"/>
      <c r="TZW13" s="2665"/>
      <c r="TZX13" s="2665"/>
      <c r="TZY13" s="2665"/>
      <c r="TZZ13" s="2665"/>
      <c r="UAA13" s="2665"/>
      <c r="UAB13" s="2666"/>
      <c r="UAC13" s="2664"/>
      <c r="UAD13" s="2665"/>
      <c r="UAE13" s="2665"/>
      <c r="UAF13" s="2665"/>
      <c r="UAG13" s="2665"/>
      <c r="UAH13" s="2665"/>
      <c r="UAI13" s="2665"/>
      <c r="UAJ13" s="2665"/>
      <c r="UAK13" s="2665"/>
      <c r="UAL13" s="2665"/>
      <c r="UAM13" s="2666"/>
      <c r="UAN13" s="2664"/>
      <c r="UAO13" s="2665"/>
      <c r="UAP13" s="2665"/>
      <c r="UAQ13" s="2665"/>
      <c r="UAR13" s="2665"/>
      <c r="UAS13" s="2665"/>
      <c r="UAT13" s="2665"/>
      <c r="UAU13" s="2665"/>
      <c r="UAV13" s="2665"/>
      <c r="UAW13" s="2665"/>
      <c r="UAX13" s="2666"/>
      <c r="UAY13" s="2664"/>
      <c r="UAZ13" s="2665"/>
      <c r="UBA13" s="2665"/>
      <c r="UBB13" s="2665"/>
      <c r="UBC13" s="2665"/>
      <c r="UBD13" s="2665"/>
      <c r="UBE13" s="2665"/>
      <c r="UBF13" s="2665"/>
      <c r="UBG13" s="2665"/>
      <c r="UBH13" s="2665"/>
      <c r="UBI13" s="2666"/>
      <c r="UBJ13" s="2664"/>
      <c r="UBK13" s="2665"/>
      <c r="UBL13" s="2665"/>
      <c r="UBM13" s="2665"/>
      <c r="UBN13" s="2665"/>
      <c r="UBO13" s="2665"/>
      <c r="UBP13" s="2665"/>
      <c r="UBQ13" s="2665"/>
      <c r="UBR13" s="2665"/>
      <c r="UBS13" s="2665"/>
      <c r="UBT13" s="2666"/>
      <c r="UBU13" s="2664"/>
      <c r="UBV13" s="2665"/>
      <c r="UBW13" s="2665"/>
      <c r="UBX13" s="2665"/>
      <c r="UBY13" s="2665"/>
      <c r="UBZ13" s="2665"/>
      <c r="UCA13" s="2665"/>
      <c r="UCB13" s="2665"/>
      <c r="UCC13" s="2665"/>
      <c r="UCD13" s="2665"/>
      <c r="UCE13" s="2666"/>
      <c r="UCF13" s="2664"/>
      <c r="UCG13" s="2665"/>
      <c r="UCH13" s="2665"/>
      <c r="UCI13" s="2665"/>
      <c r="UCJ13" s="2665"/>
      <c r="UCK13" s="2665"/>
      <c r="UCL13" s="2665"/>
      <c r="UCM13" s="2665"/>
      <c r="UCN13" s="2665"/>
      <c r="UCO13" s="2665"/>
      <c r="UCP13" s="2666"/>
      <c r="UCQ13" s="2664"/>
      <c r="UCR13" s="2665"/>
      <c r="UCS13" s="2665"/>
      <c r="UCT13" s="2665"/>
      <c r="UCU13" s="2665"/>
      <c r="UCV13" s="2665"/>
      <c r="UCW13" s="2665"/>
      <c r="UCX13" s="2665"/>
      <c r="UCY13" s="2665"/>
      <c r="UCZ13" s="2665"/>
      <c r="UDA13" s="2666"/>
      <c r="UDB13" s="2664"/>
      <c r="UDC13" s="2665"/>
      <c r="UDD13" s="2665"/>
      <c r="UDE13" s="2665"/>
      <c r="UDF13" s="2665"/>
      <c r="UDG13" s="2665"/>
      <c r="UDH13" s="2665"/>
      <c r="UDI13" s="2665"/>
      <c r="UDJ13" s="2665"/>
      <c r="UDK13" s="2665"/>
      <c r="UDL13" s="2666"/>
      <c r="UDM13" s="2664"/>
      <c r="UDN13" s="2665"/>
      <c r="UDO13" s="2665"/>
      <c r="UDP13" s="2665"/>
      <c r="UDQ13" s="2665"/>
      <c r="UDR13" s="2665"/>
      <c r="UDS13" s="2665"/>
      <c r="UDT13" s="2665"/>
      <c r="UDU13" s="2665"/>
      <c r="UDV13" s="2665"/>
      <c r="UDW13" s="2666"/>
      <c r="UDX13" s="2664"/>
      <c r="UDY13" s="2665"/>
      <c r="UDZ13" s="2665"/>
      <c r="UEA13" s="2665"/>
      <c r="UEB13" s="2665"/>
      <c r="UEC13" s="2665"/>
      <c r="UED13" s="2665"/>
      <c r="UEE13" s="2665"/>
      <c r="UEF13" s="2665"/>
      <c r="UEG13" s="2665"/>
      <c r="UEH13" s="2666"/>
      <c r="UEI13" s="2664"/>
      <c r="UEJ13" s="2665"/>
      <c r="UEK13" s="2665"/>
      <c r="UEL13" s="2665"/>
      <c r="UEM13" s="2665"/>
      <c r="UEN13" s="2665"/>
      <c r="UEO13" s="2665"/>
      <c r="UEP13" s="2665"/>
      <c r="UEQ13" s="2665"/>
      <c r="UER13" s="2665"/>
      <c r="UES13" s="2666"/>
      <c r="UET13" s="2664"/>
      <c r="UEU13" s="2665"/>
      <c r="UEV13" s="2665"/>
      <c r="UEW13" s="2665"/>
      <c r="UEX13" s="2665"/>
      <c r="UEY13" s="2665"/>
      <c r="UEZ13" s="2665"/>
      <c r="UFA13" s="2665"/>
      <c r="UFB13" s="2665"/>
      <c r="UFC13" s="2665"/>
      <c r="UFD13" s="2666"/>
      <c r="UFE13" s="2664"/>
      <c r="UFF13" s="2665"/>
      <c r="UFG13" s="2665"/>
      <c r="UFH13" s="2665"/>
      <c r="UFI13" s="2665"/>
      <c r="UFJ13" s="2665"/>
      <c r="UFK13" s="2665"/>
      <c r="UFL13" s="2665"/>
      <c r="UFM13" s="2665"/>
      <c r="UFN13" s="2665"/>
      <c r="UFO13" s="2666"/>
      <c r="UFP13" s="2664"/>
      <c r="UFQ13" s="2665"/>
      <c r="UFR13" s="2665"/>
      <c r="UFS13" s="2665"/>
      <c r="UFT13" s="2665"/>
      <c r="UFU13" s="2665"/>
      <c r="UFV13" s="2665"/>
      <c r="UFW13" s="2665"/>
      <c r="UFX13" s="2665"/>
      <c r="UFY13" s="2665"/>
      <c r="UFZ13" s="2666"/>
      <c r="UGA13" s="2664"/>
      <c r="UGB13" s="2665"/>
      <c r="UGC13" s="2665"/>
      <c r="UGD13" s="2665"/>
      <c r="UGE13" s="2665"/>
      <c r="UGF13" s="2665"/>
      <c r="UGG13" s="2665"/>
      <c r="UGH13" s="2665"/>
      <c r="UGI13" s="2665"/>
      <c r="UGJ13" s="2665"/>
      <c r="UGK13" s="2666"/>
      <c r="UGL13" s="2664"/>
      <c r="UGM13" s="2665"/>
      <c r="UGN13" s="2665"/>
      <c r="UGO13" s="2665"/>
      <c r="UGP13" s="2665"/>
      <c r="UGQ13" s="2665"/>
      <c r="UGR13" s="2665"/>
      <c r="UGS13" s="2665"/>
      <c r="UGT13" s="2665"/>
      <c r="UGU13" s="2665"/>
      <c r="UGV13" s="2666"/>
      <c r="UGW13" s="2664"/>
      <c r="UGX13" s="2665"/>
      <c r="UGY13" s="2665"/>
      <c r="UGZ13" s="2665"/>
      <c r="UHA13" s="2665"/>
      <c r="UHB13" s="2665"/>
      <c r="UHC13" s="2665"/>
      <c r="UHD13" s="2665"/>
      <c r="UHE13" s="2665"/>
      <c r="UHF13" s="2665"/>
      <c r="UHG13" s="2666"/>
      <c r="UHH13" s="2664"/>
      <c r="UHI13" s="2665"/>
      <c r="UHJ13" s="2665"/>
      <c r="UHK13" s="2665"/>
      <c r="UHL13" s="2665"/>
      <c r="UHM13" s="2665"/>
      <c r="UHN13" s="2665"/>
      <c r="UHO13" s="2665"/>
      <c r="UHP13" s="2665"/>
      <c r="UHQ13" s="2665"/>
      <c r="UHR13" s="2666"/>
      <c r="UHS13" s="2664"/>
      <c r="UHT13" s="2665"/>
      <c r="UHU13" s="2665"/>
      <c r="UHV13" s="2665"/>
      <c r="UHW13" s="2665"/>
      <c r="UHX13" s="2665"/>
      <c r="UHY13" s="2665"/>
      <c r="UHZ13" s="2665"/>
      <c r="UIA13" s="2665"/>
      <c r="UIB13" s="2665"/>
      <c r="UIC13" s="2666"/>
      <c r="UID13" s="2664"/>
      <c r="UIE13" s="2665"/>
      <c r="UIF13" s="2665"/>
      <c r="UIG13" s="2665"/>
      <c r="UIH13" s="2665"/>
      <c r="UII13" s="2665"/>
      <c r="UIJ13" s="2665"/>
      <c r="UIK13" s="2665"/>
      <c r="UIL13" s="2665"/>
      <c r="UIM13" s="2665"/>
      <c r="UIN13" s="2666"/>
      <c r="UIO13" s="2664"/>
      <c r="UIP13" s="2665"/>
      <c r="UIQ13" s="2665"/>
      <c r="UIR13" s="2665"/>
      <c r="UIS13" s="2665"/>
      <c r="UIT13" s="2665"/>
      <c r="UIU13" s="2665"/>
      <c r="UIV13" s="2665"/>
      <c r="UIW13" s="2665"/>
      <c r="UIX13" s="2665"/>
      <c r="UIY13" s="2666"/>
      <c r="UIZ13" s="2664"/>
      <c r="UJA13" s="2665"/>
      <c r="UJB13" s="2665"/>
      <c r="UJC13" s="2665"/>
      <c r="UJD13" s="2665"/>
      <c r="UJE13" s="2665"/>
      <c r="UJF13" s="2665"/>
      <c r="UJG13" s="2665"/>
      <c r="UJH13" s="2665"/>
      <c r="UJI13" s="2665"/>
      <c r="UJJ13" s="2666"/>
      <c r="UJK13" s="2664"/>
      <c r="UJL13" s="2665"/>
      <c r="UJM13" s="2665"/>
      <c r="UJN13" s="2665"/>
      <c r="UJO13" s="2665"/>
      <c r="UJP13" s="2665"/>
      <c r="UJQ13" s="2665"/>
      <c r="UJR13" s="2665"/>
      <c r="UJS13" s="2665"/>
      <c r="UJT13" s="2665"/>
      <c r="UJU13" s="2666"/>
      <c r="UJV13" s="2664"/>
      <c r="UJW13" s="2665"/>
      <c r="UJX13" s="2665"/>
      <c r="UJY13" s="2665"/>
      <c r="UJZ13" s="2665"/>
      <c r="UKA13" s="2665"/>
      <c r="UKB13" s="2665"/>
      <c r="UKC13" s="2665"/>
      <c r="UKD13" s="2665"/>
      <c r="UKE13" s="2665"/>
      <c r="UKF13" s="2666"/>
      <c r="UKG13" s="2664"/>
      <c r="UKH13" s="2665"/>
      <c r="UKI13" s="2665"/>
      <c r="UKJ13" s="2665"/>
      <c r="UKK13" s="2665"/>
      <c r="UKL13" s="2665"/>
      <c r="UKM13" s="2665"/>
      <c r="UKN13" s="2665"/>
      <c r="UKO13" s="2665"/>
      <c r="UKP13" s="2665"/>
      <c r="UKQ13" s="2666"/>
      <c r="UKR13" s="2664"/>
      <c r="UKS13" s="2665"/>
      <c r="UKT13" s="2665"/>
      <c r="UKU13" s="2665"/>
      <c r="UKV13" s="2665"/>
      <c r="UKW13" s="2665"/>
      <c r="UKX13" s="2665"/>
      <c r="UKY13" s="2665"/>
      <c r="UKZ13" s="2665"/>
      <c r="ULA13" s="2665"/>
      <c r="ULB13" s="2666"/>
      <c r="ULC13" s="2664"/>
      <c r="ULD13" s="2665"/>
      <c r="ULE13" s="2665"/>
      <c r="ULF13" s="2665"/>
      <c r="ULG13" s="2665"/>
      <c r="ULH13" s="2665"/>
      <c r="ULI13" s="2665"/>
      <c r="ULJ13" s="2665"/>
      <c r="ULK13" s="2665"/>
      <c r="ULL13" s="2665"/>
      <c r="ULM13" s="2666"/>
      <c r="ULN13" s="2664"/>
      <c r="ULO13" s="2665"/>
      <c r="ULP13" s="2665"/>
      <c r="ULQ13" s="2665"/>
      <c r="ULR13" s="2665"/>
      <c r="ULS13" s="2665"/>
      <c r="ULT13" s="2665"/>
      <c r="ULU13" s="2665"/>
      <c r="ULV13" s="2665"/>
      <c r="ULW13" s="2665"/>
      <c r="ULX13" s="2666"/>
      <c r="ULY13" s="2664"/>
      <c r="ULZ13" s="2665"/>
      <c r="UMA13" s="2665"/>
      <c r="UMB13" s="2665"/>
      <c r="UMC13" s="2665"/>
      <c r="UMD13" s="2665"/>
      <c r="UME13" s="2665"/>
      <c r="UMF13" s="2665"/>
      <c r="UMG13" s="2665"/>
      <c r="UMH13" s="2665"/>
      <c r="UMI13" s="2666"/>
      <c r="UMJ13" s="2664"/>
      <c r="UMK13" s="2665"/>
      <c r="UML13" s="2665"/>
      <c r="UMM13" s="2665"/>
      <c r="UMN13" s="2665"/>
      <c r="UMO13" s="2665"/>
      <c r="UMP13" s="2665"/>
      <c r="UMQ13" s="2665"/>
      <c r="UMR13" s="2665"/>
      <c r="UMS13" s="2665"/>
      <c r="UMT13" s="2666"/>
      <c r="UMU13" s="2664"/>
      <c r="UMV13" s="2665"/>
      <c r="UMW13" s="2665"/>
      <c r="UMX13" s="2665"/>
      <c r="UMY13" s="2665"/>
      <c r="UMZ13" s="2665"/>
      <c r="UNA13" s="2665"/>
      <c r="UNB13" s="2665"/>
      <c r="UNC13" s="2665"/>
      <c r="UND13" s="2665"/>
      <c r="UNE13" s="2666"/>
      <c r="UNF13" s="2664"/>
      <c r="UNG13" s="2665"/>
      <c r="UNH13" s="2665"/>
      <c r="UNI13" s="2665"/>
      <c r="UNJ13" s="2665"/>
      <c r="UNK13" s="2665"/>
      <c r="UNL13" s="2665"/>
      <c r="UNM13" s="2665"/>
      <c r="UNN13" s="2665"/>
      <c r="UNO13" s="2665"/>
      <c r="UNP13" s="2666"/>
      <c r="UNQ13" s="2664"/>
      <c r="UNR13" s="2665"/>
      <c r="UNS13" s="2665"/>
      <c r="UNT13" s="2665"/>
      <c r="UNU13" s="2665"/>
      <c r="UNV13" s="2665"/>
      <c r="UNW13" s="2665"/>
      <c r="UNX13" s="2665"/>
      <c r="UNY13" s="2665"/>
      <c r="UNZ13" s="2665"/>
      <c r="UOA13" s="2666"/>
      <c r="UOB13" s="2664"/>
      <c r="UOC13" s="2665"/>
      <c r="UOD13" s="2665"/>
      <c r="UOE13" s="2665"/>
      <c r="UOF13" s="2665"/>
      <c r="UOG13" s="2665"/>
      <c r="UOH13" s="2665"/>
      <c r="UOI13" s="2665"/>
      <c r="UOJ13" s="2665"/>
      <c r="UOK13" s="2665"/>
      <c r="UOL13" s="2666"/>
      <c r="UOM13" s="2664"/>
      <c r="UON13" s="2665"/>
      <c r="UOO13" s="2665"/>
      <c r="UOP13" s="2665"/>
      <c r="UOQ13" s="2665"/>
      <c r="UOR13" s="2665"/>
      <c r="UOS13" s="2665"/>
      <c r="UOT13" s="2665"/>
      <c r="UOU13" s="2665"/>
      <c r="UOV13" s="2665"/>
      <c r="UOW13" s="2666"/>
      <c r="UOX13" s="2664"/>
      <c r="UOY13" s="2665"/>
      <c r="UOZ13" s="2665"/>
      <c r="UPA13" s="2665"/>
      <c r="UPB13" s="2665"/>
      <c r="UPC13" s="2665"/>
      <c r="UPD13" s="2665"/>
      <c r="UPE13" s="2665"/>
      <c r="UPF13" s="2665"/>
      <c r="UPG13" s="2665"/>
      <c r="UPH13" s="2666"/>
      <c r="UPI13" s="2664"/>
      <c r="UPJ13" s="2665"/>
      <c r="UPK13" s="2665"/>
      <c r="UPL13" s="2665"/>
      <c r="UPM13" s="2665"/>
      <c r="UPN13" s="2665"/>
      <c r="UPO13" s="2665"/>
      <c r="UPP13" s="2665"/>
      <c r="UPQ13" s="2665"/>
      <c r="UPR13" s="2665"/>
      <c r="UPS13" s="2666"/>
      <c r="UPT13" s="2664"/>
      <c r="UPU13" s="2665"/>
      <c r="UPV13" s="2665"/>
      <c r="UPW13" s="2665"/>
      <c r="UPX13" s="2665"/>
      <c r="UPY13" s="2665"/>
      <c r="UPZ13" s="2665"/>
      <c r="UQA13" s="2665"/>
      <c r="UQB13" s="2665"/>
      <c r="UQC13" s="2665"/>
      <c r="UQD13" s="2666"/>
      <c r="UQE13" s="2664"/>
      <c r="UQF13" s="2665"/>
      <c r="UQG13" s="2665"/>
      <c r="UQH13" s="2665"/>
      <c r="UQI13" s="2665"/>
      <c r="UQJ13" s="2665"/>
      <c r="UQK13" s="2665"/>
      <c r="UQL13" s="2665"/>
      <c r="UQM13" s="2665"/>
      <c r="UQN13" s="2665"/>
      <c r="UQO13" s="2666"/>
      <c r="UQP13" s="2664"/>
      <c r="UQQ13" s="2665"/>
      <c r="UQR13" s="2665"/>
      <c r="UQS13" s="2665"/>
      <c r="UQT13" s="2665"/>
      <c r="UQU13" s="2665"/>
      <c r="UQV13" s="2665"/>
      <c r="UQW13" s="2665"/>
      <c r="UQX13" s="2665"/>
      <c r="UQY13" s="2665"/>
      <c r="UQZ13" s="2666"/>
      <c r="URA13" s="2664"/>
      <c r="URB13" s="2665"/>
      <c r="URC13" s="2665"/>
      <c r="URD13" s="2665"/>
      <c r="URE13" s="2665"/>
      <c r="URF13" s="2665"/>
      <c r="URG13" s="2665"/>
      <c r="URH13" s="2665"/>
      <c r="URI13" s="2665"/>
      <c r="URJ13" s="2665"/>
      <c r="URK13" s="2666"/>
      <c r="URL13" s="2664"/>
      <c r="URM13" s="2665"/>
      <c r="URN13" s="2665"/>
      <c r="URO13" s="2665"/>
      <c r="URP13" s="2665"/>
      <c r="URQ13" s="2665"/>
      <c r="URR13" s="2665"/>
      <c r="URS13" s="2665"/>
      <c r="URT13" s="2665"/>
      <c r="URU13" s="2665"/>
      <c r="URV13" s="2666"/>
      <c r="URW13" s="2664"/>
      <c r="URX13" s="2665"/>
      <c r="URY13" s="2665"/>
      <c r="URZ13" s="2665"/>
      <c r="USA13" s="2665"/>
      <c r="USB13" s="2665"/>
      <c r="USC13" s="2665"/>
      <c r="USD13" s="2665"/>
      <c r="USE13" s="2665"/>
      <c r="USF13" s="2665"/>
      <c r="USG13" s="2666"/>
      <c r="USH13" s="2664"/>
      <c r="USI13" s="2665"/>
      <c r="USJ13" s="2665"/>
      <c r="USK13" s="2665"/>
      <c r="USL13" s="2665"/>
      <c r="USM13" s="2665"/>
      <c r="USN13" s="2665"/>
      <c r="USO13" s="2665"/>
      <c r="USP13" s="2665"/>
      <c r="USQ13" s="2665"/>
      <c r="USR13" s="2666"/>
      <c r="USS13" s="2664"/>
      <c r="UST13" s="2665"/>
      <c r="USU13" s="2665"/>
      <c r="USV13" s="2665"/>
      <c r="USW13" s="2665"/>
      <c r="USX13" s="2665"/>
      <c r="USY13" s="2665"/>
      <c r="USZ13" s="2665"/>
      <c r="UTA13" s="2665"/>
      <c r="UTB13" s="2665"/>
      <c r="UTC13" s="2666"/>
      <c r="UTD13" s="2664"/>
      <c r="UTE13" s="2665"/>
      <c r="UTF13" s="2665"/>
      <c r="UTG13" s="2665"/>
      <c r="UTH13" s="2665"/>
      <c r="UTI13" s="2665"/>
      <c r="UTJ13" s="2665"/>
      <c r="UTK13" s="2665"/>
      <c r="UTL13" s="2665"/>
      <c r="UTM13" s="2665"/>
      <c r="UTN13" s="2666"/>
      <c r="UTO13" s="2664"/>
      <c r="UTP13" s="2665"/>
      <c r="UTQ13" s="2665"/>
      <c r="UTR13" s="2665"/>
      <c r="UTS13" s="2665"/>
      <c r="UTT13" s="2665"/>
      <c r="UTU13" s="2665"/>
      <c r="UTV13" s="2665"/>
      <c r="UTW13" s="2665"/>
      <c r="UTX13" s="2665"/>
      <c r="UTY13" s="2666"/>
      <c r="UTZ13" s="2664"/>
      <c r="UUA13" s="2665"/>
      <c r="UUB13" s="2665"/>
      <c r="UUC13" s="2665"/>
      <c r="UUD13" s="2665"/>
      <c r="UUE13" s="2665"/>
      <c r="UUF13" s="2665"/>
      <c r="UUG13" s="2665"/>
      <c r="UUH13" s="2665"/>
      <c r="UUI13" s="2665"/>
      <c r="UUJ13" s="2666"/>
      <c r="UUK13" s="2664"/>
      <c r="UUL13" s="2665"/>
      <c r="UUM13" s="2665"/>
      <c r="UUN13" s="2665"/>
      <c r="UUO13" s="2665"/>
      <c r="UUP13" s="2665"/>
      <c r="UUQ13" s="2665"/>
      <c r="UUR13" s="2665"/>
      <c r="UUS13" s="2665"/>
      <c r="UUT13" s="2665"/>
      <c r="UUU13" s="2666"/>
      <c r="UUV13" s="2664"/>
      <c r="UUW13" s="2665"/>
      <c r="UUX13" s="2665"/>
      <c r="UUY13" s="2665"/>
      <c r="UUZ13" s="2665"/>
      <c r="UVA13" s="2665"/>
      <c r="UVB13" s="2665"/>
      <c r="UVC13" s="2665"/>
      <c r="UVD13" s="2665"/>
      <c r="UVE13" s="2665"/>
      <c r="UVF13" s="2666"/>
      <c r="UVG13" s="2664"/>
      <c r="UVH13" s="2665"/>
      <c r="UVI13" s="2665"/>
      <c r="UVJ13" s="2665"/>
      <c r="UVK13" s="2665"/>
      <c r="UVL13" s="2665"/>
      <c r="UVM13" s="2665"/>
      <c r="UVN13" s="2665"/>
      <c r="UVO13" s="2665"/>
      <c r="UVP13" s="2665"/>
      <c r="UVQ13" s="2666"/>
      <c r="UVR13" s="2664"/>
      <c r="UVS13" s="2665"/>
      <c r="UVT13" s="2665"/>
      <c r="UVU13" s="2665"/>
      <c r="UVV13" s="2665"/>
      <c r="UVW13" s="2665"/>
      <c r="UVX13" s="2665"/>
      <c r="UVY13" s="2665"/>
      <c r="UVZ13" s="2665"/>
      <c r="UWA13" s="2665"/>
      <c r="UWB13" s="2666"/>
      <c r="UWC13" s="2664"/>
      <c r="UWD13" s="2665"/>
      <c r="UWE13" s="2665"/>
      <c r="UWF13" s="2665"/>
      <c r="UWG13" s="2665"/>
      <c r="UWH13" s="2665"/>
      <c r="UWI13" s="2665"/>
      <c r="UWJ13" s="2665"/>
      <c r="UWK13" s="2665"/>
      <c r="UWL13" s="2665"/>
      <c r="UWM13" s="2666"/>
      <c r="UWN13" s="2664"/>
      <c r="UWO13" s="2665"/>
      <c r="UWP13" s="2665"/>
      <c r="UWQ13" s="2665"/>
      <c r="UWR13" s="2665"/>
      <c r="UWS13" s="2665"/>
      <c r="UWT13" s="2665"/>
      <c r="UWU13" s="2665"/>
      <c r="UWV13" s="2665"/>
      <c r="UWW13" s="2665"/>
      <c r="UWX13" s="2666"/>
      <c r="UWY13" s="2664"/>
      <c r="UWZ13" s="2665"/>
      <c r="UXA13" s="2665"/>
      <c r="UXB13" s="2665"/>
      <c r="UXC13" s="2665"/>
      <c r="UXD13" s="2665"/>
      <c r="UXE13" s="2665"/>
      <c r="UXF13" s="2665"/>
      <c r="UXG13" s="2665"/>
      <c r="UXH13" s="2665"/>
      <c r="UXI13" s="2666"/>
      <c r="UXJ13" s="2664"/>
      <c r="UXK13" s="2665"/>
      <c r="UXL13" s="2665"/>
      <c r="UXM13" s="2665"/>
      <c r="UXN13" s="2665"/>
      <c r="UXO13" s="2665"/>
      <c r="UXP13" s="2665"/>
      <c r="UXQ13" s="2665"/>
      <c r="UXR13" s="2665"/>
      <c r="UXS13" s="2665"/>
      <c r="UXT13" s="2666"/>
      <c r="UXU13" s="2664"/>
      <c r="UXV13" s="2665"/>
      <c r="UXW13" s="2665"/>
      <c r="UXX13" s="2665"/>
      <c r="UXY13" s="2665"/>
      <c r="UXZ13" s="2665"/>
      <c r="UYA13" s="2665"/>
      <c r="UYB13" s="2665"/>
      <c r="UYC13" s="2665"/>
      <c r="UYD13" s="2665"/>
      <c r="UYE13" s="2666"/>
      <c r="UYF13" s="2664"/>
      <c r="UYG13" s="2665"/>
      <c r="UYH13" s="2665"/>
      <c r="UYI13" s="2665"/>
      <c r="UYJ13" s="2665"/>
      <c r="UYK13" s="2665"/>
      <c r="UYL13" s="2665"/>
      <c r="UYM13" s="2665"/>
      <c r="UYN13" s="2665"/>
      <c r="UYO13" s="2665"/>
      <c r="UYP13" s="2666"/>
      <c r="UYQ13" s="2664"/>
      <c r="UYR13" s="2665"/>
      <c r="UYS13" s="2665"/>
      <c r="UYT13" s="2665"/>
      <c r="UYU13" s="2665"/>
      <c r="UYV13" s="2665"/>
      <c r="UYW13" s="2665"/>
      <c r="UYX13" s="2665"/>
      <c r="UYY13" s="2665"/>
      <c r="UYZ13" s="2665"/>
      <c r="UZA13" s="2666"/>
      <c r="UZB13" s="2664"/>
      <c r="UZC13" s="2665"/>
      <c r="UZD13" s="2665"/>
      <c r="UZE13" s="2665"/>
      <c r="UZF13" s="2665"/>
      <c r="UZG13" s="2665"/>
      <c r="UZH13" s="2665"/>
      <c r="UZI13" s="2665"/>
      <c r="UZJ13" s="2665"/>
      <c r="UZK13" s="2665"/>
      <c r="UZL13" s="2666"/>
      <c r="UZM13" s="2664"/>
      <c r="UZN13" s="2665"/>
      <c r="UZO13" s="2665"/>
      <c r="UZP13" s="2665"/>
      <c r="UZQ13" s="2665"/>
      <c r="UZR13" s="2665"/>
      <c r="UZS13" s="2665"/>
      <c r="UZT13" s="2665"/>
      <c r="UZU13" s="2665"/>
      <c r="UZV13" s="2665"/>
      <c r="UZW13" s="2666"/>
      <c r="UZX13" s="2664"/>
      <c r="UZY13" s="2665"/>
      <c r="UZZ13" s="2665"/>
      <c r="VAA13" s="2665"/>
      <c r="VAB13" s="2665"/>
      <c r="VAC13" s="2665"/>
      <c r="VAD13" s="2665"/>
      <c r="VAE13" s="2665"/>
      <c r="VAF13" s="2665"/>
      <c r="VAG13" s="2665"/>
      <c r="VAH13" s="2666"/>
      <c r="VAI13" s="2664"/>
      <c r="VAJ13" s="2665"/>
      <c r="VAK13" s="2665"/>
      <c r="VAL13" s="2665"/>
      <c r="VAM13" s="2665"/>
      <c r="VAN13" s="2665"/>
      <c r="VAO13" s="2665"/>
      <c r="VAP13" s="2665"/>
      <c r="VAQ13" s="2665"/>
      <c r="VAR13" s="2665"/>
      <c r="VAS13" s="2666"/>
      <c r="VAT13" s="2664"/>
      <c r="VAU13" s="2665"/>
      <c r="VAV13" s="2665"/>
      <c r="VAW13" s="2665"/>
      <c r="VAX13" s="2665"/>
      <c r="VAY13" s="2665"/>
      <c r="VAZ13" s="2665"/>
      <c r="VBA13" s="2665"/>
      <c r="VBB13" s="2665"/>
      <c r="VBC13" s="2665"/>
      <c r="VBD13" s="2666"/>
      <c r="VBE13" s="2664"/>
      <c r="VBF13" s="2665"/>
      <c r="VBG13" s="2665"/>
      <c r="VBH13" s="2665"/>
      <c r="VBI13" s="2665"/>
      <c r="VBJ13" s="2665"/>
      <c r="VBK13" s="2665"/>
      <c r="VBL13" s="2665"/>
      <c r="VBM13" s="2665"/>
      <c r="VBN13" s="2665"/>
      <c r="VBO13" s="2666"/>
      <c r="VBP13" s="2664"/>
      <c r="VBQ13" s="2665"/>
      <c r="VBR13" s="2665"/>
      <c r="VBS13" s="2665"/>
      <c r="VBT13" s="2665"/>
      <c r="VBU13" s="2665"/>
      <c r="VBV13" s="2665"/>
      <c r="VBW13" s="2665"/>
      <c r="VBX13" s="2665"/>
      <c r="VBY13" s="2665"/>
      <c r="VBZ13" s="2666"/>
      <c r="VCA13" s="2664"/>
      <c r="VCB13" s="2665"/>
      <c r="VCC13" s="2665"/>
      <c r="VCD13" s="2665"/>
      <c r="VCE13" s="2665"/>
      <c r="VCF13" s="2665"/>
      <c r="VCG13" s="2665"/>
      <c r="VCH13" s="2665"/>
      <c r="VCI13" s="2665"/>
      <c r="VCJ13" s="2665"/>
      <c r="VCK13" s="2666"/>
      <c r="VCL13" s="2664"/>
      <c r="VCM13" s="2665"/>
      <c r="VCN13" s="2665"/>
      <c r="VCO13" s="2665"/>
      <c r="VCP13" s="2665"/>
      <c r="VCQ13" s="2665"/>
      <c r="VCR13" s="2665"/>
      <c r="VCS13" s="2665"/>
      <c r="VCT13" s="2665"/>
      <c r="VCU13" s="2665"/>
      <c r="VCV13" s="2666"/>
      <c r="VCW13" s="2664"/>
      <c r="VCX13" s="2665"/>
      <c r="VCY13" s="2665"/>
      <c r="VCZ13" s="2665"/>
      <c r="VDA13" s="2665"/>
      <c r="VDB13" s="2665"/>
      <c r="VDC13" s="2665"/>
      <c r="VDD13" s="2665"/>
      <c r="VDE13" s="2665"/>
      <c r="VDF13" s="2665"/>
      <c r="VDG13" s="2666"/>
      <c r="VDH13" s="2664"/>
      <c r="VDI13" s="2665"/>
      <c r="VDJ13" s="2665"/>
      <c r="VDK13" s="2665"/>
      <c r="VDL13" s="2665"/>
      <c r="VDM13" s="2665"/>
      <c r="VDN13" s="2665"/>
      <c r="VDO13" s="2665"/>
      <c r="VDP13" s="2665"/>
      <c r="VDQ13" s="2665"/>
      <c r="VDR13" s="2666"/>
      <c r="VDS13" s="2664"/>
      <c r="VDT13" s="2665"/>
      <c r="VDU13" s="2665"/>
      <c r="VDV13" s="2665"/>
      <c r="VDW13" s="2665"/>
      <c r="VDX13" s="2665"/>
      <c r="VDY13" s="2665"/>
      <c r="VDZ13" s="2665"/>
      <c r="VEA13" s="2665"/>
      <c r="VEB13" s="2665"/>
      <c r="VEC13" s="2666"/>
      <c r="VED13" s="2664"/>
      <c r="VEE13" s="2665"/>
      <c r="VEF13" s="2665"/>
      <c r="VEG13" s="2665"/>
      <c r="VEH13" s="2665"/>
      <c r="VEI13" s="2665"/>
      <c r="VEJ13" s="2665"/>
      <c r="VEK13" s="2665"/>
      <c r="VEL13" s="2665"/>
      <c r="VEM13" s="2665"/>
      <c r="VEN13" s="2666"/>
      <c r="VEO13" s="2664"/>
      <c r="VEP13" s="2665"/>
      <c r="VEQ13" s="2665"/>
      <c r="VER13" s="2665"/>
      <c r="VES13" s="2665"/>
      <c r="VET13" s="2665"/>
      <c r="VEU13" s="2665"/>
      <c r="VEV13" s="2665"/>
      <c r="VEW13" s="2665"/>
      <c r="VEX13" s="2665"/>
      <c r="VEY13" s="2666"/>
      <c r="VEZ13" s="2664"/>
      <c r="VFA13" s="2665"/>
      <c r="VFB13" s="2665"/>
      <c r="VFC13" s="2665"/>
      <c r="VFD13" s="2665"/>
      <c r="VFE13" s="2665"/>
      <c r="VFF13" s="2665"/>
      <c r="VFG13" s="2665"/>
      <c r="VFH13" s="2665"/>
      <c r="VFI13" s="2665"/>
      <c r="VFJ13" s="2666"/>
      <c r="VFK13" s="2664"/>
      <c r="VFL13" s="2665"/>
      <c r="VFM13" s="2665"/>
      <c r="VFN13" s="2665"/>
      <c r="VFO13" s="2665"/>
      <c r="VFP13" s="2665"/>
      <c r="VFQ13" s="2665"/>
      <c r="VFR13" s="2665"/>
      <c r="VFS13" s="2665"/>
      <c r="VFT13" s="2665"/>
      <c r="VFU13" s="2666"/>
      <c r="VFV13" s="2664"/>
      <c r="VFW13" s="2665"/>
      <c r="VFX13" s="2665"/>
      <c r="VFY13" s="2665"/>
      <c r="VFZ13" s="2665"/>
      <c r="VGA13" s="2665"/>
      <c r="VGB13" s="2665"/>
      <c r="VGC13" s="2665"/>
      <c r="VGD13" s="2665"/>
      <c r="VGE13" s="2665"/>
      <c r="VGF13" s="2666"/>
      <c r="VGG13" s="2664"/>
      <c r="VGH13" s="2665"/>
      <c r="VGI13" s="2665"/>
      <c r="VGJ13" s="2665"/>
      <c r="VGK13" s="2665"/>
      <c r="VGL13" s="2665"/>
      <c r="VGM13" s="2665"/>
      <c r="VGN13" s="2665"/>
      <c r="VGO13" s="2665"/>
      <c r="VGP13" s="2665"/>
      <c r="VGQ13" s="2666"/>
      <c r="VGR13" s="2664"/>
      <c r="VGS13" s="2665"/>
      <c r="VGT13" s="2665"/>
      <c r="VGU13" s="2665"/>
      <c r="VGV13" s="2665"/>
      <c r="VGW13" s="2665"/>
      <c r="VGX13" s="2665"/>
      <c r="VGY13" s="2665"/>
      <c r="VGZ13" s="2665"/>
      <c r="VHA13" s="2665"/>
      <c r="VHB13" s="2666"/>
      <c r="VHC13" s="2664"/>
      <c r="VHD13" s="2665"/>
      <c r="VHE13" s="2665"/>
      <c r="VHF13" s="2665"/>
      <c r="VHG13" s="2665"/>
      <c r="VHH13" s="2665"/>
      <c r="VHI13" s="2665"/>
      <c r="VHJ13" s="2665"/>
      <c r="VHK13" s="2665"/>
      <c r="VHL13" s="2665"/>
      <c r="VHM13" s="2666"/>
      <c r="VHN13" s="2664"/>
      <c r="VHO13" s="2665"/>
      <c r="VHP13" s="2665"/>
      <c r="VHQ13" s="2665"/>
      <c r="VHR13" s="2665"/>
      <c r="VHS13" s="2665"/>
      <c r="VHT13" s="2665"/>
      <c r="VHU13" s="2665"/>
      <c r="VHV13" s="2665"/>
      <c r="VHW13" s="2665"/>
      <c r="VHX13" s="2666"/>
      <c r="VHY13" s="2664"/>
      <c r="VHZ13" s="2665"/>
      <c r="VIA13" s="2665"/>
      <c r="VIB13" s="2665"/>
      <c r="VIC13" s="2665"/>
      <c r="VID13" s="2665"/>
      <c r="VIE13" s="2665"/>
      <c r="VIF13" s="2665"/>
      <c r="VIG13" s="2665"/>
      <c r="VIH13" s="2665"/>
      <c r="VII13" s="2666"/>
      <c r="VIJ13" s="2664"/>
      <c r="VIK13" s="2665"/>
      <c r="VIL13" s="2665"/>
      <c r="VIM13" s="2665"/>
      <c r="VIN13" s="2665"/>
      <c r="VIO13" s="2665"/>
      <c r="VIP13" s="2665"/>
      <c r="VIQ13" s="2665"/>
      <c r="VIR13" s="2665"/>
      <c r="VIS13" s="2665"/>
      <c r="VIT13" s="2666"/>
      <c r="VIU13" s="2664"/>
      <c r="VIV13" s="2665"/>
      <c r="VIW13" s="2665"/>
      <c r="VIX13" s="2665"/>
      <c r="VIY13" s="2665"/>
      <c r="VIZ13" s="2665"/>
      <c r="VJA13" s="2665"/>
      <c r="VJB13" s="2665"/>
      <c r="VJC13" s="2665"/>
      <c r="VJD13" s="2665"/>
      <c r="VJE13" s="2666"/>
      <c r="VJF13" s="2664"/>
      <c r="VJG13" s="2665"/>
      <c r="VJH13" s="2665"/>
      <c r="VJI13" s="2665"/>
      <c r="VJJ13" s="2665"/>
      <c r="VJK13" s="2665"/>
      <c r="VJL13" s="2665"/>
      <c r="VJM13" s="2665"/>
      <c r="VJN13" s="2665"/>
      <c r="VJO13" s="2665"/>
      <c r="VJP13" s="2666"/>
      <c r="VJQ13" s="2664"/>
      <c r="VJR13" s="2665"/>
      <c r="VJS13" s="2665"/>
      <c r="VJT13" s="2665"/>
      <c r="VJU13" s="2665"/>
      <c r="VJV13" s="2665"/>
      <c r="VJW13" s="2665"/>
      <c r="VJX13" s="2665"/>
      <c r="VJY13" s="2665"/>
      <c r="VJZ13" s="2665"/>
      <c r="VKA13" s="2666"/>
      <c r="VKB13" s="2664"/>
      <c r="VKC13" s="2665"/>
      <c r="VKD13" s="2665"/>
      <c r="VKE13" s="2665"/>
      <c r="VKF13" s="2665"/>
      <c r="VKG13" s="2665"/>
      <c r="VKH13" s="2665"/>
      <c r="VKI13" s="2665"/>
      <c r="VKJ13" s="2665"/>
      <c r="VKK13" s="2665"/>
      <c r="VKL13" s="2666"/>
      <c r="VKM13" s="2664"/>
      <c r="VKN13" s="2665"/>
      <c r="VKO13" s="2665"/>
      <c r="VKP13" s="2665"/>
      <c r="VKQ13" s="2665"/>
      <c r="VKR13" s="2665"/>
      <c r="VKS13" s="2665"/>
      <c r="VKT13" s="2665"/>
      <c r="VKU13" s="2665"/>
      <c r="VKV13" s="2665"/>
      <c r="VKW13" s="2666"/>
      <c r="VKX13" s="2664"/>
      <c r="VKY13" s="2665"/>
      <c r="VKZ13" s="2665"/>
      <c r="VLA13" s="2665"/>
      <c r="VLB13" s="2665"/>
      <c r="VLC13" s="2665"/>
      <c r="VLD13" s="2665"/>
      <c r="VLE13" s="2665"/>
      <c r="VLF13" s="2665"/>
      <c r="VLG13" s="2665"/>
      <c r="VLH13" s="2666"/>
      <c r="VLI13" s="2664"/>
      <c r="VLJ13" s="2665"/>
      <c r="VLK13" s="2665"/>
      <c r="VLL13" s="2665"/>
      <c r="VLM13" s="2665"/>
      <c r="VLN13" s="2665"/>
      <c r="VLO13" s="2665"/>
      <c r="VLP13" s="2665"/>
      <c r="VLQ13" s="2665"/>
      <c r="VLR13" s="2665"/>
      <c r="VLS13" s="2666"/>
      <c r="VLT13" s="2664"/>
      <c r="VLU13" s="2665"/>
      <c r="VLV13" s="2665"/>
      <c r="VLW13" s="2665"/>
      <c r="VLX13" s="2665"/>
      <c r="VLY13" s="2665"/>
      <c r="VLZ13" s="2665"/>
      <c r="VMA13" s="2665"/>
      <c r="VMB13" s="2665"/>
      <c r="VMC13" s="2665"/>
      <c r="VMD13" s="2666"/>
      <c r="VME13" s="2664"/>
      <c r="VMF13" s="2665"/>
      <c r="VMG13" s="2665"/>
      <c r="VMH13" s="2665"/>
      <c r="VMI13" s="2665"/>
      <c r="VMJ13" s="2665"/>
      <c r="VMK13" s="2665"/>
      <c r="VML13" s="2665"/>
      <c r="VMM13" s="2665"/>
      <c r="VMN13" s="2665"/>
      <c r="VMO13" s="2666"/>
      <c r="VMP13" s="2664"/>
      <c r="VMQ13" s="2665"/>
      <c r="VMR13" s="2665"/>
      <c r="VMS13" s="2665"/>
      <c r="VMT13" s="2665"/>
      <c r="VMU13" s="2665"/>
      <c r="VMV13" s="2665"/>
      <c r="VMW13" s="2665"/>
      <c r="VMX13" s="2665"/>
      <c r="VMY13" s="2665"/>
      <c r="VMZ13" s="2666"/>
      <c r="VNA13" s="2664"/>
      <c r="VNB13" s="2665"/>
      <c r="VNC13" s="2665"/>
      <c r="VND13" s="2665"/>
      <c r="VNE13" s="2665"/>
      <c r="VNF13" s="2665"/>
      <c r="VNG13" s="2665"/>
      <c r="VNH13" s="2665"/>
      <c r="VNI13" s="2665"/>
      <c r="VNJ13" s="2665"/>
      <c r="VNK13" s="2666"/>
      <c r="VNL13" s="2664"/>
      <c r="VNM13" s="2665"/>
      <c r="VNN13" s="2665"/>
      <c r="VNO13" s="2665"/>
      <c r="VNP13" s="2665"/>
      <c r="VNQ13" s="2665"/>
      <c r="VNR13" s="2665"/>
      <c r="VNS13" s="2665"/>
      <c r="VNT13" s="2665"/>
      <c r="VNU13" s="2665"/>
      <c r="VNV13" s="2666"/>
      <c r="VNW13" s="2664"/>
      <c r="VNX13" s="2665"/>
      <c r="VNY13" s="2665"/>
      <c r="VNZ13" s="2665"/>
      <c r="VOA13" s="2665"/>
      <c r="VOB13" s="2665"/>
      <c r="VOC13" s="2665"/>
      <c r="VOD13" s="2665"/>
      <c r="VOE13" s="2665"/>
      <c r="VOF13" s="2665"/>
      <c r="VOG13" s="2666"/>
      <c r="VOH13" s="2664"/>
      <c r="VOI13" s="2665"/>
      <c r="VOJ13" s="2665"/>
      <c r="VOK13" s="2665"/>
      <c r="VOL13" s="2665"/>
      <c r="VOM13" s="2665"/>
      <c r="VON13" s="2665"/>
      <c r="VOO13" s="2665"/>
      <c r="VOP13" s="2665"/>
      <c r="VOQ13" s="2665"/>
      <c r="VOR13" s="2666"/>
      <c r="VOS13" s="2664"/>
      <c r="VOT13" s="2665"/>
      <c r="VOU13" s="2665"/>
      <c r="VOV13" s="2665"/>
      <c r="VOW13" s="2665"/>
      <c r="VOX13" s="2665"/>
      <c r="VOY13" s="2665"/>
      <c r="VOZ13" s="2665"/>
      <c r="VPA13" s="2665"/>
      <c r="VPB13" s="2665"/>
      <c r="VPC13" s="2666"/>
      <c r="VPD13" s="2664"/>
      <c r="VPE13" s="2665"/>
      <c r="VPF13" s="2665"/>
      <c r="VPG13" s="2665"/>
      <c r="VPH13" s="2665"/>
      <c r="VPI13" s="2665"/>
      <c r="VPJ13" s="2665"/>
      <c r="VPK13" s="2665"/>
      <c r="VPL13" s="2665"/>
      <c r="VPM13" s="2665"/>
      <c r="VPN13" s="2666"/>
      <c r="VPO13" s="2664"/>
      <c r="VPP13" s="2665"/>
      <c r="VPQ13" s="2665"/>
      <c r="VPR13" s="2665"/>
      <c r="VPS13" s="2665"/>
      <c r="VPT13" s="2665"/>
      <c r="VPU13" s="2665"/>
      <c r="VPV13" s="2665"/>
      <c r="VPW13" s="2665"/>
      <c r="VPX13" s="2665"/>
      <c r="VPY13" s="2666"/>
      <c r="VPZ13" s="2664"/>
      <c r="VQA13" s="2665"/>
      <c r="VQB13" s="2665"/>
      <c r="VQC13" s="2665"/>
      <c r="VQD13" s="2665"/>
      <c r="VQE13" s="2665"/>
      <c r="VQF13" s="2665"/>
      <c r="VQG13" s="2665"/>
      <c r="VQH13" s="2665"/>
      <c r="VQI13" s="2665"/>
      <c r="VQJ13" s="2666"/>
      <c r="VQK13" s="2664"/>
      <c r="VQL13" s="2665"/>
      <c r="VQM13" s="2665"/>
      <c r="VQN13" s="2665"/>
      <c r="VQO13" s="2665"/>
      <c r="VQP13" s="2665"/>
      <c r="VQQ13" s="2665"/>
      <c r="VQR13" s="2665"/>
      <c r="VQS13" s="2665"/>
      <c r="VQT13" s="2665"/>
      <c r="VQU13" s="2666"/>
      <c r="VQV13" s="2664"/>
      <c r="VQW13" s="2665"/>
      <c r="VQX13" s="2665"/>
      <c r="VQY13" s="2665"/>
      <c r="VQZ13" s="2665"/>
      <c r="VRA13" s="2665"/>
      <c r="VRB13" s="2665"/>
      <c r="VRC13" s="2665"/>
      <c r="VRD13" s="2665"/>
      <c r="VRE13" s="2665"/>
      <c r="VRF13" s="2666"/>
      <c r="VRG13" s="2664"/>
      <c r="VRH13" s="2665"/>
      <c r="VRI13" s="2665"/>
      <c r="VRJ13" s="2665"/>
      <c r="VRK13" s="2665"/>
      <c r="VRL13" s="2665"/>
      <c r="VRM13" s="2665"/>
      <c r="VRN13" s="2665"/>
      <c r="VRO13" s="2665"/>
      <c r="VRP13" s="2665"/>
      <c r="VRQ13" s="2666"/>
      <c r="VRR13" s="2664"/>
      <c r="VRS13" s="2665"/>
      <c r="VRT13" s="2665"/>
      <c r="VRU13" s="2665"/>
      <c r="VRV13" s="2665"/>
      <c r="VRW13" s="2665"/>
      <c r="VRX13" s="2665"/>
      <c r="VRY13" s="2665"/>
      <c r="VRZ13" s="2665"/>
      <c r="VSA13" s="2665"/>
      <c r="VSB13" s="2666"/>
      <c r="VSC13" s="2664"/>
      <c r="VSD13" s="2665"/>
      <c r="VSE13" s="2665"/>
      <c r="VSF13" s="2665"/>
      <c r="VSG13" s="2665"/>
      <c r="VSH13" s="2665"/>
      <c r="VSI13" s="2665"/>
      <c r="VSJ13" s="2665"/>
      <c r="VSK13" s="2665"/>
      <c r="VSL13" s="2665"/>
      <c r="VSM13" s="2666"/>
      <c r="VSN13" s="2664"/>
      <c r="VSO13" s="2665"/>
      <c r="VSP13" s="2665"/>
      <c r="VSQ13" s="2665"/>
      <c r="VSR13" s="2665"/>
      <c r="VSS13" s="2665"/>
      <c r="VST13" s="2665"/>
      <c r="VSU13" s="2665"/>
      <c r="VSV13" s="2665"/>
      <c r="VSW13" s="2665"/>
      <c r="VSX13" s="2666"/>
      <c r="VSY13" s="2664"/>
      <c r="VSZ13" s="2665"/>
      <c r="VTA13" s="2665"/>
      <c r="VTB13" s="2665"/>
      <c r="VTC13" s="2665"/>
      <c r="VTD13" s="2665"/>
      <c r="VTE13" s="2665"/>
      <c r="VTF13" s="2665"/>
      <c r="VTG13" s="2665"/>
      <c r="VTH13" s="2665"/>
      <c r="VTI13" s="2666"/>
      <c r="VTJ13" s="2664"/>
      <c r="VTK13" s="2665"/>
      <c r="VTL13" s="2665"/>
      <c r="VTM13" s="2665"/>
      <c r="VTN13" s="2665"/>
      <c r="VTO13" s="2665"/>
      <c r="VTP13" s="2665"/>
      <c r="VTQ13" s="2665"/>
      <c r="VTR13" s="2665"/>
      <c r="VTS13" s="2665"/>
      <c r="VTT13" s="2666"/>
      <c r="VTU13" s="2664"/>
      <c r="VTV13" s="2665"/>
      <c r="VTW13" s="2665"/>
      <c r="VTX13" s="2665"/>
      <c r="VTY13" s="2665"/>
      <c r="VTZ13" s="2665"/>
      <c r="VUA13" s="2665"/>
      <c r="VUB13" s="2665"/>
      <c r="VUC13" s="2665"/>
      <c r="VUD13" s="2665"/>
      <c r="VUE13" s="2666"/>
      <c r="VUF13" s="2664"/>
      <c r="VUG13" s="2665"/>
      <c r="VUH13" s="2665"/>
      <c r="VUI13" s="2665"/>
      <c r="VUJ13" s="2665"/>
      <c r="VUK13" s="2665"/>
      <c r="VUL13" s="2665"/>
      <c r="VUM13" s="2665"/>
      <c r="VUN13" s="2665"/>
      <c r="VUO13" s="2665"/>
      <c r="VUP13" s="2666"/>
      <c r="VUQ13" s="2664"/>
      <c r="VUR13" s="2665"/>
      <c r="VUS13" s="2665"/>
      <c r="VUT13" s="2665"/>
      <c r="VUU13" s="2665"/>
      <c r="VUV13" s="2665"/>
      <c r="VUW13" s="2665"/>
      <c r="VUX13" s="2665"/>
      <c r="VUY13" s="2665"/>
      <c r="VUZ13" s="2665"/>
      <c r="VVA13" s="2666"/>
      <c r="VVB13" s="2664"/>
      <c r="VVC13" s="2665"/>
      <c r="VVD13" s="2665"/>
      <c r="VVE13" s="2665"/>
      <c r="VVF13" s="2665"/>
      <c r="VVG13" s="2665"/>
      <c r="VVH13" s="2665"/>
      <c r="VVI13" s="2665"/>
      <c r="VVJ13" s="2665"/>
      <c r="VVK13" s="2665"/>
      <c r="VVL13" s="2666"/>
      <c r="VVM13" s="2664"/>
      <c r="VVN13" s="2665"/>
      <c r="VVO13" s="2665"/>
      <c r="VVP13" s="2665"/>
      <c r="VVQ13" s="2665"/>
      <c r="VVR13" s="2665"/>
      <c r="VVS13" s="2665"/>
      <c r="VVT13" s="2665"/>
      <c r="VVU13" s="2665"/>
      <c r="VVV13" s="2665"/>
      <c r="VVW13" s="2666"/>
      <c r="VVX13" s="2664"/>
      <c r="VVY13" s="2665"/>
      <c r="VVZ13" s="2665"/>
      <c r="VWA13" s="2665"/>
      <c r="VWB13" s="2665"/>
      <c r="VWC13" s="2665"/>
      <c r="VWD13" s="2665"/>
      <c r="VWE13" s="2665"/>
      <c r="VWF13" s="2665"/>
      <c r="VWG13" s="2665"/>
      <c r="VWH13" s="2666"/>
      <c r="VWI13" s="2664"/>
      <c r="VWJ13" s="2665"/>
      <c r="VWK13" s="2665"/>
      <c r="VWL13" s="2665"/>
      <c r="VWM13" s="2665"/>
      <c r="VWN13" s="2665"/>
      <c r="VWO13" s="2665"/>
      <c r="VWP13" s="2665"/>
      <c r="VWQ13" s="2665"/>
      <c r="VWR13" s="2665"/>
      <c r="VWS13" s="2666"/>
      <c r="VWT13" s="2664"/>
      <c r="VWU13" s="2665"/>
      <c r="VWV13" s="2665"/>
      <c r="VWW13" s="2665"/>
      <c r="VWX13" s="2665"/>
      <c r="VWY13" s="2665"/>
      <c r="VWZ13" s="2665"/>
      <c r="VXA13" s="2665"/>
      <c r="VXB13" s="2665"/>
      <c r="VXC13" s="2665"/>
      <c r="VXD13" s="2666"/>
      <c r="VXE13" s="2664"/>
      <c r="VXF13" s="2665"/>
      <c r="VXG13" s="2665"/>
      <c r="VXH13" s="2665"/>
      <c r="VXI13" s="2665"/>
      <c r="VXJ13" s="2665"/>
      <c r="VXK13" s="2665"/>
      <c r="VXL13" s="2665"/>
      <c r="VXM13" s="2665"/>
      <c r="VXN13" s="2665"/>
      <c r="VXO13" s="2666"/>
      <c r="VXP13" s="2664"/>
      <c r="VXQ13" s="2665"/>
      <c r="VXR13" s="2665"/>
      <c r="VXS13" s="2665"/>
      <c r="VXT13" s="2665"/>
      <c r="VXU13" s="2665"/>
      <c r="VXV13" s="2665"/>
      <c r="VXW13" s="2665"/>
      <c r="VXX13" s="2665"/>
      <c r="VXY13" s="2665"/>
      <c r="VXZ13" s="2666"/>
      <c r="VYA13" s="2664"/>
      <c r="VYB13" s="2665"/>
      <c r="VYC13" s="2665"/>
      <c r="VYD13" s="2665"/>
      <c r="VYE13" s="2665"/>
      <c r="VYF13" s="2665"/>
      <c r="VYG13" s="2665"/>
      <c r="VYH13" s="2665"/>
      <c r="VYI13" s="2665"/>
      <c r="VYJ13" s="2665"/>
      <c r="VYK13" s="2666"/>
      <c r="VYL13" s="2664"/>
      <c r="VYM13" s="2665"/>
      <c r="VYN13" s="2665"/>
      <c r="VYO13" s="2665"/>
      <c r="VYP13" s="2665"/>
      <c r="VYQ13" s="2665"/>
      <c r="VYR13" s="2665"/>
      <c r="VYS13" s="2665"/>
      <c r="VYT13" s="2665"/>
      <c r="VYU13" s="2665"/>
      <c r="VYV13" s="2666"/>
      <c r="VYW13" s="2664"/>
      <c r="VYX13" s="2665"/>
      <c r="VYY13" s="2665"/>
      <c r="VYZ13" s="2665"/>
      <c r="VZA13" s="2665"/>
      <c r="VZB13" s="2665"/>
      <c r="VZC13" s="2665"/>
      <c r="VZD13" s="2665"/>
      <c r="VZE13" s="2665"/>
      <c r="VZF13" s="2665"/>
      <c r="VZG13" s="2666"/>
      <c r="VZH13" s="2664"/>
      <c r="VZI13" s="2665"/>
      <c r="VZJ13" s="2665"/>
      <c r="VZK13" s="2665"/>
      <c r="VZL13" s="2665"/>
      <c r="VZM13" s="2665"/>
      <c r="VZN13" s="2665"/>
      <c r="VZO13" s="2665"/>
      <c r="VZP13" s="2665"/>
      <c r="VZQ13" s="2665"/>
      <c r="VZR13" s="2666"/>
      <c r="VZS13" s="2664"/>
      <c r="VZT13" s="2665"/>
      <c r="VZU13" s="2665"/>
      <c r="VZV13" s="2665"/>
      <c r="VZW13" s="2665"/>
      <c r="VZX13" s="2665"/>
      <c r="VZY13" s="2665"/>
      <c r="VZZ13" s="2665"/>
      <c r="WAA13" s="2665"/>
      <c r="WAB13" s="2665"/>
      <c r="WAC13" s="2666"/>
      <c r="WAD13" s="2664"/>
      <c r="WAE13" s="2665"/>
      <c r="WAF13" s="2665"/>
      <c r="WAG13" s="2665"/>
      <c r="WAH13" s="2665"/>
      <c r="WAI13" s="2665"/>
      <c r="WAJ13" s="2665"/>
      <c r="WAK13" s="2665"/>
      <c r="WAL13" s="2665"/>
      <c r="WAM13" s="2665"/>
      <c r="WAN13" s="2666"/>
      <c r="WAO13" s="2664"/>
      <c r="WAP13" s="2665"/>
      <c r="WAQ13" s="2665"/>
      <c r="WAR13" s="2665"/>
      <c r="WAS13" s="2665"/>
      <c r="WAT13" s="2665"/>
      <c r="WAU13" s="2665"/>
      <c r="WAV13" s="2665"/>
      <c r="WAW13" s="2665"/>
      <c r="WAX13" s="2665"/>
      <c r="WAY13" s="2666"/>
      <c r="WAZ13" s="2664"/>
      <c r="WBA13" s="2665"/>
      <c r="WBB13" s="2665"/>
      <c r="WBC13" s="2665"/>
      <c r="WBD13" s="2665"/>
      <c r="WBE13" s="2665"/>
      <c r="WBF13" s="2665"/>
      <c r="WBG13" s="2665"/>
      <c r="WBH13" s="2665"/>
      <c r="WBI13" s="2665"/>
      <c r="WBJ13" s="2666"/>
      <c r="WBK13" s="2664"/>
      <c r="WBL13" s="2665"/>
      <c r="WBM13" s="2665"/>
      <c r="WBN13" s="2665"/>
      <c r="WBO13" s="2665"/>
      <c r="WBP13" s="2665"/>
      <c r="WBQ13" s="2665"/>
      <c r="WBR13" s="2665"/>
      <c r="WBS13" s="2665"/>
      <c r="WBT13" s="2665"/>
      <c r="WBU13" s="2666"/>
      <c r="WBV13" s="2664"/>
      <c r="WBW13" s="2665"/>
      <c r="WBX13" s="2665"/>
      <c r="WBY13" s="2665"/>
      <c r="WBZ13" s="2665"/>
      <c r="WCA13" s="2665"/>
      <c r="WCB13" s="2665"/>
      <c r="WCC13" s="2665"/>
      <c r="WCD13" s="2665"/>
      <c r="WCE13" s="2665"/>
      <c r="WCF13" s="2666"/>
      <c r="WCG13" s="2664"/>
      <c r="WCH13" s="2665"/>
      <c r="WCI13" s="2665"/>
      <c r="WCJ13" s="2665"/>
      <c r="WCK13" s="2665"/>
      <c r="WCL13" s="2665"/>
      <c r="WCM13" s="2665"/>
      <c r="WCN13" s="2665"/>
      <c r="WCO13" s="2665"/>
      <c r="WCP13" s="2665"/>
      <c r="WCQ13" s="2666"/>
      <c r="WCR13" s="2664"/>
      <c r="WCS13" s="2665"/>
      <c r="WCT13" s="2665"/>
      <c r="WCU13" s="2665"/>
      <c r="WCV13" s="2665"/>
      <c r="WCW13" s="2665"/>
      <c r="WCX13" s="2665"/>
      <c r="WCY13" s="2665"/>
      <c r="WCZ13" s="2665"/>
      <c r="WDA13" s="2665"/>
      <c r="WDB13" s="2666"/>
      <c r="WDC13" s="2664"/>
      <c r="WDD13" s="2665"/>
      <c r="WDE13" s="2665"/>
      <c r="WDF13" s="2665"/>
      <c r="WDG13" s="2665"/>
      <c r="WDH13" s="2665"/>
      <c r="WDI13" s="2665"/>
      <c r="WDJ13" s="2665"/>
      <c r="WDK13" s="2665"/>
      <c r="WDL13" s="2665"/>
      <c r="WDM13" s="2666"/>
      <c r="WDN13" s="2664"/>
      <c r="WDO13" s="2665"/>
      <c r="WDP13" s="2665"/>
      <c r="WDQ13" s="2665"/>
      <c r="WDR13" s="2665"/>
      <c r="WDS13" s="2665"/>
      <c r="WDT13" s="2665"/>
      <c r="WDU13" s="2665"/>
      <c r="WDV13" s="2665"/>
      <c r="WDW13" s="2665"/>
      <c r="WDX13" s="2666"/>
      <c r="WDY13" s="2664"/>
      <c r="WDZ13" s="2665"/>
      <c r="WEA13" s="2665"/>
      <c r="WEB13" s="2665"/>
      <c r="WEC13" s="2665"/>
      <c r="WED13" s="2665"/>
      <c r="WEE13" s="2665"/>
      <c r="WEF13" s="2665"/>
      <c r="WEG13" s="2665"/>
      <c r="WEH13" s="2665"/>
      <c r="WEI13" s="2666"/>
      <c r="WEJ13" s="2664"/>
      <c r="WEK13" s="2665"/>
      <c r="WEL13" s="2665"/>
      <c r="WEM13" s="2665"/>
      <c r="WEN13" s="2665"/>
      <c r="WEO13" s="2665"/>
      <c r="WEP13" s="2665"/>
      <c r="WEQ13" s="2665"/>
      <c r="WER13" s="2665"/>
      <c r="WES13" s="2665"/>
      <c r="WET13" s="2666"/>
      <c r="WEU13" s="2664"/>
      <c r="WEV13" s="2665"/>
      <c r="WEW13" s="2665"/>
      <c r="WEX13" s="2665"/>
      <c r="WEY13" s="2665"/>
      <c r="WEZ13" s="2665"/>
      <c r="WFA13" s="2665"/>
      <c r="WFB13" s="2665"/>
      <c r="WFC13" s="2665"/>
      <c r="WFD13" s="2665"/>
      <c r="WFE13" s="2666"/>
      <c r="WFF13" s="2664"/>
      <c r="WFG13" s="2665"/>
      <c r="WFH13" s="2665"/>
      <c r="WFI13" s="2665"/>
      <c r="WFJ13" s="2665"/>
      <c r="WFK13" s="2665"/>
      <c r="WFL13" s="2665"/>
      <c r="WFM13" s="2665"/>
      <c r="WFN13" s="2665"/>
      <c r="WFO13" s="2665"/>
      <c r="WFP13" s="2666"/>
      <c r="WFQ13" s="2664"/>
      <c r="WFR13" s="2665"/>
      <c r="WFS13" s="2665"/>
      <c r="WFT13" s="2665"/>
      <c r="WFU13" s="2665"/>
      <c r="WFV13" s="2665"/>
      <c r="WFW13" s="2665"/>
      <c r="WFX13" s="2665"/>
      <c r="WFY13" s="2665"/>
      <c r="WFZ13" s="2665"/>
      <c r="WGA13" s="2666"/>
      <c r="WGB13" s="2664"/>
      <c r="WGC13" s="2665"/>
      <c r="WGD13" s="2665"/>
      <c r="WGE13" s="2665"/>
      <c r="WGF13" s="2665"/>
      <c r="WGG13" s="2665"/>
      <c r="WGH13" s="2665"/>
      <c r="WGI13" s="2665"/>
      <c r="WGJ13" s="2665"/>
      <c r="WGK13" s="2665"/>
      <c r="WGL13" s="2666"/>
      <c r="WGM13" s="2664"/>
      <c r="WGN13" s="2665"/>
      <c r="WGO13" s="2665"/>
      <c r="WGP13" s="2665"/>
      <c r="WGQ13" s="2665"/>
      <c r="WGR13" s="2665"/>
      <c r="WGS13" s="2665"/>
      <c r="WGT13" s="2665"/>
      <c r="WGU13" s="2665"/>
      <c r="WGV13" s="2665"/>
      <c r="WGW13" s="2666"/>
      <c r="WGX13" s="2664"/>
      <c r="WGY13" s="2665"/>
      <c r="WGZ13" s="2665"/>
      <c r="WHA13" s="2665"/>
      <c r="WHB13" s="2665"/>
      <c r="WHC13" s="2665"/>
      <c r="WHD13" s="2665"/>
      <c r="WHE13" s="2665"/>
      <c r="WHF13" s="2665"/>
      <c r="WHG13" s="2665"/>
      <c r="WHH13" s="2666"/>
      <c r="WHI13" s="2664"/>
      <c r="WHJ13" s="2665"/>
      <c r="WHK13" s="2665"/>
      <c r="WHL13" s="2665"/>
      <c r="WHM13" s="2665"/>
      <c r="WHN13" s="2665"/>
      <c r="WHO13" s="2665"/>
      <c r="WHP13" s="2665"/>
      <c r="WHQ13" s="2665"/>
      <c r="WHR13" s="2665"/>
      <c r="WHS13" s="2666"/>
      <c r="WHT13" s="2664"/>
      <c r="WHU13" s="2665"/>
      <c r="WHV13" s="2665"/>
      <c r="WHW13" s="2665"/>
      <c r="WHX13" s="2665"/>
      <c r="WHY13" s="2665"/>
      <c r="WHZ13" s="2665"/>
      <c r="WIA13" s="2665"/>
      <c r="WIB13" s="2665"/>
      <c r="WIC13" s="2665"/>
      <c r="WID13" s="2666"/>
      <c r="WIE13" s="2664"/>
      <c r="WIF13" s="2665"/>
      <c r="WIG13" s="2665"/>
      <c r="WIH13" s="2665"/>
      <c r="WII13" s="2665"/>
      <c r="WIJ13" s="2665"/>
      <c r="WIK13" s="2665"/>
      <c r="WIL13" s="2665"/>
      <c r="WIM13" s="2665"/>
      <c r="WIN13" s="2665"/>
      <c r="WIO13" s="2666"/>
      <c r="WIP13" s="2664"/>
      <c r="WIQ13" s="2665"/>
      <c r="WIR13" s="2665"/>
      <c r="WIS13" s="2665"/>
      <c r="WIT13" s="2665"/>
      <c r="WIU13" s="2665"/>
      <c r="WIV13" s="2665"/>
      <c r="WIW13" s="2665"/>
      <c r="WIX13" s="2665"/>
      <c r="WIY13" s="2665"/>
      <c r="WIZ13" s="2666"/>
      <c r="WJA13" s="2664"/>
      <c r="WJB13" s="2665"/>
      <c r="WJC13" s="2665"/>
      <c r="WJD13" s="2665"/>
      <c r="WJE13" s="2665"/>
      <c r="WJF13" s="2665"/>
      <c r="WJG13" s="2665"/>
      <c r="WJH13" s="2665"/>
      <c r="WJI13" s="2665"/>
      <c r="WJJ13" s="2665"/>
      <c r="WJK13" s="2666"/>
      <c r="WJL13" s="2664"/>
      <c r="WJM13" s="2665"/>
      <c r="WJN13" s="2665"/>
      <c r="WJO13" s="2665"/>
      <c r="WJP13" s="2665"/>
      <c r="WJQ13" s="2665"/>
      <c r="WJR13" s="2665"/>
      <c r="WJS13" s="2665"/>
      <c r="WJT13" s="2665"/>
      <c r="WJU13" s="2665"/>
      <c r="WJV13" s="2666"/>
      <c r="WJW13" s="2664"/>
      <c r="WJX13" s="2665"/>
      <c r="WJY13" s="2665"/>
      <c r="WJZ13" s="2665"/>
      <c r="WKA13" s="2665"/>
      <c r="WKB13" s="2665"/>
      <c r="WKC13" s="2665"/>
      <c r="WKD13" s="2665"/>
      <c r="WKE13" s="2665"/>
      <c r="WKF13" s="2665"/>
      <c r="WKG13" s="2666"/>
      <c r="WKH13" s="2664"/>
      <c r="WKI13" s="2665"/>
      <c r="WKJ13" s="2665"/>
      <c r="WKK13" s="2665"/>
      <c r="WKL13" s="2665"/>
      <c r="WKM13" s="2665"/>
      <c r="WKN13" s="2665"/>
      <c r="WKO13" s="2665"/>
      <c r="WKP13" s="2665"/>
      <c r="WKQ13" s="2665"/>
      <c r="WKR13" s="2666"/>
      <c r="WKS13" s="2664"/>
      <c r="WKT13" s="2665"/>
      <c r="WKU13" s="2665"/>
      <c r="WKV13" s="2665"/>
      <c r="WKW13" s="2665"/>
      <c r="WKX13" s="2665"/>
      <c r="WKY13" s="2665"/>
      <c r="WKZ13" s="2665"/>
      <c r="WLA13" s="2665"/>
      <c r="WLB13" s="2665"/>
      <c r="WLC13" s="2666"/>
      <c r="WLD13" s="2664"/>
      <c r="WLE13" s="2665"/>
      <c r="WLF13" s="2665"/>
      <c r="WLG13" s="2665"/>
      <c r="WLH13" s="2665"/>
      <c r="WLI13" s="2665"/>
      <c r="WLJ13" s="2665"/>
      <c r="WLK13" s="2665"/>
      <c r="WLL13" s="2665"/>
      <c r="WLM13" s="2665"/>
      <c r="WLN13" s="2666"/>
      <c r="WLO13" s="2664"/>
      <c r="WLP13" s="2665"/>
      <c r="WLQ13" s="2665"/>
      <c r="WLR13" s="2665"/>
      <c r="WLS13" s="2665"/>
      <c r="WLT13" s="2665"/>
      <c r="WLU13" s="2665"/>
      <c r="WLV13" s="2665"/>
      <c r="WLW13" s="2665"/>
      <c r="WLX13" s="2665"/>
      <c r="WLY13" s="2666"/>
      <c r="WLZ13" s="2664"/>
      <c r="WMA13" s="2665"/>
      <c r="WMB13" s="2665"/>
      <c r="WMC13" s="2665"/>
      <c r="WMD13" s="2665"/>
      <c r="WME13" s="2665"/>
      <c r="WMF13" s="2665"/>
      <c r="WMG13" s="2665"/>
      <c r="WMH13" s="2665"/>
      <c r="WMI13" s="2665"/>
      <c r="WMJ13" s="2666"/>
      <c r="WMK13" s="2664"/>
      <c r="WML13" s="2665"/>
      <c r="WMM13" s="2665"/>
      <c r="WMN13" s="2665"/>
      <c r="WMO13" s="2665"/>
      <c r="WMP13" s="2665"/>
      <c r="WMQ13" s="2665"/>
      <c r="WMR13" s="2665"/>
      <c r="WMS13" s="2665"/>
      <c r="WMT13" s="2665"/>
      <c r="WMU13" s="2666"/>
      <c r="WMV13" s="2664"/>
      <c r="WMW13" s="2665"/>
      <c r="WMX13" s="2665"/>
      <c r="WMY13" s="2665"/>
      <c r="WMZ13" s="2665"/>
      <c r="WNA13" s="2665"/>
      <c r="WNB13" s="2665"/>
      <c r="WNC13" s="2665"/>
      <c r="WND13" s="2665"/>
      <c r="WNE13" s="2665"/>
      <c r="WNF13" s="2666"/>
      <c r="WNG13" s="2664"/>
      <c r="WNH13" s="2665"/>
      <c r="WNI13" s="2665"/>
      <c r="WNJ13" s="2665"/>
      <c r="WNK13" s="2665"/>
      <c r="WNL13" s="2665"/>
      <c r="WNM13" s="2665"/>
      <c r="WNN13" s="2665"/>
      <c r="WNO13" s="2665"/>
      <c r="WNP13" s="2665"/>
      <c r="WNQ13" s="2666"/>
      <c r="WNR13" s="2664"/>
      <c r="WNS13" s="2665"/>
      <c r="WNT13" s="2665"/>
      <c r="WNU13" s="2665"/>
      <c r="WNV13" s="2665"/>
      <c r="WNW13" s="2665"/>
      <c r="WNX13" s="2665"/>
      <c r="WNY13" s="2665"/>
      <c r="WNZ13" s="2665"/>
      <c r="WOA13" s="2665"/>
      <c r="WOB13" s="2666"/>
      <c r="WOC13" s="2664"/>
      <c r="WOD13" s="2665"/>
      <c r="WOE13" s="2665"/>
      <c r="WOF13" s="2665"/>
      <c r="WOG13" s="2665"/>
      <c r="WOH13" s="2665"/>
      <c r="WOI13" s="2665"/>
      <c r="WOJ13" s="2665"/>
      <c r="WOK13" s="2665"/>
      <c r="WOL13" s="2665"/>
      <c r="WOM13" s="2666"/>
      <c r="WON13" s="2664"/>
      <c r="WOO13" s="2665"/>
      <c r="WOP13" s="2665"/>
      <c r="WOQ13" s="2665"/>
      <c r="WOR13" s="2665"/>
      <c r="WOS13" s="2665"/>
      <c r="WOT13" s="2665"/>
      <c r="WOU13" s="2665"/>
      <c r="WOV13" s="2665"/>
      <c r="WOW13" s="2665"/>
      <c r="WOX13" s="2666"/>
      <c r="WOY13" s="2664"/>
      <c r="WOZ13" s="2665"/>
      <c r="WPA13" s="2665"/>
      <c r="WPB13" s="2665"/>
      <c r="WPC13" s="2665"/>
      <c r="WPD13" s="2665"/>
      <c r="WPE13" s="2665"/>
      <c r="WPF13" s="2665"/>
      <c r="WPG13" s="2665"/>
      <c r="WPH13" s="2665"/>
      <c r="WPI13" s="2666"/>
      <c r="WPJ13" s="2664"/>
      <c r="WPK13" s="2665"/>
      <c r="WPL13" s="2665"/>
      <c r="WPM13" s="2665"/>
      <c r="WPN13" s="2665"/>
      <c r="WPO13" s="2665"/>
      <c r="WPP13" s="2665"/>
      <c r="WPQ13" s="2665"/>
      <c r="WPR13" s="2665"/>
      <c r="WPS13" s="2665"/>
      <c r="WPT13" s="2666"/>
      <c r="WPU13" s="2664"/>
      <c r="WPV13" s="2665"/>
      <c r="WPW13" s="2665"/>
      <c r="WPX13" s="2665"/>
      <c r="WPY13" s="2665"/>
      <c r="WPZ13" s="2665"/>
      <c r="WQA13" s="2665"/>
      <c r="WQB13" s="2665"/>
      <c r="WQC13" s="2665"/>
      <c r="WQD13" s="2665"/>
      <c r="WQE13" s="2666"/>
      <c r="WQF13" s="2664"/>
      <c r="WQG13" s="2665"/>
      <c r="WQH13" s="2665"/>
      <c r="WQI13" s="2665"/>
      <c r="WQJ13" s="2665"/>
      <c r="WQK13" s="2665"/>
      <c r="WQL13" s="2665"/>
      <c r="WQM13" s="2665"/>
      <c r="WQN13" s="2665"/>
      <c r="WQO13" s="2665"/>
      <c r="WQP13" s="2666"/>
      <c r="WQQ13" s="2664"/>
      <c r="WQR13" s="2665"/>
      <c r="WQS13" s="2665"/>
      <c r="WQT13" s="2665"/>
      <c r="WQU13" s="2665"/>
      <c r="WQV13" s="2665"/>
      <c r="WQW13" s="2665"/>
      <c r="WQX13" s="2665"/>
      <c r="WQY13" s="2665"/>
      <c r="WQZ13" s="2665"/>
      <c r="WRA13" s="2666"/>
      <c r="WRB13" s="2664"/>
      <c r="WRC13" s="2665"/>
      <c r="WRD13" s="2665"/>
      <c r="WRE13" s="2665"/>
      <c r="WRF13" s="2665"/>
      <c r="WRG13" s="2665"/>
      <c r="WRH13" s="2665"/>
      <c r="WRI13" s="2665"/>
      <c r="WRJ13" s="2665"/>
      <c r="WRK13" s="2665"/>
      <c r="WRL13" s="2666"/>
      <c r="WRM13" s="2664"/>
      <c r="WRN13" s="2665"/>
      <c r="WRO13" s="2665"/>
      <c r="WRP13" s="2665"/>
      <c r="WRQ13" s="2665"/>
      <c r="WRR13" s="2665"/>
      <c r="WRS13" s="2665"/>
      <c r="WRT13" s="2665"/>
      <c r="WRU13" s="2665"/>
      <c r="WRV13" s="2665"/>
      <c r="WRW13" s="2666"/>
      <c r="WRX13" s="2664"/>
      <c r="WRY13" s="2665"/>
      <c r="WRZ13" s="2665"/>
      <c r="WSA13" s="2665"/>
      <c r="WSB13" s="2665"/>
      <c r="WSC13" s="2665"/>
      <c r="WSD13" s="2665"/>
      <c r="WSE13" s="2665"/>
      <c r="WSF13" s="2665"/>
      <c r="WSG13" s="2665"/>
      <c r="WSH13" s="2666"/>
      <c r="WSI13" s="2664"/>
      <c r="WSJ13" s="2665"/>
      <c r="WSK13" s="2665"/>
      <c r="WSL13" s="2665"/>
      <c r="WSM13" s="2665"/>
      <c r="WSN13" s="2665"/>
      <c r="WSO13" s="2665"/>
      <c r="WSP13" s="2665"/>
      <c r="WSQ13" s="2665"/>
      <c r="WSR13" s="2665"/>
      <c r="WSS13" s="2666"/>
      <c r="WST13" s="2664"/>
      <c r="WSU13" s="2665"/>
      <c r="WSV13" s="2665"/>
      <c r="WSW13" s="2665"/>
      <c r="WSX13" s="2665"/>
      <c r="WSY13" s="2665"/>
      <c r="WSZ13" s="2665"/>
      <c r="WTA13" s="2665"/>
      <c r="WTB13" s="2665"/>
      <c r="WTC13" s="2665"/>
      <c r="WTD13" s="2666"/>
      <c r="WTE13" s="2664"/>
      <c r="WTF13" s="2665"/>
      <c r="WTG13" s="2665"/>
      <c r="WTH13" s="2665"/>
      <c r="WTI13" s="2665"/>
      <c r="WTJ13" s="2665"/>
      <c r="WTK13" s="2665"/>
      <c r="WTL13" s="2665"/>
      <c r="WTM13" s="2665"/>
      <c r="WTN13" s="2665"/>
      <c r="WTO13" s="2666"/>
      <c r="WTP13" s="2664"/>
      <c r="WTQ13" s="2665"/>
      <c r="WTR13" s="2665"/>
      <c r="WTS13" s="2665"/>
      <c r="WTT13" s="2665"/>
      <c r="WTU13" s="2665"/>
      <c r="WTV13" s="2665"/>
      <c r="WTW13" s="2665"/>
      <c r="WTX13" s="2665"/>
      <c r="WTY13" s="2665"/>
      <c r="WTZ13" s="2666"/>
      <c r="WUA13" s="2664"/>
      <c r="WUB13" s="2665"/>
      <c r="WUC13" s="2665"/>
      <c r="WUD13" s="2665"/>
      <c r="WUE13" s="2665"/>
      <c r="WUF13" s="2665"/>
      <c r="WUG13" s="2665"/>
      <c r="WUH13" s="2665"/>
      <c r="WUI13" s="2665"/>
      <c r="WUJ13" s="2665"/>
      <c r="WUK13" s="2666"/>
      <c r="WUL13" s="2664"/>
      <c r="WUM13" s="2665"/>
      <c r="WUN13" s="2665"/>
      <c r="WUO13" s="2665"/>
      <c r="WUP13" s="2665"/>
      <c r="WUQ13" s="2665"/>
      <c r="WUR13" s="2665"/>
      <c r="WUS13" s="2665"/>
      <c r="WUT13" s="2665"/>
      <c r="WUU13" s="2665"/>
      <c r="WUV13" s="2666"/>
      <c r="WUW13" s="2664"/>
      <c r="WUX13" s="2665"/>
      <c r="WUY13" s="2665"/>
      <c r="WUZ13" s="2665"/>
      <c r="WVA13" s="2665"/>
      <c r="WVB13" s="2665"/>
      <c r="WVC13" s="2665"/>
      <c r="WVD13" s="2665"/>
      <c r="WVE13" s="2665"/>
      <c r="WVF13" s="2665"/>
      <c r="WVG13" s="2666"/>
      <c r="WVH13" s="2664"/>
      <c r="WVI13" s="2665"/>
      <c r="WVJ13" s="2665"/>
      <c r="WVK13" s="2665"/>
      <c r="WVL13" s="2665"/>
      <c r="WVM13" s="2665"/>
      <c r="WVN13" s="2665"/>
      <c r="WVO13" s="2665"/>
      <c r="WVP13" s="2665"/>
      <c r="WVQ13" s="2665"/>
      <c r="WVR13" s="2666"/>
      <c r="WVS13" s="2664"/>
      <c r="WVT13" s="2665"/>
      <c r="WVU13" s="2665"/>
      <c r="WVV13" s="2665"/>
      <c r="WVW13" s="2665"/>
      <c r="WVX13" s="2665"/>
      <c r="WVY13" s="2665"/>
      <c r="WVZ13" s="2665"/>
      <c r="WWA13" s="2665"/>
      <c r="WWB13" s="2665"/>
      <c r="WWC13" s="2666"/>
      <c r="WWD13" s="2664"/>
      <c r="WWE13" s="2665"/>
      <c r="WWF13" s="2665"/>
      <c r="WWG13" s="2665"/>
      <c r="WWH13" s="2665"/>
      <c r="WWI13" s="2665"/>
      <c r="WWJ13" s="2665"/>
      <c r="WWK13" s="2665"/>
      <c r="WWL13" s="2665"/>
      <c r="WWM13" s="2665"/>
      <c r="WWN13" s="2666"/>
      <c r="WWO13" s="2664"/>
      <c r="WWP13" s="2665"/>
      <c r="WWQ13" s="2665"/>
      <c r="WWR13" s="2665"/>
      <c r="WWS13" s="2665"/>
      <c r="WWT13" s="2665"/>
      <c r="WWU13" s="2665"/>
      <c r="WWV13" s="2665"/>
      <c r="WWW13" s="2665"/>
      <c r="WWX13" s="2665"/>
      <c r="WWY13" s="2666"/>
      <c r="WWZ13" s="2664"/>
      <c r="WXA13" s="2665"/>
      <c r="WXB13" s="2665"/>
      <c r="WXC13" s="2665"/>
      <c r="WXD13" s="2665"/>
      <c r="WXE13" s="2665"/>
      <c r="WXF13" s="2665"/>
      <c r="WXG13" s="2665"/>
      <c r="WXH13" s="2665"/>
      <c r="WXI13" s="2665"/>
      <c r="WXJ13" s="2666"/>
      <c r="WXK13" s="2664"/>
      <c r="WXL13" s="2665"/>
      <c r="WXM13" s="2665"/>
      <c r="WXN13" s="2665"/>
      <c r="WXO13" s="2665"/>
      <c r="WXP13" s="2665"/>
      <c r="WXQ13" s="2665"/>
      <c r="WXR13" s="2665"/>
      <c r="WXS13" s="2665"/>
      <c r="WXT13" s="2665"/>
      <c r="WXU13" s="2666"/>
      <c r="WXV13" s="2664"/>
      <c r="WXW13" s="2665"/>
      <c r="WXX13" s="2665"/>
      <c r="WXY13" s="2665"/>
      <c r="WXZ13" s="2665"/>
      <c r="WYA13" s="2665"/>
      <c r="WYB13" s="2665"/>
      <c r="WYC13" s="2665"/>
      <c r="WYD13" s="2665"/>
      <c r="WYE13" s="2665"/>
      <c r="WYF13" s="2666"/>
      <c r="WYG13" s="2664"/>
      <c r="WYH13" s="2665"/>
      <c r="WYI13" s="2665"/>
      <c r="WYJ13" s="2665"/>
      <c r="WYK13" s="2665"/>
      <c r="WYL13" s="2665"/>
      <c r="WYM13" s="2665"/>
      <c r="WYN13" s="2665"/>
      <c r="WYO13" s="2665"/>
      <c r="WYP13" s="2665"/>
      <c r="WYQ13" s="2666"/>
      <c r="WYR13" s="2664"/>
      <c r="WYS13" s="2665"/>
      <c r="WYT13" s="2665"/>
      <c r="WYU13" s="2665"/>
      <c r="WYV13" s="2665"/>
      <c r="WYW13" s="2665"/>
      <c r="WYX13" s="2665"/>
      <c r="WYY13" s="2665"/>
      <c r="WYZ13" s="2665"/>
      <c r="WZA13" s="2665"/>
      <c r="WZB13" s="2666"/>
      <c r="WZC13" s="2664"/>
      <c r="WZD13" s="2665"/>
      <c r="WZE13" s="2665"/>
      <c r="WZF13" s="2665"/>
      <c r="WZG13" s="2665"/>
      <c r="WZH13" s="2665"/>
      <c r="WZI13" s="2665"/>
      <c r="WZJ13" s="2665"/>
      <c r="WZK13" s="2665"/>
      <c r="WZL13" s="2665"/>
      <c r="WZM13" s="2666"/>
      <c r="WZN13" s="2664"/>
      <c r="WZO13" s="2665"/>
      <c r="WZP13" s="2665"/>
      <c r="WZQ13" s="2665"/>
      <c r="WZR13" s="2665"/>
      <c r="WZS13" s="2665"/>
      <c r="WZT13" s="2665"/>
      <c r="WZU13" s="2665"/>
      <c r="WZV13" s="2665"/>
      <c r="WZW13" s="2665"/>
      <c r="WZX13" s="2666"/>
      <c r="WZY13" s="2664"/>
      <c r="WZZ13" s="2665"/>
      <c r="XAA13" s="2665"/>
      <c r="XAB13" s="2665"/>
      <c r="XAC13" s="2665"/>
      <c r="XAD13" s="2665"/>
      <c r="XAE13" s="2665"/>
      <c r="XAF13" s="2665"/>
      <c r="XAG13" s="2665"/>
      <c r="XAH13" s="2665"/>
      <c r="XAI13" s="2666"/>
      <c r="XAJ13" s="2664"/>
      <c r="XAK13" s="2665"/>
      <c r="XAL13" s="2665"/>
      <c r="XAM13" s="2665"/>
      <c r="XAN13" s="2665"/>
      <c r="XAO13" s="2665"/>
      <c r="XAP13" s="2665"/>
      <c r="XAQ13" s="2665"/>
      <c r="XAR13" s="2665"/>
      <c r="XAS13" s="2665"/>
      <c r="XAT13" s="2666"/>
      <c r="XAU13" s="2664"/>
      <c r="XAV13" s="2665"/>
      <c r="XAW13" s="2665"/>
      <c r="XAX13" s="2665"/>
      <c r="XAY13" s="2665"/>
      <c r="XAZ13" s="2665"/>
      <c r="XBA13" s="2665"/>
      <c r="XBB13" s="2665"/>
      <c r="XBC13" s="2665"/>
      <c r="XBD13" s="2665"/>
      <c r="XBE13" s="2666"/>
      <c r="XBF13" s="2664"/>
      <c r="XBG13" s="2665"/>
      <c r="XBH13" s="2665"/>
      <c r="XBI13" s="2665"/>
      <c r="XBJ13" s="2665"/>
      <c r="XBK13" s="2665"/>
      <c r="XBL13" s="2665"/>
      <c r="XBM13" s="2665"/>
      <c r="XBN13" s="2665"/>
      <c r="XBO13" s="2665"/>
      <c r="XBP13" s="2666"/>
      <c r="XBQ13" s="2664"/>
      <c r="XBR13" s="2665"/>
      <c r="XBS13" s="2665"/>
      <c r="XBT13" s="2665"/>
      <c r="XBU13" s="2665"/>
      <c r="XBV13" s="2665"/>
      <c r="XBW13" s="2665"/>
      <c r="XBX13" s="2665"/>
      <c r="XBY13" s="2665"/>
      <c r="XBZ13" s="2665"/>
      <c r="XCA13" s="2666"/>
      <c r="XCB13" s="2664"/>
      <c r="XCC13" s="2664"/>
      <c r="XCD13" s="2664"/>
      <c r="XCE13" s="2664"/>
      <c r="XCF13" s="2664"/>
    </row>
    <row r="14" spans="1:16308" s="2311" customFormat="1" ht="89.25" customHeight="1" thickTop="1" thickBot="1">
      <c r="A14" s="2661"/>
      <c r="B14" s="2662"/>
      <c r="C14" s="2663"/>
      <c r="D14" s="1938" t="s">
        <v>2747</v>
      </c>
      <c r="E14" s="1939" t="s">
        <v>2748</v>
      </c>
      <c r="F14" s="1946" t="s">
        <v>2726</v>
      </c>
      <c r="G14" s="1940">
        <v>1</v>
      </c>
      <c r="H14" s="1940"/>
      <c r="I14" s="1939" t="s">
        <v>2749</v>
      </c>
      <c r="J14" s="1950">
        <v>0.99999999999999989</v>
      </c>
      <c r="K14" s="1950">
        <v>0.99999999999999989</v>
      </c>
      <c r="L14" s="2312">
        <v>1</v>
      </c>
      <c r="M14" s="1942" t="s">
        <v>2750</v>
      </c>
    </row>
    <row r="15" spans="1:16308" s="2311" customFormat="1" ht="14.25" thickTop="1" thickBot="1">
      <c r="A15" s="2679" t="s">
        <v>102</v>
      </c>
      <c r="B15" s="2679"/>
      <c r="C15" s="2679"/>
      <c r="D15" s="2679"/>
      <c r="E15" s="2679"/>
      <c r="F15" s="2679"/>
      <c r="G15" s="2679"/>
      <c r="H15" s="2679"/>
      <c r="I15" s="2679"/>
      <c r="J15" s="2315"/>
      <c r="K15" s="2315"/>
      <c r="L15" s="2315"/>
      <c r="M15" s="2315"/>
    </row>
    <row r="16" spans="1:16308" s="2311" customFormat="1" ht="65.25" thickTop="1" thickBot="1">
      <c r="A16" s="2679" t="s">
        <v>103</v>
      </c>
      <c r="B16" s="2662" t="s">
        <v>138</v>
      </c>
      <c r="C16" s="2680" t="s">
        <v>2751</v>
      </c>
      <c r="D16" s="1954" t="s">
        <v>2752</v>
      </c>
      <c r="E16" s="1939" t="s">
        <v>2753</v>
      </c>
      <c r="F16" s="1946" t="s">
        <v>663</v>
      </c>
      <c r="G16" s="1950" t="s">
        <v>2754</v>
      </c>
      <c r="H16" s="1950"/>
      <c r="I16" s="1939" t="s">
        <v>2749</v>
      </c>
      <c r="J16" s="1955">
        <v>365</v>
      </c>
      <c r="K16" s="1949">
        <v>200.75</v>
      </c>
      <c r="L16" s="2312">
        <v>1</v>
      </c>
      <c r="M16" s="1942" t="s">
        <v>2755</v>
      </c>
    </row>
    <row r="17" spans="1:14" s="2316" customFormat="1" ht="83.25" customHeight="1" thickTop="1" thickBot="1">
      <c r="A17" s="2679"/>
      <c r="B17" s="2662"/>
      <c r="C17" s="2680"/>
      <c r="D17" s="1954" t="s">
        <v>2756</v>
      </c>
      <c r="E17" s="1939" t="s">
        <v>2757</v>
      </c>
      <c r="F17" s="1946" t="s">
        <v>663</v>
      </c>
      <c r="G17" s="1955">
        <v>2</v>
      </c>
      <c r="H17" s="1950"/>
      <c r="I17" s="1939" t="s">
        <v>2758</v>
      </c>
      <c r="J17" s="1955">
        <v>2</v>
      </c>
      <c r="K17" s="1955">
        <v>2</v>
      </c>
      <c r="L17" s="2312">
        <v>1</v>
      </c>
      <c r="M17" s="1942" t="s">
        <v>2759</v>
      </c>
    </row>
    <row r="18" spans="1:14" ht="145.5" customHeight="1" thickTop="1" thickBot="1">
      <c r="A18" s="2679"/>
      <c r="B18" s="2662"/>
      <c r="C18" s="2680"/>
      <c r="D18" s="1954" t="s">
        <v>2760</v>
      </c>
      <c r="E18" s="1939" t="s">
        <v>2761</v>
      </c>
      <c r="F18" s="1939" t="s">
        <v>663</v>
      </c>
      <c r="G18" s="1956">
        <v>2</v>
      </c>
      <c r="H18" s="1946"/>
      <c r="I18" s="1939" t="s">
        <v>2762</v>
      </c>
      <c r="J18" s="1955">
        <v>2</v>
      </c>
      <c r="K18" s="1955">
        <v>2</v>
      </c>
      <c r="L18" s="2312">
        <v>1</v>
      </c>
      <c r="M18" s="1951" t="s">
        <v>2763</v>
      </c>
    </row>
    <row r="19" spans="1:14" s="2316" customFormat="1" ht="96" customHeight="1" thickTop="1" thickBot="1">
      <c r="A19" s="2679"/>
      <c r="B19" s="2662"/>
      <c r="C19" s="2680" t="s">
        <v>2764</v>
      </c>
      <c r="D19" s="1938" t="s">
        <v>2765</v>
      </c>
      <c r="E19" s="1939" t="s">
        <v>208</v>
      </c>
      <c r="F19" s="1939" t="s">
        <v>2726</v>
      </c>
      <c r="G19" s="1950">
        <v>1</v>
      </c>
      <c r="H19" s="1950"/>
      <c r="I19" s="1939" t="s">
        <v>2766</v>
      </c>
      <c r="J19" s="1940">
        <v>0.99999999999999989</v>
      </c>
      <c r="K19" s="1948">
        <v>1</v>
      </c>
      <c r="L19" s="2312">
        <v>1</v>
      </c>
      <c r="M19" s="1942" t="s">
        <v>2767</v>
      </c>
    </row>
    <row r="20" spans="1:14" s="2316" customFormat="1" ht="87.95" customHeight="1" thickTop="1" thickBot="1">
      <c r="A20" s="2679"/>
      <c r="B20" s="2662"/>
      <c r="C20" s="2680"/>
      <c r="D20" s="1938" t="s">
        <v>2768</v>
      </c>
      <c r="E20" s="1939" t="s">
        <v>2769</v>
      </c>
      <c r="F20" s="1939" t="s">
        <v>663</v>
      </c>
      <c r="G20" s="1955">
        <v>1</v>
      </c>
      <c r="H20" s="1950"/>
      <c r="I20" s="1939" t="s">
        <v>2770</v>
      </c>
      <c r="J20" s="1955">
        <v>1</v>
      </c>
      <c r="K20" s="1955">
        <v>1</v>
      </c>
      <c r="L20" s="2312">
        <v>1</v>
      </c>
      <c r="M20" s="1942" t="s">
        <v>2771</v>
      </c>
    </row>
    <row r="21" spans="1:14" s="2314" customFormat="1" ht="79.5" customHeight="1" thickTop="1" thickBot="1">
      <c r="A21" s="2679"/>
      <c r="B21" s="2662"/>
      <c r="C21" s="2680"/>
      <c r="D21" s="1938" t="s">
        <v>2772</v>
      </c>
      <c r="E21" s="1939" t="s">
        <v>2773</v>
      </c>
      <c r="F21" s="1939" t="s">
        <v>2726</v>
      </c>
      <c r="G21" s="1957" t="s">
        <v>2774</v>
      </c>
      <c r="H21" s="1950"/>
      <c r="I21" s="1939" t="s">
        <v>2770</v>
      </c>
      <c r="J21" s="1958">
        <v>0.99799999999999989</v>
      </c>
      <c r="K21" s="1959">
        <v>0.99961666666666671</v>
      </c>
      <c r="L21" s="2312">
        <v>1.0016199064796261</v>
      </c>
      <c r="M21" s="1942" t="s">
        <v>2775</v>
      </c>
    </row>
    <row r="22" spans="1:14" s="2314" customFormat="1" ht="83.1" customHeight="1" thickTop="1" thickBot="1">
      <c r="A22" s="2679"/>
      <c r="B22" s="2662" t="s">
        <v>304</v>
      </c>
      <c r="C22" s="2680" t="s">
        <v>2776</v>
      </c>
      <c r="D22" s="1938" t="s">
        <v>2777</v>
      </c>
      <c r="E22" s="1939" t="s">
        <v>2778</v>
      </c>
      <c r="F22" s="1946" t="s">
        <v>663</v>
      </c>
      <c r="G22" s="1939">
        <v>1</v>
      </c>
      <c r="H22" s="1939"/>
      <c r="I22" s="1939" t="s">
        <v>2779</v>
      </c>
      <c r="J22" s="1955">
        <v>1</v>
      </c>
      <c r="K22" s="1955">
        <v>1</v>
      </c>
      <c r="L22" s="2312">
        <v>1</v>
      </c>
      <c r="M22" s="1942" t="s">
        <v>2759</v>
      </c>
    </row>
    <row r="23" spans="1:14" s="2314" customFormat="1" ht="84.95" customHeight="1" thickTop="1" thickBot="1">
      <c r="A23" s="2679"/>
      <c r="B23" s="2662"/>
      <c r="C23" s="2680"/>
      <c r="D23" s="1938" t="s">
        <v>2780</v>
      </c>
      <c r="E23" s="1939" t="s">
        <v>2781</v>
      </c>
      <c r="F23" s="1946" t="s">
        <v>663</v>
      </c>
      <c r="G23" s="1939">
        <v>3</v>
      </c>
      <c r="H23" s="1939"/>
      <c r="I23" s="1939" t="s">
        <v>2779</v>
      </c>
      <c r="J23" s="1956">
        <v>3</v>
      </c>
      <c r="K23" s="1956">
        <v>3</v>
      </c>
      <c r="L23" s="2312">
        <v>1</v>
      </c>
      <c r="M23" s="1942" t="s">
        <v>2782</v>
      </c>
    </row>
    <row r="24" spans="1:14" s="2314" customFormat="1" ht="78" thickTop="1" thickBot="1">
      <c r="A24" s="2679"/>
      <c r="B24" s="2317" t="s">
        <v>2783</v>
      </c>
      <c r="C24" s="1938" t="s">
        <v>2784</v>
      </c>
      <c r="D24" s="1938" t="s">
        <v>2785</v>
      </c>
      <c r="E24" s="1939" t="s">
        <v>2786</v>
      </c>
      <c r="F24" s="1946" t="s">
        <v>2726</v>
      </c>
      <c r="G24" s="1950">
        <v>0.05</v>
      </c>
      <c r="H24" s="1950"/>
      <c r="I24" s="1939" t="s">
        <v>2770</v>
      </c>
      <c r="J24" s="1950">
        <v>0.05</v>
      </c>
      <c r="K24" s="1943">
        <v>0.05</v>
      </c>
      <c r="L24" s="2312">
        <v>1</v>
      </c>
      <c r="M24" s="1942" t="s">
        <v>2787</v>
      </c>
    </row>
    <row r="25" spans="1:14" s="2314" customFormat="1" ht="21" customHeight="1" thickTop="1" thickBot="1">
      <c r="A25" s="2677" t="s">
        <v>143</v>
      </c>
      <c r="B25" s="2677"/>
      <c r="C25" s="2677"/>
      <c r="D25" s="2677"/>
      <c r="E25" s="2677"/>
      <c r="F25" s="2677"/>
      <c r="G25" s="2677"/>
      <c r="H25" s="2677"/>
      <c r="I25" s="2677"/>
      <c r="J25" s="2318"/>
      <c r="K25" s="2318"/>
      <c r="L25" s="2318"/>
      <c r="M25" s="2318"/>
    </row>
    <row r="26" spans="1:14" s="2314" customFormat="1" ht="78" thickTop="1" thickBot="1">
      <c r="A26" s="2677" t="s">
        <v>2788</v>
      </c>
      <c r="B26" s="2678" t="s">
        <v>2789</v>
      </c>
      <c r="C26" s="2319" t="s">
        <v>2790</v>
      </c>
      <c r="D26" s="1938" t="s">
        <v>2791</v>
      </c>
      <c r="E26" s="1939" t="s">
        <v>2792</v>
      </c>
      <c r="F26" s="1946" t="s">
        <v>2726</v>
      </c>
      <c r="G26" s="1950">
        <v>0.3</v>
      </c>
      <c r="H26" s="1950"/>
      <c r="I26" s="1939" t="s">
        <v>2793</v>
      </c>
      <c r="J26" s="1950">
        <v>0.3</v>
      </c>
      <c r="K26" s="1943">
        <v>0.3</v>
      </c>
      <c r="L26" s="2312">
        <v>1</v>
      </c>
      <c r="M26" s="1942" t="s">
        <v>2794</v>
      </c>
    </row>
    <row r="27" spans="1:14" s="2314" customFormat="1" ht="60.75" customHeight="1" thickTop="1" thickBot="1">
      <c r="A27" s="2677"/>
      <c r="B27" s="2678"/>
      <c r="C27" s="2319" t="s">
        <v>2795</v>
      </c>
      <c r="D27" s="1938" t="s">
        <v>2796</v>
      </c>
      <c r="E27" s="1946" t="s">
        <v>2797</v>
      </c>
      <c r="F27" s="1939" t="s">
        <v>2798</v>
      </c>
      <c r="G27" s="1946"/>
      <c r="H27" s="1946"/>
      <c r="I27" s="1939" t="s">
        <v>2793</v>
      </c>
      <c r="J27" s="1950"/>
      <c r="K27" s="1950"/>
      <c r="L27" s="2312"/>
      <c r="M27" s="1943"/>
    </row>
    <row r="28" spans="1:14" s="2314" customFormat="1" ht="33" thickTop="1" thickBot="1">
      <c r="A28" s="2308"/>
      <c r="B28" s="2308"/>
      <c r="C28" s="2308"/>
      <c r="D28" s="2308"/>
      <c r="E28" s="2308"/>
      <c r="F28" s="2308"/>
      <c r="G28" s="2308"/>
      <c r="H28" s="2308"/>
      <c r="I28" s="2308"/>
      <c r="K28" s="2320" t="s">
        <v>2992</v>
      </c>
      <c r="L28" s="2321">
        <v>1.0056455503599793</v>
      </c>
      <c r="M28" s="2322" t="s">
        <v>647</v>
      </c>
    </row>
    <row r="29" spans="1:14" ht="54.75" customHeight="1" thickTop="1">
      <c r="N29" s="109" t="s">
        <v>91</v>
      </c>
    </row>
    <row r="30" spans="1:14" s="2314" customFormat="1">
      <c r="A30" s="2308"/>
      <c r="B30" s="2308"/>
      <c r="C30" s="2308"/>
      <c r="D30" s="2308"/>
      <c r="E30" s="2308"/>
      <c r="F30" s="2308"/>
      <c r="G30" s="2308"/>
      <c r="H30" s="2308"/>
      <c r="I30" s="2308"/>
    </row>
    <row r="31" spans="1:14" ht="43.5" customHeight="1"/>
  </sheetData>
  <sheetProtection algorithmName="SHA-512" hashValue="O6tWxsE0Rlh5OBCthhM7RPCaPKEL4KuAjQqKJ+HlVmdNyB2WHh/9QnO8aHnTSsyd/2WWT6JZ8LUUc58ztvon9g==" saltValue="CA0fzM9lVEiBGR9HHViBRg==" spinCount="100000" sheet="1" objects="1" scenarios="1"/>
  <mergeCells count="1517">
    <mergeCell ref="A25:I25"/>
    <mergeCell ref="A26:A27"/>
    <mergeCell ref="B26:B27"/>
    <mergeCell ref="XBF13:XBP13"/>
    <mergeCell ref="XBQ13:XCA13"/>
    <mergeCell ref="XCB13:XCF13"/>
    <mergeCell ref="A15:I15"/>
    <mergeCell ref="A16:A24"/>
    <mergeCell ref="B16:B21"/>
    <mergeCell ref="C16:C18"/>
    <mergeCell ref="C19:C21"/>
    <mergeCell ref="B22:B23"/>
    <mergeCell ref="C22:C23"/>
    <mergeCell ref="WYR13:WZB13"/>
    <mergeCell ref="WZC13:WZM13"/>
    <mergeCell ref="WZN13:WZX13"/>
    <mergeCell ref="WZY13:XAI13"/>
    <mergeCell ref="XAJ13:XAT13"/>
    <mergeCell ref="XAU13:XBE13"/>
    <mergeCell ref="WWD13:WWN13"/>
    <mergeCell ref="WWO13:WWY13"/>
    <mergeCell ref="WWZ13:WXJ13"/>
    <mergeCell ref="WXK13:WXU13"/>
    <mergeCell ref="WXV13:WYF13"/>
    <mergeCell ref="WYG13:WYQ13"/>
    <mergeCell ref="WTP13:WTZ13"/>
    <mergeCell ref="WUA13:WUK13"/>
    <mergeCell ref="WUL13:WUV13"/>
    <mergeCell ref="WUW13:WVG13"/>
    <mergeCell ref="WVH13:WVR13"/>
    <mergeCell ref="WVS13:WWC13"/>
    <mergeCell ref="WRB13:WRL13"/>
    <mergeCell ref="WRM13:WRW13"/>
    <mergeCell ref="WRX13:WSH13"/>
    <mergeCell ref="WSI13:WSS13"/>
    <mergeCell ref="WST13:WTD13"/>
    <mergeCell ref="WTE13:WTO13"/>
    <mergeCell ref="WON13:WOX13"/>
    <mergeCell ref="WOY13:WPI13"/>
    <mergeCell ref="WPJ13:WPT13"/>
    <mergeCell ref="WPU13:WQE13"/>
    <mergeCell ref="WQF13:WQP13"/>
    <mergeCell ref="WQQ13:WRA13"/>
    <mergeCell ref="WLZ13:WMJ13"/>
    <mergeCell ref="WMK13:WMU13"/>
    <mergeCell ref="WMV13:WNF13"/>
    <mergeCell ref="WNG13:WNQ13"/>
    <mergeCell ref="WNR13:WOB13"/>
    <mergeCell ref="WOC13:WOM13"/>
    <mergeCell ref="WJL13:WJV13"/>
    <mergeCell ref="WJW13:WKG13"/>
    <mergeCell ref="WKH13:WKR13"/>
    <mergeCell ref="WKS13:WLC13"/>
    <mergeCell ref="WLD13:WLN13"/>
    <mergeCell ref="WLO13:WLY13"/>
    <mergeCell ref="WGX13:WHH13"/>
    <mergeCell ref="WHI13:WHS13"/>
    <mergeCell ref="WHT13:WID13"/>
    <mergeCell ref="WIE13:WIO13"/>
    <mergeCell ref="WIP13:WIZ13"/>
    <mergeCell ref="WJA13:WJK13"/>
    <mergeCell ref="WEJ13:WET13"/>
    <mergeCell ref="WEU13:WFE13"/>
    <mergeCell ref="WFF13:WFP13"/>
    <mergeCell ref="WFQ13:WGA13"/>
    <mergeCell ref="WGB13:WGL13"/>
    <mergeCell ref="WGM13:WGW13"/>
    <mergeCell ref="WBV13:WCF13"/>
    <mergeCell ref="WCG13:WCQ13"/>
    <mergeCell ref="WCR13:WDB13"/>
    <mergeCell ref="WDC13:WDM13"/>
    <mergeCell ref="WDN13:WDX13"/>
    <mergeCell ref="WDY13:WEI13"/>
    <mergeCell ref="VZH13:VZR13"/>
    <mergeCell ref="VZS13:WAC13"/>
    <mergeCell ref="WAD13:WAN13"/>
    <mergeCell ref="WAO13:WAY13"/>
    <mergeCell ref="WAZ13:WBJ13"/>
    <mergeCell ref="WBK13:WBU13"/>
    <mergeCell ref="VWT13:VXD13"/>
    <mergeCell ref="VXE13:VXO13"/>
    <mergeCell ref="VXP13:VXZ13"/>
    <mergeCell ref="VYA13:VYK13"/>
    <mergeCell ref="VYL13:VYV13"/>
    <mergeCell ref="VYW13:VZG13"/>
    <mergeCell ref="VUF13:VUP13"/>
    <mergeCell ref="VUQ13:VVA13"/>
    <mergeCell ref="VVB13:VVL13"/>
    <mergeCell ref="VVM13:VVW13"/>
    <mergeCell ref="VVX13:VWH13"/>
    <mergeCell ref="VWI13:VWS13"/>
    <mergeCell ref="VRR13:VSB13"/>
    <mergeCell ref="VSC13:VSM13"/>
    <mergeCell ref="VSN13:VSX13"/>
    <mergeCell ref="VSY13:VTI13"/>
    <mergeCell ref="VTJ13:VTT13"/>
    <mergeCell ref="VTU13:VUE13"/>
    <mergeCell ref="VPD13:VPN13"/>
    <mergeCell ref="VPO13:VPY13"/>
    <mergeCell ref="VPZ13:VQJ13"/>
    <mergeCell ref="VQK13:VQU13"/>
    <mergeCell ref="VQV13:VRF13"/>
    <mergeCell ref="VRG13:VRQ13"/>
    <mergeCell ref="VMP13:VMZ13"/>
    <mergeCell ref="VNA13:VNK13"/>
    <mergeCell ref="VNL13:VNV13"/>
    <mergeCell ref="VNW13:VOG13"/>
    <mergeCell ref="VOH13:VOR13"/>
    <mergeCell ref="VOS13:VPC13"/>
    <mergeCell ref="VKB13:VKL13"/>
    <mergeCell ref="VKM13:VKW13"/>
    <mergeCell ref="VKX13:VLH13"/>
    <mergeCell ref="VLI13:VLS13"/>
    <mergeCell ref="VLT13:VMD13"/>
    <mergeCell ref="VME13:VMO13"/>
    <mergeCell ref="VHN13:VHX13"/>
    <mergeCell ref="VHY13:VII13"/>
    <mergeCell ref="VIJ13:VIT13"/>
    <mergeCell ref="VIU13:VJE13"/>
    <mergeCell ref="VJF13:VJP13"/>
    <mergeCell ref="VJQ13:VKA13"/>
    <mergeCell ref="VEZ13:VFJ13"/>
    <mergeCell ref="VFK13:VFU13"/>
    <mergeCell ref="VFV13:VGF13"/>
    <mergeCell ref="VGG13:VGQ13"/>
    <mergeCell ref="VGR13:VHB13"/>
    <mergeCell ref="VHC13:VHM13"/>
    <mergeCell ref="VCL13:VCV13"/>
    <mergeCell ref="VCW13:VDG13"/>
    <mergeCell ref="VDH13:VDR13"/>
    <mergeCell ref="VDS13:VEC13"/>
    <mergeCell ref="VED13:VEN13"/>
    <mergeCell ref="VEO13:VEY13"/>
    <mergeCell ref="UZX13:VAH13"/>
    <mergeCell ref="VAI13:VAS13"/>
    <mergeCell ref="VAT13:VBD13"/>
    <mergeCell ref="VBE13:VBO13"/>
    <mergeCell ref="VBP13:VBZ13"/>
    <mergeCell ref="VCA13:VCK13"/>
    <mergeCell ref="UXJ13:UXT13"/>
    <mergeCell ref="UXU13:UYE13"/>
    <mergeCell ref="UYF13:UYP13"/>
    <mergeCell ref="UYQ13:UZA13"/>
    <mergeCell ref="UZB13:UZL13"/>
    <mergeCell ref="UZM13:UZW13"/>
    <mergeCell ref="UUV13:UVF13"/>
    <mergeCell ref="UVG13:UVQ13"/>
    <mergeCell ref="UVR13:UWB13"/>
    <mergeCell ref="UWC13:UWM13"/>
    <mergeCell ref="UWN13:UWX13"/>
    <mergeCell ref="UWY13:UXI13"/>
    <mergeCell ref="USH13:USR13"/>
    <mergeCell ref="USS13:UTC13"/>
    <mergeCell ref="UTD13:UTN13"/>
    <mergeCell ref="UTO13:UTY13"/>
    <mergeCell ref="UTZ13:UUJ13"/>
    <mergeCell ref="UUK13:UUU13"/>
    <mergeCell ref="UPT13:UQD13"/>
    <mergeCell ref="UQE13:UQO13"/>
    <mergeCell ref="UQP13:UQZ13"/>
    <mergeCell ref="URA13:URK13"/>
    <mergeCell ref="URL13:URV13"/>
    <mergeCell ref="URW13:USG13"/>
    <mergeCell ref="UNF13:UNP13"/>
    <mergeCell ref="UNQ13:UOA13"/>
    <mergeCell ref="UOB13:UOL13"/>
    <mergeCell ref="UOM13:UOW13"/>
    <mergeCell ref="UOX13:UPH13"/>
    <mergeCell ref="UPI13:UPS13"/>
    <mergeCell ref="UKR13:ULB13"/>
    <mergeCell ref="ULC13:ULM13"/>
    <mergeCell ref="ULN13:ULX13"/>
    <mergeCell ref="ULY13:UMI13"/>
    <mergeCell ref="UMJ13:UMT13"/>
    <mergeCell ref="UMU13:UNE13"/>
    <mergeCell ref="UID13:UIN13"/>
    <mergeCell ref="UIO13:UIY13"/>
    <mergeCell ref="UIZ13:UJJ13"/>
    <mergeCell ref="UJK13:UJU13"/>
    <mergeCell ref="UJV13:UKF13"/>
    <mergeCell ref="UKG13:UKQ13"/>
    <mergeCell ref="UFP13:UFZ13"/>
    <mergeCell ref="UGA13:UGK13"/>
    <mergeCell ref="UGL13:UGV13"/>
    <mergeCell ref="UGW13:UHG13"/>
    <mergeCell ref="UHH13:UHR13"/>
    <mergeCell ref="UHS13:UIC13"/>
    <mergeCell ref="UDB13:UDL13"/>
    <mergeCell ref="UDM13:UDW13"/>
    <mergeCell ref="UDX13:UEH13"/>
    <mergeCell ref="UEI13:UES13"/>
    <mergeCell ref="UET13:UFD13"/>
    <mergeCell ref="UFE13:UFO13"/>
    <mergeCell ref="UAN13:UAX13"/>
    <mergeCell ref="UAY13:UBI13"/>
    <mergeCell ref="UBJ13:UBT13"/>
    <mergeCell ref="UBU13:UCE13"/>
    <mergeCell ref="UCF13:UCP13"/>
    <mergeCell ref="UCQ13:UDA13"/>
    <mergeCell ref="TXZ13:TYJ13"/>
    <mergeCell ref="TYK13:TYU13"/>
    <mergeCell ref="TYV13:TZF13"/>
    <mergeCell ref="TZG13:TZQ13"/>
    <mergeCell ref="TZR13:UAB13"/>
    <mergeCell ref="UAC13:UAM13"/>
    <mergeCell ref="TVL13:TVV13"/>
    <mergeCell ref="TVW13:TWG13"/>
    <mergeCell ref="TWH13:TWR13"/>
    <mergeCell ref="TWS13:TXC13"/>
    <mergeCell ref="TXD13:TXN13"/>
    <mergeCell ref="TXO13:TXY13"/>
    <mergeCell ref="TSX13:TTH13"/>
    <mergeCell ref="TTI13:TTS13"/>
    <mergeCell ref="TTT13:TUD13"/>
    <mergeCell ref="TUE13:TUO13"/>
    <mergeCell ref="TUP13:TUZ13"/>
    <mergeCell ref="TVA13:TVK13"/>
    <mergeCell ref="TQJ13:TQT13"/>
    <mergeCell ref="TQU13:TRE13"/>
    <mergeCell ref="TRF13:TRP13"/>
    <mergeCell ref="TRQ13:TSA13"/>
    <mergeCell ref="TSB13:TSL13"/>
    <mergeCell ref="TSM13:TSW13"/>
    <mergeCell ref="TNV13:TOF13"/>
    <mergeCell ref="TOG13:TOQ13"/>
    <mergeCell ref="TOR13:TPB13"/>
    <mergeCell ref="TPC13:TPM13"/>
    <mergeCell ref="TPN13:TPX13"/>
    <mergeCell ref="TPY13:TQI13"/>
    <mergeCell ref="TLH13:TLR13"/>
    <mergeCell ref="TLS13:TMC13"/>
    <mergeCell ref="TMD13:TMN13"/>
    <mergeCell ref="TMO13:TMY13"/>
    <mergeCell ref="TMZ13:TNJ13"/>
    <mergeCell ref="TNK13:TNU13"/>
    <mergeCell ref="TIT13:TJD13"/>
    <mergeCell ref="TJE13:TJO13"/>
    <mergeCell ref="TJP13:TJZ13"/>
    <mergeCell ref="TKA13:TKK13"/>
    <mergeCell ref="TKL13:TKV13"/>
    <mergeCell ref="TKW13:TLG13"/>
    <mergeCell ref="TGF13:TGP13"/>
    <mergeCell ref="TGQ13:THA13"/>
    <mergeCell ref="THB13:THL13"/>
    <mergeCell ref="THM13:THW13"/>
    <mergeCell ref="THX13:TIH13"/>
    <mergeCell ref="TII13:TIS13"/>
    <mergeCell ref="TDR13:TEB13"/>
    <mergeCell ref="TEC13:TEM13"/>
    <mergeCell ref="TEN13:TEX13"/>
    <mergeCell ref="TEY13:TFI13"/>
    <mergeCell ref="TFJ13:TFT13"/>
    <mergeCell ref="TFU13:TGE13"/>
    <mergeCell ref="TBD13:TBN13"/>
    <mergeCell ref="TBO13:TBY13"/>
    <mergeCell ref="TBZ13:TCJ13"/>
    <mergeCell ref="TCK13:TCU13"/>
    <mergeCell ref="TCV13:TDF13"/>
    <mergeCell ref="TDG13:TDQ13"/>
    <mergeCell ref="SYP13:SYZ13"/>
    <mergeCell ref="SZA13:SZK13"/>
    <mergeCell ref="SZL13:SZV13"/>
    <mergeCell ref="SZW13:TAG13"/>
    <mergeCell ref="TAH13:TAR13"/>
    <mergeCell ref="TAS13:TBC13"/>
    <mergeCell ref="SWB13:SWL13"/>
    <mergeCell ref="SWM13:SWW13"/>
    <mergeCell ref="SWX13:SXH13"/>
    <mergeCell ref="SXI13:SXS13"/>
    <mergeCell ref="SXT13:SYD13"/>
    <mergeCell ref="SYE13:SYO13"/>
    <mergeCell ref="STN13:STX13"/>
    <mergeCell ref="STY13:SUI13"/>
    <mergeCell ref="SUJ13:SUT13"/>
    <mergeCell ref="SUU13:SVE13"/>
    <mergeCell ref="SVF13:SVP13"/>
    <mergeCell ref="SVQ13:SWA13"/>
    <mergeCell ref="SQZ13:SRJ13"/>
    <mergeCell ref="SRK13:SRU13"/>
    <mergeCell ref="SRV13:SSF13"/>
    <mergeCell ref="SSG13:SSQ13"/>
    <mergeCell ref="SSR13:STB13"/>
    <mergeCell ref="STC13:STM13"/>
    <mergeCell ref="SOL13:SOV13"/>
    <mergeCell ref="SOW13:SPG13"/>
    <mergeCell ref="SPH13:SPR13"/>
    <mergeCell ref="SPS13:SQC13"/>
    <mergeCell ref="SQD13:SQN13"/>
    <mergeCell ref="SQO13:SQY13"/>
    <mergeCell ref="SLX13:SMH13"/>
    <mergeCell ref="SMI13:SMS13"/>
    <mergeCell ref="SMT13:SND13"/>
    <mergeCell ref="SNE13:SNO13"/>
    <mergeCell ref="SNP13:SNZ13"/>
    <mergeCell ref="SOA13:SOK13"/>
    <mergeCell ref="SJJ13:SJT13"/>
    <mergeCell ref="SJU13:SKE13"/>
    <mergeCell ref="SKF13:SKP13"/>
    <mergeCell ref="SKQ13:SLA13"/>
    <mergeCell ref="SLB13:SLL13"/>
    <mergeCell ref="SLM13:SLW13"/>
    <mergeCell ref="SGV13:SHF13"/>
    <mergeCell ref="SHG13:SHQ13"/>
    <mergeCell ref="SHR13:SIB13"/>
    <mergeCell ref="SIC13:SIM13"/>
    <mergeCell ref="SIN13:SIX13"/>
    <mergeCell ref="SIY13:SJI13"/>
    <mergeCell ref="SEH13:SER13"/>
    <mergeCell ref="SES13:SFC13"/>
    <mergeCell ref="SFD13:SFN13"/>
    <mergeCell ref="SFO13:SFY13"/>
    <mergeCell ref="SFZ13:SGJ13"/>
    <mergeCell ref="SGK13:SGU13"/>
    <mergeCell ref="SBT13:SCD13"/>
    <mergeCell ref="SCE13:SCO13"/>
    <mergeCell ref="SCP13:SCZ13"/>
    <mergeCell ref="SDA13:SDK13"/>
    <mergeCell ref="SDL13:SDV13"/>
    <mergeCell ref="SDW13:SEG13"/>
    <mergeCell ref="RZF13:RZP13"/>
    <mergeCell ref="RZQ13:SAA13"/>
    <mergeCell ref="SAB13:SAL13"/>
    <mergeCell ref="SAM13:SAW13"/>
    <mergeCell ref="SAX13:SBH13"/>
    <mergeCell ref="SBI13:SBS13"/>
    <mergeCell ref="RWR13:RXB13"/>
    <mergeCell ref="RXC13:RXM13"/>
    <mergeCell ref="RXN13:RXX13"/>
    <mergeCell ref="RXY13:RYI13"/>
    <mergeCell ref="RYJ13:RYT13"/>
    <mergeCell ref="RYU13:RZE13"/>
    <mergeCell ref="RUD13:RUN13"/>
    <mergeCell ref="RUO13:RUY13"/>
    <mergeCell ref="RUZ13:RVJ13"/>
    <mergeCell ref="RVK13:RVU13"/>
    <mergeCell ref="RVV13:RWF13"/>
    <mergeCell ref="RWG13:RWQ13"/>
    <mergeCell ref="RRP13:RRZ13"/>
    <mergeCell ref="RSA13:RSK13"/>
    <mergeCell ref="RSL13:RSV13"/>
    <mergeCell ref="RSW13:RTG13"/>
    <mergeCell ref="RTH13:RTR13"/>
    <mergeCell ref="RTS13:RUC13"/>
    <mergeCell ref="RPB13:RPL13"/>
    <mergeCell ref="RPM13:RPW13"/>
    <mergeCell ref="RPX13:RQH13"/>
    <mergeCell ref="RQI13:RQS13"/>
    <mergeCell ref="RQT13:RRD13"/>
    <mergeCell ref="RRE13:RRO13"/>
    <mergeCell ref="RMN13:RMX13"/>
    <mergeCell ref="RMY13:RNI13"/>
    <mergeCell ref="RNJ13:RNT13"/>
    <mergeCell ref="RNU13:ROE13"/>
    <mergeCell ref="ROF13:ROP13"/>
    <mergeCell ref="ROQ13:RPA13"/>
    <mergeCell ref="RJZ13:RKJ13"/>
    <mergeCell ref="RKK13:RKU13"/>
    <mergeCell ref="RKV13:RLF13"/>
    <mergeCell ref="RLG13:RLQ13"/>
    <mergeCell ref="RLR13:RMB13"/>
    <mergeCell ref="RMC13:RMM13"/>
    <mergeCell ref="RHL13:RHV13"/>
    <mergeCell ref="RHW13:RIG13"/>
    <mergeCell ref="RIH13:RIR13"/>
    <mergeCell ref="RIS13:RJC13"/>
    <mergeCell ref="RJD13:RJN13"/>
    <mergeCell ref="RJO13:RJY13"/>
    <mergeCell ref="REX13:RFH13"/>
    <mergeCell ref="RFI13:RFS13"/>
    <mergeCell ref="RFT13:RGD13"/>
    <mergeCell ref="RGE13:RGO13"/>
    <mergeCell ref="RGP13:RGZ13"/>
    <mergeCell ref="RHA13:RHK13"/>
    <mergeCell ref="RCJ13:RCT13"/>
    <mergeCell ref="RCU13:RDE13"/>
    <mergeCell ref="RDF13:RDP13"/>
    <mergeCell ref="RDQ13:REA13"/>
    <mergeCell ref="REB13:REL13"/>
    <mergeCell ref="REM13:REW13"/>
    <mergeCell ref="QZV13:RAF13"/>
    <mergeCell ref="RAG13:RAQ13"/>
    <mergeCell ref="RAR13:RBB13"/>
    <mergeCell ref="RBC13:RBM13"/>
    <mergeCell ref="RBN13:RBX13"/>
    <mergeCell ref="RBY13:RCI13"/>
    <mergeCell ref="QXH13:QXR13"/>
    <mergeCell ref="QXS13:QYC13"/>
    <mergeCell ref="QYD13:QYN13"/>
    <mergeCell ref="QYO13:QYY13"/>
    <mergeCell ref="QYZ13:QZJ13"/>
    <mergeCell ref="QZK13:QZU13"/>
    <mergeCell ref="QUT13:QVD13"/>
    <mergeCell ref="QVE13:QVO13"/>
    <mergeCell ref="QVP13:QVZ13"/>
    <mergeCell ref="QWA13:QWK13"/>
    <mergeCell ref="QWL13:QWV13"/>
    <mergeCell ref="QWW13:QXG13"/>
    <mergeCell ref="QSF13:QSP13"/>
    <mergeCell ref="QSQ13:QTA13"/>
    <mergeCell ref="QTB13:QTL13"/>
    <mergeCell ref="QTM13:QTW13"/>
    <mergeCell ref="QTX13:QUH13"/>
    <mergeCell ref="QUI13:QUS13"/>
    <mergeCell ref="QPR13:QQB13"/>
    <mergeCell ref="QQC13:QQM13"/>
    <mergeCell ref="QQN13:QQX13"/>
    <mergeCell ref="QQY13:QRI13"/>
    <mergeCell ref="QRJ13:QRT13"/>
    <mergeCell ref="QRU13:QSE13"/>
    <mergeCell ref="QND13:QNN13"/>
    <mergeCell ref="QNO13:QNY13"/>
    <mergeCell ref="QNZ13:QOJ13"/>
    <mergeCell ref="QOK13:QOU13"/>
    <mergeCell ref="QOV13:QPF13"/>
    <mergeCell ref="QPG13:QPQ13"/>
    <mergeCell ref="QKP13:QKZ13"/>
    <mergeCell ref="QLA13:QLK13"/>
    <mergeCell ref="QLL13:QLV13"/>
    <mergeCell ref="QLW13:QMG13"/>
    <mergeCell ref="QMH13:QMR13"/>
    <mergeCell ref="QMS13:QNC13"/>
    <mergeCell ref="QIB13:QIL13"/>
    <mergeCell ref="QIM13:QIW13"/>
    <mergeCell ref="QIX13:QJH13"/>
    <mergeCell ref="QJI13:QJS13"/>
    <mergeCell ref="QJT13:QKD13"/>
    <mergeCell ref="QKE13:QKO13"/>
    <mergeCell ref="QFN13:QFX13"/>
    <mergeCell ref="QFY13:QGI13"/>
    <mergeCell ref="QGJ13:QGT13"/>
    <mergeCell ref="QGU13:QHE13"/>
    <mergeCell ref="QHF13:QHP13"/>
    <mergeCell ref="QHQ13:QIA13"/>
    <mergeCell ref="QCZ13:QDJ13"/>
    <mergeCell ref="QDK13:QDU13"/>
    <mergeCell ref="QDV13:QEF13"/>
    <mergeCell ref="QEG13:QEQ13"/>
    <mergeCell ref="QER13:QFB13"/>
    <mergeCell ref="QFC13:QFM13"/>
    <mergeCell ref="QAL13:QAV13"/>
    <mergeCell ref="QAW13:QBG13"/>
    <mergeCell ref="QBH13:QBR13"/>
    <mergeCell ref="QBS13:QCC13"/>
    <mergeCell ref="QCD13:QCN13"/>
    <mergeCell ref="QCO13:QCY13"/>
    <mergeCell ref="PXX13:PYH13"/>
    <mergeCell ref="PYI13:PYS13"/>
    <mergeCell ref="PYT13:PZD13"/>
    <mergeCell ref="PZE13:PZO13"/>
    <mergeCell ref="PZP13:PZZ13"/>
    <mergeCell ref="QAA13:QAK13"/>
    <mergeCell ref="PVJ13:PVT13"/>
    <mergeCell ref="PVU13:PWE13"/>
    <mergeCell ref="PWF13:PWP13"/>
    <mergeCell ref="PWQ13:PXA13"/>
    <mergeCell ref="PXB13:PXL13"/>
    <mergeCell ref="PXM13:PXW13"/>
    <mergeCell ref="PSV13:PTF13"/>
    <mergeCell ref="PTG13:PTQ13"/>
    <mergeCell ref="PTR13:PUB13"/>
    <mergeCell ref="PUC13:PUM13"/>
    <mergeCell ref="PUN13:PUX13"/>
    <mergeCell ref="PUY13:PVI13"/>
    <mergeCell ref="PQH13:PQR13"/>
    <mergeCell ref="PQS13:PRC13"/>
    <mergeCell ref="PRD13:PRN13"/>
    <mergeCell ref="PRO13:PRY13"/>
    <mergeCell ref="PRZ13:PSJ13"/>
    <mergeCell ref="PSK13:PSU13"/>
    <mergeCell ref="PNT13:POD13"/>
    <mergeCell ref="POE13:POO13"/>
    <mergeCell ref="POP13:POZ13"/>
    <mergeCell ref="PPA13:PPK13"/>
    <mergeCell ref="PPL13:PPV13"/>
    <mergeCell ref="PPW13:PQG13"/>
    <mergeCell ref="PLF13:PLP13"/>
    <mergeCell ref="PLQ13:PMA13"/>
    <mergeCell ref="PMB13:PML13"/>
    <mergeCell ref="PMM13:PMW13"/>
    <mergeCell ref="PMX13:PNH13"/>
    <mergeCell ref="PNI13:PNS13"/>
    <mergeCell ref="PIR13:PJB13"/>
    <mergeCell ref="PJC13:PJM13"/>
    <mergeCell ref="PJN13:PJX13"/>
    <mergeCell ref="PJY13:PKI13"/>
    <mergeCell ref="PKJ13:PKT13"/>
    <mergeCell ref="PKU13:PLE13"/>
    <mergeCell ref="PGD13:PGN13"/>
    <mergeCell ref="PGO13:PGY13"/>
    <mergeCell ref="PGZ13:PHJ13"/>
    <mergeCell ref="PHK13:PHU13"/>
    <mergeCell ref="PHV13:PIF13"/>
    <mergeCell ref="PIG13:PIQ13"/>
    <mergeCell ref="PDP13:PDZ13"/>
    <mergeCell ref="PEA13:PEK13"/>
    <mergeCell ref="PEL13:PEV13"/>
    <mergeCell ref="PEW13:PFG13"/>
    <mergeCell ref="PFH13:PFR13"/>
    <mergeCell ref="PFS13:PGC13"/>
    <mergeCell ref="PBB13:PBL13"/>
    <mergeCell ref="PBM13:PBW13"/>
    <mergeCell ref="PBX13:PCH13"/>
    <mergeCell ref="PCI13:PCS13"/>
    <mergeCell ref="PCT13:PDD13"/>
    <mergeCell ref="PDE13:PDO13"/>
    <mergeCell ref="OYN13:OYX13"/>
    <mergeCell ref="OYY13:OZI13"/>
    <mergeCell ref="OZJ13:OZT13"/>
    <mergeCell ref="OZU13:PAE13"/>
    <mergeCell ref="PAF13:PAP13"/>
    <mergeCell ref="PAQ13:PBA13"/>
    <mergeCell ref="OVZ13:OWJ13"/>
    <mergeCell ref="OWK13:OWU13"/>
    <mergeCell ref="OWV13:OXF13"/>
    <mergeCell ref="OXG13:OXQ13"/>
    <mergeCell ref="OXR13:OYB13"/>
    <mergeCell ref="OYC13:OYM13"/>
    <mergeCell ref="OTL13:OTV13"/>
    <mergeCell ref="OTW13:OUG13"/>
    <mergeCell ref="OUH13:OUR13"/>
    <mergeCell ref="OUS13:OVC13"/>
    <mergeCell ref="OVD13:OVN13"/>
    <mergeCell ref="OVO13:OVY13"/>
    <mergeCell ref="OQX13:ORH13"/>
    <mergeCell ref="ORI13:ORS13"/>
    <mergeCell ref="ORT13:OSD13"/>
    <mergeCell ref="OSE13:OSO13"/>
    <mergeCell ref="OSP13:OSZ13"/>
    <mergeCell ref="OTA13:OTK13"/>
    <mergeCell ref="OOJ13:OOT13"/>
    <mergeCell ref="OOU13:OPE13"/>
    <mergeCell ref="OPF13:OPP13"/>
    <mergeCell ref="OPQ13:OQA13"/>
    <mergeCell ref="OQB13:OQL13"/>
    <mergeCell ref="OQM13:OQW13"/>
    <mergeCell ref="OLV13:OMF13"/>
    <mergeCell ref="OMG13:OMQ13"/>
    <mergeCell ref="OMR13:ONB13"/>
    <mergeCell ref="ONC13:ONM13"/>
    <mergeCell ref="ONN13:ONX13"/>
    <mergeCell ref="ONY13:OOI13"/>
    <mergeCell ref="OJH13:OJR13"/>
    <mergeCell ref="OJS13:OKC13"/>
    <mergeCell ref="OKD13:OKN13"/>
    <mergeCell ref="OKO13:OKY13"/>
    <mergeCell ref="OKZ13:OLJ13"/>
    <mergeCell ref="OLK13:OLU13"/>
    <mergeCell ref="OGT13:OHD13"/>
    <mergeCell ref="OHE13:OHO13"/>
    <mergeCell ref="OHP13:OHZ13"/>
    <mergeCell ref="OIA13:OIK13"/>
    <mergeCell ref="OIL13:OIV13"/>
    <mergeCell ref="OIW13:OJG13"/>
    <mergeCell ref="OEF13:OEP13"/>
    <mergeCell ref="OEQ13:OFA13"/>
    <mergeCell ref="OFB13:OFL13"/>
    <mergeCell ref="OFM13:OFW13"/>
    <mergeCell ref="OFX13:OGH13"/>
    <mergeCell ref="OGI13:OGS13"/>
    <mergeCell ref="OBR13:OCB13"/>
    <mergeCell ref="OCC13:OCM13"/>
    <mergeCell ref="OCN13:OCX13"/>
    <mergeCell ref="OCY13:ODI13"/>
    <mergeCell ref="ODJ13:ODT13"/>
    <mergeCell ref="ODU13:OEE13"/>
    <mergeCell ref="NZD13:NZN13"/>
    <mergeCell ref="NZO13:NZY13"/>
    <mergeCell ref="NZZ13:OAJ13"/>
    <mergeCell ref="OAK13:OAU13"/>
    <mergeCell ref="OAV13:OBF13"/>
    <mergeCell ref="OBG13:OBQ13"/>
    <mergeCell ref="NWP13:NWZ13"/>
    <mergeCell ref="NXA13:NXK13"/>
    <mergeCell ref="NXL13:NXV13"/>
    <mergeCell ref="NXW13:NYG13"/>
    <mergeCell ref="NYH13:NYR13"/>
    <mergeCell ref="NYS13:NZC13"/>
    <mergeCell ref="NUB13:NUL13"/>
    <mergeCell ref="NUM13:NUW13"/>
    <mergeCell ref="NUX13:NVH13"/>
    <mergeCell ref="NVI13:NVS13"/>
    <mergeCell ref="NVT13:NWD13"/>
    <mergeCell ref="NWE13:NWO13"/>
    <mergeCell ref="NRN13:NRX13"/>
    <mergeCell ref="NRY13:NSI13"/>
    <mergeCell ref="NSJ13:NST13"/>
    <mergeCell ref="NSU13:NTE13"/>
    <mergeCell ref="NTF13:NTP13"/>
    <mergeCell ref="NTQ13:NUA13"/>
    <mergeCell ref="NOZ13:NPJ13"/>
    <mergeCell ref="NPK13:NPU13"/>
    <mergeCell ref="NPV13:NQF13"/>
    <mergeCell ref="NQG13:NQQ13"/>
    <mergeCell ref="NQR13:NRB13"/>
    <mergeCell ref="NRC13:NRM13"/>
    <mergeCell ref="NML13:NMV13"/>
    <mergeCell ref="NMW13:NNG13"/>
    <mergeCell ref="NNH13:NNR13"/>
    <mergeCell ref="NNS13:NOC13"/>
    <mergeCell ref="NOD13:NON13"/>
    <mergeCell ref="NOO13:NOY13"/>
    <mergeCell ref="NJX13:NKH13"/>
    <mergeCell ref="NKI13:NKS13"/>
    <mergeCell ref="NKT13:NLD13"/>
    <mergeCell ref="NLE13:NLO13"/>
    <mergeCell ref="NLP13:NLZ13"/>
    <mergeCell ref="NMA13:NMK13"/>
    <mergeCell ref="NHJ13:NHT13"/>
    <mergeCell ref="NHU13:NIE13"/>
    <mergeCell ref="NIF13:NIP13"/>
    <mergeCell ref="NIQ13:NJA13"/>
    <mergeCell ref="NJB13:NJL13"/>
    <mergeCell ref="NJM13:NJW13"/>
    <mergeCell ref="NEV13:NFF13"/>
    <mergeCell ref="NFG13:NFQ13"/>
    <mergeCell ref="NFR13:NGB13"/>
    <mergeCell ref="NGC13:NGM13"/>
    <mergeCell ref="NGN13:NGX13"/>
    <mergeCell ref="NGY13:NHI13"/>
    <mergeCell ref="NCH13:NCR13"/>
    <mergeCell ref="NCS13:NDC13"/>
    <mergeCell ref="NDD13:NDN13"/>
    <mergeCell ref="NDO13:NDY13"/>
    <mergeCell ref="NDZ13:NEJ13"/>
    <mergeCell ref="NEK13:NEU13"/>
    <mergeCell ref="MZT13:NAD13"/>
    <mergeCell ref="NAE13:NAO13"/>
    <mergeCell ref="NAP13:NAZ13"/>
    <mergeCell ref="NBA13:NBK13"/>
    <mergeCell ref="NBL13:NBV13"/>
    <mergeCell ref="NBW13:NCG13"/>
    <mergeCell ref="MXF13:MXP13"/>
    <mergeCell ref="MXQ13:MYA13"/>
    <mergeCell ref="MYB13:MYL13"/>
    <mergeCell ref="MYM13:MYW13"/>
    <mergeCell ref="MYX13:MZH13"/>
    <mergeCell ref="MZI13:MZS13"/>
    <mergeCell ref="MUR13:MVB13"/>
    <mergeCell ref="MVC13:MVM13"/>
    <mergeCell ref="MVN13:MVX13"/>
    <mergeCell ref="MVY13:MWI13"/>
    <mergeCell ref="MWJ13:MWT13"/>
    <mergeCell ref="MWU13:MXE13"/>
    <mergeCell ref="MSD13:MSN13"/>
    <mergeCell ref="MSO13:MSY13"/>
    <mergeCell ref="MSZ13:MTJ13"/>
    <mergeCell ref="MTK13:MTU13"/>
    <mergeCell ref="MTV13:MUF13"/>
    <mergeCell ref="MUG13:MUQ13"/>
    <mergeCell ref="MPP13:MPZ13"/>
    <mergeCell ref="MQA13:MQK13"/>
    <mergeCell ref="MQL13:MQV13"/>
    <mergeCell ref="MQW13:MRG13"/>
    <mergeCell ref="MRH13:MRR13"/>
    <mergeCell ref="MRS13:MSC13"/>
    <mergeCell ref="MNB13:MNL13"/>
    <mergeCell ref="MNM13:MNW13"/>
    <mergeCell ref="MNX13:MOH13"/>
    <mergeCell ref="MOI13:MOS13"/>
    <mergeCell ref="MOT13:MPD13"/>
    <mergeCell ref="MPE13:MPO13"/>
    <mergeCell ref="MKN13:MKX13"/>
    <mergeCell ref="MKY13:MLI13"/>
    <mergeCell ref="MLJ13:MLT13"/>
    <mergeCell ref="MLU13:MME13"/>
    <mergeCell ref="MMF13:MMP13"/>
    <mergeCell ref="MMQ13:MNA13"/>
    <mergeCell ref="MHZ13:MIJ13"/>
    <mergeCell ref="MIK13:MIU13"/>
    <mergeCell ref="MIV13:MJF13"/>
    <mergeCell ref="MJG13:MJQ13"/>
    <mergeCell ref="MJR13:MKB13"/>
    <mergeCell ref="MKC13:MKM13"/>
    <mergeCell ref="MFL13:MFV13"/>
    <mergeCell ref="MFW13:MGG13"/>
    <mergeCell ref="MGH13:MGR13"/>
    <mergeCell ref="MGS13:MHC13"/>
    <mergeCell ref="MHD13:MHN13"/>
    <mergeCell ref="MHO13:MHY13"/>
    <mergeCell ref="MCX13:MDH13"/>
    <mergeCell ref="MDI13:MDS13"/>
    <mergeCell ref="MDT13:MED13"/>
    <mergeCell ref="MEE13:MEO13"/>
    <mergeCell ref="MEP13:MEZ13"/>
    <mergeCell ref="MFA13:MFK13"/>
    <mergeCell ref="MAJ13:MAT13"/>
    <mergeCell ref="MAU13:MBE13"/>
    <mergeCell ref="MBF13:MBP13"/>
    <mergeCell ref="MBQ13:MCA13"/>
    <mergeCell ref="MCB13:MCL13"/>
    <mergeCell ref="MCM13:MCW13"/>
    <mergeCell ref="LXV13:LYF13"/>
    <mergeCell ref="LYG13:LYQ13"/>
    <mergeCell ref="LYR13:LZB13"/>
    <mergeCell ref="LZC13:LZM13"/>
    <mergeCell ref="LZN13:LZX13"/>
    <mergeCell ref="LZY13:MAI13"/>
    <mergeCell ref="LVH13:LVR13"/>
    <mergeCell ref="LVS13:LWC13"/>
    <mergeCell ref="LWD13:LWN13"/>
    <mergeCell ref="LWO13:LWY13"/>
    <mergeCell ref="LWZ13:LXJ13"/>
    <mergeCell ref="LXK13:LXU13"/>
    <mergeCell ref="LST13:LTD13"/>
    <mergeCell ref="LTE13:LTO13"/>
    <mergeCell ref="LTP13:LTZ13"/>
    <mergeCell ref="LUA13:LUK13"/>
    <mergeCell ref="LUL13:LUV13"/>
    <mergeCell ref="LUW13:LVG13"/>
    <mergeCell ref="LQF13:LQP13"/>
    <mergeCell ref="LQQ13:LRA13"/>
    <mergeCell ref="LRB13:LRL13"/>
    <mergeCell ref="LRM13:LRW13"/>
    <mergeCell ref="LRX13:LSH13"/>
    <mergeCell ref="LSI13:LSS13"/>
    <mergeCell ref="LNR13:LOB13"/>
    <mergeCell ref="LOC13:LOM13"/>
    <mergeCell ref="LON13:LOX13"/>
    <mergeCell ref="LOY13:LPI13"/>
    <mergeCell ref="LPJ13:LPT13"/>
    <mergeCell ref="LPU13:LQE13"/>
    <mergeCell ref="LLD13:LLN13"/>
    <mergeCell ref="LLO13:LLY13"/>
    <mergeCell ref="LLZ13:LMJ13"/>
    <mergeCell ref="LMK13:LMU13"/>
    <mergeCell ref="LMV13:LNF13"/>
    <mergeCell ref="LNG13:LNQ13"/>
    <mergeCell ref="LIP13:LIZ13"/>
    <mergeCell ref="LJA13:LJK13"/>
    <mergeCell ref="LJL13:LJV13"/>
    <mergeCell ref="LJW13:LKG13"/>
    <mergeCell ref="LKH13:LKR13"/>
    <mergeCell ref="LKS13:LLC13"/>
    <mergeCell ref="LGB13:LGL13"/>
    <mergeCell ref="LGM13:LGW13"/>
    <mergeCell ref="LGX13:LHH13"/>
    <mergeCell ref="LHI13:LHS13"/>
    <mergeCell ref="LHT13:LID13"/>
    <mergeCell ref="LIE13:LIO13"/>
    <mergeCell ref="LDN13:LDX13"/>
    <mergeCell ref="LDY13:LEI13"/>
    <mergeCell ref="LEJ13:LET13"/>
    <mergeCell ref="LEU13:LFE13"/>
    <mergeCell ref="LFF13:LFP13"/>
    <mergeCell ref="LFQ13:LGA13"/>
    <mergeCell ref="LAZ13:LBJ13"/>
    <mergeCell ref="LBK13:LBU13"/>
    <mergeCell ref="LBV13:LCF13"/>
    <mergeCell ref="LCG13:LCQ13"/>
    <mergeCell ref="LCR13:LDB13"/>
    <mergeCell ref="LDC13:LDM13"/>
    <mergeCell ref="KYL13:KYV13"/>
    <mergeCell ref="KYW13:KZG13"/>
    <mergeCell ref="KZH13:KZR13"/>
    <mergeCell ref="KZS13:LAC13"/>
    <mergeCell ref="LAD13:LAN13"/>
    <mergeCell ref="LAO13:LAY13"/>
    <mergeCell ref="KVX13:KWH13"/>
    <mergeCell ref="KWI13:KWS13"/>
    <mergeCell ref="KWT13:KXD13"/>
    <mergeCell ref="KXE13:KXO13"/>
    <mergeCell ref="KXP13:KXZ13"/>
    <mergeCell ref="KYA13:KYK13"/>
    <mergeCell ref="KTJ13:KTT13"/>
    <mergeCell ref="KTU13:KUE13"/>
    <mergeCell ref="KUF13:KUP13"/>
    <mergeCell ref="KUQ13:KVA13"/>
    <mergeCell ref="KVB13:KVL13"/>
    <mergeCell ref="KVM13:KVW13"/>
    <mergeCell ref="KQV13:KRF13"/>
    <mergeCell ref="KRG13:KRQ13"/>
    <mergeCell ref="KRR13:KSB13"/>
    <mergeCell ref="KSC13:KSM13"/>
    <mergeCell ref="KSN13:KSX13"/>
    <mergeCell ref="KSY13:KTI13"/>
    <mergeCell ref="KOH13:KOR13"/>
    <mergeCell ref="KOS13:KPC13"/>
    <mergeCell ref="KPD13:KPN13"/>
    <mergeCell ref="KPO13:KPY13"/>
    <mergeCell ref="KPZ13:KQJ13"/>
    <mergeCell ref="KQK13:KQU13"/>
    <mergeCell ref="KLT13:KMD13"/>
    <mergeCell ref="KME13:KMO13"/>
    <mergeCell ref="KMP13:KMZ13"/>
    <mergeCell ref="KNA13:KNK13"/>
    <mergeCell ref="KNL13:KNV13"/>
    <mergeCell ref="KNW13:KOG13"/>
    <mergeCell ref="KJF13:KJP13"/>
    <mergeCell ref="KJQ13:KKA13"/>
    <mergeCell ref="KKB13:KKL13"/>
    <mergeCell ref="KKM13:KKW13"/>
    <mergeCell ref="KKX13:KLH13"/>
    <mergeCell ref="KLI13:KLS13"/>
    <mergeCell ref="KGR13:KHB13"/>
    <mergeCell ref="KHC13:KHM13"/>
    <mergeCell ref="KHN13:KHX13"/>
    <mergeCell ref="KHY13:KII13"/>
    <mergeCell ref="KIJ13:KIT13"/>
    <mergeCell ref="KIU13:KJE13"/>
    <mergeCell ref="KED13:KEN13"/>
    <mergeCell ref="KEO13:KEY13"/>
    <mergeCell ref="KEZ13:KFJ13"/>
    <mergeCell ref="KFK13:KFU13"/>
    <mergeCell ref="KFV13:KGF13"/>
    <mergeCell ref="KGG13:KGQ13"/>
    <mergeCell ref="KBP13:KBZ13"/>
    <mergeCell ref="KCA13:KCK13"/>
    <mergeCell ref="KCL13:KCV13"/>
    <mergeCell ref="KCW13:KDG13"/>
    <mergeCell ref="KDH13:KDR13"/>
    <mergeCell ref="KDS13:KEC13"/>
    <mergeCell ref="JZB13:JZL13"/>
    <mergeCell ref="JZM13:JZW13"/>
    <mergeCell ref="JZX13:KAH13"/>
    <mergeCell ref="KAI13:KAS13"/>
    <mergeCell ref="KAT13:KBD13"/>
    <mergeCell ref="KBE13:KBO13"/>
    <mergeCell ref="JWN13:JWX13"/>
    <mergeCell ref="JWY13:JXI13"/>
    <mergeCell ref="JXJ13:JXT13"/>
    <mergeCell ref="JXU13:JYE13"/>
    <mergeCell ref="JYF13:JYP13"/>
    <mergeCell ref="JYQ13:JZA13"/>
    <mergeCell ref="JTZ13:JUJ13"/>
    <mergeCell ref="JUK13:JUU13"/>
    <mergeCell ref="JUV13:JVF13"/>
    <mergeCell ref="JVG13:JVQ13"/>
    <mergeCell ref="JVR13:JWB13"/>
    <mergeCell ref="JWC13:JWM13"/>
    <mergeCell ref="JRL13:JRV13"/>
    <mergeCell ref="JRW13:JSG13"/>
    <mergeCell ref="JSH13:JSR13"/>
    <mergeCell ref="JSS13:JTC13"/>
    <mergeCell ref="JTD13:JTN13"/>
    <mergeCell ref="JTO13:JTY13"/>
    <mergeCell ref="JOX13:JPH13"/>
    <mergeCell ref="JPI13:JPS13"/>
    <mergeCell ref="JPT13:JQD13"/>
    <mergeCell ref="JQE13:JQO13"/>
    <mergeCell ref="JQP13:JQZ13"/>
    <mergeCell ref="JRA13:JRK13"/>
    <mergeCell ref="JMJ13:JMT13"/>
    <mergeCell ref="JMU13:JNE13"/>
    <mergeCell ref="JNF13:JNP13"/>
    <mergeCell ref="JNQ13:JOA13"/>
    <mergeCell ref="JOB13:JOL13"/>
    <mergeCell ref="JOM13:JOW13"/>
    <mergeCell ref="JJV13:JKF13"/>
    <mergeCell ref="JKG13:JKQ13"/>
    <mergeCell ref="JKR13:JLB13"/>
    <mergeCell ref="JLC13:JLM13"/>
    <mergeCell ref="JLN13:JLX13"/>
    <mergeCell ref="JLY13:JMI13"/>
    <mergeCell ref="JHH13:JHR13"/>
    <mergeCell ref="JHS13:JIC13"/>
    <mergeCell ref="JID13:JIN13"/>
    <mergeCell ref="JIO13:JIY13"/>
    <mergeCell ref="JIZ13:JJJ13"/>
    <mergeCell ref="JJK13:JJU13"/>
    <mergeCell ref="JET13:JFD13"/>
    <mergeCell ref="JFE13:JFO13"/>
    <mergeCell ref="JFP13:JFZ13"/>
    <mergeCell ref="JGA13:JGK13"/>
    <mergeCell ref="JGL13:JGV13"/>
    <mergeCell ref="JGW13:JHG13"/>
    <mergeCell ref="JCF13:JCP13"/>
    <mergeCell ref="JCQ13:JDA13"/>
    <mergeCell ref="JDB13:JDL13"/>
    <mergeCell ref="JDM13:JDW13"/>
    <mergeCell ref="JDX13:JEH13"/>
    <mergeCell ref="JEI13:JES13"/>
    <mergeCell ref="IZR13:JAB13"/>
    <mergeCell ref="JAC13:JAM13"/>
    <mergeCell ref="JAN13:JAX13"/>
    <mergeCell ref="JAY13:JBI13"/>
    <mergeCell ref="JBJ13:JBT13"/>
    <mergeCell ref="JBU13:JCE13"/>
    <mergeCell ref="IXD13:IXN13"/>
    <mergeCell ref="IXO13:IXY13"/>
    <mergeCell ref="IXZ13:IYJ13"/>
    <mergeCell ref="IYK13:IYU13"/>
    <mergeCell ref="IYV13:IZF13"/>
    <mergeCell ref="IZG13:IZQ13"/>
    <mergeCell ref="IUP13:IUZ13"/>
    <mergeCell ref="IVA13:IVK13"/>
    <mergeCell ref="IVL13:IVV13"/>
    <mergeCell ref="IVW13:IWG13"/>
    <mergeCell ref="IWH13:IWR13"/>
    <mergeCell ref="IWS13:IXC13"/>
    <mergeCell ref="ISB13:ISL13"/>
    <mergeCell ref="ISM13:ISW13"/>
    <mergeCell ref="ISX13:ITH13"/>
    <mergeCell ref="ITI13:ITS13"/>
    <mergeCell ref="ITT13:IUD13"/>
    <mergeCell ref="IUE13:IUO13"/>
    <mergeCell ref="IPN13:IPX13"/>
    <mergeCell ref="IPY13:IQI13"/>
    <mergeCell ref="IQJ13:IQT13"/>
    <mergeCell ref="IQU13:IRE13"/>
    <mergeCell ref="IRF13:IRP13"/>
    <mergeCell ref="IRQ13:ISA13"/>
    <mergeCell ref="IMZ13:INJ13"/>
    <mergeCell ref="INK13:INU13"/>
    <mergeCell ref="INV13:IOF13"/>
    <mergeCell ref="IOG13:IOQ13"/>
    <mergeCell ref="IOR13:IPB13"/>
    <mergeCell ref="IPC13:IPM13"/>
    <mergeCell ref="IKL13:IKV13"/>
    <mergeCell ref="IKW13:ILG13"/>
    <mergeCell ref="ILH13:ILR13"/>
    <mergeCell ref="ILS13:IMC13"/>
    <mergeCell ref="IMD13:IMN13"/>
    <mergeCell ref="IMO13:IMY13"/>
    <mergeCell ref="IHX13:IIH13"/>
    <mergeCell ref="III13:IIS13"/>
    <mergeCell ref="IIT13:IJD13"/>
    <mergeCell ref="IJE13:IJO13"/>
    <mergeCell ref="IJP13:IJZ13"/>
    <mergeCell ref="IKA13:IKK13"/>
    <mergeCell ref="IFJ13:IFT13"/>
    <mergeCell ref="IFU13:IGE13"/>
    <mergeCell ref="IGF13:IGP13"/>
    <mergeCell ref="IGQ13:IHA13"/>
    <mergeCell ref="IHB13:IHL13"/>
    <mergeCell ref="IHM13:IHW13"/>
    <mergeCell ref="ICV13:IDF13"/>
    <mergeCell ref="IDG13:IDQ13"/>
    <mergeCell ref="IDR13:IEB13"/>
    <mergeCell ref="IEC13:IEM13"/>
    <mergeCell ref="IEN13:IEX13"/>
    <mergeCell ref="IEY13:IFI13"/>
    <mergeCell ref="IAH13:IAR13"/>
    <mergeCell ref="IAS13:IBC13"/>
    <mergeCell ref="IBD13:IBN13"/>
    <mergeCell ref="IBO13:IBY13"/>
    <mergeCell ref="IBZ13:ICJ13"/>
    <mergeCell ref="ICK13:ICU13"/>
    <mergeCell ref="HXT13:HYD13"/>
    <mergeCell ref="HYE13:HYO13"/>
    <mergeCell ref="HYP13:HYZ13"/>
    <mergeCell ref="HZA13:HZK13"/>
    <mergeCell ref="HZL13:HZV13"/>
    <mergeCell ref="HZW13:IAG13"/>
    <mergeCell ref="HVF13:HVP13"/>
    <mergeCell ref="HVQ13:HWA13"/>
    <mergeCell ref="HWB13:HWL13"/>
    <mergeCell ref="HWM13:HWW13"/>
    <mergeCell ref="HWX13:HXH13"/>
    <mergeCell ref="HXI13:HXS13"/>
    <mergeCell ref="HSR13:HTB13"/>
    <mergeCell ref="HTC13:HTM13"/>
    <mergeCell ref="HTN13:HTX13"/>
    <mergeCell ref="HTY13:HUI13"/>
    <mergeCell ref="HUJ13:HUT13"/>
    <mergeCell ref="HUU13:HVE13"/>
    <mergeCell ref="HQD13:HQN13"/>
    <mergeCell ref="HQO13:HQY13"/>
    <mergeCell ref="HQZ13:HRJ13"/>
    <mergeCell ref="HRK13:HRU13"/>
    <mergeCell ref="HRV13:HSF13"/>
    <mergeCell ref="HSG13:HSQ13"/>
    <mergeCell ref="HNP13:HNZ13"/>
    <mergeCell ref="HOA13:HOK13"/>
    <mergeCell ref="HOL13:HOV13"/>
    <mergeCell ref="HOW13:HPG13"/>
    <mergeCell ref="HPH13:HPR13"/>
    <mergeCell ref="HPS13:HQC13"/>
    <mergeCell ref="HLB13:HLL13"/>
    <mergeCell ref="HLM13:HLW13"/>
    <mergeCell ref="HLX13:HMH13"/>
    <mergeCell ref="HMI13:HMS13"/>
    <mergeCell ref="HMT13:HND13"/>
    <mergeCell ref="HNE13:HNO13"/>
    <mergeCell ref="HIN13:HIX13"/>
    <mergeCell ref="HIY13:HJI13"/>
    <mergeCell ref="HJJ13:HJT13"/>
    <mergeCell ref="HJU13:HKE13"/>
    <mergeCell ref="HKF13:HKP13"/>
    <mergeCell ref="HKQ13:HLA13"/>
    <mergeCell ref="HFZ13:HGJ13"/>
    <mergeCell ref="HGK13:HGU13"/>
    <mergeCell ref="HGV13:HHF13"/>
    <mergeCell ref="HHG13:HHQ13"/>
    <mergeCell ref="HHR13:HIB13"/>
    <mergeCell ref="HIC13:HIM13"/>
    <mergeCell ref="HDL13:HDV13"/>
    <mergeCell ref="HDW13:HEG13"/>
    <mergeCell ref="HEH13:HER13"/>
    <mergeCell ref="HES13:HFC13"/>
    <mergeCell ref="HFD13:HFN13"/>
    <mergeCell ref="HFO13:HFY13"/>
    <mergeCell ref="HAX13:HBH13"/>
    <mergeCell ref="HBI13:HBS13"/>
    <mergeCell ref="HBT13:HCD13"/>
    <mergeCell ref="HCE13:HCO13"/>
    <mergeCell ref="HCP13:HCZ13"/>
    <mergeCell ref="HDA13:HDK13"/>
    <mergeCell ref="GYJ13:GYT13"/>
    <mergeCell ref="GYU13:GZE13"/>
    <mergeCell ref="GZF13:GZP13"/>
    <mergeCell ref="GZQ13:HAA13"/>
    <mergeCell ref="HAB13:HAL13"/>
    <mergeCell ref="HAM13:HAW13"/>
    <mergeCell ref="GVV13:GWF13"/>
    <mergeCell ref="GWG13:GWQ13"/>
    <mergeCell ref="GWR13:GXB13"/>
    <mergeCell ref="GXC13:GXM13"/>
    <mergeCell ref="GXN13:GXX13"/>
    <mergeCell ref="GXY13:GYI13"/>
    <mergeCell ref="GTH13:GTR13"/>
    <mergeCell ref="GTS13:GUC13"/>
    <mergeCell ref="GUD13:GUN13"/>
    <mergeCell ref="GUO13:GUY13"/>
    <mergeCell ref="GUZ13:GVJ13"/>
    <mergeCell ref="GVK13:GVU13"/>
    <mergeCell ref="GQT13:GRD13"/>
    <mergeCell ref="GRE13:GRO13"/>
    <mergeCell ref="GRP13:GRZ13"/>
    <mergeCell ref="GSA13:GSK13"/>
    <mergeCell ref="GSL13:GSV13"/>
    <mergeCell ref="GSW13:GTG13"/>
    <mergeCell ref="GOF13:GOP13"/>
    <mergeCell ref="GOQ13:GPA13"/>
    <mergeCell ref="GPB13:GPL13"/>
    <mergeCell ref="GPM13:GPW13"/>
    <mergeCell ref="GPX13:GQH13"/>
    <mergeCell ref="GQI13:GQS13"/>
    <mergeCell ref="GLR13:GMB13"/>
    <mergeCell ref="GMC13:GMM13"/>
    <mergeCell ref="GMN13:GMX13"/>
    <mergeCell ref="GMY13:GNI13"/>
    <mergeCell ref="GNJ13:GNT13"/>
    <mergeCell ref="GNU13:GOE13"/>
    <mergeCell ref="GJD13:GJN13"/>
    <mergeCell ref="GJO13:GJY13"/>
    <mergeCell ref="GJZ13:GKJ13"/>
    <mergeCell ref="GKK13:GKU13"/>
    <mergeCell ref="GKV13:GLF13"/>
    <mergeCell ref="GLG13:GLQ13"/>
    <mergeCell ref="GGP13:GGZ13"/>
    <mergeCell ref="GHA13:GHK13"/>
    <mergeCell ref="GHL13:GHV13"/>
    <mergeCell ref="GHW13:GIG13"/>
    <mergeCell ref="GIH13:GIR13"/>
    <mergeCell ref="GIS13:GJC13"/>
    <mergeCell ref="GEB13:GEL13"/>
    <mergeCell ref="GEM13:GEW13"/>
    <mergeCell ref="GEX13:GFH13"/>
    <mergeCell ref="GFI13:GFS13"/>
    <mergeCell ref="GFT13:GGD13"/>
    <mergeCell ref="GGE13:GGO13"/>
    <mergeCell ref="GBN13:GBX13"/>
    <mergeCell ref="GBY13:GCI13"/>
    <mergeCell ref="GCJ13:GCT13"/>
    <mergeCell ref="GCU13:GDE13"/>
    <mergeCell ref="GDF13:GDP13"/>
    <mergeCell ref="GDQ13:GEA13"/>
    <mergeCell ref="FYZ13:FZJ13"/>
    <mergeCell ref="FZK13:FZU13"/>
    <mergeCell ref="FZV13:GAF13"/>
    <mergeCell ref="GAG13:GAQ13"/>
    <mergeCell ref="GAR13:GBB13"/>
    <mergeCell ref="GBC13:GBM13"/>
    <mergeCell ref="FWL13:FWV13"/>
    <mergeCell ref="FWW13:FXG13"/>
    <mergeCell ref="FXH13:FXR13"/>
    <mergeCell ref="FXS13:FYC13"/>
    <mergeCell ref="FYD13:FYN13"/>
    <mergeCell ref="FYO13:FYY13"/>
    <mergeCell ref="FTX13:FUH13"/>
    <mergeCell ref="FUI13:FUS13"/>
    <mergeCell ref="FUT13:FVD13"/>
    <mergeCell ref="FVE13:FVO13"/>
    <mergeCell ref="FVP13:FVZ13"/>
    <mergeCell ref="FWA13:FWK13"/>
    <mergeCell ref="FRJ13:FRT13"/>
    <mergeCell ref="FRU13:FSE13"/>
    <mergeCell ref="FSF13:FSP13"/>
    <mergeCell ref="FSQ13:FTA13"/>
    <mergeCell ref="FTB13:FTL13"/>
    <mergeCell ref="FTM13:FTW13"/>
    <mergeCell ref="FOV13:FPF13"/>
    <mergeCell ref="FPG13:FPQ13"/>
    <mergeCell ref="FPR13:FQB13"/>
    <mergeCell ref="FQC13:FQM13"/>
    <mergeCell ref="FQN13:FQX13"/>
    <mergeCell ref="FQY13:FRI13"/>
    <mergeCell ref="FMH13:FMR13"/>
    <mergeCell ref="FMS13:FNC13"/>
    <mergeCell ref="FND13:FNN13"/>
    <mergeCell ref="FNO13:FNY13"/>
    <mergeCell ref="FNZ13:FOJ13"/>
    <mergeCell ref="FOK13:FOU13"/>
    <mergeCell ref="FJT13:FKD13"/>
    <mergeCell ref="FKE13:FKO13"/>
    <mergeCell ref="FKP13:FKZ13"/>
    <mergeCell ref="FLA13:FLK13"/>
    <mergeCell ref="FLL13:FLV13"/>
    <mergeCell ref="FLW13:FMG13"/>
    <mergeCell ref="FHF13:FHP13"/>
    <mergeCell ref="FHQ13:FIA13"/>
    <mergeCell ref="FIB13:FIL13"/>
    <mergeCell ref="FIM13:FIW13"/>
    <mergeCell ref="FIX13:FJH13"/>
    <mergeCell ref="FJI13:FJS13"/>
    <mergeCell ref="FER13:FFB13"/>
    <mergeCell ref="FFC13:FFM13"/>
    <mergeCell ref="FFN13:FFX13"/>
    <mergeCell ref="FFY13:FGI13"/>
    <mergeCell ref="FGJ13:FGT13"/>
    <mergeCell ref="FGU13:FHE13"/>
    <mergeCell ref="FCD13:FCN13"/>
    <mergeCell ref="FCO13:FCY13"/>
    <mergeCell ref="FCZ13:FDJ13"/>
    <mergeCell ref="FDK13:FDU13"/>
    <mergeCell ref="FDV13:FEF13"/>
    <mergeCell ref="FEG13:FEQ13"/>
    <mergeCell ref="EZP13:EZZ13"/>
    <mergeCell ref="FAA13:FAK13"/>
    <mergeCell ref="FAL13:FAV13"/>
    <mergeCell ref="FAW13:FBG13"/>
    <mergeCell ref="FBH13:FBR13"/>
    <mergeCell ref="FBS13:FCC13"/>
    <mergeCell ref="EXB13:EXL13"/>
    <mergeCell ref="EXM13:EXW13"/>
    <mergeCell ref="EXX13:EYH13"/>
    <mergeCell ref="EYI13:EYS13"/>
    <mergeCell ref="EYT13:EZD13"/>
    <mergeCell ref="EZE13:EZO13"/>
    <mergeCell ref="EUN13:EUX13"/>
    <mergeCell ref="EUY13:EVI13"/>
    <mergeCell ref="EVJ13:EVT13"/>
    <mergeCell ref="EVU13:EWE13"/>
    <mergeCell ref="EWF13:EWP13"/>
    <mergeCell ref="EWQ13:EXA13"/>
    <mergeCell ref="ERZ13:ESJ13"/>
    <mergeCell ref="ESK13:ESU13"/>
    <mergeCell ref="ESV13:ETF13"/>
    <mergeCell ref="ETG13:ETQ13"/>
    <mergeCell ref="ETR13:EUB13"/>
    <mergeCell ref="EUC13:EUM13"/>
    <mergeCell ref="EPL13:EPV13"/>
    <mergeCell ref="EPW13:EQG13"/>
    <mergeCell ref="EQH13:EQR13"/>
    <mergeCell ref="EQS13:ERC13"/>
    <mergeCell ref="ERD13:ERN13"/>
    <mergeCell ref="ERO13:ERY13"/>
    <mergeCell ref="EMX13:ENH13"/>
    <mergeCell ref="ENI13:ENS13"/>
    <mergeCell ref="ENT13:EOD13"/>
    <mergeCell ref="EOE13:EOO13"/>
    <mergeCell ref="EOP13:EOZ13"/>
    <mergeCell ref="EPA13:EPK13"/>
    <mergeCell ref="EKJ13:EKT13"/>
    <mergeCell ref="EKU13:ELE13"/>
    <mergeCell ref="ELF13:ELP13"/>
    <mergeCell ref="ELQ13:EMA13"/>
    <mergeCell ref="EMB13:EML13"/>
    <mergeCell ref="EMM13:EMW13"/>
    <mergeCell ref="EHV13:EIF13"/>
    <mergeCell ref="EIG13:EIQ13"/>
    <mergeCell ref="EIR13:EJB13"/>
    <mergeCell ref="EJC13:EJM13"/>
    <mergeCell ref="EJN13:EJX13"/>
    <mergeCell ref="EJY13:EKI13"/>
    <mergeCell ref="EFH13:EFR13"/>
    <mergeCell ref="EFS13:EGC13"/>
    <mergeCell ref="EGD13:EGN13"/>
    <mergeCell ref="EGO13:EGY13"/>
    <mergeCell ref="EGZ13:EHJ13"/>
    <mergeCell ref="EHK13:EHU13"/>
    <mergeCell ref="ECT13:EDD13"/>
    <mergeCell ref="EDE13:EDO13"/>
    <mergeCell ref="EDP13:EDZ13"/>
    <mergeCell ref="EEA13:EEK13"/>
    <mergeCell ref="EEL13:EEV13"/>
    <mergeCell ref="EEW13:EFG13"/>
    <mergeCell ref="EAF13:EAP13"/>
    <mergeCell ref="EAQ13:EBA13"/>
    <mergeCell ref="EBB13:EBL13"/>
    <mergeCell ref="EBM13:EBW13"/>
    <mergeCell ref="EBX13:ECH13"/>
    <mergeCell ref="ECI13:ECS13"/>
    <mergeCell ref="DXR13:DYB13"/>
    <mergeCell ref="DYC13:DYM13"/>
    <mergeCell ref="DYN13:DYX13"/>
    <mergeCell ref="DYY13:DZI13"/>
    <mergeCell ref="DZJ13:DZT13"/>
    <mergeCell ref="DZU13:EAE13"/>
    <mergeCell ref="DVD13:DVN13"/>
    <mergeCell ref="DVO13:DVY13"/>
    <mergeCell ref="DVZ13:DWJ13"/>
    <mergeCell ref="DWK13:DWU13"/>
    <mergeCell ref="DWV13:DXF13"/>
    <mergeCell ref="DXG13:DXQ13"/>
    <mergeCell ref="DSP13:DSZ13"/>
    <mergeCell ref="DTA13:DTK13"/>
    <mergeCell ref="DTL13:DTV13"/>
    <mergeCell ref="DTW13:DUG13"/>
    <mergeCell ref="DUH13:DUR13"/>
    <mergeCell ref="DUS13:DVC13"/>
    <mergeCell ref="DQB13:DQL13"/>
    <mergeCell ref="DQM13:DQW13"/>
    <mergeCell ref="DQX13:DRH13"/>
    <mergeCell ref="DRI13:DRS13"/>
    <mergeCell ref="DRT13:DSD13"/>
    <mergeCell ref="DSE13:DSO13"/>
    <mergeCell ref="DNN13:DNX13"/>
    <mergeCell ref="DNY13:DOI13"/>
    <mergeCell ref="DOJ13:DOT13"/>
    <mergeCell ref="DOU13:DPE13"/>
    <mergeCell ref="DPF13:DPP13"/>
    <mergeCell ref="DPQ13:DQA13"/>
    <mergeCell ref="DKZ13:DLJ13"/>
    <mergeCell ref="DLK13:DLU13"/>
    <mergeCell ref="DLV13:DMF13"/>
    <mergeCell ref="DMG13:DMQ13"/>
    <mergeCell ref="DMR13:DNB13"/>
    <mergeCell ref="DNC13:DNM13"/>
    <mergeCell ref="DIL13:DIV13"/>
    <mergeCell ref="DIW13:DJG13"/>
    <mergeCell ref="DJH13:DJR13"/>
    <mergeCell ref="DJS13:DKC13"/>
    <mergeCell ref="DKD13:DKN13"/>
    <mergeCell ref="DKO13:DKY13"/>
    <mergeCell ref="DFX13:DGH13"/>
    <mergeCell ref="DGI13:DGS13"/>
    <mergeCell ref="DGT13:DHD13"/>
    <mergeCell ref="DHE13:DHO13"/>
    <mergeCell ref="DHP13:DHZ13"/>
    <mergeCell ref="DIA13:DIK13"/>
    <mergeCell ref="DDJ13:DDT13"/>
    <mergeCell ref="DDU13:DEE13"/>
    <mergeCell ref="DEF13:DEP13"/>
    <mergeCell ref="DEQ13:DFA13"/>
    <mergeCell ref="DFB13:DFL13"/>
    <mergeCell ref="DFM13:DFW13"/>
    <mergeCell ref="DAV13:DBF13"/>
    <mergeCell ref="DBG13:DBQ13"/>
    <mergeCell ref="DBR13:DCB13"/>
    <mergeCell ref="DCC13:DCM13"/>
    <mergeCell ref="DCN13:DCX13"/>
    <mergeCell ref="DCY13:DDI13"/>
    <mergeCell ref="CYH13:CYR13"/>
    <mergeCell ref="CYS13:CZC13"/>
    <mergeCell ref="CZD13:CZN13"/>
    <mergeCell ref="CZO13:CZY13"/>
    <mergeCell ref="CZZ13:DAJ13"/>
    <mergeCell ref="DAK13:DAU13"/>
    <mergeCell ref="CVT13:CWD13"/>
    <mergeCell ref="CWE13:CWO13"/>
    <mergeCell ref="CWP13:CWZ13"/>
    <mergeCell ref="CXA13:CXK13"/>
    <mergeCell ref="CXL13:CXV13"/>
    <mergeCell ref="CXW13:CYG13"/>
    <mergeCell ref="CTF13:CTP13"/>
    <mergeCell ref="CTQ13:CUA13"/>
    <mergeCell ref="CUB13:CUL13"/>
    <mergeCell ref="CUM13:CUW13"/>
    <mergeCell ref="CUX13:CVH13"/>
    <mergeCell ref="CVI13:CVS13"/>
    <mergeCell ref="CQR13:CRB13"/>
    <mergeCell ref="CRC13:CRM13"/>
    <mergeCell ref="CRN13:CRX13"/>
    <mergeCell ref="CRY13:CSI13"/>
    <mergeCell ref="CSJ13:CST13"/>
    <mergeCell ref="CSU13:CTE13"/>
    <mergeCell ref="COD13:CON13"/>
    <mergeCell ref="COO13:COY13"/>
    <mergeCell ref="COZ13:CPJ13"/>
    <mergeCell ref="CPK13:CPU13"/>
    <mergeCell ref="CPV13:CQF13"/>
    <mergeCell ref="CQG13:CQQ13"/>
    <mergeCell ref="CLP13:CLZ13"/>
    <mergeCell ref="CMA13:CMK13"/>
    <mergeCell ref="CML13:CMV13"/>
    <mergeCell ref="CMW13:CNG13"/>
    <mergeCell ref="CNH13:CNR13"/>
    <mergeCell ref="CNS13:COC13"/>
    <mergeCell ref="CJB13:CJL13"/>
    <mergeCell ref="CJM13:CJW13"/>
    <mergeCell ref="CJX13:CKH13"/>
    <mergeCell ref="CKI13:CKS13"/>
    <mergeCell ref="CKT13:CLD13"/>
    <mergeCell ref="CLE13:CLO13"/>
    <mergeCell ref="CGN13:CGX13"/>
    <mergeCell ref="CGY13:CHI13"/>
    <mergeCell ref="CHJ13:CHT13"/>
    <mergeCell ref="CHU13:CIE13"/>
    <mergeCell ref="CIF13:CIP13"/>
    <mergeCell ref="CIQ13:CJA13"/>
    <mergeCell ref="CDZ13:CEJ13"/>
    <mergeCell ref="CEK13:CEU13"/>
    <mergeCell ref="CEV13:CFF13"/>
    <mergeCell ref="CFG13:CFQ13"/>
    <mergeCell ref="CFR13:CGB13"/>
    <mergeCell ref="CGC13:CGM13"/>
    <mergeCell ref="CBL13:CBV13"/>
    <mergeCell ref="CBW13:CCG13"/>
    <mergeCell ref="CCH13:CCR13"/>
    <mergeCell ref="CCS13:CDC13"/>
    <mergeCell ref="CDD13:CDN13"/>
    <mergeCell ref="CDO13:CDY13"/>
    <mergeCell ref="BYX13:BZH13"/>
    <mergeCell ref="BZI13:BZS13"/>
    <mergeCell ref="BZT13:CAD13"/>
    <mergeCell ref="CAE13:CAO13"/>
    <mergeCell ref="CAP13:CAZ13"/>
    <mergeCell ref="CBA13:CBK13"/>
    <mergeCell ref="BWJ13:BWT13"/>
    <mergeCell ref="BWU13:BXE13"/>
    <mergeCell ref="BXF13:BXP13"/>
    <mergeCell ref="BXQ13:BYA13"/>
    <mergeCell ref="BYB13:BYL13"/>
    <mergeCell ref="BYM13:BYW13"/>
    <mergeCell ref="BTV13:BUF13"/>
    <mergeCell ref="BUG13:BUQ13"/>
    <mergeCell ref="BUR13:BVB13"/>
    <mergeCell ref="BVC13:BVM13"/>
    <mergeCell ref="BVN13:BVX13"/>
    <mergeCell ref="BVY13:BWI13"/>
    <mergeCell ref="BRH13:BRR13"/>
    <mergeCell ref="BRS13:BSC13"/>
    <mergeCell ref="BSD13:BSN13"/>
    <mergeCell ref="BSO13:BSY13"/>
    <mergeCell ref="BSZ13:BTJ13"/>
    <mergeCell ref="BTK13:BTU13"/>
    <mergeCell ref="BOT13:BPD13"/>
    <mergeCell ref="BPE13:BPO13"/>
    <mergeCell ref="BPP13:BPZ13"/>
    <mergeCell ref="BQA13:BQK13"/>
    <mergeCell ref="BQL13:BQV13"/>
    <mergeCell ref="BQW13:BRG13"/>
    <mergeCell ref="BMF13:BMP13"/>
    <mergeCell ref="BMQ13:BNA13"/>
    <mergeCell ref="BNB13:BNL13"/>
    <mergeCell ref="BNM13:BNW13"/>
    <mergeCell ref="BNX13:BOH13"/>
    <mergeCell ref="BOI13:BOS13"/>
    <mergeCell ref="BJR13:BKB13"/>
    <mergeCell ref="BKC13:BKM13"/>
    <mergeCell ref="BKN13:BKX13"/>
    <mergeCell ref="BKY13:BLI13"/>
    <mergeCell ref="BLJ13:BLT13"/>
    <mergeCell ref="BLU13:BME13"/>
    <mergeCell ref="BHD13:BHN13"/>
    <mergeCell ref="BHO13:BHY13"/>
    <mergeCell ref="BHZ13:BIJ13"/>
    <mergeCell ref="BIK13:BIU13"/>
    <mergeCell ref="BIV13:BJF13"/>
    <mergeCell ref="BJG13:BJQ13"/>
    <mergeCell ref="BEP13:BEZ13"/>
    <mergeCell ref="BFA13:BFK13"/>
    <mergeCell ref="BFL13:BFV13"/>
    <mergeCell ref="BFW13:BGG13"/>
    <mergeCell ref="BGH13:BGR13"/>
    <mergeCell ref="BGS13:BHC13"/>
    <mergeCell ref="BCB13:BCL13"/>
    <mergeCell ref="BCM13:BCW13"/>
    <mergeCell ref="BCX13:BDH13"/>
    <mergeCell ref="BDI13:BDS13"/>
    <mergeCell ref="BDT13:BED13"/>
    <mergeCell ref="BEE13:BEO13"/>
    <mergeCell ref="AZN13:AZX13"/>
    <mergeCell ref="AZY13:BAI13"/>
    <mergeCell ref="BAJ13:BAT13"/>
    <mergeCell ref="BAU13:BBE13"/>
    <mergeCell ref="BBF13:BBP13"/>
    <mergeCell ref="BBQ13:BCA13"/>
    <mergeCell ref="AWZ13:AXJ13"/>
    <mergeCell ref="AXK13:AXU13"/>
    <mergeCell ref="AXV13:AYF13"/>
    <mergeCell ref="AYG13:AYQ13"/>
    <mergeCell ref="AYR13:AZB13"/>
    <mergeCell ref="AZC13:AZM13"/>
    <mergeCell ref="AUL13:AUV13"/>
    <mergeCell ref="AUW13:AVG13"/>
    <mergeCell ref="AVH13:AVR13"/>
    <mergeCell ref="AVS13:AWC13"/>
    <mergeCell ref="AWD13:AWN13"/>
    <mergeCell ref="AWO13:AWY13"/>
    <mergeCell ref="ARX13:ASH13"/>
    <mergeCell ref="ASI13:ASS13"/>
    <mergeCell ref="AST13:ATD13"/>
    <mergeCell ref="ATE13:ATO13"/>
    <mergeCell ref="ATP13:ATZ13"/>
    <mergeCell ref="AUA13:AUK13"/>
    <mergeCell ref="APJ13:APT13"/>
    <mergeCell ref="APU13:AQE13"/>
    <mergeCell ref="AQF13:AQP13"/>
    <mergeCell ref="AQQ13:ARA13"/>
    <mergeCell ref="ARB13:ARL13"/>
    <mergeCell ref="ARM13:ARW13"/>
    <mergeCell ref="AMV13:ANF13"/>
    <mergeCell ref="ANG13:ANQ13"/>
    <mergeCell ref="ANR13:AOB13"/>
    <mergeCell ref="AOC13:AOM13"/>
    <mergeCell ref="AON13:AOX13"/>
    <mergeCell ref="AOY13:API13"/>
    <mergeCell ref="AKH13:AKR13"/>
    <mergeCell ref="AKS13:ALC13"/>
    <mergeCell ref="ALD13:ALN13"/>
    <mergeCell ref="ALO13:ALY13"/>
    <mergeCell ref="ALZ13:AMJ13"/>
    <mergeCell ref="AMK13:AMU13"/>
    <mergeCell ref="AHT13:AID13"/>
    <mergeCell ref="AIE13:AIO13"/>
    <mergeCell ref="AIP13:AIZ13"/>
    <mergeCell ref="AJA13:AJK13"/>
    <mergeCell ref="AJL13:AJV13"/>
    <mergeCell ref="AJW13:AKG13"/>
    <mergeCell ref="AFF13:AFP13"/>
    <mergeCell ref="AFQ13:AGA13"/>
    <mergeCell ref="AGB13:AGL13"/>
    <mergeCell ref="AGM13:AGW13"/>
    <mergeCell ref="AGX13:AHH13"/>
    <mergeCell ref="AHI13:AHS13"/>
    <mergeCell ref="ACR13:ADB13"/>
    <mergeCell ref="ADC13:ADM13"/>
    <mergeCell ref="ADN13:ADX13"/>
    <mergeCell ref="ADY13:AEI13"/>
    <mergeCell ref="AEJ13:AET13"/>
    <mergeCell ref="AEU13:AFE13"/>
    <mergeCell ref="AAD13:AAN13"/>
    <mergeCell ref="AAO13:AAY13"/>
    <mergeCell ref="AAZ13:ABJ13"/>
    <mergeCell ref="ABK13:ABU13"/>
    <mergeCell ref="ABV13:ACF13"/>
    <mergeCell ref="ACG13:ACQ13"/>
    <mergeCell ref="XP13:XZ13"/>
    <mergeCell ref="YA13:YK13"/>
    <mergeCell ref="YL13:YV13"/>
    <mergeCell ref="YW13:ZG13"/>
    <mergeCell ref="ZH13:ZR13"/>
    <mergeCell ref="ZS13:AAC13"/>
    <mergeCell ref="VB13:VL13"/>
    <mergeCell ref="VM13:VW13"/>
    <mergeCell ref="VX13:WH13"/>
    <mergeCell ref="WI13:WS13"/>
    <mergeCell ref="WT13:XD13"/>
    <mergeCell ref="XE13:XO13"/>
    <mergeCell ref="SN13:SX13"/>
    <mergeCell ref="SY13:TI13"/>
    <mergeCell ref="TJ13:TT13"/>
    <mergeCell ref="TU13:UE13"/>
    <mergeCell ref="UF13:UP13"/>
    <mergeCell ref="UQ13:VA13"/>
    <mergeCell ref="PZ13:QJ13"/>
    <mergeCell ref="QK13:QU13"/>
    <mergeCell ref="QV13:RF13"/>
    <mergeCell ref="RG13:RQ13"/>
    <mergeCell ref="RR13:SB13"/>
    <mergeCell ref="SC13:SM13"/>
    <mergeCell ref="NL13:NV13"/>
    <mergeCell ref="NW13:OG13"/>
    <mergeCell ref="OH13:OR13"/>
    <mergeCell ref="OS13:PC13"/>
    <mergeCell ref="PD13:PN13"/>
    <mergeCell ref="PO13:PY13"/>
    <mergeCell ref="KX13:LH13"/>
    <mergeCell ref="LI13:LS13"/>
    <mergeCell ref="LT13:MD13"/>
    <mergeCell ref="ME13:MO13"/>
    <mergeCell ref="MP13:MZ13"/>
    <mergeCell ref="NA13:NK13"/>
    <mergeCell ref="IJ13:IT13"/>
    <mergeCell ref="IU13:JE13"/>
    <mergeCell ref="JF13:JP13"/>
    <mergeCell ref="JQ13:KA13"/>
    <mergeCell ref="KB13:KL13"/>
    <mergeCell ref="KM13:KW13"/>
    <mergeCell ref="FV13:GF13"/>
    <mergeCell ref="GG13:GQ13"/>
    <mergeCell ref="GR13:HB13"/>
    <mergeCell ref="HC13:HM13"/>
    <mergeCell ref="HN13:HX13"/>
    <mergeCell ref="HY13:II13"/>
    <mergeCell ref="DH13:DR13"/>
    <mergeCell ref="DS13:EC13"/>
    <mergeCell ref="ED13:EN13"/>
    <mergeCell ref="EO13:EY13"/>
    <mergeCell ref="EZ13:FJ13"/>
    <mergeCell ref="FK13:FU13"/>
    <mergeCell ref="AT13:BD13"/>
    <mergeCell ref="BE13:BO13"/>
    <mergeCell ref="BP13:BZ13"/>
    <mergeCell ref="CA13:CK13"/>
    <mergeCell ref="CL13:CV13"/>
    <mergeCell ref="CW13:DG13"/>
    <mergeCell ref="B1:I2"/>
    <mergeCell ref="J1:M2"/>
    <mergeCell ref="A3:A4"/>
    <mergeCell ref="B3:B4"/>
    <mergeCell ref="C3:C4"/>
    <mergeCell ref="D3:D4"/>
    <mergeCell ref="E3:E4"/>
    <mergeCell ref="F3:F4"/>
    <mergeCell ref="G3:G4"/>
    <mergeCell ref="A12:I12"/>
    <mergeCell ref="A13:A14"/>
    <mergeCell ref="B13:B14"/>
    <mergeCell ref="C13:C14"/>
    <mergeCell ref="X13:AH13"/>
    <mergeCell ref="AI13:AS13"/>
    <mergeCell ref="M3:M4"/>
    <mergeCell ref="A5:I5"/>
    <mergeCell ref="A6:A11"/>
    <mergeCell ref="B6:B7"/>
    <mergeCell ref="C6:C7"/>
    <mergeCell ref="B8:B11"/>
    <mergeCell ref="C8:C11"/>
    <mergeCell ref="D9:D10"/>
    <mergeCell ref="J3:J4"/>
    <mergeCell ref="K3:K4"/>
    <mergeCell ref="L3:L4"/>
    <mergeCell ref="H3:H4"/>
    <mergeCell ref="I3:I4"/>
  </mergeCells>
  <conditionalFormatting sqref="L6">
    <cfRule type="containsBlanks" dxfId="4068" priority="26">
      <formula>LEN(TRIM(L6))=0</formula>
    </cfRule>
    <cfRule type="cellIs" dxfId="4067" priority="27" operator="greaterThan">
      <formula>1.1</formula>
    </cfRule>
    <cfRule type="cellIs" dxfId="4066" priority="28" operator="between">
      <formula>100%</formula>
      <formula>110%</formula>
    </cfRule>
    <cfRule type="cellIs" dxfId="4065" priority="29" operator="between">
      <formula>70%</formula>
      <formula>99.9999999%</formula>
    </cfRule>
    <cfRule type="cellIs" dxfId="4064" priority="30" operator="between">
      <formula>0</formula>
      <formula>0.6999999999999</formula>
    </cfRule>
  </conditionalFormatting>
  <conditionalFormatting sqref="L7:L9">
    <cfRule type="containsBlanks" dxfId="4063" priority="21">
      <formula>LEN(TRIM(L7))=0</formula>
    </cfRule>
    <cfRule type="cellIs" dxfId="4062" priority="22" operator="greaterThan">
      <formula>1.1</formula>
    </cfRule>
    <cfRule type="cellIs" dxfId="4061" priority="23" operator="between">
      <formula>100%</formula>
      <formula>110%</formula>
    </cfRule>
    <cfRule type="cellIs" dxfId="4060" priority="24" operator="between">
      <formula>70%</formula>
      <formula>99.9999999%</formula>
    </cfRule>
    <cfRule type="cellIs" dxfId="4059" priority="25" operator="between">
      <formula>0</formula>
      <formula>0.6999999999999</formula>
    </cfRule>
  </conditionalFormatting>
  <conditionalFormatting sqref="L10:L14">
    <cfRule type="containsBlanks" dxfId="4058" priority="16">
      <formula>LEN(TRIM(L10))=0</formula>
    </cfRule>
    <cfRule type="cellIs" dxfId="4057" priority="17" operator="greaterThan">
      <formula>1.1</formula>
    </cfRule>
    <cfRule type="cellIs" dxfId="4056" priority="18" operator="between">
      <formula>100%</formula>
      <formula>110%</formula>
    </cfRule>
    <cfRule type="cellIs" dxfId="4055" priority="19" operator="between">
      <formula>70%</formula>
      <formula>99.9999999%</formula>
    </cfRule>
    <cfRule type="cellIs" dxfId="4054" priority="20" operator="between">
      <formula>0</formula>
      <formula>0.6999999999999</formula>
    </cfRule>
  </conditionalFormatting>
  <conditionalFormatting sqref="L16:L24">
    <cfRule type="containsBlanks" dxfId="4053" priority="11">
      <formula>LEN(TRIM(L16))=0</formula>
    </cfRule>
    <cfRule type="cellIs" dxfId="4052" priority="12" operator="greaterThan">
      <formula>1.1</formula>
    </cfRule>
    <cfRule type="cellIs" dxfId="4051" priority="13" operator="between">
      <formula>100%</formula>
      <formula>110%</formula>
    </cfRule>
    <cfRule type="cellIs" dxfId="4050" priority="14" operator="between">
      <formula>70%</formula>
      <formula>99.9999999%</formula>
    </cfRule>
    <cfRule type="cellIs" dxfId="4049" priority="15" operator="between">
      <formula>0</formula>
      <formula>0.6999999999999</formula>
    </cfRule>
  </conditionalFormatting>
  <conditionalFormatting sqref="L26:L27">
    <cfRule type="containsBlanks" dxfId="4048" priority="6">
      <formula>LEN(TRIM(L26))=0</formula>
    </cfRule>
    <cfRule type="cellIs" dxfId="4047" priority="7" operator="greaterThan">
      <formula>1.1</formula>
    </cfRule>
    <cfRule type="cellIs" dxfId="4046" priority="8" operator="between">
      <formula>100%</formula>
      <formula>110%</formula>
    </cfRule>
    <cfRule type="cellIs" dxfId="4045" priority="9" operator="between">
      <formula>70%</formula>
      <formula>99.9999999%</formula>
    </cfRule>
    <cfRule type="cellIs" dxfId="4044" priority="10" operator="between">
      <formula>0</formula>
      <formula>0.6999999999999</formula>
    </cfRule>
  </conditionalFormatting>
  <conditionalFormatting sqref="L28">
    <cfRule type="containsBlanks" dxfId="4043" priority="1">
      <formula>LEN(TRIM(L28))=0</formula>
    </cfRule>
    <cfRule type="cellIs" dxfId="4042" priority="2" operator="greaterThan">
      <formula>1.1</formula>
    </cfRule>
    <cfRule type="cellIs" dxfId="4041" priority="3" operator="between">
      <formula>100%</formula>
      <formula>110%</formula>
    </cfRule>
    <cfRule type="cellIs" dxfId="4040" priority="4" operator="between">
      <formula>70%</formula>
      <formula>99.9999999%</formula>
    </cfRule>
    <cfRule type="cellIs" dxfId="4039" priority="5" operator="between">
      <formula>0</formula>
      <formula>0.6999999999999</formula>
    </cfRule>
  </conditionalFormatting>
  <hyperlinks>
    <hyperlink ref="N29" location="Principal!A1" display="volver al índice" xr:uid="{395880EC-81D7-4412-BF66-E57CE8EC0662}"/>
  </hyperlink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5D6EE-B020-43FA-AE8F-68BBBFDA64E2}">
  <sheetPr>
    <tabColor theme="8" tint="-0.249977111117893"/>
  </sheetPr>
  <dimension ref="A1:Z20"/>
  <sheetViews>
    <sheetView topLeftCell="B1" zoomScale="60" zoomScaleNormal="60" zoomScaleSheetLayoutView="64" workbookViewId="0">
      <pane xSplit="1" ySplit="6" topLeftCell="D7" activePane="bottomRight" state="frozen"/>
      <selection activeCell="D1" sqref="A1:XFD1048576"/>
      <selection pane="topRight" activeCell="D1" sqref="A1:XFD1048576"/>
      <selection pane="bottomLeft" activeCell="D1" sqref="A1:XFD1048576"/>
      <selection pane="bottomRight" activeCell="I19" sqref="I19:J19"/>
    </sheetView>
  </sheetViews>
  <sheetFormatPr baseColWidth="10" defaultRowHeight="15.75"/>
  <cols>
    <col min="1" max="1" width="41.140625" style="108" customWidth="1"/>
    <col min="2" max="2" width="37" style="108" customWidth="1"/>
    <col min="3" max="3" width="88.140625" style="108" customWidth="1"/>
    <col min="4" max="4" width="60.85546875" style="108" customWidth="1"/>
    <col min="5" max="5" width="43.7109375" style="108" customWidth="1"/>
    <col min="6" max="6" width="31.28515625" style="108" customWidth="1"/>
    <col min="7" max="7" width="29.42578125" style="108" customWidth="1"/>
    <col min="8" max="8" width="33.7109375" style="108" customWidth="1"/>
    <col min="9" max="9" width="18.42578125" style="105" customWidth="1"/>
    <col min="10" max="10" width="23.28515625" style="105" customWidth="1"/>
    <col min="11" max="11" width="31.85546875" style="105" customWidth="1"/>
    <col min="12" max="12" width="81.42578125" style="105" customWidth="1"/>
    <col min="13" max="13" width="3.85546875" style="108" customWidth="1"/>
    <col min="14" max="14" width="53.7109375" style="108" customWidth="1"/>
    <col min="15" max="114" width="11.42578125" style="108"/>
    <col min="115" max="115" width="41.140625" style="108" customWidth="1"/>
    <col min="116" max="116" width="37" style="108" customWidth="1"/>
    <col min="117" max="117" width="88.140625" style="108" customWidth="1"/>
    <col min="118" max="118" width="60.85546875" style="108" customWidth="1"/>
    <col min="119" max="119" width="43.7109375" style="108" customWidth="1"/>
    <col min="120" max="120" width="31.28515625" style="108" customWidth="1"/>
    <col min="121" max="121" width="29.42578125" style="108" customWidth="1"/>
    <col min="122" max="122" width="33.7109375" style="108" customWidth="1"/>
    <col min="123" max="131" width="25.7109375" style="108" customWidth="1"/>
    <col min="132" max="132" width="17.140625" style="108" customWidth="1"/>
    <col min="133" max="133" width="19.85546875" style="108" customWidth="1"/>
    <col min="134" max="134" width="21.85546875" style="108" customWidth="1"/>
    <col min="135" max="135" width="65.42578125" style="108" customWidth="1"/>
    <col min="136" max="136" width="24.140625" style="108" customWidth="1"/>
    <col min="137" max="137" width="22.7109375" style="108" customWidth="1"/>
    <col min="138" max="138" width="25.85546875" style="108" customWidth="1"/>
    <col min="139" max="139" width="58.140625" style="108" customWidth="1"/>
    <col min="140" max="140" width="24.7109375" style="108" customWidth="1"/>
    <col min="141" max="141" width="23.28515625" style="108" customWidth="1"/>
    <col min="142" max="142" width="25.7109375" style="108" customWidth="1"/>
    <col min="143" max="143" width="72.7109375" style="108" customWidth="1"/>
    <col min="144" max="144" width="27.140625" style="108" customWidth="1"/>
    <col min="145" max="145" width="25.42578125" style="108" customWidth="1"/>
    <col min="146" max="146" width="25.7109375" style="108" customWidth="1"/>
    <col min="147" max="147" width="61.85546875" style="108" customWidth="1"/>
    <col min="148" max="148" width="20.85546875" style="108" customWidth="1"/>
    <col min="149" max="149" width="22.42578125" style="108" customWidth="1"/>
    <col min="150" max="150" width="24.7109375" style="108" customWidth="1"/>
    <col min="151" max="151" width="70.42578125" style="108" customWidth="1"/>
    <col min="152" max="152" width="17.7109375" style="108" customWidth="1"/>
    <col min="153" max="153" width="18.7109375" style="108" customWidth="1"/>
    <col min="154" max="154" width="25.140625" style="108" customWidth="1"/>
    <col min="155" max="155" width="70.42578125" style="108" customWidth="1"/>
    <col min="156" max="156" width="18.42578125" style="108" customWidth="1"/>
    <col min="157" max="157" width="19" style="108" customWidth="1"/>
    <col min="158" max="158" width="19.140625" style="108" customWidth="1"/>
    <col min="159" max="159" width="71" style="108" customWidth="1"/>
    <col min="160" max="235" width="0" style="108" hidden="1" customWidth="1"/>
    <col min="236" max="236" width="17.7109375" style="108" customWidth="1"/>
    <col min="237" max="237" width="18.7109375" style="108" customWidth="1"/>
    <col min="238" max="238" width="25.140625" style="108" customWidth="1"/>
    <col min="239" max="239" width="70.42578125" style="108" customWidth="1"/>
    <col min="240" max="240" width="18.42578125" style="108" customWidth="1"/>
    <col min="241" max="241" width="19" style="108" customWidth="1"/>
    <col min="242" max="242" width="19.140625" style="108" customWidth="1"/>
    <col min="243" max="243" width="71" style="108" customWidth="1"/>
    <col min="244" max="244" width="17.7109375" style="108" customWidth="1"/>
    <col min="245" max="245" width="18.7109375" style="108" customWidth="1"/>
    <col min="246" max="246" width="25.140625" style="108" customWidth="1"/>
    <col min="247" max="247" width="70.42578125" style="108" customWidth="1"/>
    <col min="248" max="248" width="18.42578125" style="108" customWidth="1"/>
    <col min="249" max="249" width="19" style="108" customWidth="1"/>
    <col min="250" max="250" width="19.140625" style="108" customWidth="1"/>
    <col min="251" max="251" width="71" style="108" customWidth="1"/>
    <col min="252" max="252" width="17.7109375" style="108" customWidth="1"/>
    <col min="253" max="253" width="18.7109375" style="108" customWidth="1"/>
    <col min="254" max="254" width="25.140625" style="108" customWidth="1"/>
    <col min="255" max="255" width="70.42578125" style="108" customWidth="1"/>
    <col min="256" max="257" width="19" style="108" customWidth="1"/>
    <col min="258" max="258" width="19.140625" style="108" customWidth="1"/>
    <col min="259" max="259" width="71" style="108" customWidth="1"/>
    <col min="260" max="260" width="17.7109375" style="108" customWidth="1"/>
    <col min="261" max="261" width="18.7109375" style="108" customWidth="1"/>
    <col min="262" max="262" width="25.140625" style="108" customWidth="1"/>
    <col min="263" max="263" width="70.42578125" style="108" customWidth="1"/>
    <col min="264" max="264" width="18.42578125" style="108" customWidth="1"/>
    <col min="265" max="265" width="19" style="108" customWidth="1"/>
    <col min="266" max="266" width="31.85546875" style="108" customWidth="1"/>
    <col min="267" max="267" width="71" style="108" customWidth="1"/>
    <col min="268" max="268" width="31.5703125" style="108" customWidth="1"/>
    <col min="269" max="269" width="40.42578125" style="108" customWidth="1"/>
    <col min="270" max="270" width="53.7109375" style="108" customWidth="1"/>
    <col min="271" max="370" width="11.42578125" style="108"/>
    <col min="371" max="371" width="41.140625" style="108" customWidth="1"/>
    <col min="372" max="372" width="37" style="108" customWidth="1"/>
    <col min="373" max="373" width="88.140625" style="108" customWidth="1"/>
    <col min="374" max="374" width="60.85546875" style="108" customWidth="1"/>
    <col min="375" max="375" width="43.7109375" style="108" customWidth="1"/>
    <col min="376" max="376" width="31.28515625" style="108" customWidth="1"/>
    <col min="377" max="377" width="29.42578125" style="108" customWidth="1"/>
    <col min="378" max="378" width="33.7109375" style="108" customWidth="1"/>
    <col min="379" max="387" width="25.7109375" style="108" customWidth="1"/>
    <col min="388" max="388" width="17.140625" style="108" customWidth="1"/>
    <col min="389" max="389" width="19.85546875" style="108" customWidth="1"/>
    <col min="390" max="390" width="21.85546875" style="108" customWidth="1"/>
    <col min="391" max="391" width="65.42578125" style="108" customWidth="1"/>
    <col min="392" max="392" width="24.140625" style="108" customWidth="1"/>
    <col min="393" max="393" width="22.7109375" style="108" customWidth="1"/>
    <col min="394" max="394" width="25.85546875" style="108" customWidth="1"/>
    <col min="395" max="395" width="58.140625" style="108" customWidth="1"/>
    <col min="396" max="396" width="24.7109375" style="108" customWidth="1"/>
    <col min="397" max="397" width="23.28515625" style="108" customWidth="1"/>
    <col min="398" max="398" width="25.7109375" style="108" customWidth="1"/>
    <col min="399" max="399" width="72.7109375" style="108" customWidth="1"/>
    <col min="400" max="400" width="27.140625" style="108" customWidth="1"/>
    <col min="401" max="401" width="25.42578125" style="108" customWidth="1"/>
    <col min="402" max="402" width="25.7109375" style="108" customWidth="1"/>
    <col min="403" max="403" width="61.85546875" style="108" customWidth="1"/>
    <col min="404" max="404" width="20.85546875" style="108" customWidth="1"/>
    <col min="405" max="405" width="22.42578125" style="108" customWidth="1"/>
    <col min="406" max="406" width="24.7109375" style="108" customWidth="1"/>
    <col min="407" max="407" width="70.42578125" style="108" customWidth="1"/>
    <col min="408" max="408" width="17.7109375" style="108" customWidth="1"/>
    <col min="409" max="409" width="18.7109375" style="108" customWidth="1"/>
    <col min="410" max="410" width="25.140625" style="108" customWidth="1"/>
    <col min="411" max="411" width="70.42578125" style="108" customWidth="1"/>
    <col min="412" max="412" width="18.42578125" style="108" customWidth="1"/>
    <col min="413" max="413" width="19" style="108" customWidth="1"/>
    <col min="414" max="414" width="19.140625" style="108" customWidth="1"/>
    <col min="415" max="415" width="71" style="108" customWidth="1"/>
    <col min="416" max="491" width="0" style="108" hidden="1" customWidth="1"/>
    <col min="492" max="492" width="17.7109375" style="108" customWidth="1"/>
    <col min="493" max="493" width="18.7109375" style="108" customWidth="1"/>
    <col min="494" max="494" width="25.140625" style="108" customWidth="1"/>
    <col min="495" max="495" width="70.42578125" style="108" customWidth="1"/>
    <col min="496" max="496" width="18.42578125" style="108" customWidth="1"/>
    <col min="497" max="497" width="19" style="108" customWidth="1"/>
    <col min="498" max="498" width="19.140625" style="108" customWidth="1"/>
    <col min="499" max="499" width="71" style="108" customWidth="1"/>
    <col min="500" max="500" width="17.7109375" style="108" customWidth="1"/>
    <col min="501" max="501" width="18.7109375" style="108" customWidth="1"/>
    <col min="502" max="502" width="25.140625" style="108" customWidth="1"/>
    <col min="503" max="503" width="70.42578125" style="108" customWidth="1"/>
    <col min="504" max="504" width="18.42578125" style="108" customWidth="1"/>
    <col min="505" max="505" width="19" style="108" customWidth="1"/>
    <col min="506" max="506" width="19.140625" style="108" customWidth="1"/>
    <col min="507" max="507" width="71" style="108" customWidth="1"/>
    <col min="508" max="508" width="17.7109375" style="108" customWidth="1"/>
    <col min="509" max="509" width="18.7109375" style="108" customWidth="1"/>
    <col min="510" max="510" width="25.140625" style="108" customWidth="1"/>
    <col min="511" max="511" width="70.42578125" style="108" customWidth="1"/>
    <col min="512" max="513" width="19" style="108" customWidth="1"/>
    <col min="514" max="514" width="19.140625" style="108" customWidth="1"/>
    <col min="515" max="515" width="71" style="108" customWidth="1"/>
    <col min="516" max="516" width="17.7109375" style="108" customWidth="1"/>
    <col min="517" max="517" width="18.7109375" style="108" customWidth="1"/>
    <col min="518" max="518" width="25.140625" style="108" customWidth="1"/>
    <col min="519" max="519" width="70.42578125" style="108" customWidth="1"/>
    <col min="520" max="520" width="18.42578125" style="108" customWidth="1"/>
    <col min="521" max="521" width="19" style="108" customWidth="1"/>
    <col min="522" max="522" width="31.85546875" style="108" customWidth="1"/>
    <col min="523" max="523" width="71" style="108" customWidth="1"/>
    <col min="524" max="524" width="31.5703125" style="108" customWidth="1"/>
    <col min="525" max="525" width="40.42578125" style="108" customWidth="1"/>
    <col min="526" max="526" width="53.7109375" style="108" customWidth="1"/>
    <col min="527" max="626" width="11.42578125" style="108"/>
    <col min="627" max="627" width="41.140625" style="108" customWidth="1"/>
    <col min="628" max="628" width="37" style="108" customWidth="1"/>
    <col min="629" max="629" width="88.140625" style="108" customWidth="1"/>
    <col min="630" max="630" width="60.85546875" style="108" customWidth="1"/>
    <col min="631" max="631" width="43.7109375" style="108" customWidth="1"/>
    <col min="632" max="632" width="31.28515625" style="108" customWidth="1"/>
    <col min="633" max="633" width="29.42578125" style="108" customWidth="1"/>
    <col min="634" max="634" width="33.7109375" style="108" customWidth="1"/>
    <col min="635" max="643" width="25.7109375" style="108" customWidth="1"/>
    <col min="644" max="644" width="17.140625" style="108" customWidth="1"/>
    <col min="645" max="645" width="19.85546875" style="108" customWidth="1"/>
    <col min="646" max="646" width="21.85546875" style="108" customWidth="1"/>
    <col min="647" max="647" width="65.42578125" style="108" customWidth="1"/>
    <col min="648" max="648" width="24.140625" style="108" customWidth="1"/>
    <col min="649" max="649" width="22.7109375" style="108" customWidth="1"/>
    <col min="650" max="650" width="25.85546875" style="108" customWidth="1"/>
    <col min="651" max="651" width="58.140625" style="108" customWidth="1"/>
    <col min="652" max="652" width="24.7109375" style="108" customWidth="1"/>
    <col min="653" max="653" width="23.28515625" style="108" customWidth="1"/>
    <col min="654" max="654" width="25.7109375" style="108" customWidth="1"/>
    <col min="655" max="655" width="72.7109375" style="108" customWidth="1"/>
    <col min="656" max="656" width="27.140625" style="108" customWidth="1"/>
    <col min="657" max="657" width="25.42578125" style="108" customWidth="1"/>
    <col min="658" max="658" width="25.7109375" style="108" customWidth="1"/>
    <col min="659" max="659" width="61.85546875" style="108" customWidth="1"/>
    <col min="660" max="660" width="20.85546875" style="108" customWidth="1"/>
    <col min="661" max="661" width="22.42578125" style="108" customWidth="1"/>
    <col min="662" max="662" width="24.7109375" style="108" customWidth="1"/>
    <col min="663" max="663" width="70.42578125" style="108" customWidth="1"/>
    <col min="664" max="664" width="17.7109375" style="108" customWidth="1"/>
    <col min="665" max="665" width="18.7109375" style="108" customWidth="1"/>
    <col min="666" max="666" width="25.140625" style="108" customWidth="1"/>
    <col min="667" max="667" width="70.42578125" style="108" customWidth="1"/>
    <col min="668" max="668" width="18.42578125" style="108" customWidth="1"/>
    <col min="669" max="669" width="19" style="108" customWidth="1"/>
    <col min="670" max="670" width="19.140625" style="108" customWidth="1"/>
    <col min="671" max="671" width="71" style="108" customWidth="1"/>
    <col min="672" max="747" width="0" style="108" hidden="1" customWidth="1"/>
    <col min="748" max="748" width="17.7109375" style="108" customWidth="1"/>
    <col min="749" max="749" width="18.7109375" style="108" customWidth="1"/>
    <col min="750" max="750" width="25.140625" style="108" customWidth="1"/>
    <col min="751" max="751" width="70.42578125" style="108" customWidth="1"/>
    <col min="752" max="752" width="18.42578125" style="108" customWidth="1"/>
    <col min="753" max="753" width="19" style="108" customWidth="1"/>
    <col min="754" max="754" width="19.140625" style="108" customWidth="1"/>
    <col min="755" max="755" width="71" style="108" customWidth="1"/>
    <col min="756" max="756" width="17.7109375" style="108" customWidth="1"/>
    <col min="757" max="757" width="18.7109375" style="108" customWidth="1"/>
    <col min="758" max="758" width="25.140625" style="108" customWidth="1"/>
    <col min="759" max="759" width="70.42578125" style="108" customWidth="1"/>
    <col min="760" max="760" width="18.42578125" style="108" customWidth="1"/>
    <col min="761" max="761" width="19" style="108" customWidth="1"/>
    <col min="762" max="762" width="19.140625" style="108" customWidth="1"/>
    <col min="763" max="763" width="71" style="108" customWidth="1"/>
    <col min="764" max="764" width="17.7109375" style="108" customWidth="1"/>
    <col min="765" max="765" width="18.7109375" style="108" customWidth="1"/>
    <col min="766" max="766" width="25.140625" style="108" customWidth="1"/>
    <col min="767" max="767" width="70.42578125" style="108" customWidth="1"/>
    <col min="768" max="769" width="19" style="108" customWidth="1"/>
    <col min="770" max="770" width="19.140625" style="108" customWidth="1"/>
    <col min="771" max="771" width="71" style="108" customWidth="1"/>
    <col min="772" max="772" width="17.7109375" style="108" customWidth="1"/>
    <col min="773" max="773" width="18.7109375" style="108" customWidth="1"/>
    <col min="774" max="774" width="25.140625" style="108" customWidth="1"/>
    <col min="775" max="775" width="70.42578125" style="108" customWidth="1"/>
    <col min="776" max="776" width="18.42578125" style="108" customWidth="1"/>
    <col min="777" max="777" width="19" style="108" customWidth="1"/>
    <col min="778" max="778" width="31.85546875" style="108" customWidth="1"/>
    <col min="779" max="779" width="71" style="108" customWidth="1"/>
    <col min="780" max="780" width="31.5703125" style="108" customWidth="1"/>
    <col min="781" max="781" width="40.42578125" style="108" customWidth="1"/>
    <col min="782" max="782" width="53.7109375" style="108" customWidth="1"/>
    <col min="783" max="882" width="11.42578125" style="108"/>
    <col min="883" max="883" width="41.140625" style="108" customWidth="1"/>
    <col min="884" max="884" width="37" style="108" customWidth="1"/>
    <col min="885" max="885" width="88.140625" style="108" customWidth="1"/>
    <col min="886" max="886" width="60.85546875" style="108" customWidth="1"/>
    <col min="887" max="887" width="43.7109375" style="108" customWidth="1"/>
    <col min="888" max="888" width="31.28515625" style="108" customWidth="1"/>
    <col min="889" max="889" width="29.42578125" style="108" customWidth="1"/>
    <col min="890" max="890" width="33.7109375" style="108" customWidth="1"/>
    <col min="891" max="899" width="25.7109375" style="108" customWidth="1"/>
    <col min="900" max="900" width="17.140625" style="108" customWidth="1"/>
    <col min="901" max="901" width="19.85546875" style="108" customWidth="1"/>
    <col min="902" max="902" width="21.85546875" style="108" customWidth="1"/>
    <col min="903" max="903" width="65.42578125" style="108" customWidth="1"/>
    <col min="904" max="904" width="24.140625" style="108" customWidth="1"/>
    <col min="905" max="905" width="22.7109375" style="108" customWidth="1"/>
    <col min="906" max="906" width="25.85546875" style="108" customWidth="1"/>
    <col min="907" max="907" width="58.140625" style="108" customWidth="1"/>
    <col min="908" max="908" width="24.7109375" style="108" customWidth="1"/>
    <col min="909" max="909" width="23.28515625" style="108" customWidth="1"/>
    <col min="910" max="910" width="25.7109375" style="108" customWidth="1"/>
    <col min="911" max="911" width="72.7109375" style="108" customWidth="1"/>
    <col min="912" max="912" width="27.140625" style="108" customWidth="1"/>
    <col min="913" max="913" width="25.42578125" style="108" customWidth="1"/>
    <col min="914" max="914" width="25.7109375" style="108" customWidth="1"/>
    <col min="915" max="915" width="61.85546875" style="108" customWidth="1"/>
    <col min="916" max="916" width="20.85546875" style="108" customWidth="1"/>
    <col min="917" max="917" width="22.42578125" style="108" customWidth="1"/>
    <col min="918" max="918" width="24.7109375" style="108" customWidth="1"/>
    <col min="919" max="919" width="70.42578125" style="108" customWidth="1"/>
    <col min="920" max="920" width="17.7109375" style="108" customWidth="1"/>
    <col min="921" max="921" width="18.7109375" style="108" customWidth="1"/>
    <col min="922" max="922" width="25.140625" style="108" customWidth="1"/>
    <col min="923" max="923" width="70.42578125" style="108" customWidth="1"/>
    <col min="924" max="924" width="18.42578125" style="108" customWidth="1"/>
    <col min="925" max="925" width="19" style="108" customWidth="1"/>
    <col min="926" max="926" width="19.140625" style="108" customWidth="1"/>
    <col min="927" max="927" width="71" style="108" customWidth="1"/>
    <col min="928" max="1003" width="0" style="108" hidden="1" customWidth="1"/>
    <col min="1004" max="1004" width="17.7109375" style="108" customWidth="1"/>
    <col min="1005" max="1005" width="18.7109375" style="108" customWidth="1"/>
    <col min="1006" max="1006" width="25.140625" style="108" customWidth="1"/>
    <col min="1007" max="1007" width="70.42578125" style="108" customWidth="1"/>
    <col min="1008" max="1008" width="18.42578125" style="108" customWidth="1"/>
    <col min="1009" max="1009" width="19" style="108" customWidth="1"/>
    <col min="1010" max="1010" width="19.140625" style="108" customWidth="1"/>
    <col min="1011" max="1011" width="71" style="108" customWidth="1"/>
    <col min="1012" max="1012" width="17.7109375" style="108" customWidth="1"/>
    <col min="1013" max="1013" width="18.7109375" style="108" customWidth="1"/>
    <col min="1014" max="1014" width="25.140625" style="108" customWidth="1"/>
    <col min="1015" max="1015" width="70.42578125" style="108" customWidth="1"/>
    <col min="1016" max="1016" width="18.42578125" style="108" customWidth="1"/>
    <col min="1017" max="1017" width="19" style="108" customWidth="1"/>
    <col min="1018" max="1018" width="19.140625" style="108" customWidth="1"/>
    <col min="1019" max="1019" width="71" style="108" customWidth="1"/>
    <col min="1020" max="1020" width="17.7109375" style="108" customWidth="1"/>
    <col min="1021" max="1021" width="18.7109375" style="108" customWidth="1"/>
    <col min="1022" max="1022" width="25.140625" style="108" customWidth="1"/>
    <col min="1023" max="1023" width="70.42578125" style="108" customWidth="1"/>
    <col min="1024" max="1025" width="19" style="108" customWidth="1"/>
    <col min="1026" max="1026" width="19.140625" style="108" customWidth="1"/>
    <col min="1027" max="1027" width="71" style="108" customWidth="1"/>
    <col min="1028" max="1028" width="17.7109375" style="108" customWidth="1"/>
    <col min="1029" max="1029" width="18.7109375" style="108" customWidth="1"/>
    <col min="1030" max="1030" width="25.140625" style="108" customWidth="1"/>
    <col min="1031" max="1031" width="70.42578125" style="108" customWidth="1"/>
    <col min="1032" max="1032" width="18.42578125" style="108" customWidth="1"/>
    <col min="1033" max="1033" width="19" style="108" customWidth="1"/>
    <col min="1034" max="1034" width="31.85546875" style="108" customWidth="1"/>
    <col min="1035" max="1035" width="71" style="108" customWidth="1"/>
    <col min="1036" max="1036" width="31.5703125" style="108" customWidth="1"/>
    <col min="1037" max="1037" width="40.42578125" style="108" customWidth="1"/>
    <col min="1038" max="1038" width="53.7109375" style="108" customWidth="1"/>
    <col min="1039" max="1138" width="11.42578125" style="108"/>
    <col min="1139" max="1139" width="41.140625" style="108" customWidth="1"/>
    <col min="1140" max="1140" width="37" style="108" customWidth="1"/>
    <col min="1141" max="1141" width="88.140625" style="108" customWidth="1"/>
    <col min="1142" max="1142" width="60.85546875" style="108" customWidth="1"/>
    <col min="1143" max="1143" width="43.7109375" style="108" customWidth="1"/>
    <col min="1144" max="1144" width="31.28515625" style="108" customWidth="1"/>
    <col min="1145" max="1145" width="29.42578125" style="108" customWidth="1"/>
    <col min="1146" max="1146" width="33.7109375" style="108" customWidth="1"/>
    <col min="1147" max="1155" width="25.7109375" style="108" customWidth="1"/>
    <col min="1156" max="1156" width="17.140625" style="108" customWidth="1"/>
    <col min="1157" max="1157" width="19.85546875" style="108" customWidth="1"/>
    <col min="1158" max="1158" width="21.85546875" style="108" customWidth="1"/>
    <col min="1159" max="1159" width="65.42578125" style="108" customWidth="1"/>
    <col min="1160" max="1160" width="24.140625" style="108" customWidth="1"/>
    <col min="1161" max="1161" width="22.7109375" style="108" customWidth="1"/>
    <col min="1162" max="1162" width="25.85546875" style="108" customWidth="1"/>
    <col min="1163" max="1163" width="58.140625" style="108" customWidth="1"/>
    <col min="1164" max="1164" width="24.7109375" style="108" customWidth="1"/>
    <col min="1165" max="1165" width="23.28515625" style="108" customWidth="1"/>
    <col min="1166" max="1166" width="25.7109375" style="108" customWidth="1"/>
    <col min="1167" max="1167" width="72.7109375" style="108" customWidth="1"/>
    <col min="1168" max="1168" width="27.140625" style="108" customWidth="1"/>
    <col min="1169" max="1169" width="25.42578125" style="108" customWidth="1"/>
    <col min="1170" max="1170" width="25.7109375" style="108" customWidth="1"/>
    <col min="1171" max="1171" width="61.85546875" style="108" customWidth="1"/>
    <col min="1172" max="1172" width="20.85546875" style="108" customWidth="1"/>
    <col min="1173" max="1173" width="22.42578125" style="108" customWidth="1"/>
    <col min="1174" max="1174" width="24.7109375" style="108" customWidth="1"/>
    <col min="1175" max="1175" width="70.42578125" style="108" customWidth="1"/>
    <col min="1176" max="1176" width="17.7109375" style="108" customWidth="1"/>
    <col min="1177" max="1177" width="18.7109375" style="108" customWidth="1"/>
    <col min="1178" max="1178" width="25.140625" style="108" customWidth="1"/>
    <col min="1179" max="1179" width="70.42578125" style="108" customWidth="1"/>
    <col min="1180" max="1180" width="18.42578125" style="108" customWidth="1"/>
    <col min="1181" max="1181" width="19" style="108" customWidth="1"/>
    <col min="1182" max="1182" width="19.140625" style="108" customWidth="1"/>
    <col min="1183" max="1183" width="71" style="108" customWidth="1"/>
    <col min="1184" max="1259" width="0" style="108" hidden="1" customWidth="1"/>
    <col min="1260" max="1260" width="17.7109375" style="108" customWidth="1"/>
    <col min="1261" max="1261" width="18.7109375" style="108" customWidth="1"/>
    <col min="1262" max="1262" width="25.140625" style="108" customWidth="1"/>
    <col min="1263" max="1263" width="70.42578125" style="108" customWidth="1"/>
    <col min="1264" max="1264" width="18.42578125" style="108" customWidth="1"/>
    <col min="1265" max="1265" width="19" style="108" customWidth="1"/>
    <col min="1266" max="1266" width="19.140625" style="108" customWidth="1"/>
    <col min="1267" max="1267" width="71" style="108" customWidth="1"/>
    <col min="1268" max="1268" width="17.7109375" style="108" customWidth="1"/>
    <col min="1269" max="1269" width="18.7109375" style="108" customWidth="1"/>
    <col min="1270" max="1270" width="25.140625" style="108" customWidth="1"/>
    <col min="1271" max="1271" width="70.42578125" style="108" customWidth="1"/>
    <col min="1272" max="1272" width="18.42578125" style="108" customWidth="1"/>
    <col min="1273" max="1273" width="19" style="108" customWidth="1"/>
    <col min="1274" max="1274" width="19.140625" style="108" customWidth="1"/>
    <col min="1275" max="1275" width="71" style="108" customWidth="1"/>
    <col min="1276" max="1276" width="17.7109375" style="108" customWidth="1"/>
    <col min="1277" max="1277" width="18.7109375" style="108" customWidth="1"/>
    <col min="1278" max="1278" width="25.140625" style="108" customWidth="1"/>
    <col min="1279" max="1279" width="70.42578125" style="108" customWidth="1"/>
    <col min="1280" max="1281" width="19" style="108" customWidth="1"/>
    <col min="1282" max="1282" width="19.140625" style="108" customWidth="1"/>
    <col min="1283" max="1283" width="71" style="108" customWidth="1"/>
    <col min="1284" max="1284" width="17.7109375" style="108" customWidth="1"/>
    <col min="1285" max="1285" width="18.7109375" style="108" customWidth="1"/>
    <col min="1286" max="1286" width="25.140625" style="108" customWidth="1"/>
    <col min="1287" max="1287" width="70.42578125" style="108" customWidth="1"/>
    <col min="1288" max="1288" width="18.42578125" style="108" customWidth="1"/>
    <col min="1289" max="1289" width="19" style="108" customWidth="1"/>
    <col min="1290" max="1290" width="31.85546875" style="108" customWidth="1"/>
    <col min="1291" max="1291" width="71" style="108" customWidth="1"/>
    <col min="1292" max="1292" width="31.5703125" style="108" customWidth="1"/>
    <col min="1293" max="1293" width="40.42578125" style="108" customWidth="1"/>
    <col min="1294" max="1294" width="53.7109375" style="108" customWidth="1"/>
    <col min="1295" max="1394" width="11.42578125" style="108"/>
    <col min="1395" max="1395" width="41.140625" style="108" customWidth="1"/>
    <col min="1396" max="1396" width="37" style="108" customWidth="1"/>
    <col min="1397" max="1397" width="88.140625" style="108" customWidth="1"/>
    <col min="1398" max="1398" width="60.85546875" style="108" customWidth="1"/>
    <col min="1399" max="1399" width="43.7109375" style="108" customWidth="1"/>
    <col min="1400" max="1400" width="31.28515625" style="108" customWidth="1"/>
    <col min="1401" max="1401" width="29.42578125" style="108" customWidth="1"/>
    <col min="1402" max="1402" width="33.7109375" style="108" customWidth="1"/>
    <col min="1403" max="1411" width="25.7109375" style="108" customWidth="1"/>
    <col min="1412" max="1412" width="17.140625" style="108" customWidth="1"/>
    <col min="1413" max="1413" width="19.85546875" style="108" customWidth="1"/>
    <col min="1414" max="1414" width="21.85546875" style="108" customWidth="1"/>
    <col min="1415" max="1415" width="65.42578125" style="108" customWidth="1"/>
    <col min="1416" max="1416" width="24.140625" style="108" customWidth="1"/>
    <col min="1417" max="1417" width="22.7109375" style="108" customWidth="1"/>
    <col min="1418" max="1418" width="25.85546875" style="108" customWidth="1"/>
    <col min="1419" max="1419" width="58.140625" style="108" customWidth="1"/>
    <col min="1420" max="1420" width="24.7109375" style="108" customWidth="1"/>
    <col min="1421" max="1421" width="23.28515625" style="108" customWidth="1"/>
    <col min="1422" max="1422" width="25.7109375" style="108" customWidth="1"/>
    <col min="1423" max="1423" width="72.7109375" style="108" customWidth="1"/>
    <col min="1424" max="1424" width="27.140625" style="108" customWidth="1"/>
    <col min="1425" max="1425" width="25.42578125" style="108" customWidth="1"/>
    <col min="1426" max="1426" width="25.7109375" style="108" customWidth="1"/>
    <col min="1427" max="1427" width="61.85546875" style="108" customWidth="1"/>
    <col min="1428" max="1428" width="20.85546875" style="108" customWidth="1"/>
    <col min="1429" max="1429" width="22.42578125" style="108" customWidth="1"/>
    <col min="1430" max="1430" width="24.7109375" style="108" customWidth="1"/>
    <col min="1431" max="1431" width="70.42578125" style="108" customWidth="1"/>
    <col min="1432" max="1432" width="17.7109375" style="108" customWidth="1"/>
    <col min="1433" max="1433" width="18.7109375" style="108" customWidth="1"/>
    <col min="1434" max="1434" width="25.140625" style="108" customWidth="1"/>
    <col min="1435" max="1435" width="70.42578125" style="108" customWidth="1"/>
    <col min="1436" max="1436" width="18.42578125" style="108" customWidth="1"/>
    <col min="1437" max="1437" width="19" style="108" customWidth="1"/>
    <col min="1438" max="1438" width="19.140625" style="108" customWidth="1"/>
    <col min="1439" max="1439" width="71" style="108" customWidth="1"/>
    <col min="1440" max="1515" width="0" style="108" hidden="1" customWidth="1"/>
    <col min="1516" max="1516" width="17.7109375" style="108" customWidth="1"/>
    <col min="1517" max="1517" width="18.7109375" style="108" customWidth="1"/>
    <col min="1518" max="1518" width="25.140625" style="108" customWidth="1"/>
    <col min="1519" max="1519" width="70.42578125" style="108" customWidth="1"/>
    <col min="1520" max="1520" width="18.42578125" style="108" customWidth="1"/>
    <col min="1521" max="1521" width="19" style="108" customWidth="1"/>
    <col min="1522" max="1522" width="19.140625" style="108" customWidth="1"/>
    <col min="1523" max="1523" width="71" style="108" customWidth="1"/>
    <col min="1524" max="1524" width="17.7109375" style="108" customWidth="1"/>
    <col min="1525" max="1525" width="18.7109375" style="108" customWidth="1"/>
    <col min="1526" max="1526" width="25.140625" style="108" customWidth="1"/>
    <col min="1527" max="1527" width="70.42578125" style="108" customWidth="1"/>
    <col min="1528" max="1528" width="18.42578125" style="108" customWidth="1"/>
    <col min="1529" max="1529" width="19" style="108" customWidth="1"/>
    <col min="1530" max="1530" width="19.140625" style="108" customWidth="1"/>
    <col min="1531" max="1531" width="71" style="108" customWidth="1"/>
    <col min="1532" max="1532" width="17.7109375" style="108" customWidth="1"/>
    <col min="1533" max="1533" width="18.7109375" style="108" customWidth="1"/>
    <col min="1534" max="1534" width="25.140625" style="108" customWidth="1"/>
    <col min="1535" max="1535" width="70.42578125" style="108" customWidth="1"/>
    <col min="1536" max="1537" width="19" style="108" customWidth="1"/>
    <col min="1538" max="1538" width="19.140625" style="108" customWidth="1"/>
    <col min="1539" max="1539" width="71" style="108" customWidth="1"/>
    <col min="1540" max="1540" width="17.7109375" style="108" customWidth="1"/>
    <col min="1541" max="1541" width="18.7109375" style="108" customWidth="1"/>
    <col min="1542" max="1542" width="25.140625" style="108" customWidth="1"/>
    <col min="1543" max="1543" width="70.42578125" style="108" customWidth="1"/>
    <col min="1544" max="1544" width="18.42578125" style="108" customWidth="1"/>
    <col min="1545" max="1545" width="19" style="108" customWidth="1"/>
    <col min="1546" max="1546" width="31.85546875" style="108" customWidth="1"/>
    <col min="1547" max="1547" width="71" style="108" customWidth="1"/>
    <col min="1548" max="1548" width="31.5703125" style="108" customWidth="1"/>
    <col min="1549" max="1549" width="40.42578125" style="108" customWidth="1"/>
    <col min="1550" max="1550" width="53.7109375" style="108" customWidth="1"/>
    <col min="1551" max="1650" width="11.42578125" style="108"/>
    <col min="1651" max="1651" width="41.140625" style="108" customWidth="1"/>
    <col min="1652" max="1652" width="37" style="108" customWidth="1"/>
    <col min="1653" max="1653" width="88.140625" style="108" customWidth="1"/>
    <col min="1654" max="1654" width="60.85546875" style="108" customWidth="1"/>
    <col min="1655" max="1655" width="43.7109375" style="108" customWidth="1"/>
    <col min="1656" max="1656" width="31.28515625" style="108" customWidth="1"/>
    <col min="1657" max="1657" width="29.42578125" style="108" customWidth="1"/>
    <col min="1658" max="1658" width="33.7109375" style="108" customWidth="1"/>
    <col min="1659" max="1667" width="25.7109375" style="108" customWidth="1"/>
    <col min="1668" max="1668" width="17.140625" style="108" customWidth="1"/>
    <col min="1669" max="1669" width="19.85546875" style="108" customWidth="1"/>
    <col min="1670" max="1670" width="21.85546875" style="108" customWidth="1"/>
    <col min="1671" max="1671" width="65.42578125" style="108" customWidth="1"/>
    <col min="1672" max="1672" width="24.140625" style="108" customWidth="1"/>
    <col min="1673" max="1673" width="22.7109375" style="108" customWidth="1"/>
    <col min="1674" max="1674" width="25.85546875" style="108" customWidth="1"/>
    <col min="1675" max="1675" width="58.140625" style="108" customWidth="1"/>
    <col min="1676" max="1676" width="24.7109375" style="108" customWidth="1"/>
    <col min="1677" max="1677" width="23.28515625" style="108" customWidth="1"/>
    <col min="1678" max="1678" width="25.7109375" style="108" customWidth="1"/>
    <col min="1679" max="1679" width="72.7109375" style="108" customWidth="1"/>
    <col min="1680" max="1680" width="27.140625" style="108" customWidth="1"/>
    <col min="1681" max="1681" width="25.42578125" style="108" customWidth="1"/>
    <col min="1682" max="1682" width="25.7109375" style="108" customWidth="1"/>
    <col min="1683" max="1683" width="61.85546875" style="108" customWidth="1"/>
    <col min="1684" max="1684" width="20.85546875" style="108" customWidth="1"/>
    <col min="1685" max="1685" width="22.42578125" style="108" customWidth="1"/>
    <col min="1686" max="1686" width="24.7109375" style="108" customWidth="1"/>
    <col min="1687" max="1687" width="70.42578125" style="108" customWidth="1"/>
    <col min="1688" max="1688" width="17.7109375" style="108" customWidth="1"/>
    <col min="1689" max="1689" width="18.7109375" style="108" customWidth="1"/>
    <col min="1690" max="1690" width="25.140625" style="108" customWidth="1"/>
    <col min="1691" max="1691" width="70.42578125" style="108" customWidth="1"/>
    <col min="1692" max="1692" width="18.42578125" style="108" customWidth="1"/>
    <col min="1693" max="1693" width="19" style="108" customWidth="1"/>
    <col min="1694" max="1694" width="19.140625" style="108" customWidth="1"/>
    <col min="1695" max="1695" width="71" style="108" customWidth="1"/>
    <col min="1696" max="1771" width="0" style="108" hidden="1" customWidth="1"/>
    <col min="1772" max="1772" width="17.7109375" style="108" customWidth="1"/>
    <col min="1773" max="1773" width="18.7109375" style="108" customWidth="1"/>
    <col min="1774" max="1774" width="25.140625" style="108" customWidth="1"/>
    <col min="1775" max="1775" width="70.42578125" style="108" customWidth="1"/>
    <col min="1776" max="1776" width="18.42578125" style="108" customWidth="1"/>
    <col min="1777" max="1777" width="19" style="108" customWidth="1"/>
    <col min="1778" max="1778" width="19.140625" style="108" customWidth="1"/>
    <col min="1779" max="1779" width="71" style="108" customWidth="1"/>
    <col min="1780" max="1780" width="17.7109375" style="108" customWidth="1"/>
    <col min="1781" max="1781" width="18.7109375" style="108" customWidth="1"/>
    <col min="1782" max="1782" width="25.140625" style="108" customWidth="1"/>
    <col min="1783" max="1783" width="70.42578125" style="108" customWidth="1"/>
    <col min="1784" max="1784" width="18.42578125" style="108" customWidth="1"/>
    <col min="1785" max="1785" width="19" style="108" customWidth="1"/>
    <col min="1786" max="1786" width="19.140625" style="108" customWidth="1"/>
    <col min="1787" max="1787" width="71" style="108" customWidth="1"/>
    <col min="1788" max="1788" width="17.7109375" style="108" customWidth="1"/>
    <col min="1789" max="1789" width="18.7109375" style="108" customWidth="1"/>
    <col min="1790" max="1790" width="25.140625" style="108" customWidth="1"/>
    <col min="1791" max="1791" width="70.42578125" style="108" customWidth="1"/>
    <col min="1792" max="1793" width="19" style="108" customWidth="1"/>
    <col min="1794" max="1794" width="19.140625" style="108" customWidth="1"/>
    <col min="1795" max="1795" width="71" style="108" customWidth="1"/>
    <col min="1796" max="1796" width="17.7109375" style="108" customWidth="1"/>
    <col min="1797" max="1797" width="18.7109375" style="108" customWidth="1"/>
    <col min="1798" max="1798" width="25.140625" style="108" customWidth="1"/>
    <col min="1799" max="1799" width="70.42578125" style="108" customWidth="1"/>
    <col min="1800" max="1800" width="18.42578125" style="108" customWidth="1"/>
    <col min="1801" max="1801" width="19" style="108" customWidth="1"/>
    <col min="1802" max="1802" width="31.85546875" style="108" customWidth="1"/>
    <col min="1803" max="1803" width="71" style="108" customWidth="1"/>
    <col min="1804" max="1804" width="31.5703125" style="108" customWidth="1"/>
    <col min="1805" max="1805" width="40.42578125" style="108" customWidth="1"/>
    <col min="1806" max="1806" width="53.7109375" style="108" customWidth="1"/>
    <col min="1807" max="1906" width="11.42578125" style="108"/>
    <col min="1907" max="1907" width="41.140625" style="108" customWidth="1"/>
    <col min="1908" max="1908" width="37" style="108" customWidth="1"/>
    <col min="1909" max="1909" width="88.140625" style="108" customWidth="1"/>
    <col min="1910" max="1910" width="60.85546875" style="108" customWidth="1"/>
    <col min="1911" max="1911" width="43.7109375" style="108" customWidth="1"/>
    <col min="1912" max="1912" width="31.28515625" style="108" customWidth="1"/>
    <col min="1913" max="1913" width="29.42578125" style="108" customWidth="1"/>
    <col min="1914" max="1914" width="33.7109375" style="108" customWidth="1"/>
    <col min="1915" max="1923" width="25.7109375" style="108" customWidth="1"/>
    <col min="1924" max="1924" width="17.140625" style="108" customWidth="1"/>
    <col min="1925" max="1925" width="19.85546875" style="108" customWidth="1"/>
    <col min="1926" max="1926" width="21.85546875" style="108" customWidth="1"/>
    <col min="1927" max="1927" width="65.42578125" style="108" customWidth="1"/>
    <col min="1928" max="1928" width="24.140625" style="108" customWidth="1"/>
    <col min="1929" max="1929" width="22.7109375" style="108" customWidth="1"/>
    <col min="1930" max="1930" width="25.85546875" style="108" customWidth="1"/>
    <col min="1931" max="1931" width="58.140625" style="108" customWidth="1"/>
    <col min="1932" max="1932" width="24.7109375" style="108" customWidth="1"/>
    <col min="1933" max="1933" width="23.28515625" style="108" customWidth="1"/>
    <col min="1934" max="1934" width="25.7109375" style="108" customWidth="1"/>
    <col min="1935" max="1935" width="72.7109375" style="108" customWidth="1"/>
    <col min="1936" max="1936" width="27.140625" style="108" customWidth="1"/>
    <col min="1937" max="1937" width="25.42578125" style="108" customWidth="1"/>
    <col min="1938" max="1938" width="25.7109375" style="108" customWidth="1"/>
    <col min="1939" max="1939" width="61.85546875" style="108" customWidth="1"/>
    <col min="1940" max="1940" width="20.85546875" style="108" customWidth="1"/>
    <col min="1941" max="1941" width="22.42578125" style="108" customWidth="1"/>
    <col min="1942" max="1942" width="24.7109375" style="108" customWidth="1"/>
    <col min="1943" max="1943" width="70.42578125" style="108" customWidth="1"/>
    <col min="1944" max="1944" width="17.7109375" style="108" customWidth="1"/>
    <col min="1945" max="1945" width="18.7109375" style="108" customWidth="1"/>
    <col min="1946" max="1946" width="25.140625" style="108" customWidth="1"/>
    <col min="1947" max="1947" width="70.42578125" style="108" customWidth="1"/>
    <col min="1948" max="1948" width="18.42578125" style="108" customWidth="1"/>
    <col min="1949" max="1949" width="19" style="108" customWidth="1"/>
    <col min="1950" max="1950" width="19.140625" style="108" customWidth="1"/>
    <col min="1951" max="1951" width="71" style="108" customWidth="1"/>
    <col min="1952" max="2027" width="0" style="108" hidden="1" customWidth="1"/>
    <col min="2028" max="2028" width="17.7109375" style="108" customWidth="1"/>
    <col min="2029" max="2029" width="18.7109375" style="108" customWidth="1"/>
    <col min="2030" max="2030" width="25.140625" style="108" customWidth="1"/>
    <col min="2031" max="2031" width="70.42578125" style="108" customWidth="1"/>
    <col min="2032" max="2032" width="18.42578125" style="108" customWidth="1"/>
    <col min="2033" max="2033" width="19" style="108" customWidth="1"/>
    <col min="2034" max="2034" width="19.140625" style="108" customWidth="1"/>
    <col min="2035" max="2035" width="71" style="108" customWidth="1"/>
    <col min="2036" max="2036" width="17.7109375" style="108" customWidth="1"/>
    <col min="2037" max="2037" width="18.7109375" style="108" customWidth="1"/>
    <col min="2038" max="2038" width="25.140625" style="108" customWidth="1"/>
    <col min="2039" max="2039" width="70.42578125" style="108" customWidth="1"/>
    <col min="2040" max="2040" width="18.42578125" style="108" customWidth="1"/>
    <col min="2041" max="2041" width="19" style="108" customWidth="1"/>
    <col min="2042" max="2042" width="19.140625" style="108" customWidth="1"/>
    <col min="2043" max="2043" width="71" style="108" customWidth="1"/>
    <col min="2044" max="2044" width="17.7109375" style="108" customWidth="1"/>
    <col min="2045" max="2045" width="18.7109375" style="108" customWidth="1"/>
    <col min="2046" max="2046" width="25.140625" style="108" customWidth="1"/>
    <col min="2047" max="2047" width="70.42578125" style="108" customWidth="1"/>
    <col min="2048" max="2049" width="19" style="108" customWidth="1"/>
    <col min="2050" max="2050" width="19.140625" style="108" customWidth="1"/>
    <col min="2051" max="2051" width="71" style="108" customWidth="1"/>
    <col min="2052" max="2052" width="17.7109375" style="108" customWidth="1"/>
    <col min="2053" max="2053" width="18.7109375" style="108" customWidth="1"/>
    <col min="2054" max="2054" width="25.140625" style="108" customWidth="1"/>
    <col min="2055" max="2055" width="70.42578125" style="108" customWidth="1"/>
    <col min="2056" max="2056" width="18.42578125" style="108" customWidth="1"/>
    <col min="2057" max="2057" width="19" style="108" customWidth="1"/>
    <col min="2058" max="2058" width="31.85546875" style="108" customWidth="1"/>
    <col min="2059" max="2059" width="71" style="108" customWidth="1"/>
    <col min="2060" max="2060" width="31.5703125" style="108" customWidth="1"/>
    <col min="2061" max="2061" width="40.42578125" style="108" customWidth="1"/>
    <col min="2062" max="2062" width="53.7109375" style="108" customWidth="1"/>
    <col min="2063" max="2162" width="11.42578125" style="108"/>
    <col min="2163" max="2163" width="41.140625" style="108" customWidth="1"/>
    <col min="2164" max="2164" width="37" style="108" customWidth="1"/>
    <col min="2165" max="2165" width="88.140625" style="108" customWidth="1"/>
    <col min="2166" max="2166" width="60.85546875" style="108" customWidth="1"/>
    <col min="2167" max="2167" width="43.7109375" style="108" customWidth="1"/>
    <col min="2168" max="2168" width="31.28515625" style="108" customWidth="1"/>
    <col min="2169" max="2169" width="29.42578125" style="108" customWidth="1"/>
    <col min="2170" max="2170" width="33.7109375" style="108" customWidth="1"/>
    <col min="2171" max="2179" width="25.7109375" style="108" customWidth="1"/>
    <col min="2180" max="2180" width="17.140625" style="108" customWidth="1"/>
    <col min="2181" max="2181" width="19.85546875" style="108" customWidth="1"/>
    <col min="2182" max="2182" width="21.85546875" style="108" customWidth="1"/>
    <col min="2183" max="2183" width="65.42578125" style="108" customWidth="1"/>
    <col min="2184" max="2184" width="24.140625" style="108" customWidth="1"/>
    <col min="2185" max="2185" width="22.7109375" style="108" customWidth="1"/>
    <col min="2186" max="2186" width="25.85546875" style="108" customWidth="1"/>
    <col min="2187" max="2187" width="58.140625" style="108" customWidth="1"/>
    <col min="2188" max="2188" width="24.7109375" style="108" customWidth="1"/>
    <col min="2189" max="2189" width="23.28515625" style="108" customWidth="1"/>
    <col min="2190" max="2190" width="25.7109375" style="108" customWidth="1"/>
    <col min="2191" max="2191" width="72.7109375" style="108" customWidth="1"/>
    <col min="2192" max="2192" width="27.140625" style="108" customWidth="1"/>
    <col min="2193" max="2193" width="25.42578125" style="108" customWidth="1"/>
    <col min="2194" max="2194" width="25.7109375" style="108" customWidth="1"/>
    <col min="2195" max="2195" width="61.85546875" style="108" customWidth="1"/>
    <col min="2196" max="2196" width="20.85546875" style="108" customWidth="1"/>
    <col min="2197" max="2197" width="22.42578125" style="108" customWidth="1"/>
    <col min="2198" max="2198" width="24.7109375" style="108" customWidth="1"/>
    <col min="2199" max="2199" width="70.42578125" style="108" customWidth="1"/>
    <col min="2200" max="2200" width="17.7109375" style="108" customWidth="1"/>
    <col min="2201" max="2201" width="18.7109375" style="108" customWidth="1"/>
    <col min="2202" max="2202" width="25.140625" style="108" customWidth="1"/>
    <col min="2203" max="2203" width="70.42578125" style="108" customWidth="1"/>
    <col min="2204" max="2204" width="18.42578125" style="108" customWidth="1"/>
    <col min="2205" max="2205" width="19" style="108" customWidth="1"/>
    <col min="2206" max="2206" width="19.140625" style="108" customWidth="1"/>
    <col min="2207" max="2207" width="71" style="108" customWidth="1"/>
    <col min="2208" max="2283" width="0" style="108" hidden="1" customWidth="1"/>
    <col min="2284" max="2284" width="17.7109375" style="108" customWidth="1"/>
    <col min="2285" max="2285" width="18.7109375" style="108" customWidth="1"/>
    <col min="2286" max="2286" width="25.140625" style="108" customWidth="1"/>
    <col min="2287" max="2287" width="70.42578125" style="108" customWidth="1"/>
    <col min="2288" max="2288" width="18.42578125" style="108" customWidth="1"/>
    <col min="2289" max="2289" width="19" style="108" customWidth="1"/>
    <col min="2290" max="2290" width="19.140625" style="108" customWidth="1"/>
    <col min="2291" max="2291" width="71" style="108" customWidth="1"/>
    <col min="2292" max="2292" width="17.7109375" style="108" customWidth="1"/>
    <col min="2293" max="2293" width="18.7109375" style="108" customWidth="1"/>
    <col min="2294" max="2294" width="25.140625" style="108" customWidth="1"/>
    <col min="2295" max="2295" width="70.42578125" style="108" customWidth="1"/>
    <col min="2296" max="2296" width="18.42578125" style="108" customWidth="1"/>
    <col min="2297" max="2297" width="19" style="108" customWidth="1"/>
    <col min="2298" max="2298" width="19.140625" style="108" customWidth="1"/>
    <col min="2299" max="2299" width="71" style="108" customWidth="1"/>
    <col min="2300" max="2300" width="17.7109375" style="108" customWidth="1"/>
    <col min="2301" max="2301" width="18.7109375" style="108" customWidth="1"/>
    <col min="2302" max="2302" width="25.140625" style="108" customWidth="1"/>
    <col min="2303" max="2303" width="70.42578125" style="108" customWidth="1"/>
    <col min="2304" max="2305" width="19" style="108" customWidth="1"/>
    <col min="2306" max="2306" width="19.140625" style="108" customWidth="1"/>
    <col min="2307" max="2307" width="71" style="108" customWidth="1"/>
    <col min="2308" max="2308" width="17.7109375" style="108" customWidth="1"/>
    <col min="2309" max="2309" width="18.7109375" style="108" customWidth="1"/>
    <col min="2310" max="2310" width="25.140625" style="108" customWidth="1"/>
    <col min="2311" max="2311" width="70.42578125" style="108" customWidth="1"/>
    <col min="2312" max="2312" width="18.42578125" style="108" customWidth="1"/>
    <col min="2313" max="2313" width="19" style="108" customWidth="1"/>
    <col min="2314" max="2314" width="31.85546875" style="108" customWidth="1"/>
    <col min="2315" max="2315" width="71" style="108" customWidth="1"/>
    <col min="2316" max="2316" width="31.5703125" style="108" customWidth="1"/>
    <col min="2317" max="2317" width="40.42578125" style="108" customWidth="1"/>
    <col min="2318" max="2318" width="53.7109375" style="108" customWidth="1"/>
    <col min="2319" max="2418" width="11.42578125" style="108"/>
    <col min="2419" max="2419" width="41.140625" style="108" customWidth="1"/>
    <col min="2420" max="2420" width="37" style="108" customWidth="1"/>
    <col min="2421" max="2421" width="88.140625" style="108" customWidth="1"/>
    <col min="2422" max="2422" width="60.85546875" style="108" customWidth="1"/>
    <col min="2423" max="2423" width="43.7109375" style="108" customWidth="1"/>
    <col min="2424" max="2424" width="31.28515625" style="108" customWidth="1"/>
    <col min="2425" max="2425" width="29.42578125" style="108" customWidth="1"/>
    <col min="2426" max="2426" width="33.7109375" style="108" customWidth="1"/>
    <col min="2427" max="2435" width="25.7109375" style="108" customWidth="1"/>
    <col min="2436" max="2436" width="17.140625" style="108" customWidth="1"/>
    <col min="2437" max="2437" width="19.85546875" style="108" customWidth="1"/>
    <col min="2438" max="2438" width="21.85546875" style="108" customWidth="1"/>
    <col min="2439" max="2439" width="65.42578125" style="108" customWidth="1"/>
    <col min="2440" max="2440" width="24.140625" style="108" customWidth="1"/>
    <col min="2441" max="2441" width="22.7109375" style="108" customWidth="1"/>
    <col min="2442" max="2442" width="25.85546875" style="108" customWidth="1"/>
    <col min="2443" max="2443" width="58.140625" style="108" customWidth="1"/>
    <col min="2444" max="2444" width="24.7109375" style="108" customWidth="1"/>
    <col min="2445" max="2445" width="23.28515625" style="108" customWidth="1"/>
    <col min="2446" max="2446" width="25.7109375" style="108" customWidth="1"/>
    <col min="2447" max="2447" width="72.7109375" style="108" customWidth="1"/>
    <col min="2448" max="2448" width="27.140625" style="108" customWidth="1"/>
    <col min="2449" max="2449" width="25.42578125" style="108" customWidth="1"/>
    <col min="2450" max="2450" width="25.7109375" style="108" customWidth="1"/>
    <col min="2451" max="2451" width="61.85546875" style="108" customWidth="1"/>
    <col min="2452" max="2452" width="20.85546875" style="108" customWidth="1"/>
    <col min="2453" max="2453" width="22.42578125" style="108" customWidth="1"/>
    <col min="2454" max="2454" width="24.7109375" style="108" customWidth="1"/>
    <col min="2455" max="2455" width="70.42578125" style="108" customWidth="1"/>
    <col min="2456" max="2456" width="17.7109375" style="108" customWidth="1"/>
    <col min="2457" max="2457" width="18.7109375" style="108" customWidth="1"/>
    <col min="2458" max="2458" width="25.140625" style="108" customWidth="1"/>
    <col min="2459" max="2459" width="70.42578125" style="108" customWidth="1"/>
    <col min="2460" max="2460" width="18.42578125" style="108" customWidth="1"/>
    <col min="2461" max="2461" width="19" style="108" customWidth="1"/>
    <col min="2462" max="2462" width="19.140625" style="108" customWidth="1"/>
    <col min="2463" max="2463" width="71" style="108" customWidth="1"/>
    <col min="2464" max="2539" width="0" style="108" hidden="1" customWidth="1"/>
    <col min="2540" max="2540" width="17.7109375" style="108" customWidth="1"/>
    <col min="2541" max="2541" width="18.7109375" style="108" customWidth="1"/>
    <col min="2542" max="2542" width="25.140625" style="108" customWidth="1"/>
    <col min="2543" max="2543" width="70.42578125" style="108" customWidth="1"/>
    <col min="2544" max="2544" width="18.42578125" style="108" customWidth="1"/>
    <col min="2545" max="2545" width="19" style="108" customWidth="1"/>
    <col min="2546" max="2546" width="19.140625" style="108" customWidth="1"/>
    <col min="2547" max="2547" width="71" style="108" customWidth="1"/>
    <col min="2548" max="2548" width="17.7109375" style="108" customWidth="1"/>
    <col min="2549" max="2549" width="18.7109375" style="108" customWidth="1"/>
    <col min="2550" max="2550" width="25.140625" style="108" customWidth="1"/>
    <col min="2551" max="2551" width="70.42578125" style="108" customWidth="1"/>
    <col min="2552" max="2552" width="18.42578125" style="108" customWidth="1"/>
    <col min="2553" max="2553" width="19" style="108" customWidth="1"/>
    <col min="2554" max="2554" width="19.140625" style="108" customWidth="1"/>
    <col min="2555" max="2555" width="71" style="108" customWidth="1"/>
    <col min="2556" max="2556" width="17.7109375" style="108" customWidth="1"/>
    <col min="2557" max="2557" width="18.7109375" style="108" customWidth="1"/>
    <col min="2558" max="2558" width="25.140625" style="108" customWidth="1"/>
    <col min="2559" max="2559" width="70.42578125" style="108" customWidth="1"/>
    <col min="2560" max="2561" width="19" style="108" customWidth="1"/>
    <col min="2562" max="2562" width="19.140625" style="108" customWidth="1"/>
    <col min="2563" max="2563" width="71" style="108" customWidth="1"/>
    <col min="2564" max="2564" width="17.7109375" style="108" customWidth="1"/>
    <col min="2565" max="2565" width="18.7109375" style="108" customWidth="1"/>
    <col min="2566" max="2566" width="25.140625" style="108" customWidth="1"/>
    <col min="2567" max="2567" width="70.42578125" style="108" customWidth="1"/>
    <col min="2568" max="2568" width="18.42578125" style="108" customWidth="1"/>
    <col min="2569" max="2569" width="19" style="108" customWidth="1"/>
    <col min="2570" max="2570" width="31.85546875" style="108" customWidth="1"/>
    <col min="2571" max="2571" width="71" style="108" customWidth="1"/>
    <col min="2572" max="2572" width="31.5703125" style="108" customWidth="1"/>
    <col min="2573" max="2573" width="40.42578125" style="108" customWidth="1"/>
    <col min="2574" max="2574" width="53.7109375" style="108" customWidth="1"/>
    <col min="2575" max="2674" width="11.42578125" style="108"/>
    <col min="2675" max="2675" width="41.140625" style="108" customWidth="1"/>
    <col min="2676" max="2676" width="37" style="108" customWidth="1"/>
    <col min="2677" max="2677" width="88.140625" style="108" customWidth="1"/>
    <col min="2678" max="2678" width="60.85546875" style="108" customWidth="1"/>
    <col min="2679" max="2679" width="43.7109375" style="108" customWidth="1"/>
    <col min="2680" max="2680" width="31.28515625" style="108" customWidth="1"/>
    <col min="2681" max="2681" width="29.42578125" style="108" customWidth="1"/>
    <col min="2682" max="2682" width="33.7109375" style="108" customWidth="1"/>
    <col min="2683" max="2691" width="25.7109375" style="108" customWidth="1"/>
    <col min="2692" max="2692" width="17.140625" style="108" customWidth="1"/>
    <col min="2693" max="2693" width="19.85546875" style="108" customWidth="1"/>
    <col min="2694" max="2694" width="21.85546875" style="108" customWidth="1"/>
    <col min="2695" max="2695" width="65.42578125" style="108" customWidth="1"/>
    <col min="2696" max="2696" width="24.140625" style="108" customWidth="1"/>
    <col min="2697" max="2697" width="22.7109375" style="108" customWidth="1"/>
    <col min="2698" max="2698" width="25.85546875" style="108" customWidth="1"/>
    <col min="2699" max="2699" width="58.140625" style="108" customWidth="1"/>
    <col min="2700" max="2700" width="24.7109375" style="108" customWidth="1"/>
    <col min="2701" max="2701" width="23.28515625" style="108" customWidth="1"/>
    <col min="2702" max="2702" width="25.7109375" style="108" customWidth="1"/>
    <col min="2703" max="2703" width="72.7109375" style="108" customWidth="1"/>
    <col min="2704" max="2704" width="27.140625" style="108" customWidth="1"/>
    <col min="2705" max="2705" width="25.42578125" style="108" customWidth="1"/>
    <col min="2706" max="2706" width="25.7109375" style="108" customWidth="1"/>
    <col min="2707" max="2707" width="61.85546875" style="108" customWidth="1"/>
    <col min="2708" max="2708" width="20.85546875" style="108" customWidth="1"/>
    <col min="2709" max="2709" width="22.42578125" style="108" customWidth="1"/>
    <col min="2710" max="2710" width="24.7109375" style="108" customWidth="1"/>
    <col min="2711" max="2711" width="70.42578125" style="108" customWidth="1"/>
    <col min="2712" max="2712" width="17.7109375" style="108" customWidth="1"/>
    <col min="2713" max="2713" width="18.7109375" style="108" customWidth="1"/>
    <col min="2714" max="2714" width="25.140625" style="108" customWidth="1"/>
    <col min="2715" max="2715" width="70.42578125" style="108" customWidth="1"/>
    <col min="2716" max="2716" width="18.42578125" style="108" customWidth="1"/>
    <col min="2717" max="2717" width="19" style="108" customWidth="1"/>
    <col min="2718" max="2718" width="19.140625" style="108" customWidth="1"/>
    <col min="2719" max="2719" width="71" style="108" customWidth="1"/>
    <col min="2720" max="2795" width="0" style="108" hidden="1" customWidth="1"/>
    <col min="2796" max="2796" width="17.7109375" style="108" customWidth="1"/>
    <col min="2797" max="2797" width="18.7109375" style="108" customWidth="1"/>
    <col min="2798" max="2798" width="25.140625" style="108" customWidth="1"/>
    <col min="2799" max="2799" width="70.42578125" style="108" customWidth="1"/>
    <col min="2800" max="2800" width="18.42578125" style="108" customWidth="1"/>
    <col min="2801" max="2801" width="19" style="108" customWidth="1"/>
    <col min="2802" max="2802" width="19.140625" style="108" customWidth="1"/>
    <col min="2803" max="2803" width="71" style="108" customWidth="1"/>
    <col min="2804" max="2804" width="17.7109375" style="108" customWidth="1"/>
    <col min="2805" max="2805" width="18.7109375" style="108" customWidth="1"/>
    <col min="2806" max="2806" width="25.140625" style="108" customWidth="1"/>
    <col min="2807" max="2807" width="70.42578125" style="108" customWidth="1"/>
    <col min="2808" max="2808" width="18.42578125" style="108" customWidth="1"/>
    <col min="2809" max="2809" width="19" style="108" customWidth="1"/>
    <col min="2810" max="2810" width="19.140625" style="108" customWidth="1"/>
    <col min="2811" max="2811" width="71" style="108" customWidth="1"/>
    <col min="2812" max="2812" width="17.7109375" style="108" customWidth="1"/>
    <col min="2813" max="2813" width="18.7109375" style="108" customWidth="1"/>
    <col min="2814" max="2814" width="25.140625" style="108" customWidth="1"/>
    <col min="2815" max="2815" width="70.42578125" style="108" customWidth="1"/>
    <col min="2816" max="2817" width="19" style="108" customWidth="1"/>
    <col min="2818" max="2818" width="19.140625" style="108" customWidth="1"/>
    <col min="2819" max="2819" width="71" style="108" customWidth="1"/>
    <col min="2820" max="2820" width="17.7109375" style="108" customWidth="1"/>
    <col min="2821" max="2821" width="18.7109375" style="108" customWidth="1"/>
    <col min="2822" max="2822" width="25.140625" style="108" customWidth="1"/>
    <col min="2823" max="2823" width="70.42578125" style="108" customWidth="1"/>
    <col min="2824" max="2824" width="18.42578125" style="108" customWidth="1"/>
    <col min="2825" max="2825" width="19" style="108" customWidth="1"/>
    <col min="2826" max="2826" width="31.85546875" style="108" customWidth="1"/>
    <col min="2827" max="2827" width="71" style="108" customWidth="1"/>
    <col min="2828" max="2828" width="31.5703125" style="108" customWidth="1"/>
    <col min="2829" max="2829" width="40.42578125" style="108" customWidth="1"/>
    <col min="2830" max="2830" width="53.7109375" style="108" customWidth="1"/>
    <col min="2831" max="2930" width="11.42578125" style="108"/>
    <col min="2931" max="2931" width="41.140625" style="108" customWidth="1"/>
    <col min="2932" max="2932" width="37" style="108" customWidth="1"/>
    <col min="2933" max="2933" width="88.140625" style="108" customWidth="1"/>
    <col min="2934" max="2934" width="60.85546875" style="108" customWidth="1"/>
    <col min="2935" max="2935" width="43.7109375" style="108" customWidth="1"/>
    <col min="2936" max="2936" width="31.28515625" style="108" customWidth="1"/>
    <col min="2937" max="2937" width="29.42578125" style="108" customWidth="1"/>
    <col min="2938" max="2938" width="33.7109375" style="108" customWidth="1"/>
    <col min="2939" max="2947" width="25.7109375" style="108" customWidth="1"/>
    <col min="2948" max="2948" width="17.140625" style="108" customWidth="1"/>
    <col min="2949" max="2949" width="19.85546875" style="108" customWidth="1"/>
    <col min="2950" max="2950" width="21.85546875" style="108" customWidth="1"/>
    <col min="2951" max="2951" width="65.42578125" style="108" customWidth="1"/>
    <col min="2952" max="2952" width="24.140625" style="108" customWidth="1"/>
    <col min="2953" max="2953" width="22.7109375" style="108" customWidth="1"/>
    <col min="2954" max="2954" width="25.85546875" style="108" customWidth="1"/>
    <col min="2955" max="2955" width="58.140625" style="108" customWidth="1"/>
    <col min="2956" max="2956" width="24.7109375" style="108" customWidth="1"/>
    <col min="2957" max="2957" width="23.28515625" style="108" customWidth="1"/>
    <col min="2958" max="2958" width="25.7109375" style="108" customWidth="1"/>
    <col min="2959" max="2959" width="72.7109375" style="108" customWidth="1"/>
    <col min="2960" max="2960" width="27.140625" style="108" customWidth="1"/>
    <col min="2961" max="2961" width="25.42578125" style="108" customWidth="1"/>
    <col min="2962" max="2962" width="25.7109375" style="108" customWidth="1"/>
    <col min="2963" max="2963" width="61.85546875" style="108" customWidth="1"/>
    <col min="2964" max="2964" width="20.85546875" style="108" customWidth="1"/>
    <col min="2965" max="2965" width="22.42578125" style="108" customWidth="1"/>
    <col min="2966" max="2966" width="24.7109375" style="108" customWidth="1"/>
    <col min="2967" max="2967" width="70.42578125" style="108" customWidth="1"/>
    <col min="2968" max="2968" width="17.7109375" style="108" customWidth="1"/>
    <col min="2969" max="2969" width="18.7109375" style="108" customWidth="1"/>
    <col min="2970" max="2970" width="25.140625" style="108" customWidth="1"/>
    <col min="2971" max="2971" width="70.42578125" style="108" customWidth="1"/>
    <col min="2972" max="2972" width="18.42578125" style="108" customWidth="1"/>
    <col min="2973" max="2973" width="19" style="108" customWidth="1"/>
    <col min="2974" max="2974" width="19.140625" style="108" customWidth="1"/>
    <col min="2975" max="2975" width="71" style="108" customWidth="1"/>
    <col min="2976" max="3051" width="0" style="108" hidden="1" customWidth="1"/>
    <col min="3052" max="3052" width="17.7109375" style="108" customWidth="1"/>
    <col min="3053" max="3053" width="18.7109375" style="108" customWidth="1"/>
    <col min="3054" max="3054" width="25.140625" style="108" customWidth="1"/>
    <col min="3055" max="3055" width="70.42578125" style="108" customWidth="1"/>
    <col min="3056" max="3056" width="18.42578125" style="108" customWidth="1"/>
    <col min="3057" max="3057" width="19" style="108" customWidth="1"/>
    <col min="3058" max="3058" width="19.140625" style="108" customWidth="1"/>
    <col min="3059" max="3059" width="71" style="108" customWidth="1"/>
    <col min="3060" max="3060" width="17.7109375" style="108" customWidth="1"/>
    <col min="3061" max="3061" width="18.7109375" style="108" customWidth="1"/>
    <col min="3062" max="3062" width="25.140625" style="108" customWidth="1"/>
    <col min="3063" max="3063" width="70.42578125" style="108" customWidth="1"/>
    <col min="3064" max="3064" width="18.42578125" style="108" customWidth="1"/>
    <col min="3065" max="3065" width="19" style="108" customWidth="1"/>
    <col min="3066" max="3066" width="19.140625" style="108" customWidth="1"/>
    <col min="3067" max="3067" width="71" style="108" customWidth="1"/>
    <col min="3068" max="3068" width="17.7109375" style="108" customWidth="1"/>
    <col min="3069" max="3069" width="18.7109375" style="108" customWidth="1"/>
    <col min="3070" max="3070" width="25.140625" style="108" customWidth="1"/>
    <col min="3071" max="3071" width="70.42578125" style="108" customWidth="1"/>
    <col min="3072" max="3073" width="19" style="108" customWidth="1"/>
    <col min="3074" max="3074" width="19.140625" style="108" customWidth="1"/>
    <col min="3075" max="3075" width="71" style="108" customWidth="1"/>
    <col min="3076" max="3076" width="17.7109375" style="108" customWidth="1"/>
    <col min="3077" max="3077" width="18.7109375" style="108" customWidth="1"/>
    <col min="3078" max="3078" width="25.140625" style="108" customWidth="1"/>
    <col min="3079" max="3079" width="70.42578125" style="108" customWidth="1"/>
    <col min="3080" max="3080" width="18.42578125" style="108" customWidth="1"/>
    <col min="3081" max="3081" width="19" style="108" customWidth="1"/>
    <col min="3082" max="3082" width="31.85546875" style="108" customWidth="1"/>
    <col min="3083" max="3083" width="71" style="108" customWidth="1"/>
    <col min="3084" max="3084" width="31.5703125" style="108" customWidth="1"/>
    <col min="3085" max="3085" width="40.42578125" style="108" customWidth="1"/>
    <col min="3086" max="3086" width="53.7109375" style="108" customWidth="1"/>
    <col min="3087" max="3186" width="11.42578125" style="108"/>
    <col min="3187" max="3187" width="41.140625" style="108" customWidth="1"/>
    <col min="3188" max="3188" width="37" style="108" customWidth="1"/>
    <col min="3189" max="3189" width="88.140625" style="108" customWidth="1"/>
    <col min="3190" max="3190" width="60.85546875" style="108" customWidth="1"/>
    <col min="3191" max="3191" width="43.7109375" style="108" customWidth="1"/>
    <col min="3192" max="3192" width="31.28515625" style="108" customWidth="1"/>
    <col min="3193" max="3193" width="29.42578125" style="108" customWidth="1"/>
    <col min="3194" max="3194" width="33.7109375" style="108" customWidth="1"/>
    <col min="3195" max="3203" width="25.7109375" style="108" customWidth="1"/>
    <col min="3204" max="3204" width="17.140625" style="108" customWidth="1"/>
    <col min="3205" max="3205" width="19.85546875" style="108" customWidth="1"/>
    <col min="3206" max="3206" width="21.85546875" style="108" customWidth="1"/>
    <col min="3207" max="3207" width="65.42578125" style="108" customWidth="1"/>
    <col min="3208" max="3208" width="24.140625" style="108" customWidth="1"/>
    <col min="3209" max="3209" width="22.7109375" style="108" customWidth="1"/>
    <col min="3210" max="3210" width="25.85546875" style="108" customWidth="1"/>
    <col min="3211" max="3211" width="58.140625" style="108" customWidth="1"/>
    <col min="3212" max="3212" width="24.7109375" style="108" customWidth="1"/>
    <col min="3213" max="3213" width="23.28515625" style="108" customWidth="1"/>
    <col min="3214" max="3214" width="25.7109375" style="108" customWidth="1"/>
    <col min="3215" max="3215" width="72.7109375" style="108" customWidth="1"/>
    <col min="3216" max="3216" width="27.140625" style="108" customWidth="1"/>
    <col min="3217" max="3217" width="25.42578125" style="108" customWidth="1"/>
    <col min="3218" max="3218" width="25.7109375" style="108" customWidth="1"/>
    <col min="3219" max="3219" width="61.85546875" style="108" customWidth="1"/>
    <col min="3220" max="3220" width="20.85546875" style="108" customWidth="1"/>
    <col min="3221" max="3221" width="22.42578125" style="108" customWidth="1"/>
    <col min="3222" max="3222" width="24.7109375" style="108" customWidth="1"/>
    <col min="3223" max="3223" width="70.42578125" style="108" customWidth="1"/>
    <col min="3224" max="3224" width="17.7109375" style="108" customWidth="1"/>
    <col min="3225" max="3225" width="18.7109375" style="108" customWidth="1"/>
    <col min="3226" max="3226" width="25.140625" style="108" customWidth="1"/>
    <col min="3227" max="3227" width="70.42578125" style="108" customWidth="1"/>
    <col min="3228" max="3228" width="18.42578125" style="108" customWidth="1"/>
    <col min="3229" max="3229" width="19" style="108" customWidth="1"/>
    <col min="3230" max="3230" width="19.140625" style="108" customWidth="1"/>
    <col min="3231" max="3231" width="71" style="108" customWidth="1"/>
    <col min="3232" max="3307" width="0" style="108" hidden="1" customWidth="1"/>
    <col min="3308" max="3308" width="17.7109375" style="108" customWidth="1"/>
    <col min="3309" max="3309" width="18.7109375" style="108" customWidth="1"/>
    <col min="3310" max="3310" width="25.140625" style="108" customWidth="1"/>
    <col min="3311" max="3311" width="70.42578125" style="108" customWidth="1"/>
    <col min="3312" max="3312" width="18.42578125" style="108" customWidth="1"/>
    <col min="3313" max="3313" width="19" style="108" customWidth="1"/>
    <col min="3314" max="3314" width="19.140625" style="108" customWidth="1"/>
    <col min="3315" max="3315" width="71" style="108" customWidth="1"/>
    <col min="3316" max="3316" width="17.7109375" style="108" customWidth="1"/>
    <col min="3317" max="3317" width="18.7109375" style="108" customWidth="1"/>
    <col min="3318" max="3318" width="25.140625" style="108" customWidth="1"/>
    <col min="3319" max="3319" width="70.42578125" style="108" customWidth="1"/>
    <col min="3320" max="3320" width="18.42578125" style="108" customWidth="1"/>
    <col min="3321" max="3321" width="19" style="108" customWidth="1"/>
    <col min="3322" max="3322" width="19.140625" style="108" customWidth="1"/>
    <col min="3323" max="3323" width="71" style="108" customWidth="1"/>
    <col min="3324" max="3324" width="17.7109375" style="108" customWidth="1"/>
    <col min="3325" max="3325" width="18.7109375" style="108" customWidth="1"/>
    <col min="3326" max="3326" width="25.140625" style="108" customWidth="1"/>
    <col min="3327" max="3327" width="70.42578125" style="108" customWidth="1"/>
    <col min="3328" max="3329" width="19" style="108" customWidth="1"/>
    <col min="3330" max="3330" width="19.140625" style="108" customWidth="1"/>
    <col min="3331" max="3331" width="71" style="108" customWidth="1"/>
    <col min="3332" max="3332" width="17.7109375" style="108" customWidth="1"/>
    <col min="3333" max="3333" width="18.7109375" style="108" customWidth="1"/>
    <col min="3334" max="3334" width="25.140625" style="108" customWidth="1"/>
    <col min="3335" max="3335" width="70.42578125" style="108" customWidth="1"/>
    <col min="3336" max="3336" width="18.42578125" style="108" customWidth="1"/>
    <col min="3337" max="3337" width="19" style="108" customWidth="1"/>
    <col min="3338" max="3338" width="31.85546875" style="108" customWidth="1"/>
    <col min="3339" max="3339" width="71" style="108" customWidth="1"/>
    <col min="3340" max="3340" width="31.5703125" style="108" customWidth="1"/>
    <col min="3341" max="3341" width="40.42578125" style="108" customWidth="1"/>
    <col min="3342" max="3342" width="53.7109375" style="108" customWidth="1"/>
    <col min="3343" max="3442" width="11.42578125" style="108"/>
    <col min="3443" max="3443" width="41.140625" style="108" customWidth="1"/>
    <col min="3444" max="3444" width="37" style="108" customWidth="1"/>
    <col min="3445" max="3445" width="88.140625" style="108" customWidth="1"/>
    <col min="3446" max="3446" width="60.85546875" style="108" customWidth="1"/>
    <col min="3447" max="3447" width="43.7109375" style="108" customWidth="1"/>
    <col min="3448" max="3448" width="31.28515625" style="108" customWidth="1"/>
    <col min="3449" max="3449" width="29.42578125" style="108" customWidth="1"/>
    <col min="3450" max="3450" width="33.7109375" style="108" customWidth="1"/>
    <col min="3451" max="3459" width="25.7109375" style="108" customWidth="1"/>
    <col min="3460" max="3460" width="17.140625" style="108" customWidth="1"/>
    <col min="3461" max="3461" width="19.85546875" style="108" customWidth="1"/>
    <col min="3462" max="3462" width="21.85546875" style="108" customWidth="1"/>
    <col min="3463" max="3463" width="65.42578125" style="108" customWidth="1"/>
    <col min="3464" max="3464" width="24.140625" style="108" customWidth="1"/>
    <col min="3465" max="3465" width="22.7109375" style="108" customWidth="1"/>
    <col min="3466" max="3466" width="25.85546875" style="108" customWidth="1"/>
    <col min="3467" max="3467" width="58.140625" style="108" customWidth="1"/>
    <col min="3468" max="3468" width="24.7109375" style="108" customWidth="1"/>
    <col min="3469" max="3469" width="23.28515625" style="108" customWidth="1"/>
    <col min="3470" max="3470" width="25.7109375" style="108" customWidth="1"/>
    <col min="3471" max="3471" width="72.7109375" style="108" customWidth="1"/>
    <col min="3472" max="3472" width="27.140625" style="108" customWidth="1"/>
    <col min="3473" max="3473" width="25.42578125" style="108" customWidth="1"/>
    <col min="3474" max="3474" width="25.7109375" style="108" customWidth="1"/>
    <col min="3475" max="3475" width="61.85546875" style="108" customWidth="1"/>
    <col min="3476" max="3476" width="20.85546875" style="108" customWidth="1"/>
    <col min="3477" max="3477" width="22.42578125" style="108" customWidth="1"/>
    <col min="3478" max="3478" width="24.7109375" style="108" customWidth="1"/>
    <col min="3479" max="3479" width="70.42578125" style="108" customWidth="1"/>
    <col min="3480" max="3480" width="17.7109375" style="108" customWidth="1"/>
    <col min="3481" max="3481" width="18.7109375" style="108" customWidth="1"/>
    <col min="3482" max="3482" width="25.140625" style="108" customWidth="1"/>
    <col min="3483" max="3483" width="70.42578125" style="108" customWidth="1"/>
    <col min="3484" max="3484" width="18.42578125" style="108" customWidth="1"/>
    <col min="3485" max="3485" width="19" style="108" customWidth="1"/>
    <col min="3486" max="3486" width="19.140625" style="108" customWidth="1"/>
    <col min="3487" max="3487" width="71" style="108" customWidth="1"/>
    <col min="3488" max="3563" width="0" style="108" hidden="1" customWidth="1"/>
    <col min="3564" max="3564" width="17.7109375" style="108" customWidth="1"/>
    <col min="3565" max="3565" width="18.7109375" style="108" customWidth="1"/>
    <col min="3566" max="3566" width="25.140625" style="108" customWidth="1"/>
    <col min="3567" max="3567" width="70.42578125" style="108" customWidth="1"/>
    <col min="3568" max="3568" width="18.42578125" style="108" customWidth="1"/>
    <col min="3569" max="3569" width="19" style="108" customWidth="1"/>
    <col min="3570" max="3570" width="19.140625" style="108" customWidth="1"/>
    <col min="3571" max="3571" width="71" style="108" customWidth="1"/>
    <col min="3572" max="3572" width="17.7109375" style="108" customWidth="1"/>
    <col min="3573" max="3573" width="18.7109375" style="108" customWidth="1"/>
    <col min="3574" max="3574" width="25.140625" style="108" customWidth="1"/>
    <col min="3575" max="3575" width="70.42578125" style="108" customWidth="1"/>
    <col min="3576" max="3576" width="18.42578125" style="108" customWidth="1"/>
    <col min="3577" max="3577" width="19" style="108" customWidth="1"/>
    <col min="3578" max="3578" width="19.140625" style="108" customWidth="1"/>
    <col min="3579" max="3579" width="71" style="108" customWidth="1"/>
    <col min="3580" max="3580" width="17.7109375" style="108" customWidth="1"/>
    <col min="3581" max="3581" width="18.7109375" style="108" customWidth="1"/>
    <col min="3582" max="3582" width="25.140625" style="108" customWidth="1"/>
    <col min="3583" max="3583" width="70.42578125" style="108" customWidth="1"/>
    <col min="3584" max="3585" width="19" style="108" customWidth="1"/>
    <col min="3586" max="3586" width="19.140625" style="108" customWidth="1"/>
    <col min="3587" max="3587" width="71" style="108" customWidth="1"/>
    <col min="3588" max="3588" width="17.7109375" style="108" customWidth="1"/>
    <col min="3589" max="3589" width="18.7109375" style="108" customWidth="1"/>
    <col min="3590" max="3590" width="25.140625" style="108" customWidth="1"/>
    <col min="3591" max="3591" width="70.42578125" style="108" customWidth="1"/>
    <col min="3592" max="3592" width="18.42578125" style="108" customWidth="1"/>
    <col min="3593" max="3593" width="19" style="108" customWidth="1"/>
    <col min="3594" max="3594" width="31.85546875" style="108" customWidth="1"/>
    <col min="3595" max="3595" width="71" style="108" customWidth="1"/>
    <col min="3596" max="3596" width="31.5703125" style="108" customWidth="1"/>
    <col min="3597" max="3597" width="40.42578125" style="108" customWidth="1"/>
    <col min="3598" max="3598" width="53.7109375" style="108" customWidth="1"/>
    <col min="3599" max="3698" width="11.42578125" style="108"/>
    <col min="3699" max="3699" width="41.140625" style="108" customWidth="1"/>
    <col min="3700" max="3700" width="37" style="108" customWidth="1"/>
    <col min="3701" max="3701" width="88.140625" style="108" customWidth="1"/>
    <col min="3702" max="3702" width="60.85546875" style="108" customWidth="1"/>
    <col min="3703" max="3703" width="43.7109375" style="108" customWidth="1"/>
    <col min="3704" max="3704" width="31.28515625" style="108" customWidth="1"/>
    <col min="3705" max="3705" width="29.42578125" style="108" customWidth="1"/>
    <col min="3706" max="3706" width="33.7109375" style="108" customWidth="1"/>
    <col min="3707" max="3715" width="25.7109375" style="108" customWidth="1"/>
    <col min="3716" max="3716" width="17.140625" style="108" customWidth="1"/>
    <col min="3717" max="3717" width="19.85546875" style="108" customWidth="1"/>
    <col min="3718" max="3718" width="21.85546875" style="108" customWidth="1"/>
    <col min="3719" max="3719" width="65.42578125" style="108" customWidth="1"/>
    <col min="3720" max="3720" width="24.140625" style="108" customWidth="1"/>
    <col min="3721" max="3721" width="22.7109375" style="108" customWidth="1"/>
    <col min="3722" max="3722" width="25.85546875" style="108" customWidth="1"/>
    <col min="3723" max="3723" width="58.140625" style="108" customWidth="1"/>
    <col min="3724" max="3724" width="24.7109375" style="108" customWidth="1"/>
    <col min="3725" max="3725" width="23.28515625" style="108" customWidth="1"/>
    <col min="3726" max="3726" width="25.7109375" style="108" customWidth="1"/>
    <col min="3727" max="3727" width="72.7109375" style="108" customWidth="1"/>
    <col min="3728" max="3728" width="27.140625" style="108" customWidth="1"/>
    <col min="3729" max="3729" width="25.42578125" style="108" customWidth="1"/>
    <col min="3730" max="3730" width="25.7109375" style="108" customWidth="1"/>
    <col min="3731" max="3731" width="61.85546875" style="108" customWidth="1"/>
    <col min="3732" max="3732" width="20.85546875" style="108" customWidth="1"/>
    <col min="3733" max="3733" width="22.42578125" style="108" customWidth="1"/>
    <col min="3734" max="3734" width="24.7109375" style="108" customWidth="1"/>
    <col min="3735" max="3735" width="70.42578125" style="108" customWidth="1"/>
    <col min="3736" max="3736" width="17.7109375" style="108" customWidth="1"/>
    <col min="3737" max="3737" width="18.7109375" style="108" customWidth="1"/>
    <col min="3738" max="3738" width="25.140625" style="108" customWidth="1"/>
    <col min="3739" max="3739" width="70.42578125" style="108" customWidth="1"/>
    <col min="3740" max="3740" width="18.42578125" style="108" customWidth="1"/>
    <col min="3741" max="3741" width="19" style="108" customWidth="1"/>
    <col min="3742" max="3742" width="19.140625" style="108" customWidth="1"/>
    <col min="3743" max="3743" width="71" style="108" customWidth="1"/>
    <col min="3744" max="3819" width="0" style="108" hidden="1" customWidth="1"/>
    <col min="3820" max="3820" width="17.7109375" style="108" customWidth="1"/>
    <col min="3821" max="3821" width="18.7109375" style="108" customWidth="1"/>
    <col min="3822" max="3822" width="25.140625" style="108" customWidth="1"/>
    <col min="3823" max="3823" width="70.42578125" style="108" customWidth="1"/>
    <col min="3824" max="3824" width="18.42578125" style="108" customWidth="1"/>
    <col min="3825" max="3825" width="19" style="108" customWidth="1"/>
    <col min="3826" max="3826" width="19.140625" style="108" customWidth="1"/>
    <col min="3827" max="3827" width="71" style="108" customWidth="1"/>
    <col min="3828" max="3828" width="17.7109375" style="108" customWidth="1"/>
    <col min="3829" max="3829" width="18.7109375" style="108" customWidth="1"/>
    <col min="3830" max="3830" width="25.140625" style="108" customWidth="1"/>
    <col min="3831" max="3831" width="70.42578125" style="108" customWidth="1"/>
    <col min="3832" max="3832" width="18.42578125" style="108" customWidth="1"/>
    <col min="3833" max="3833" width="19" style="108" customWidth="1"/>
    <col min="3834" max="3834" width="19.140625" style="108" customWidth="1"/>
    <col min="3835" max="3835" width="71" style="108" customWidth="1"/>
    <col min="3836" max="3836" width="17.7109375" style="108" customWidth="1"/>
    <col min="3837" max="3837" width="18.7109375" style="108" customWidth="1"/>
    <col min="3838" max="3838" width="25.140625" style="108" customWidth="1"/>
    <col min="3839" max="3839" width="70.42578125" style="108" customWidth="1"/>
    <col min="3840" max="3841" width="19" style="108" customWidth="1"/>
    <col min="3842" max="3842" width="19.140625" style="108" customWidth="1"/>
    <col min="3843" max="3843" width="71" style="108" customWidth="1"/>
    <col min="3844" max="3844" width="17.7109375" style="108" customWidth="1"/>
    <col min="3845" max="3845" width="18.7109375" style="108" customWidth="1"/>
    <col min="3846" max="3846" width="25.140625" style="108" customWidth="1"/>
    <col min="3847" max="3847" width="70.42578125" style="108" customWidth="1"/>
    <col min="3848" max="3848" width="18.42578125" style="108" customWidth="1"/>
    <col min="3849" max="3849" width="19" style="108" customWidth="1"/>
    <col min="3850" max="3850" width="31.85546875" style="108" customWidth="1"/>
    <col min="3851" max="3851" width="71" style="108" customWidth="1"/>
    <col min="3852" max="3852" width="31.5703125" style="108" customWidth="1"/>
    <col min="3853" max="3853" width="40.42578125" style="108" customWidth="1"/>
    <col min="3854" max="3854" width="53.7109375" style="108" customWidth="1"/>
    <col min="3855" max="3954" width="11.42578125" style="108"/>
    <col min="3955" max="3955" width="41.140625" style="108" customWidth="1"/>
    <col min="3956" max="3956" width="37" style="108" customWidth="1"/>
    <col min="3957" max="3957" width="88.140625" style="108" customWidth="1"/>
    <col min="3958" max="3958" width="60.85546875" style="108" customWidth="1"/>
    <col min="3959" max="3959" width="43.7109375" style="108" customWidth="1"/>
    <col min="3960" max="3960" width="31.28515625" style="108" customWidth="1"/>
    <col min="3961" max="3961" width="29.42578125" style="108" customWidth="1"/>
    <col min="3962" max="3962" width="33.7109375" style="108" customWidth="1"/>
    <col min="3963" max="3971" width="25.7109375" style="108" customWidth="1"/>
    <col min="3972" max="3972" width="17.140625" style="108" customWidth="1"/>
    <col min="3973" max="3973" width="19.85546875" style="108" customWidth="1"/>
    <col min="3974" max="3974" width="21.85546875" style="108" customWidth="1"/>
    <col min="3975" max="3975" width="65.42578125" style="108" customWidth="1"/>
    <col min="3976" max="3976" width="24.140625" style="108" customWidth="1"/>
    <col min="3977" max="3977" width="22.7109375" style="108" customWidth="1"/>
    <col min="3978" max="3978" width="25.85546875" style="108" customWidth="1"/>
    <col min="3979" max="3979" width="58.140625" style="108" customWidth="1"/>
    <col min="3980" max="3980" width="24.7109375" style="108" customWidth="1"/>
    <col min="3981" max="3981" width="23.28515625" style="108" customWidth="1"/>
    <col min="3982" max="3982" width="25.7109375" style="108" customWidth="1"/>
    <col min="3983" max="3983" width="72.7109375" style="108" customWidth="1"/>
    <col min="3984" max="3984" width="27.140625" style="108" customWidth="1"/>
    <col min="3985" max="3985" width="25.42578125" style="108" customWidth="1"/>
    <col min="3986" max="3986" width="25.7109375" style="108" customWidth="1"/>
    <col min="3987" max="3987" width="61.85546875" style="108" customWidth="1"/>
    <col min="3988" max="3988" width="20.85546875" style="108" customWidth="1"/>
    <col min="3989" max="3989" width="22.42578125" style="108" customWidth="1"/>
    <col min="3990" max="3990" width="24.7109375" style="108" customWidth="1"/>
    <col min="3991" max="3991" width="70.42578125" style="108" customWidth="1"/>
    <col min="3992" max="3992" width="17.7109375" style="108" customWidth="1"/>
    <col min="3993" max="3993" width="18.7109375" style="108" customWidth="1"/>
    <col min="3994" max="3994" width="25.140625" style="108" customWidth="1"/>
    <col min="3995" max="3995" width="70.42578125" style="108" customWidth="1"/>
    <col min="3996" max="3996" width="18.42578125" style="108" customWidth="1"/>
    <col min="3997" max="3997" width="19" style="108" customWidth="1"/>
    <col min="3998" max="3998" width="19.140625" style="108" customWidth="1"/>
    <col min="3999" max="3999" width="71" style="108" customWidth="1"/>
    <col min="4000" max="4075" width="0" style="108" hidden="1" customWidth="1"/>
    <col min="4076" max="4076" width="17.7109375" style="108" customWidth="1"/>
    <col min="4077" max="4077" width="18.7109375" style="108" customWidth="1"/>
    <col min="4078" max="4078" width="25.140625" style="108" customWidth="1"/>
    <col min="4079" max="4079" width="70.42578125" style="108" customWidth="1"/>
    <col min="4080" max="4080" width="18.42578125" style="108" customWidth="1"/>
    <col min="4081" max="4081" width="19" style="108" customWidth="1"/>
    <col min="4082" max="4082" width="19.140625" style="108" customWidth="1"/>
    <col min="4083" max="4083" width="71" style="108" customWidth="1"/>
    <col min="4084" max="4084" width="17.7109375" style="108" customWidth="1"/>
    <col min="4085" max="4085" width="18.7109375" style="108" customWidth="1"/>
    <col min="4086" max="4086" width="25.140625" style="108" customWidth="1"/>
    <col min="4087" max="4087" width="70.42578125" style="108" customWidth="1"/>
    <col min="4088" max="4088" width="18.42578125" style="108" customWidth="1"/>
    <col min="4089" max="4089" width="19" style="108" customWidth="1"/>
    <col min="4090" max="4090" width="19.140625" style="108" customWidth="1"/>
    <col min="4091" max="4091" width="71" style="108" customWidth="1"/>
    <col min="4092" max="4092" width="17.7109375" style="108" customWidth="1"/>
    <col min="4093" max="4093" width="18.7109375" style="108" customWidth="1"/>
    <col min="4094" max="4094" width="25.140625" style="108" customWidth="1"/>
    <col min="4095" max="4095" width="70.42578125" style="108" customWidth="1"/>
    <col min="4096" max="4097" width="19" style="108" customWidth="1"/>
    <col min="4098" max="4098" width="19.140625" style="108" customWidth="1"/>
    <col min="4099" max="4099" width="71" style="108" customWidth="1"/>
    <col min="4100" max="4100" width="17.7109375" style="108" customWidth="1"/>
    <col min="4101" max="4101" width="18.7109375" style="108" customWidth="1"/>
    <col min="4102" max="4102" width="25.140625" style="108" customWidth="1"/>
    <col min="4103" max="4103" width="70.42578125" style="108" customWidth="1"/>
    <col min="4104" max="4104" width="18.42578125" style="108" customWidth="1"/>
    <col min="4105" max="4105" width="19" style="108" customWidth="1"/>
    <col min="4106" max="4106" width="31.85546875" style="108" customWidth="1"/>
    <col min="4107" max="4107" width="71" style="108" customWidth="1"/>
    <col min="4108" max="4108" width="31.5703125" style="108" customWidth="1"/>
    <col min="4109" max="4109" width="40.42578125" style="108" customWidth="1"/>
    <col min="4110" max="4110" width="53.7109375" style="108" customWidth="1"/>
    <col min="4111" max="4210" width="11.42578125" style="108"/>
    <col min="4211" max="4211" width="41.140625" style="108" customWidth="1"/>
    <col min="4212" max="4212" width="37" style="108" customWidth="1"/>
    <col min="4213" max="4213" width="88.140625" style="108" customWidth="1"/>
    <col min="4214" max="4214" width="60.85546875" style="108" customWidth="1"/>
    <col min="4215" max="4215" width="43.7109375" style="108" customWidth="1"/>
    <col min="4216" max="4216" width="31.28515625" style="108" customWidth="1"/>
    <col min="4217" max="4217" width="29.42578125" style="108" customWidth="1"/>
    <col min="4218" max="4218" width="33.7109375" style="108" customWidth="1"/>
    <col min="4219" max="4227" width="25.7109375" style="108" customWidth="1"/>
    <col min="4228" max="4228" width="17.140625" style="108" customWidth="1"/>
    <col min="4229" max="4229" width="19.85546875" style="108" customWidth="1"/>
    <col min="4230" max="4230" width="21.85546875" style="108" customWidth="1"/>
    <col min="4231" max="4231" width="65.42578125" style="108" customWidth="1"/>
    <col min="4232" max="4232" width="24.140625" style="108" customWidth="1"/>
    <col min="4233" max="4233" width="22.7109375" style="108" customWidth="1"/>
    <col min="4234" max="4234" width="25.85546875" style="108" customWidth="1"/>
    <col min="4235" max="4235" width="58.140625" style="108" customWidth="1"/>
    <col min="4236" max="4236" width="24.7109375" style="108" customWidth="1"/>
    <col min="4237" max="4237" width="23.28515625" style="108" customWidth="1"/>
    <col min="4238" max="4238" width="25.7109375" style="108" customWidth="1"/>
    <col min="4239" max="4239" width="72.7109375" style="108" customWidth="1"/>
    <col min="4240" max="4240" width="27.140625" style="108" customWidth="1"/>
    <col min="4241" max="4241" width="25.42578125" style="108" customWidth="1"/>
    <col min="4242" max="4242" width="25.7109375" style="108" customWidth="1"/>
    <col min="4243" max="4243" width="61.85546875" style="108" customWidth="1"/>
    <col min="4244" max="4244" width="20.85546875" style="108" customWidth="1"/>
    <col min="4245" max="4245" width="22.42578125" style="108" customWidth="1"/>
    <col min="4246" max="4246" width="24.7109375" style="108" customWidth="1"/>
    <col min="4247" max="4247" width="70.42578125" style="108" customWidth="1"/>
    <col min="4248" max="4248" width="17.7109375" style="108" customWidth="1"/>
    <col min="4249" max="4249" width="18.7109375" style="108" customWidth="1"/>
    <col min="4250" max="4250" width="25.140625" style="108" customWidth="1"/>
    <col min="4251" max="4251" width="70.42578125" style="108" customWidth="1"/>
    <col min="4252" max="4252" width="18.42578125" style="108" customWidth="1"/>
    <col min="4253" max="4253" width="19" style="108" customWidth="1"/>
    <col min="4254" max="4254" width="19.140625" style="108" customWidth="1"/>
    <col min="4255" max="4255" width="71" style="108" customWidth="1"/>
    <col min="4256" max="4331" width="0" style="108" hidden="1" customWidth="1"/>
    <col min="4332" max="4332" width="17.7109375" style="108" customWidth="1"/>
    <col min="4333" max="4333" width="18.7109375" style="108" customWidth="1"/>
    <col min="4334" max="4334" width="25.140625" style="108" customWidth="1"/>
    <col min="4335" max="4335" width="70.42578125" style="108" customWidth="1"/>
    <col min="4336" max="4336" width="18.42578125" style="108" customWidth="1"/>
    <col min="4337" max="4337" width="19" style="108" customWidth="1"/>
    <col min="4338" max="4338" width="19.140625" style="108" customWidth="1"/>
    <col min="4339" max="4339" width="71" style="108" customWidth="1"/>
    <col min="4340" max="4340" width="17.7109375" style="108" customWidth="1"/>
    <col min="4341" max="4341" width="18.7109375" style="108" customWidth="1"/>
    <col min="4342" max="4342" width="25.140625" style="108" customWidth="1"/>
    <col min="4343" max="4343" width="70.42578125" style="108" customWidth="1"/>
    <col min="4344" max="4344" width="18.42578125" style="108" customWidth="1"/>
    <col min="4345" max="4345" width="19" style="108" customWidth="1"/>
    <col min="4346" max="4346" width="19.140625" style="108" customWidth="1"/>
    <col min="4347" max="4347" width="71" style="108" customWidth="1"/>
    <col min="4348" max="4348" width="17.7109375" style="108" customWidth="1"/>
    <col min="4349" max="4349" width="18.7109375" style="108" customWidth="1"/>
    <col min="4350" max="4350" width="25.140625" style="108" customWidth="1"/>
    <col min="4351" max="4351" width="70.42578125" style="108" customWidth="1"/>
    <col min="4352" max="4353" width="19" style="108" customWidth="1"/>
    <col min="4354" max="4354" width="19.140625" style="108" customWidth="1"/>
    <col min="4355" max="4355" width="71" style="108" customWidth="1"/>
    <col min="4356" max="4356" width="17.7109375" style="108" customWidth="1"/>
    <col min="4357" max="4357" width="18.7109375" style="108" customWidth="1"/>
    <col min="4358" max="4358" width="25.140625" style="108" customWidth="1"/>
    <col min="4359" max="4359" width="70.42578125" style="108" customWidth="1"/>
    <col min="4360" max="4360" width="18.42578125" style="108" customWidth="1"/>
    <col min="4361" max="4361" width="19" style="108" customWidth="1"/>
    <col min="4362" max="4362" width="31.85546875" style="108" customWidth="1"/>
    <col min="4363" max="4363" width="71" style="108" customWidth="1"/>
    <col min="4364" max="4364" width="31.5703125" style="108" customWidth="1"/>
    <col min="4365" max="4365" width="40.42578125" style="108" customWidth="1"/>
    <col min="4366" max="4366" width="53.7109375" style="108" customWidth="1"/>
    <col min="4367" max="4466" width="11.42578125" style="108"/>
    <col min="4467" max="4467" width="41.140625" style="108" customWidth="1"/>
    <col min="4468" max="4468" width="37" style="108" customWidth="1"/>
    <col min="4469" max="4469" width="88.140625" style="108" customWidth="1"/>
    <col min="4470" max="4470" width="60.85546875" style="108" customWidth="1"/>
    <col min="4471" max="4471" width="43.7109375" style="108" customWidth="1"/>
    <col min="4472" max="4472" width="31.28515625" style="108" customWidth="1"/>
    <col min="4473" max="4473" width="29.42578125" style="108" customWidth="1"/>
    <col min="4474" max="4474" width="33.7109375" style="108" customWidth="1"/>
    <col min="4475" max="4483" width="25.7109375" style="108" customWidth="1"/>
    <col min="4484" max="4484" width="17.140625" style="108" customWidth="1"/>
    <col min="4485" max="4485" width="19.85546875" style="108" customWidth="1"/>
    <col min="4486" max="4486" width="21.85546875" style="108" customWidth="1"/>
    <col min="4487" max="4487" width="65.42578125" style="108" customWidth="1"/>
    <col min="4488" max="4488" width="24.140625" style="108" customWidth="1"/>
    <col min="4489" max="4489" width="22.7109375" style="108" customWidth="1"/>
    <col min="4490" max="4490" width="25.85546875" style="108" customWidth="1"/>
    <col min="4491" max="4491" width="58.140625" style="108" customWidth="1"/>
    <col min="4492" max="4492" width="24.7109375" style="108" customWidth="1"/>
    <col min="4493" max="4493" width="23.28515625" style="108" customWidth="1"/>
    <col min="4494" max="4494" width="25.7109375" style="108" customWidth="1"/>
    <col min="4495" max="4495" width="72.7109375" style="108" customWidth="1"/>
    <col min="4496" max="4496" width="27.140625" style="108" customWidth="1"/>
    <col min="4497" max="4497" width="25.42578125" style="108" customWidth="1"/>
    <col min="4498" max="4498" width="25.7109375" style="108" customWidth="1"/>
    <col min="4499" max="4499" width="61.85546875" style="108" customWidth="1"/>
    <col min="4500" max="4500" width="20.85546875" style="108" customWidth="1"/>
    <col min="4501" max="4501" width="22.42578125" style="108" customWidth="1"/>
    <col min="4502" max="4502" width="24.7109375" style="108" customWidth="1"/>
    <col min="4503" max="4503" width="70.42578125" style="108" customWidth="1"/>
    <col min="4504" max="4504" width="17.7109375" style="108" customWidth="1"/>
    <col min="4505" max="4505" width="18.7109375" style="108" customWidth="1"/>
    <col min="4506" max="4506" width="25.140625" style="108" customWidth="1"/>
    <col min="4507" max="4507" width="70.42578125" style="108" customWidth="1"/>
    <col min="4508" max="4508" width="18.42578125" style="108" customWidth="1"/>
    <col min="4509" max="4509" width="19" style="108" customWidth="1"/>
    <col min="4510" max="4510" width="19.140625" style="108" customWidth="1"/>
    <col min="4511" max="4511" width="71" style="108" customWidth="1"/>
    <col min="4512" max="4587" width="0" style="108" hidden="1" customWidth="1"/>
    <col min="4588" max="4588" width="17.7109375" style="108" customWidth="1"/>
    <col min="4589" max="4589" width="18.7109375" style="108" customWidth="1"/>
    <col min="4590" max="4590" width="25.140625" style="108" customWidth="1"/>
    <col min="4591" max="4591" width="70.42578125" style="108" customWidth="1"/>
    <col min="4592" max="4592" width="18.42578125" style="108" customWidth="1"/>
    <col min="4593" max="4593" width="19" style="108" customWidth="1"/>
    <col min="4594" max="4594" width="19.140625" style="108" customWidth="1"/>
    <col min="4595" max="4595" width="71" style="108" customWidth="1"/>
    <col min="4596" max="4596" width="17.7109375" style="108" customWidth="1"/>
    <col min="4597" max="4597" width="18.7109375" style="108" customWidth="1"/>
    <col min="4598" max="4598" width="25.140625" style="108" customWidth="1"/>
    <col min="4599" max="4599" width="70.42578125" style="108" customWidth="1"/>
    <col min="4600" max="4600" width="18.42578125" style="108" customWidth="1"/>
    <col min="4601" max="4601" width="19" style="108" customWidth="1"/>
    <col min="4602" max="4602" width="19.140625" style="108" customWidth="1"/>
    <col min="4603" max="4603" width="71" style="108" customWidth="1"/>
    <col min="4604" max="4604" width="17.7109375" style="108" customWidth="1"/>
    <col min="4605" max="4605" width="18.7109375" style="108" customWidth="1"/>
    <col min="4606" max="4606" width="25.140625" style="108" customWidth="1"/>
    <col min="4607" max="4607" width="70.42578125" style="108" customWidth="1"/>
    <col min="4608" max="4609" width="19" style="108" customWidth="1"/>
    <col min="4610" max="4610" width="19.140625" style="108" customWidth="1"/>
    <col min="4611" max="4611" width="71" style="108" customWidth="1"/>
    <col min="4612" max="4612" width="17.7109375" style="108" customWidth="1"/>
    <col min="4613" max="4613" width="18.7109375" style="108" customWidth="1"/>
    <col min="4614" max="4614" width="25.140625" style="108" customWidth="1"/>
    <col min="4615" max="4615" width="70.42578125" style="108" customWidth="1"/>
    <col min="4616" max="4616" width="18.42578125" style="108" customWidth="1"/>
    <col min="4617" max="4617" width="19" style="108" customWidth="1"/>
    <col min="4618" max="4618" width="31.85546875" style="108" customWidth="1"/>
    <col min="4619" max="4619" width="71" style="108" customWidth="1"/>
    <col min="4620" max="4620" width="31.5703125" style="108" customWidth="1"/>
    <col min="4621" max="4621" width="40.42578125" style="108" customWidth="1"/>
    <col min="4622" max="4622" width="53.7109375" style="108" customWidth="1"/>
    <col min="4623" max="4722" width="11.42578125" style="108"/>
    <col min="4723" max="4723" width="41.140625" style="108" customWidth="1"/>
    <col min="4724" max="4724" width="37" style="108" customWidth="1"/>
    <col min="4725" max="4725" width="88.140625" style="108" customWidth="1"/>
    <col min="4726" max="4726" width="60.85546875" style="108" customWidth="1"/>
    <col min="4727" max="4727" width="43.7109375" style="108" customWidth="1"/>
    <col min="4728" max="4728" width="31.28515625" style="108" customWidth="1"/>
    <col min="4729" max="4729" width="29.42578125" style="108" customWidth="1"/>
    <col min="4730" max="4730" width="33.7109375" style="108" customWidth="1"/>
    <col min="4731" max="4739" width="25.7109375" style="108" customWidth="1"/>
    <col min="4740" max="4740" width="17.140625" style="108" customWidth="1"/>
    <col min="4741" max="4741" width="19.85546875" style="108" customWidth="1"/>
    <col min="4742" max="4742" width="21.85546875" style="108" customWidth="1"/>
    <col min="4743" max="4743" width="65.42578125" style="108" customWidth="1"/>
    <col min="4744" max="4744" width="24.140625" style="108" customWidth="1"/>
    <col min="4745" max="4745" width="22.7109375" style="108" customWidth="1"/>
    <col min="4746" max="4746" width="25.85546875" style="108" customWidth="1"/>
    <col min="4747" max="4747" width="58.140625" style="108" customWidth="1"/>
    <col min="4748" max="4748" width="24.7109375" style="108" customWidth="1"/>
    <col min="4749" max="4749" width="23.28515625" style="108" customWidth="1"/>
    <col min="4750" max="4750" width="25.7109375" style="108" customWidth="1"/>
    <col min="4751" max="4751" width="72.7109375" style="108" customWidth="1"/>
    <col min="4752" max="4752" width="27.140625" style="108" customWidth="1"/>
    <col min="4753" max="4753" width="25.42578125" style="108" customWidth="1"/>
    <col min="4754" max="4754" width="25.7109375" style="108" customWidth="1"/>
    <col min="4755" max="4755" width="61.85546875" style="108" customWidth="1"/>
    <col min="4756" max="4756" width="20.85546875" style="108" customWidth="1"/>
    <col min="4757" max="4757" width="22.42578125" style="108" customWidth="1"/>
    <col min="4758" max="4758" width="24.7109375" style="108" customWidth="1"/>
    <col min="4759" max="4759" width="70.42578125" style="108" customWidth="1"/>
    <col min="4760" max="4760" width="17.7109375" style="108" customWidth="1"/>
    <col min="4761" max="4761" width="18.7109375" style="108" customWidth="1"/>
    <col min="4762" max="4762" width="25.140625" style="108" customWidth="1"/>
    <col min="4763" max="4763" width="70.42578125" style="108" customWidth="1"/>
    <col min="4764" max="4764" width="18.42578125" style="108" customWidth="1"/>
    <col min="4765" max="4765" width="19" style="108" customWidth="1"/>
    <col min="4766" max="4766" width="19.140625" style="108" customWidth="1"/>
    <col min="4767" max="4767" width="71" style="108" customWidth="1"/>
    <col min="4768" max="4843" width="0" style="108" hidden="1" customWidth="1"/>
    <col min="4844" max="4844" width="17.7109375" style="108" customWidth="1"/>
    <col min="4845" max="4845" width="18.7109375" style="108" customWidth="1"/>
    <col min="4846" max="4846" width="25.140625" style="108" customWidth="1"/>
    <col min="4847" max="4847" width="70.42578125" style="108" customWidth="1"/>
    <col min="4848" max="4848" width="18.42578125" style="108" customWidth="1"/>
    <col min="4849" max="4849" width="19" style="108" customWidth="1"/>
    <col min="4850" max="4850" width="19.140625" style="108" customWidth="1"/>
    <col min="4851" max="4851" width="71" style="108" customWidth="1"/>
    <col min="4852" max="4852" width="17.7109375" style="108" customWidth="1"/>
    <col min="4853" max="4853" width="18.7109375" style="108" customWidth="1"/>
    <col min="4854" max="4854" width="25.140625" style="108" customWidth="1"/>
    <col min="4855" max="4855" width="70.42578125" style="108" customWidth="1"/>
    <col min="4856" max="4856" width="18.42578125" style="108" customWidth="1"/>
    <col min="4857" max="4857" width="19" style="108" customWidth="1"/>
    <col min="4858" max="4858" width="19.140625" style="108" customWidth="1"/>
    <col min="4859" max="4859" width="71" style="108" customWidth="1"/>
    <col min="4860" max="4860" width="17.7109375" style="108" customWidth="1"/>
    <col min="4861" max="4861" width="18.7109375" style="108" customWidth="1"/>
    <col min="4862" max="4862" width="25.140625" style="108" customWidth="1"/>
    <col min="4863" max="4863" width="70.42578125" style="108" customWidth="1"/>
    <col min="4864" max="4865" width="19" style="108" customWidth="1"/>
    <col min="4866" max="4866" width="19.140625" style="108" customWidth="1"/>
    <col min="4867" max="4867" width="71" style="108" customWidth="1"/>
    <col min="4868" max="4868" width="17.7109375" style="108" customWidth="1"/>
    <col min="4869" max="4869" width="18.7109375" style="108" customWidth="1"/>
    <col min="4870" max="4870" width="25.140625" style="108" customWidth="1"/>
    <col min="4871" max="4871" width="70.42578125" style="108" customWidth="1"/>
    <col min="4872" max="4872" width="18.42578125" style="108" customWidth="1"/>
    <col min="4873" max="4873" width="19" style="108" customWidth="1"/>
    <col min="4874" max="4874" width="31.85546875" style="108" customWidth="1"/>
    <col min="4875" max="4875" width="71" style="108" customWidth="1"/>
    <col min="4876" max="4876" width="31.5703125" style="108" customWidth="1"/>
    <col min="4877" max="4877" width="40.42578125" style="108" customWidth="1"/>
    <col min="4878" max="4878" width="53.7109375" style="108" customWidth="1"/>
    <col min="4879" max="4978" width="11.42578125" style="108"/>
    <col min="4979" max="4979" width="41.140625" style="108" customWidth="1"/>
    <col min="4980" max="4980" width="37" style="108" customWidth="1"/>
    <col min="4981" max="4981" width="88.140625" style="108" customWidth="1"/>
    <col min="4982" max="4982" width="60.85546875" style="108" customWidth="1"/>
    <col min="4983" max="4983" width="43.7109375" style="108" customWidth="1"/>
    <col min="4984" max="4984" width="31.28515625" style="108" customWidth="1"/>
    <col min="4985" max="4985" width="29.42578125" style="108" customWidth="1"/>
    <col min="4986" max="4986" width="33.7109375" style="108" customWidth="1"/>
    <col min="4987" max="4995" width="25.7109375" style="108" customWidth="1"/>
    <col min="4996" max="4996" width="17.140625" style="108" customWidth="1"/>
    <col min="4997" max="4997" width="19.85546875" style="108" customWidth="1"/>
    <col min="4998" max="4998" width="21.85546875" style="108" customWidth="1"/>
    <col min="4999" max="4999" width="65.42578125" style="108" customWidth="1"/>
    <col min="5000" max="5000" width="24.140625" style="108" customWidth="1"/>
    <col min="5001" max="5001" width="22.7109375" style="108" customWidth="1"/>
    <col min="5002" max="5002" width="25.85546875" style="108" customWidth="1"/>
    <col min="5003" max="5003" width="58.140625" style="108" customWidth="1"/>
    <col min="5004" max="5004" width="24.7109375" style="108" customWidth="1"/>
    <col min="5005" max="5005" width="23.28515625" style="108" customWidth="1"/>
    <col min="5006" max="5006" width="25.7109375" style="108" customWidth="1"/>
    <col min="5007" max="5007" width="72.7109375" style="108" customWidth="1"/>
    <col min="5008" max="5008" width="27.140625" style="108" customWidth="1"/>
    <col min="5009" max="5009" width="25.42578125" style="108" customWidth="1"/>
    <col min="5010" max="5010" width="25.7109375" style="108" customWidth="1"/>
    <col min="5011" max="5011" width="61.85546875" style="108" customWidth="1"/>
    <col min="5012" max="5012" width="20.85546875" style="108" customWidth="1"/>
    <col min="5013" max="5013" width="22.42578125" style="108" customWidth="1"/>
    <col min="5014" max="5014" width="24.7109375" style="108" customWidth="1"/>
    <col min="5015" max="5015" width="70.42578125" style="108" customWidth="1"/>
    <col min="5016" max="5016" width="17.7109375" style="108" customWidth="1"/>
    <col min="5017" max="5017" width="18.7109375" style="108" customWidth="1"/>
    <col min="5018" max="5018" width="25.140625" style="108" customWidth="1"/>
    <col min="5019" max="5019" width="70.42578125" style="108" customWidth="1"/>
    <col min="5020" max="5020" width="18.42578125" style="108" customWidth="1"/>
    <col min="5021" max="5021" width="19" style="108" customWidth="1"/>
    <col min="5022" max="5022" width="19.140625" style="108" customWidth="1"/>
    <col min="5023" max="5023" width="71" style="108" customWidth="1"/>
    <col min="5024" max="5099" width="0" style="108" hidden="1" customWidth="1"/>
    <col min="5100" max="5100" width="17.7109375" style="108" customWidth="1"/>
    <col min="5101" max="5101" width="18.7109375" style="108" customWidth="1"/>
    <col min="5102" max="5102" width="25.140625" style="108" customWidth="1"/>
    <col min="5103" max="5103" width="70.42578125" style="108" customWidth="1"/>
    <col min="5104" max="5104" width="18.42578125" style="108" customWidth="1"/>
    <col min="5105" max="5105" width="19" style="108" customWidth="1"/>
    <col min="5106" max="5106" width="19.140625" style="108" customWidth="1"/>
    <col min="5107" max="5107" width="71" style="108" customWidth="1"/>
    <col min="5108" max="5108" width="17.7109375" style="108" customWidth="1"/>
    <col min="5109" max="5109" width="18.7109375" style="108" customWidth="1"/>
    <col min="5110" max="5110" width="25.140625" style="108" customWidth="1"/>
    <col min="5111" max="5111" width="70.42578125" style="108" customWidth="1"/>
    <col min="5112" max="5112" width="18.42578125" style="108" customWidth="1"/>
    <col min="5113" max="5113" width="19" style="108" customWidth="1"/>
    <col min="5114" max="5114" width="19.140625" style="108" customWidth="1"/>
    <col min="5115" max="5115" width="71" style="108" customWidth="1"/>
    <col min="5116" max="5116" width="17.7109375" style="108" customWidth="1"/>
    <col min="5117" max="5117" width="18.7109375" style="108" customWidth="1"/>
    <col min="5118" max="5118" width="25.140625" style="108" customWidth="1"/>
    <col min="5119" max="5119" width="70.42578125" style="108" customWidth="1"/>
    <col min="5120" max="5121" width="19" style="108" customWidth="1"/>
    <col min="5122" max="5122" width="19.140625" style="108" customWidth="1"/>
    <col min="5123" max="5123" width="71" style="108" customWidth="1"/>
    <col min="5124" max="5124" width="17.7109375" style="108" customWidth="1"/>
    <col min="5125" max="5125" width="18.7109375" style="108" customWidth="1"/>
    <col min="5126" max="5126" width="25.140625" style="108" customWidth="1"/>
    <col min="5127" max="5127" width="70.42578125" style="108" customWidth="1"/>
    <col min="5128" max="5128" width="18.42578125" style="108" customWidth="1"/>
    <col min="5129" max="5129" width="19" style="108" customWidth="1"/>
    <col min="5130" max="5130" width="31.85546875" style="108" customWidth="1"/>
    <col min="5131" max="5131" width="71" style="108" customWidth="1"/>
    <col min="5132" max="5132" width="31.5703125" style="108" customWidth="1"/>
    <col min="5133" max="5133" width="40.42578125" style="108" customWidth="1"/>
    <col min="5134" max="5134" width="53.7109375" style="108" customWidth="1"/>
    <col min="5135" max="5234" width="11.42578125" style="108"/>
    <col min="5235" max="5235" width="41.140625" style="108" customWidth="1"/>
    <col min="5236" max="5236" width="37" style="108" customWidth="1"/>
    <col min="5237" max="5237" width="88.140625" style="108" customWidth="1"/>
    <col min="5238" max="5238" width="60.85546875" style="108" customWidth="1"/>
    <col min="5239" max="5239" width="43.7109375" style="108" customWidth="1"/>
    <col min="5240" max="5240" width="31.28515625" style="108" customWidth="1"/>
    <col min="5241" max="5241" width="29.42578125" style="108" customWidth="1"/>
    <col min="5242" max="5242" width="33.7109375" style="108" customWidth="1"/>
    <col min="5243" max="5251" width="25.7109375" style="108" customWidth="1"/>
    <col min="5252" max="5252" width="17.140625" style="108" customWidth="1"/>
    <col min="5253" max="5253" width="19.85546875" style="108" customWidth="1"/>
    <col min="5254" max="5254" width="21.85546875" style="108" customWidth="1"/>
    <col min="5255" max="5255" width="65.42578125" style="108" customWidth="1"/>
    <col min="5256" max="5256" width="24.140625" style="108" customWidth="1"/>
    <col min="5257" max="5257" width="22.7109375" style="108" customWidth="1"/>
    <col min="5258" max="5258" width="25.85546875" style="108" customWidth="1"/>
    <col min="5259" max="5259" width="58.140625" style="108" customWidth="1"/>
    <col min="5260" max="5260" width="24.7109375" style="108" customWidth="1"/>
    <col min="5261" max="5261" width="23.28515625" style="108" customWidth="1"/>
    <col min="5262" max="5262" width="25.7109375" style="108" customWidth="1"/>
    <col min="5263" max="5263" width="72.7109375" style="108" customWidth="1"/>
    <col min="5264" max="5264" width="27.140625" style="108" customWidth="1"/>
    <col min="5265" max="5265" width="25.42578125" style="108" customWidth="1"/>
    <col min="5266" max="5266" width="25.7109375" style="108" customWidth="1"/>
    <col min="5267" max="5267" width="61.85546875" style="108" customWidth="1"/>
    <col min="5268" max="5268" width="20.85546875" style="108" customWidth="1"/>
    <col min="5269" max="5269" width="22.42578125" style="108" customWidth="1"/>
    <col min="5270" max="5270" width="24.7109375" style="108" customWidth="1"/>
    <col min="5271" max="5271" width="70.42578125" style="108" customWidth="1"/>
    <col min="5272" max="5272" width="17.7109375" style="108" customWidth="1"/>
    <col min="5273" max="5273" width="18.7109375" style="108" customWidth="1"/>
    <col min="5274" max="5274" width="25.140625" style="108" customWidth="1"/>
    <col min="5275" max="5275" width="70.42578125" style="108" customWidth="1"/>
    <col min="5276" max="5276" width="18.42578125" style="108" customWidth="1"/>
    <col min="5277" max="5277" width="19" style="108" customWidth="1"/>
    <col min="5278" max="5278" width="19.140625" style="108" customWidth="1"/>
    <col min="5279" max="5279" width="71" style="108" customWidth="1"/>
    <col min="5280" max="5355" width="0" style="108" hidden="1" customWidth="1"/>
    <col min="5356" max="5356" width="17.7109375" style="108" customWidth="1"/>
    <col min="5357" max="5357" width="18.7109375" style="108" customWidth="1"/>
    <col min="5358" max="5358" width="25.140625" style="108" customWidth="1"/>
    <col min="5359" max="5359" width="70.42578125" style="108" customWidth="1"/>
    <col min="5360" max="5360" width="18.42578125" style="108" customWidth="1"/>
    <col min="5361" max="5361" width="19" style="108" customWidth="1"/>
    <col min="5362" max="5362" width="19.140625" style="108" customWidth="1"/>
    <col min="5363" max="5363" width="71" style="108" customWidth="1"/>
    <col min="5364" max="5364" width="17.7109375" style="108" customWidth="1"/>
    <col min="5365" max="5365" width="18.7109375" style="108" customWidth="1"/>
    <col min="5366" max="5366" width="25.140625" style="108" customWidth="1"/>
    <col min="5367" max="5367" width="70.42578125" style="108" customWidth="1"/>
    <col min="5368" max="5368" width="18.42578125" style="108" customWidth="1"/>
    <col min="5369" max="5369" width="19" style="108" customWidth="1"/>
    <col min="5370" max="5370" width="19.140625" style="108" customWidth="1"/>
    <col min="5371" max="5371" width="71" style="108" customWidth="1"/>
    <col min="5372" max="5372" width="17.7109375" style="108" customWidth="1"/>
    <col min="5373" max="5373" width="18.7109375" style="108" customWidth="1"/>
    <col min="5374" max="5374" width="25.140625" style="108" customWidth="1"/>
    <col min="5375" max="5375" width="70.42578125" style="108" customWidth="1"/>
    <col min="5376" max="5377" width="19" style="108" customWidth="1"/>
    <col min="5378" max="5378" width="19.140625" style="108" customWidth="1"/>
    <col min="5379" max="5379" width="71" style="108" customWidth="1"/>
    <col min="5380" max="5380" width="17.7109375" style="108" customWidth="1"/>
    <col min="5381" max="5381" width="18.7109375" style="108" customWidth="1"/>
    <col min="5382" max="5382" width="25.140625" style="108" customWidth="1"/>
    <col min="5383" max="5383" width="70.42578125" style="108" customWidth="1"/>
    <col min="5384" max="5384" width="18.42578125" style="108" customWidth="1"/>
    <col min="5385" max="5385" width="19" style="108" customWidth="1"/>
    <col min="5386" max="5386" width="31.85546875" style="108" customWidth="1"/>
    <col min="5387" max="5387" width="71" style="108" customWidth="1"/>
    <col min="5388" max="5388" width="31.5703125" style="108" customWidth="1"/>
    <col min="5389" max="5389" width="40.42578125" style="108" customWidth="1"/>
    <col min="5390" max="5390" width="53.7109375" style="108" customWidth="1"/>
    <col min="5391" max="5490" width="11.42578125" style="108"/>
    <col min="5491" max="5491" width="41.140625" style="108" customWidth="1"/>
    <col min="5492" max="5492" width="37" style="108" customWidth="1"/>
    <col min="5493" max="5493" width="88.140625" style="108" customWidth="1"/>
    <col min="5494" max="5494" width="60.85546875" style="108" customWidth="1"/>
    <col min="5495" max="5495" width="43.7109375" style="108" customWidth="1"/>
    <col min="5496" max="5496" width="31.28515625" style="108" customWidth="1"/>
    <col min="5497" max="5497" width="29.42578125" style="108" customWidth="1"/>
    <col min="5498" max="5498" width="33.7109375" style="108" customWidth="1"/>
    <col min="5499" max="5507" width="25.7109375" style="108" customWidth="1"/>
    <col min="5508" max="5508" width="17.140625" style="108" customWidth="1"/>
    <col min="5509" max="5509" width="19.85546875" style="108" customWidth="1"/>
    <col min="5510" max="5510" width="21.85546875" style="108" customWidth="1"/>
    <col min="5511" max="5511" width="65.42578125" style="108" customWidth="1"/>
    <col min="5512" max="5512" width="24.140625" style="108" customWidth="1"/>
    <col min="5513" max="5513" width="22.7109375" style="108" customWidth="1"/>
    <col min="5514" max="5514" width="25.85546875" style="108" customWidth="1"/>
    <col min="5515" max="5515" width="58.140625" style="108" customWidth="1"/>
    <col min="5516" max="5516" width="24.7109375" style="108" customWidth="1"/>
    <col min="5517" max="5517" width="23.28515625" style="108" customWidth="1"/>
    <col min="5518" max="5518" width="25.7109375" style="108" customWidth="1"/>
    <col min="5519" max="5519" width="72.7109375" style="108" customWidth="1"/>
    <col min="5520" max="5520" width="27.140625" style="108" customWidth="1"/>
    <col min="5521" max="5521" width="25.42578125" style="108" customWidth="1"/>
    <col min="5522" max="5522" width="25.7109375" style="108" customWidth="1"/>
    <col min="5523" max="5523" width="61.85546875" style="108" customWidth="1"/>
    <col min="5524" max="5524" width="20.85546875" style="108" customWidth="1"/>
    <col min="5525" max="5525" width="22.42578125" style="108" customWidth="1"/>
    <col min="5526" max="5526" width="24.7109375" style="108" customWidth="1"/>
    <col min="5527" max="5527" width="70.42578125" style="108" customWidth="1"/>
    <col min="5528" max="5528" width="17.7109375" style="108" customWidth="1"/>
    <col min="5529" max="5529" width="18.7109375" style="108" customWidth="1"/>
    <col min="5530" max="5530" width="25.140625" style="108" customWidth="1"/>
    <col min="5531" max="5531" width="70.42578125" style="108" customWidth="1"/>
    <col min="5532" max="5532" width="18.42578125" style="108" customWidth="1"/>
    <col min="5533" max="5533" width="19" style="108" customWidth="1"/>
    <col min="5534" max="5534" width="19.140625" style="108" customWidth="1"/>
    <col min="5535" max="5535" width="71" style="108" customWidth="1"/>
    <col min="5536" max="5611" width="0" style="108" hidden="1" customWidth="1"/>
    <col min="5612" max="5612" width="17.7109375" style="108" customWidth="1"/>
    <col min="5613" max="5613" width="18.7109375" style="108" customWidth="1"/>
    <col min="5614" max="5614" width="25.140625" style="108" customWidth="1"/>
    <col min="5615" max="5615" width="70.42578125" style="108" customWidth="1"/>
    <col min="5616" max="5616" width="18.42578125" style="108" customWidth="1"/>
    <col min="5617" max="5617" width="19" style="108" customWidth="1"/>
    <col min="5618" max="5618" width="19.140625" style="108" customWidth="1"/>
    <col min="5619" max="5619" width="71" style="108" customWidth="1"/>
    <col min="5620" max="5620" width="17.7109375" style="108" customWidth="1"/>
    <col min="5621" max="5621" width="18.7109375" style="108" customWidth="1"/>
    <col min="5622" max="5622" width="25.140625" style="108" customWidth="1"/>
    <col min="5623" max="5623" width="70.42578125" style="108" customWidth="1"/>
    <col min="5624" max="5624" width="18.42578125" style="108" customWidth="1"/>
    <col min="5625" max="5625" width="19" style="108" customWidth="1"/>
    <col min="5626" max="5626" width="19.140625" style="108" customWidth="1"/>
    <col min="5627" max="5627" width="71" style="108" customWidth="1"/>
    <col min="5628" max="5628" width="17.7109375" style="108" customWidth="1"/>
    <col min="5629" max="5629" width="18.7109375" style="108" customWidth="1"/>
    <col min="5630" max="5630" width="25.140625" style="108" customWidth="1"/>
    <col min="5631" max="5631" width="70.42578125" style="108" customWidth="1"/>
    <col min="5632" max="5633" width="19" style="108" customWidth="1"/>
    <col min="5634" max="5634" width="19.140625" style="108" customWidth="1"/>
    <col min="5635" max="5635" width="71" style="108" customWidth="1"/>
    <col min="5636" max="5636" width="17.7109375" style="108" customWidth="1"/>
    <col min="5637" max="5637" width="18.7109375" style="108" customWidth="1"/>
    <col min="5638" max="5638" width="25.140625" style="108" customWidth="1"/>
    <col min="5639" max="5639" width="70.42578125" style="108" customWidth="1"/>
    <col min="5640" max="5640" width="18.42578125" style="108" customWidth="1"/>
    <col min="5641" max="5641" width="19" style="108" customWidth="1"/>
    <col min="5642" max="5642" width="31.85546875" style="108" customWidth="1"/>
    <col min="5643" max="5643" width="71" style="108" customWidth="1"/>
    <col min="5644" max="5644" width="31.5703125" style="108" customWidth="1"/>
    <col min="5645" max="5645" width="40.42578125" style="108" customWidth="1"/>
    <col min="5646" max="5646" width="53.7109375" style="108" customWidth="1"/>
    <col min="5647" max="5746" width="11.42578125" style="108"/>
    <col min="5747" max="5747" width="41.140625" style="108" customWidth="1"/>
    <col min="5748" max="5748" width="37" style="108" customWidth="1"/>
    <col min="5749" max="5749" width="88.140625" style="108" customWidth="1"/>
    <col min="5750" max="5750" width="60.85546875" style="108" customWidth="1"/>
    <col min="5751" max="5751" width="43.7109375" style="108" customWidth="1"/>
    <col min="5752" max="5752" width="31.28515625" style="108" customWidth="1"/>
    <col min="5753" max="5753" width="29.42578125" style="108" customWidth="1"/>
    <col min="5754" max="5754" width="33.7109375" style="108" customWidth="1"/>
    <col min="5755" max="5763" width="25.7109375" style="108" customWidth="1"/>
    <col min="5764" max="5764" width="17.140625" style="108" customWidth="1"/>
    <col min="5765" max="5765" width="19.85546875" style="108" customWidth="1"/>
    <col min="5766" max="5766" width="21.85546875" style="108" customWidth="1"/>
    <col min="5767" max="5767" width="65.42578125" style="108" customWidth="1"/>
    <col min="5768" max="5768" width="24.140625" style="108" customWidth="1"/>
    <col min="5769" max="5769" width="22.7109375" style="108" customWidth="1"/>
    <col min="5770" max="5770" width="25.85546875" style="108" customWidth="1"/>
    <col min="5771" max="5771" width="58.140625" style="108" customWidth="1"/>
    <col min="5772" max="5772" width="24.7109375" style="108" customWidth="1"/>
    <col min="5773" max="5773" width="23.28515625" style="108" customWidth="1"/>
    <col min="5774" max="5774" width="25.7109375" style="108" customWidth="1"/>
    <col min="5775" max="5775" width="72.7109375" style="108" customWidth="1"/>
    <col min="5776" max="5776" width="27.140625" style="108" customWidth="1"/>
    <col min="5777" max="5777" width="25.42578125" style="108" customWidth="1"/>
    <col min="5778" max="5778" width="25.7109375" style="108" customWidth="1"/>
    <col min="5779" max="5779" width="61.85546875" style="108" customWidth="1"/>
    <col min="5780" max="5780" width="20.85546875" style="108" customWidth="1"/>
    <col min="5781" max="5781" width="22.42578125" style="108" customWidth="1"/>
    <col min="5782" max="5782" width="24.7109375" style="108" customWidth="1"/>
    <col min="5783" max="5783" width="70.42578125" style="108" customWidth="1"/>
    <col min="5784" max="5784" width="17.7109375" style="108" customWidth="1"/>
    <col min="5785" max="5785" width="18.7109375" style="108" customWidth="1"/>
    <col min="5786" max="5786" width="25.140625" style="108" customWidth="1"/>
    <col min="5787" max="5787" width="70.42578125" style="108" customWidth="1"/>
    <col min="5788" max="5788" width="18.42578125" style="108" customWidth="1"/>
    <col min="5789" max="5789" width="19" style="108" customWidth="1"/>
    <col min="5790" max="5790" width="19.140625" style="108" customWidth="1"/>
    <col min="5791" max="5791" width="71" style="108" customWidth="1"/>
    <col min="5792" max="5867" width="0" style="108" hidden="1" customWidth="1"/>
    <col min="5868" max="5868" width="17.7109375" style="108" customWidth="1"/>
    <col min="5869" max="5869" width="18.7109375" style="108" customWidth="1"/>
    <col min="5870" max="5870" width="25.140625" style="108" customWidth="1"/>
    <col min="5871" max="5871" width="70.42578125" style="108" customWidth="1"/>
    <col min="5872" max="5872" width="18.42578125" style="108" customWidth="1"/>
    <col min="5873" max="5873" width="19" style="108" customWidth="1"/>
    <col min="5874" max="5874" width="19.140625" style="108" customWidth="1"/>
    <col min="5875" max="5875" width="71" style="108" customWidth="1"/>
    <col min="5876" max="5876" width="17.7109375" style="108" customWidth="1"/>
    <col min="5877" max="5877" width="18.7109375" style="108" customWidth="1"/>
    <col min="5878" max="5878" width="25.140625" style="108" customWidth="1"/>
    <col min="5879" max="5879" width="70.42578125" style="108" customWidth="1"/>
    <col min="5880" max="5880" width="18.42578125" style="108" customWidth="1"/>
    <col min="5881" max="5881" width="19" style="108" customWidth="1"/>
    <col min="5882" max="5882" width="19.140625" style="108" customWidth="1"/>
    <col min="5883" max="5883" width="71" style="108" customWidth="1"/>
    <col min="5884" max="5884" width="17.7109375" style="108" customWidth="1"/>
    <col min="5885" max="5885" width="18.7109375" style="108" customWidth="1"/>
    <col min="5886" max="5886" width="25.140625" style="108" customWidth="1"/>
    <col min="5887" max="5887" width="70.42578125" style="108" customWidth="1"/>
    <col min="5888" max="5889" width="19" style="108" customWidth="1"/>
    <col min="5890" max="5890" width="19.140625" style="108" customWidth="1"/>
    <col min="5891" max="5891" width="71" style="108" customWidth="1"/>
    <col min="5892" max="5892" width="17.7109375" style="108" customWidth="1"/>
    <col min="5893" max="5893" width="18.7109375" style="108" customWidth="1"/>
    <col min="5894" max="5894" width="25.140625" style="108" customWidth="1"/>
    <col min="5895" max="5895" width="70.42578125" style="108" customWidth="1"/>
    <col min="5896" max="5896" width="18.42578125" style="108" customWidth="1"/>
    <col min="5897" max="5897" width="19" style="108" customWidth="1"/>
    <col min="5898" max="5898" width="31.85546875" style="108" customWidth="1"/>
    <col min="5899" max="5899" width="71" style="108" customWidth="1"/>
    <col min="5900" max="5900" width="31.5703125" style="108" customWidth="1"/>
    <col min="5901" max="5901" width="40.42578125" style="108" customWidth="1"/>
    <col min="5902" max="5902" width="53.7109375" style="108" customWidth="1"/>
    <col min="5903" max="6002" width="11.42578125" style="108"/>
    <col min="6003" max="6003" width="41.140625" style="108" customWidth="1"/>
    <col min="6004" max="6004" width="37" style="108" customWidth="1"/>
    <col min="6005" max="6005" width="88.140625" style="108" customWidth="1"/>
    <col min="6006" max="6006" width="60.85546875" style="108" customWidth="1"/>
    <col min="6007" max="6007" width="43.7109375" style="108" customWidth="1"/>
    <col min="6008" max="6008" width="31.28515625" style="108" customWidth="1"/>
    <col min="6009" max="6009" width="29.42578125" style="108" customWidth="1"/>
    <col min="6010" max="6010" width="33.7109375" style="108" customWidth="1"/>
    <col min="6011" max="6019" width="25.7109375" style="108" customWidth="1"/>
    <col min="6020" max="6020" width="17.140625" style="108" customWidth="1"/>
    <col min="6021" max="6021" width="19.85546875" style="108" customWidth="1"/>
    <col min="6022" max="6022" width="21.85546875" style="108" customWidth="1"/>
    <col min="6023" max="6023" width="65.42578125" style="108" customWidth="1"/>
    <col min="6024" max="6024" width="24.140625" style="108" customWidth="1"/>
    <col min="6025" max="6025" width="22.7109375" style="108" customWidth="1"/>
    <col min="6026" max="6026" width="25.85546875" style="108" customWidth="1"/>
    <col min="6027" max="6027" width="58.140625" style="108" customWidth="1"/>
    <col min="6028" max="6028" width="24.7109375" style="108" customWidth="1"/>
    <col min="6029" max="6029" width="23.28515625" style="108" customWidth="1"/>
    <col min="6030" max="6030" width="25.7109375" style="108" customWidth="1"/>
    <col min="6031" max="6031" width="72.7109375" style="108" customWidth="1"/>
    <col min="6032" max="6032" width="27.140625" style="108" customWidth="1"/>
    <col min="6033" max="6033" width="25.42578125" style="108" customWidth="1"/>
    <col min="6034" max="6034" width="25.7109375" style="108" customWidth="1"/>
    <col min="6035" max="6035" width="61.85546875" style="108" customWidth="1"/>
    <col min="6036" max="6036" width="20.85546875" style="108" customWidth="1"/>
    <col min="6037" max="6037" width="22.42578125" style="108" customWidth="1"/>
    <col min="6038" max="6038" width="24.7109375" style="108" customWidth="1"/>
    <col min="6039" max="6039" width="70.42578125" style="108" customWidth="1"/>
    <col min="6040" max="6040" width="17.7109375" style="108" customWidth="1"/>
    <col min="6041" max="6041" width="18.7109375" style="108" customWidth="1"/>
    <col min="6042" max="6042" width="25.140625" style="108" customWidth="1"/>
    <col min="6043" max="6043" width="70.42578125" style="108" customWidth="1"/>
    <col min="6044" max="6044" width="18.42578125" style="108" customWidth="1"/>
    <col min="6045" max="6045" width="19" style="108" customWidth="1"/>
    <col min="6046" max="6046" width="19.140625" style="108" customWidth="1"/>
    <col min="6047" max="6047" width="71" style="108" customWidth="1"/>
    <col min="6048" max="6123" width="0" style="108" hidden="1" customWidth="1"/>
    <col min="6124" max="6124" width="17.7109375" style="108" customWidth="1"/>
    <col min="6125" max="6125" width="18.7109375" style="108" customWidth="1"/>
    <col min="6126" max="6126" width="25.140625" style="108" customWidth="1"/>
    <col min="6127" max="6127" width="70.42578125" style="108" customWidth="1"/>
    <col min="6128" max="6128" width="18.42578125" style="108" customWidth="1"/>
    <col min="6129" max="6129" width="19" style="108" customWidth="1"/>
    <col min="6130" max="6130" width="19.140625" style="108" customWidth="1"/>
    <col min="6131" max="6131" width="71" style="108" customWidth="1"/>
    <col min="6132" max="6132" width="17.7109375" style="108" customWidth="1"/>
    <col min="6133" max="6133" width="18.7109375" style="108" customWidth="1"/>
    <col min="6134" max="6134" width="25.140625" style="108" customWidth="1"/>
    <col min="6135" max="6135" width="70.42578125" style="108" customWidth="1"/>
    <col min="6136" max="6136" width="18.42578125" style="108" customWidth="1"/>
    <col min="6137" max="6137" width="19" style="108" customWidth="1"/>
    <col min="6138" max="6138" width="19.140625" style="108" customWidth="1"/>
    <col min="6139" max="6139" width="71" style="108" customWidth="1"/>
    <col min="6140" max="6140" width="17.7109375" style="108" customWidth="1"/>
    <col min="6141" max="6141" width="18.7109375" style="108" customWidth="1"/>
    <col min="6142" max="6142" width="25.140625" style="108" customWidth="1"/>
    <col min="6143" max="6143" width="70.42578125" style="108" customWidth="1"/>
    <col min="6144" max="6145" width="19" style="108" customWidth="1"/>
    <col min="6146" max="6146" width="19.140625" style="108" customWidth="1"/>
    <col min="6147" max="6147" width="71" style="108" customWidth="1"/>
    <col min="6148" max="6148" width="17.7109375" style="108" customWidth="1"/>
    <col min="6149" max="6149" width="18.7109375" style="108" customWidth="1"/>
    <col min="6150" max="6150" width="25.140625" style="108" customWidth="1"/>
    <col min="6151" max="6151" width="70.42578125" style="108" customWidth="1"/>
    <col min="6152" max="6152" width="18.42578125" style="108" customWidth="1"/>
    <col min="6153" max="6153" width="19" style="108" customWidth="1"/>
    <col min="6154" max="6154" width="31.85546875" style="108" customWidth="1"/>
    <col min="6155" max="6155" width="71" style="108" customWidth="1"/>
    <col min="6156" max="6156" width="31.5703125" style="108" customWidth="1"/>
    <col min="6157" max="6157" width="40.42578125" style="108" customWidth="1"/>
    <col min="6158" max="6158" width="53.7109375" style="108" customWidth="1"/>
    <col min="6159" max="6258" width="11.42578125" style="108"/>
    <col min="6259" max="6259" width="41.140625" style="108" customWidth="1"/>
    <col min="6260" max="6260" width="37" style="108" customWidth="1"/>
    <col min="6261" max="6261" width="88.140625" style="108" customWidth="1"/>
    <col min="6262" max="6262" width="60.85546875" style="108" customWidth="1"/>
    <col min="6263" max="6263" width="43.7109375" style="108" customWidth="1"/>
    <col min="6264" max="6264" width="31.28515625" style="108" customWidth="1"/>
    <col min="6265" max="6265" width="29.42578125" style="108" customWidth="1"/>
    <col min="6266" max="6266" width="33.7109375" style="108" customWidth="1"/>
    <col min="6267" max="6275" width="25.7109375" style="108" customWidth="1"/>
    <col min="6276" max="6276" width="17.140625" style="108" customWidth="1"/>
    <col min="6277" max="6277" width="19.85546875" style="108" customWidth="1"/>
    <col min="6278" max="6278" width="21.85546875" style="108" customWidth="1"/>
    <col min="6279" max="6279" width="65.42578125" style="108" customWidth="1"/>
    <col min="6280" max="6280" width="24.140625" style="108" customWidth="1"/>
    <col min="6281" max="6281" width="22.7109375" style="108" customWidth="1"/>
    <col min="6282" max="6282" width="25.85546875" style="108" customWidth="1"/>
    <col min="6283" max="6283" width="58.140625" style="108" customWidth="1"/>
    <col min="6284" max="6284" width="24.7109375" style="108" customWidth="1"/>
    <col min="6285" max="6285" width="23.28515625" style="108" customWidth="1"/>
    <col min="6286" max="6286" width="25.7109375" style="108" customWidth="1"/>
    <col min="6287" max="6287" width="72.7109375" style="108" customWidth="1"/>
    <col min="6288" max="6288" width="27.140625" style="108" customWidth="1"/>
    <col min="6289" max="6289" width="25.42578125" style="108" customWidth="1"/>
    <col min="6290" max="6290" width="25.7109375" style="108" customWidth="1"/>
    <col min="6291" max="6291" width="61.85546875" style="108" customWidth="1"/>
    <col min="6292" max="6292" width="20.85546875" style="108" customWidth="1"/>
    <col min="6293" max="6293" width="22.42578125" style="108" customWidth="1"/>
    <col min="6294" max="6294" width="24.7109375" style="108" customWidth="1"/>
    <col min="6295" max="6295" width="70.42578125" style="108" customWidth="1"/>
    <col min="6296" max="6296" width="17.7109375" style="108" customWidth="1"/>
    <col min="6297" max="6297" width="18.7109375" style="108" customWidth="1"/>
    <col min="6298" max="6298" width="25.140625" style="108" customWidth="1"/>
    <col min="6299" max="6299" width="70.42578125" style="108" customWidth="1"/>
    <col min="6300" max="6300" width="18.42578125" style="108" customWidth="1"/>
    <col min="6301" max="6301" width="19" style="108" customWidth="1"/>
    <col min="6302" max="6302" width="19.140625" style="108" customWidth="1"/>
    <col min="6303" max="6303" width="71" style="108" customWidth="1"/>
    <col min="6304" max="6379" width="0" style="108" hidden="1" customWidth="1"/>
    <col min="6380" max="6380" width="17.7109375" style="108" customWidth="1"/>
    <col min="6381" max="6381" width="18.7109375" style="108" customWidth="1"/>
    <col min="6382" max="6382" width="25.140625" style="108" customWidth="1"/>
    <col min="6383" max="6383" width="70.42578125" style="108" customWidth="1"/>
    <col min="6384" max="6384" width="18.42578125" style="108" customWidth="1"/>
    <col min="6385" max="6385" width="19" style="108" customWidth="1"/>
    <col min="6386" max="6386" width="19.140625" style="108" customWidth="1"/>
    <col min="6387" max="6387" width="71" style="108" customWidth="1"/>
    <col min="6388" max="6388" width="17.7109375" style="108" customWidth="1"/>
    <col min="6389" max="6389" width="18.7109375" style="108" customWidth="1"/>
    <col min="6390" max="6390" width="25.140625" style="108" customWidth="1"/>
    <col min="6391" max="6391" width="70.42578125" style="108" customWidth="1"/>
    <col min="6392" max="6392" width="18.42578125" style="108" customWidth="1"/>
    <col min="6393" max="6393" width="19" style="108" customWidth="1"/>
    <col min="6394" max="6394" width="19.140625" style="108" customWidth="1"/>
    <col min="6395" max="6395" width="71" style="108" customWidth="1"/>
    <col min="6396" max="6396" width="17.7109375" style="108" customWidth="1"/>
    <col min="6397" max="6397" width="18.7109375" style="108" customWidth="1"/>
    <col min="6398" max="6398" width="25.140625" style="108" customWidth="1"/>
    <col min="6399" max="6399" width="70.42578125" style="108" customWidth="1"/>
    <col min="6400" max="6401" width="19" style="108" customWidth="1"/>
    <col min="6402" max="6402" width="19.140625" style="108" customWidth="1"/>
    <col min="6403" max="6403" width="71" style="108" customWidth="1"/>
    <col min="6404" max="6404" width="17.7109375" style="108" customWidth="1"/>
    <col min="6405" max="6405" width="18.7109375" style="108" customWidth="1"/>
    <col min="6406" max="6406" width="25.140625" style="108" customWidth="1"/>
    <col min="6407" max="6407" width="70.42578125" style="108" customWidth="1"/>
    <col min="6408" max="6408" width="18.42578125" style="108" customWidth="1"/>
    <col min="6409" max="6409" width="19" style="108" customWidth="1"/>
    <col min="6410" max="6410" width="31.85546875" style="108" customWidth="1"/>
    <col min="6411" max="6411" width="71" style="108" customWidth="1"/>
    <col min="6412" max="6412" width="31.5703125" style="108" customWidth="1"/>
    <col min="6413" max="6413" width="40.42578125" style="108" customWidth="1"/>
    <col min="6414" max="6414" width="53.7109375" style="108" customWidth="1"/>
    <col min="6415" max="6514" width="11.42578125" style="108"/>
    <col min="6515" max="6515" width="41.140625" style="108" customWidth="1"/>
    <col min="6516" max="6516" width="37" style="108" customWidth="1"/>
    <col min="6517" max="6517" width="88.140625" style="108" customWidth="1"/>
    <col min="6518" max="6518" width="60.85546875" style="108" customWidth="1"/>
    <col min="6519" max="6519" width="43.7109375" style="108" customWidth="1"/>
    <col min="6520" max="6520" width="31.28515625" style="108" customWidth="1"/>
    <col min="6521" max="6521" width="29.42578125" style="108" customWidth="1"/>
    <col min="6522" max="6522" width="33.7109375" style="108" customWidth="1"/>
    <col min="6523" max="6531" width="25.7109375" style="108" customWidth="1"/>
    <col min="6532" max="6532" width="17.140625" style="108" customWidth="1"/>
    <col min="6533" max="6533" width="19.85546875" style="108" customWidth="1"/>
    <col min="6534" max="6534" width="21.85546875" style="108" customWidth="1"/>
    <col min="6535" max="6535" width="65.42578125" style="108" customWidth="1"/>
    <col min="6536" max="6536" width="24.140625" style="108" customWidth="1"/>
    <col min="6537" max="6537" width="22.7109375" style="108" customWidth="1"/>
    <col min="6538" max="6538" width="25.85546875" style="108" customWidth="1"/>
    <col min="6539" max="6539" width="58.140625" style="108" customWidth="1"/>
    <col min="6540" max="6540" width="24.7109375" style="108" customWidth="1"/>
    <col min="6541" max="6541" width="23.28515625" style="108" customWidth="1"/>
    <col min="6542" max="6542" width="25.7109375" style="108" customWidth="1"/>
    <col min="6543" max="6543" width="72.7109375" style="108" customWidth="1"/>
    <col min="6544" max="6544" width="27.140625" style="108" customWidth="1"/>
    <col min="6545" max="6545" width="25.42578125" style="108" customWidth="1"/>
    <col min="6546" max="6546" width="25.7109375" style="108" customWidth="1"/>
    <col min="6547" max="6547" width="61.85546875" style="108" customWidth="1"/>
    <col min="6548" max="6548" width="20.85546875" style="108" customWidth="1"/>
    <col min="6549" max="6549" width="22.42578125" style="108" customWidth="1"/>
    <col min="6550" max="6550" width="24.7109375" style="108" customWidth="1"/>
    <col min="6551" max="6551" width="70.42578125" style="108" customWidth="1"/>
    <col min="6552" max="6552" width="17.7109375" style="108" customWidth="1"/>
    <col min="6553" max="6553" width="18.7109375" style="108" customWidth="1"/>
    <col min="6554" max="6554" width="25.140625" style="108" customWidth="1"/>
    <col min="6555" max="6555" width="70.42578125" style="108" customWidth="1"/>
    <col min="6556" max="6556" width="18.42578125" style="108" customWidth="1"/>
    <col min="6557" max="6557" width="19" style="108" customWidth="1"/>
    <col min="6558" max="6558" width="19.140625" style="108" customWidth="1"/>
    <col min="6559" max="6559" width="71" style="108" customWidth="1"/>
    <col min="6560" max="6635" width="0" style="108" hidden="1" customWidth="1"/>
    <col min="6636" max="6636" width="17.7109375" style="108" customWidth="1"/>
    <col min="6637" max="6637" width="18.7109375" style="108" customWidth="1"/>
    <col min="6638" max="6638" width="25.140625" style="108" customWidth="1"/>
    <col min="6639" max="6639" width="70.42578125" style="108" customWidth="1"/>
    <col min="6640" max="6640" width="18.42578125" style="108" customWidth="1"/>
    <col min="6641" max="6641" width="19" style="108" customWidth="1"/>
    <col min="6642" max="6642" width="19.140625" style="108" customWidth="1"/>
    <col min="6643" max="6643" width="71" style="108" customWidth="1"/>
    <col min="6644" max="6644" width="17.7109375" style="108" customWidth="1"/>
    <col min="6645" max="6645" width="18.7109375" style="108" customWidth="1"/>
    <col min="6646" max="6646" width="25.140625" style="108" customWidth="1"/>
    <col min="6647" max="6647" width="70.42578125" style="108" customWidth="1"/>
    <col min="6648" max="6648" width="18.42578125" style="108" customWidth="1"/>
    <col min="6649" max="6649" width="19" style="108" customWidth="1"/>
    <col min="6650" max="6650" width="19.140625" style="108" customWidth="1"/>
    <col min="6651" max="6651" width="71" style="108" customWidth="1"/>
    <col min="6652" max="6652" width="17.7109375" style="108" customWidth="1"/>
    <col min="6653" max="6653" width="18.7109375" style="108" customWidth="1"/>
    <col min="6654" max="6654" width="25.140625" style="108" customWidth="1"/>
    <col min="6655" max="6655" width="70.42578125" style="108" customWidth="1"/>
    <col min="6656" max="6657" width="19" style="108" customWidth="1"/>
    <col min="6658" max="6658" width="19.140625" style="108" customWidth="1"/>
    <col min="6659" max="6659" width="71" style="108" customWidth="1"/>
    <col min="6660" max="6660" width="17.7109375" style="108" customWidth="1"/>
    <col min="6661" max="6661" width="18.7109375" style="108" customWidth="1"/>
    <col min="6662" max="6662" width="25.140625" style="108" customWidth="1"/>
    <col min="6663" max="6663" width="70.42578125" style="108" customWidth="1"/>
    <col min="6664" max="6664" width="18.42578125" style="108" customWidth="1"/>
    <col min="6665" max="6665" width="19" style="108" customWidth="1"/>
    <col min="6666" max="6666" width="31.85546875" style="108" customWidth="1"/>
    <col min="6667" max="6667" width="71" style="108" customWidth="1"/>
    <col min="6668" max="6668" width="31.5703125" style="108" customWidth="1"/>
    <col min="6669" max="6669" width="40.42578125" style="108" customWidth="1"/>
    <col min="6670" max="6670" width="53.7109375" style="108" customWidth="1"/>
    <col min="6671" max="6770" width="11.42578125" style="108"/>
    <col min="6771" max="6771" width="41.140625" style="108" customWidth="1"/>
    <col min="6772" max="6772" width="37" style="108" customWidth="1"/>
    <col min="6773" max="6773" width="88.140625" style="108" customWidth="1"/>
    <col min="6774" max="6774" width="60.85546875" style="108" customWidth="1"/>
    <col min="6775" max="6775" width="43.7109375" style="108" customWidth="1"/>
    <col min="6776" max="6776" width="31.28515625" style="108" customWidth="1"/>
    <col min="6777" max="6777" width="29.42578125" style="108" customWidth="1"/>
    <col min="6778" max="6778" width="33.7109375" style="108" customWidth="1"/>
    <col min="6779" max="6787" width="25.7109375" style="108" customWidth="1"/>
    <col min="6788" max="6788" width="17.140625" style="108" customWidth="1"/>
    <col min="6789" max="6789" width="19.85546875" style="108" customWidth="1"/>
    <col min="6790" max="6790" width="21.85546875" style="108" customWidth="1"/>
    <col min="6791" max="6791" width="65.42578125" style="108" customWidth="1"/>
    <col min="6792" max="6792" width="24.140625" style="108" customWidth="1"/>
    <col min="6793" max="6793" width="22.7109375" style="108" customWidth="1"/>
    <col min="6794" max="6794" width="25.85546875" style="108" customWidth="1"/>
    <col min="6795" max="6795" width="58.140625" style="108" customWidth="1"/>
    <col min="6796" max="6796" width="24.7109375" style="108" customWidth="1"/>
    <col min="6797" max="6797" width="23.28515625" style="108" customWidth="1"/>
    <col min="6798" max="6798" width="25.7109375" style="108" customWidth="1"/>
    <col min="6799" max="6799" width="72.7109375" style="108" customWidth="1"/>
    <col min="6800" max="6800" width="27.140625" style="108" customWidth="1"/>
    <col min="6801" max="6801" width="25.42578125" style="108" customWidth="1"/>
    <col min="6802" max="6802" width="25.7109375" style="108" customWidth="1"/>
    <col min="6803" max="6803" width="61.85546875" style="108" customWidth="1"/>
    <col min="6804" max="6804" width="20.85546875" style="108" customWidth="1"/>
    <col min="6805" max="6805" width="22.42578125" style="108" customWidth="1"/>
    <col min="6806" max="6806" width="24.7109375" style="108" customWidth="1"/>
    <col min="6807" max="6807" width="70.42578125" style="108" customWidth="1"/>
    <col min="6808" max="6808" width="17.7109375" style="108" customWidth="1"/>
    <col min="6809" max="6809" width="18.7109375" style="108" customWidth="1"/>
    <col min="6810" max="6810" width="25.140625" style="108" customWidth="1"/>
    <col min="6811" max="6811" width="70.42578125" style="108" customWidth="1"/>
    <col min="6812" max="6812" width="18.42578125" style="108" customWidth="1"/>
    <col min="6813" max="6813" width="19" style="108" customWidth="1"/>
    <col min="6814" max="6814" width="19.140625" style="108" customWidth="1"/>
    <col min="6815" max="6815" width="71" style="108" customWidth="1"/>
    <col min="6816" max="6891" width="0" style="108" hidden="1" customWidth="1"/>
    <col min="6892" max="6892" width="17.7109375" style="108" customWidth="1"/>
    <col min="6893" max="6893" width="18.7109375" style="108" customWidth="1"/>
    <col min="6894" max="6894" width="25.140625" style="108" customWidth="1"/>
    <col min="6895" max="6895" width="70.42578125" style="108" customWidth="1"/>
    <col min="6896" max="6896" width="18.42578125" style="108" customWidth="1"/>
    <col min="6897" max="6897" width="19" style="108" customWidth="1"/>
    <col min="6898" max="6898" width="19.140625" style="108" customWidth="1"/>
    <col min="6899" max="6899" width="71" style="108" customWidth="1"/>
    <col min="6900" max="6900" width="17.7109375" style="108" customWidth="1"/>
    <col min="6901" max="6901" width="18.7109375" style="108" customWidth="1"/>
    <col min="6902" max="6902" width="25.140625" style="108" customWidth="1"/>
    <col min="6903" max="6903" width="70.42578125" style="108" customWidth="1"/>
    <col min="6904" max="6904" width="18.42578125" style="108" customWidth="1"/>
    <col min="6905" max="6905" width="19" style="108" customWidth="1"/>
    <col min="6906" max="6906" width="19.140625" style="108" customWidth="1"/>
    <col min="6907" max="6907" width="71" style="108" customWidth="1"/>
    <col min="6908" max="6908" width="17.7109375" style="108" customWidth="1"/>
    <col min="6909" max="6909" width="18.7109375" style="108" customWidth="1"/>
    <col min="6910" max="6910" width="25.140625" style="108" customWidth="1"/>
    <col min="6911" max="6911" width="70.42578125" style="108" customWidth="1"/>
    <col min="6912" max="6913" width="19" style="108" customWidth="1"/>
    <col min="6914" max="6914" width="19.140625" style="108" customWidth="1"/>
    <col min="6915" max="6915" width="71" style="108" customWidth="1"/>
    <col min="6916" max="6916" width="17.7109375" style="108" customWidth="1"/>
    <col min="6917" max="6917" width="18.7109375" style="108" customWidth="1"/>
    <col min="6918" max="6918" width="25.140625" style="108" customWidth="1"/>
    <col min="6919" max="6919" width="70.42578125" style="108" customWidth="1"/>
    <col min="6920" max="6920" width="18.42578125" style="108" customWidth="1"/>
    <col min="6921" max="6921" width="19" style="108" customWidth="1"/>
    <col min="6922" max="6922" width="31.85546875" style="108" customWidth="1"/>
    <col min="6923" max="6923" width="71" style="108" customWidth="1"/>
    <col min="6924" max="6924" width="31.5703125" style="108" customWidth="1"/>
    <col min="6925" max="6925" width="40.42578125" style="108" customWidth="1"/>
    <col min="6926" max="6926" width="53.7109375" style="108" customWidth="1"/>
    <col min="6927" max="7026" width="11.42578125" style="108"/>
    <col min="7027" max="7027" width="41.140625" style="108" customWidth="1"/>
    <col min="7028" max="7028" width="37" style="108" customWidth="1"/>
    <col min="7029" max="7029" width="88.140625" style="108" customWidth="1"/>
    <col min="7030" max="7030" width="60.85546875" style="108" customWidth="1"/>
    <col min="7031" max="7031" width="43.7109375" style="108" customWidth="1"/>
    <col min="7032" max="7032" width="31.28515625" style="108" customWidth="1"/>
    <col min="7033" max="7033" width="29.42578125" style="108" customWidth="1"/>
    <col min="7034" max="7034" width="33.7109375" style="108" customWidth="1"/>
    <col min="7035" max="7043" width="25.7109375" style="108" customWidth="1"/>
    <col min="7044" max="7044" width="17.140625" style="108" customWidth="1"/>
    <col min="7045" max="7045" width="19.85546875" style="108" customWidth="1"/>
    <col min="7046" max="7046" width="21.85546875" style="108" customWidth="1"/>
    <col min="7047" max="7047" width="65.42578125" style="108" customWidth="1"/>
    <col min="7048" max="7048" width="24.140625" style="108" customWidth="1"/>
    <col min="7049" max="7049" width="22.7109375" style="108" customWidth="1"/>
    <col min="7050" max="7050" width="25.85546875" style="108" customWidth="1"/>
    <col min="7051" max="7051" width="58.140625" style="108" customWidth="1"/>
    <col min="7052" max="7052" width="24.7109375" style="108" customWidth="1"/>
    <col min="7053" max="7053" width="23.28515625" style="108" customWidth="1"/>
    <col min="7054" max="7054" width="25.7109375" style="108" customWidth="1"/>
    <col min="7055" max="7055" width="72.7109375" style="108" customWidth="1"/>
    <col min="7056" max="7056" width="27.140625" style="108" customWidth="1"/>
    <col min="7057" max="7057" width="25.42578125" style="108" customWidth="1"/>
    <col min="7058" max="7058" width="25.7109375" style="108" customWidth="1"/>
    <col min="7059" max="7059" width="61.85546875" style="108" customWidth="1"/>
    <col min="7060" max="7060" width="20.85546875" style="108" customWidth="1"/>
    <col min="7061" max="7061" width="22.42578125" style="108" customWidth="1"/>
    <col min="7062" max="7062" width="24.7109375" style="108" customWidth="1"/>
    <col min="7063" max="7063" width="70.42578125" style="108" customWidth="1"/>
    <col min="7064" max="7064" width="17.7109375" style="108" customWidth="1"/>
    <col min="7065" max="7065" width="18.7109375" style="108" customWidth="1"/>
    <col min="7066" max="7066" width="25.140625" style="108" customWidth="1"/>
    <col min="7067" max="7067" width="70.42578125" style="108" customWidth="1"/>
    <col min="7068" max="7068" width="18.42578125" style="108" customWidth="1"/>
    <col min="7069" max="7069" width="19" style="108" customWidth="1"/>
    <col min="7070" max="7070" width="19.140625" style="108" customWidth="1"/>
    <col min="7071" max="7071" width="71" style="108" customWidth="1"/>
    <col min="7072" max="7147" width="0" style="108" hidden="1" customWidth="1"/>
    <col min="7148" max="7148" width="17.7109375" style="108" customWidth="1"/>
    <col min="7149" max="7149" width="18.7109375" style="108" customWidth="1"/>
    <col min="7150" max="7150" width="25.140625" style="108" customWidth="1"/>
    <col min="7151" max="7151" width="70.42578125" style="108" customWidth="1"/>
    <col min="7152" max="7152" width="18.42578125" style="108" customWidth="1"/>
    <col min="7153" max="7153" width="19" style="108" customWidth="1"/>
    <col min="7154" max="7154" width="19.140625" style="108" customWidth="1"/>
    <col min="7155" max="7155" width="71" style="108" customWidth="1"/>
    <col min="7156" max="7156" width="17.7109375" style="108" customWidth="1"/>
    <col min="7157" max="7157" width="18.7109375" style="108" customWidth="1"/>
    <col min="7158" max="7158" width="25.140625" style="108" customWidth="1"/>
    <col min="7159" max="7159" width="70.42578125" style="108" customWidth="1"/>
    <col min="7160" max="7160" width="18.42578125" style="108" customWidth="1"/>
    <col min="7161" max="7161" width="19" style="108" customWidth="1"/>
    <col min="7162" max="7162" width="19.140625" style="108" customWidth="1"/>
    <col min="7163" max="7163" width="71" style="108" customWidth="1"/>
    <col min="7164" max="7164" width="17.7109375" style="108" customWidth="1"/>
    <col min="7165" max="7165" width="18.7109375" style="108" customWidth="1"/>
    <col min="7166" max="7166" width="25.140625" style="108" customWidth="1"/>
    <col min="7167" max="7167" width="70.42578125" style="108" customWidth="1"/>
    <col min="7168" max="7169" width="19" style="108" customWidth="1"/>
    <col min="7170" max="7170" width="19.140625" style="108" customWidth="1"/>
    <col min="7171" max="7171" width="71" style="108" customWidth="1"/>
    <col min="7172" max="7172" width="17.7109375" style="108" customWidth="1"/>
    <col min="7173" max="7173" width="18.7109375" style="108" customWidth="1"/>
    <col min="7174" max="7174" width="25.140625" style="108" customWidth="1"/>
    <col min="7175" max="7175" width="70.42578125" style="108" customWidth="1"/>
    <col min="7176" max="7176" width="18.42578125" style="108" customWidth="1"/>
    <col min="7177" max="7177" width="19" style="108" customWidth="1"/>
    <col min="7178" max="7178" width="31.85546875" style="108" customWidth="1"/>
    <col min="7179" max="7179" width="71" style="108" customWidth="1"/>
    <col min="7180" max="7180" width="31.5703125" style="108" customWidth="1"/>
    <col min="7181" max="7181" width="40.42578125" style="108" customWidth="1"/>
    <col min="7182" max="7182" width="53.7109375" style="108" customWidth="1"/>
    <col min="7183" max="7282" width="11.42578125" style="108"/>
    <col min="7283" max="7283" width="41.140625" style="108" customWidth="1"/>
    <col min="7284" max="7284" width="37" style="108" customWidth="1"/>
    <col min="7285" max="7285" width="88.140625" style="108" customWidth="1"/>
    <col min="7286" max="7286" width="60.85546875" style="108" customWidth="1"/>
    <col min="7287" max="7287" width="43.7109375" style="108" customWidth="1"/>
    <col min="7288" max="7288" width="31.28515625" style="108" customWidth="1"/>
    <col min="7289" max="7289" width="29.42578125" style="108" customWidth="1"/>
    <col min="7290" max="7290" width="33.7109375" style="108" customWidth="1"/>
    <col min="7291" max="7299" width="25.7109375" style="108" customWidth="1"/>
    <col min="7300" max="7300" width="17.140625" style="108" customWidth="1"/>
    <col min="7301" max="7301" width="19.85546875" style="108" customWidth="1"/>
    <col min="7302" max="7302" width="21.85546875" style="108" customWidth="1"/>
    <col min="7303" max="7303" width="65.42578125" style="108" customWidth="1"/>
    <col min="7304" max="7304" width="24.140625" style="108" customWidth="1"/>
    <col min="7305" max="7305" width="22.7109375" style="108" customWidth="1"/>
    <col min="7306" max="7306" width="25.85546875" style="108" customWidth="1"/>
    <col min="7307" max="7307" width="58.140625" style="108" customWidth="1"/>
    <col min="7308" max="7308" width="24.7109375" style="108" customWidth="1"/>
    <col min="7309" max="7309" width="23.28515625" style="108" customWidth="1"/>
    <col min="7310" max="7310" width="25.7109375" style="108" customWidth="1"/>
    <col min="7311" max="7311" width="72.7109375" style="108" customWidth="1"/>
    <col min="7312" max="7312" width="27.140625" style="108" customWidth="1"/>
    <col min="7313" max="7313" width="25.42578125" style="108" customWidth="1"/>
    <col min="7314" max="7314" width="25.7109375" style="108" customWidth="1"/>
    <col min="7315" max="7315" width="61.85546875" style="108" customWidth="1"/>
    <col min="7316" max="7316" width="20.85546875" style="108" customWidth="1"/>
    <col min="7317" max="7317" width="22.42578125" style="108" customWidth="1"/>
    <col min="7318" max="7318" width="24.7109375" style="108" customWidth="1"/>
    <col min="7319" max="7319" width="70.42578125" style="108" customWidth="1"/>
    <col min="7320" max="7320" width="17.7109375" style="108" customWidth="1"/>
    <col min="7321" max="7321" width="18.7109375" style="108" customWidth="1"/>
    <col min="7322" max="7322" width="25.140625" style="108" customWidth="1"/>
    <col min="7323" max="7323" width="70.42578125" style="108" customWidth="1"/>
    <col min="7324" max="7324" width="18.42578125" style="108" customWidth="1"/>
    <col min="7325" max="7325" width="19" style="108" customWidth="1"/>
    <col min="7326" max="7326" width="19.140625" style="108" customWidth="1"/>
    <col min="7327" max="7327" width="71" style="108" customWidth="1"/>
    <col min="7328" max="7403" width="0" style="108" hidden="1" customWidth="1"/>
    <col min="7404" max="7404" width="17.7109375" style="108" customWidth="1"/>
    <col min="7405" max="7405" width="18.7109375" style="108" customWidth="1"/>
    <col min="7406" max="7406" width="25.140625" style="108" customWidth="1"/>
    <col min="7407" max="7407" width="70.42578125" style="108" customWidth="1"/>
    <col min="7408" max="7408" width="18.42578125" style="108" customWidth="1"/>
    <col min="7409" max="7409" width="19" style="108" customWidth="1"/>
    <col min="7410" max="7410" width="19.140625" style="108" customWidth="1"/>
    <col min="7411" max="7411" width="71" style="108" customWidth="1"/>
    <col min="7412" max="7412" width="17.7109375" style="108" customWidth="1"/>
    <col min="7413" max="7413" width="18.7109375" style="108" customWidth="1"/>
    <col min="7414" max="7414" width="25.140625" style="108" customWidth="1"/>
    <col min="7415" max="7415" width="70.42578125" style="108" customWidth="1"/>
    <col min="7416" max="7416" width="18.42578125" style="108" customWidth="1"/>
    <col min="7417" max="7417" width="19" style="108" customWidth="1"/>
    <col min="7418" max="7418" width="19.140625" style="108" customWidth="1"/>
    <col min="7419" max="7419" width="71" style="108" customWidth="1"/>
    <col min="7420" max="7420" width="17.7109375" style="108" customWidth="1"/>
    <col min="7421" max="7421" width="18.7109375" style="108" customWidth="1"/>
    <col min="7422" max="7422" width="25.140625" style="108" customWidth="1"/>
    <col min="7423" max="7423" width="70.42578125" style="108" customWidth="1"/>
    <col min="7424" max="7425" width="19" style="108" customWidth="1"/>
    <col min="7426" max="7426" width="19.140625" style="108" customWidth="1"/>
    <col min="7427" max="7427" width="71" style="108" customWidth="1"/>
    <col min="7428" max="7428" width="17.7109375" style="108" customWidth="1"/>
    <col min="7429" max="7429" width="18.7109375" style="108" customWidth="1"/>
    <col min="7430" max="7430" width="25.140625" style="108" customWidth="1"/>
    <col min="7431" max="7431" width="70.42578125" style="108" customWidth="1"/>
    <col min="7432" max="7432" width="18.42578125" style="108" customWidth="1"/>
    <col min="7433" max="7433" width="19" style="108" customWidth="1"/>
    <col min="7434" max="7434" width="31.85546875" style="108" customWidth="1"/>
    <col min="7435" max="7435" width="71" style="108" customWidth="1"/>
    <col min="7436" max="7436" width="31.5703125" style="108" customWidth="1"/>
    <col min="7437" max="7437" width="40.42578125" style="108" customWidth="1"/>
    <col min="7438" max="7438" width="53.7109375" style="108" customWidth="1"/>
    <col min="7439" max="7538" width="11.42578125" style="108"/>
    <col min="7539" max="7539" width="41.140625" style="108" customWidth="1"/>
    <col min="7540" max="7540" width="37" style="108" customWidth="1"/>
    <col min="7541" max="7541" width="88.140625" style="108" customWidth="1"/>
    <col min="7542" max="7542" width="60.85546875" style="108" customWidth="1"/>
    <col min="7543" max="7543" width="43.7109375" style="108" customWidth="1"/>
    <col min="7544" max="7544" width="31.28515625" style="108" customWidth="1"/>
    <col min="7545" max="7545" width="29.42578125" style="108" customWidth="1"/>
    <col min="7546" max="7546" width="33.7109375" style="108" customWidth="1"/>
    <col min="7547" max="7555" width="25.7109375" style="108" customWidth="1"/>
    <col min="7556" max="7556" width="17.140625" style="108" customWidth="1"/>
    <col min="7557" max="7557" width="19.85546875" style="108" customWidth="1"/>
    <col min="7558" max="7558" width="21.85546875" style="108" customWidth="1"/>
    <col min="7559" max="7559" width="65.42578125" style="108" customWidth="1"/>
    <col min="7560" max="7560" width="24.140625" style="108" customWidth="1"/>
    <col min="7561" max="7561" width="22.7109375" style="108" customWidth="1"/>
    <col min="7562" max="7562" width="25.85546875" style="108" customWidth="1"/>
    <col min="7563" max="7563" width="58.140625" style="108" customWidth="1"/>
    <col min="7564" max="7564" width="24.7109375" style="108" customWidth="1"/>
    <col min="7565" max="7565" width="23.28515625" style="108" customWidth="1"/>
    <col min="7566" max="7566" width="25.7109375" style="108" customWidth="1"/>
    <col min="7567" max="7567" width="72.7109375" style="108" customWidth="1"/>
    <col min="7568" max="7568" width="27.140625" style="108" customWidth="1"/>
    <col min="7569" max="7569" width="25.42578125" style="108" customWidth="1"/>
    <col min="7570" max="7570" width="25.7109375" style="108" customWidth="1"/>
    <col min="7571" max="7571" width="61.85546875" style="108" customWidth="1"/>
    <col min="7572" max="7572" width="20.85546875" style="108" customWidth="1"/>
    <col min="7573" max="7573" width="22.42578125" style="108" customWidth="1"/>
    <col min="7574" max="7574" width="24.7109375" style="108" customWidth="1"/>
    <col min="7575" max="7575" width="70.42578125" style="108" customWidth="1"/>
    <col min="7576" max="7576" width="17.7109375" style="108" customWidth="1"/>
    <col min="7577" max="7577" width="18.7109375" style="108" customWidth="1"/>
    <col min="7578" max="7578" width="25.140625" style="108" customWidth="1"/>
    <col min="7579" max="7579" width="70.42578125" style="108" customWidth="1"/>
    <col min="7580" max="7580" width="18.42578125" style="108" customWidth="1"/>
    <col min="7581" max="7581" width="19" style="108" customWidth="1"/>
    <col min="7582" max="7582" width="19.140625" style="108" customWidth="1"/>
    <col min="7583" max="7583" width="71" style="108" customWidth="1"/>
    <col min="7584" max="7659" width="0" style="108" hidden="1" customWidth="1"/>
    <col min="7660" max="7660" width="17.7109375" style="108" customWidth="1"/>
    <col min="7661" max="7661" width="18.7109375" style="108" customWidth="1"/>
    <col min="7662" max="7662" width="25.140625" style="108" customWidth="1"/>
    <col min="7663" max="7663" width="70.42578125" style="108" customWidth="1"/>
    <col min="7664" max="7664" width="18.42578125" style="108" customWidth="1"/>
    <col min="7665" max="7665" width="19" style="108" customWidth="1"/>
    <col min="7666" max="7666" width="19.140625" style="108" customWidth="1"/>
    <col min="7667" max="7667" width="71" style="108" customWidth="1"/>
    <col min="7668" max="7668" width="17.7109375" style="108" customWidth="1"/>
    <col min="7669" max="7669" width="18.7109375" style="108" customWidth="1"/>
    <col min="7670" max="7670" width="25.140625" style="108" customWidth="1"/>
    <col min="7671" max="7671" width="70.42578125" style="108" customWidth="1"/>
    <col min="7672" max="7672" width="18.42578125" style="108" customWidth="1"/>
    <col min="7673" max="7673" width="19" style="108" customWidth="1"/>
    <col min="7674" max="7674" width="19.140625" style="108" customWidth="1"/>
    <col min="7675" max="7675" width="71" style="108" customWidth="1"/>
    <col min="7676" max="7676" width="17.7109375" style="108" customWidth="1"/>
    <col min="7677" max="7677" width="18.7109375" style="108" customWidth="1"/>
    <col min="7678" max="7678" width="25.140625" style="108" customWidth="1"/>
    <col min="7679" max="7679" width="70.42578125" style="108" customWidth="1"/>
    <col min="7680" max="7681" width="19" style="108" customWidth="1"/>
    <col min="7682" max="7682" width="19.140625" style="108" customWidth="1"/>
    <col min="7683" max="7683" width="71" style="108" customWidth="1"/>
    <col min="7684" max="7684" width="17.7109375" style="108" customWidth="1"/>
    <col min="7685" max="7685" width="18.7109375" style="108" customWidth="1"/>
    <col min="7686" max="7686" width="25.140625" style="108" customWidth="1"/>
    <col min="7687" max="7687" width="70.42578125" style="108" customWidth="1"/>
    <col min="7688" max="7688" width="18.42578125" style="108" customWidth="1"/>
    <col min="7689" max="7689" width="19" style="108" customWidth="1"/>
    <col min="7690" max="7690" width="31.85546875" style="108" customWidth="1"/>
    <col min="7691" max="7691" width="71" style="108" customWidth="1"/>
    <col min="7692" max="7692" width="31.5703125" style="108" customWidth="1"/>
    <col min="7693" max="7693" width="40.42578125" style="108" customWidth="1"/>
    <col min="7694" max="7694" width="53.7109375" style="108" customWidth="1"/>
    <col min="7695" max="7794" width="11.42578125" style="108"/>
    <col min="7795" max="7795" width="41.140625" style="108" customWidth="1"/>
    <col min="7796" max="7796" width="37" style="108" customWidth="1"/>
    <col min="7797" max="7797" width="88.140625" style="108" customWidth="1"/>
    <col min="7798" max="7798" width="60.85546875" style="108" customWidth="1"/>
    <col min="7799" max="7799" width="43.7109375" style="108" customWidth="1"/>
    <col min="7800" max="7800" width="31.28515625" style="108" customWidth="1"/>
    <col min="7801" max="7801" width="29.42578125" style="108" customWidth="1"/>
    <col min="7802" max="7802" width="33.7109375" style="108" customWidth="1"/>
    <col min="7803" max="7811" width="25.7109375" style="108" customWidth="1"/>
    <col min="7812" max="7812" width="17.140625" style="108" customWidth="1"/>
    <col min="7813" max="7813" width="19.85546875" style="108" customWidth="1"/>
    <col min="7814" max="7814" width="21.85546875" style="108" customWidth="1"/>
    <col min="7815" max="7815" width="65.42578125" style="108" customWidth="1"/>
    <col min="7816" max="7816" width="24.140625" style="108" customWidth="1"/>
    <col min="7817" max="7817" width="22.7109375" style="108" customWidth="1"/>
    <col min="7818" max="7818" width="25.85546875" style="108" customWidth="1"/>
    <col min="7819" max="7819" width="58.140625" style="108" customWidth="1"/>
    <col min="7820" max="7820" width="24.7109375" style="108" customWidth="1"/>
    <col min="7821" max="7821" width="23.28515625" style="108" customWidth="1"/>
    <col min="7822" max="7822" width="25.7109375" style="108" customWidth="1"/>
    <col min="7823" max="7823" width="72.7109375" style="108" customWidth="1"/>
    <col min="7824" max="7824" width="27.140625" style="108" customWidth="1"/>
    <col min="7825" max="7825" width="25.42578125" style="108" customWidth="1"/>
    <col min="7826" max="7826" width="25.7109375" style="108" customWidth="1"/>
    <col min="7827" max="7827" width="61.85546875" style="108" customWidth="1"/>
    <col min="7828" max="7828" width="20.85546875" style="108" customWidth="1"/>
    <col min="7829" max="7829" width="22.42578125" style="108" customWidth="1"/>
    <col min="7830" max="7830" width="24.7109375" style="108" customWidth="1"/>
    <col min="7831" max="7831" width="70.42578125" style="108" customWidth="1"/>
    <col min="7832" max="7832" width="17.7109375" style="108" customWidth="1"/>
    <col min="7833" max="7833" width="18.7109375" style="108" customWidth="1"/>
    <col min="7834" max="7834" width="25.140625" style="108" customWidth="1"/>
    <col min="7835" max="7835" width="70.42578125" style="108" customWidth="1"/>
    <col min="7836" max="7836" width="18.42578125" style="108" customWidth="1"/>
    <col min="7837" max="7837" width="19" style="108" customWidth="1"/>
    <col min="7838" max="7838" width="19.140625" style="108" customWidth="1"/>
    <col min="7839" max="7839" width="71" style="108" customWidth="1"/>
    <col min="7840" max="7915" width="0" style="108" hidden="1" customWidth="1"/>
    <col min="7916" max="7916" width="17.7109375" style="108" customWidth="1"/>
    <col min="7917" max="7917" width="18.7109375" style="108" customWidth="1"/>
    <col min="7918" max="7918" width="25.140625" style="108" customWidth="1"/>
    <col min="7919" max="7919" width="70.42578125" style="108" customWidth="1"/>
    <col min="7920" max="7920" width="18.42578125" style="108" customWidth="1"/>
    <col min="7921" max="7921" width="19" style="108" customWidth="1"/>
    <col min="7922" max="7922" width="19.140625" style="108" customWidth="1"/>
    <col min="7923" max="7923" width="71" style="108" customWidth="1"/>
    <col min="7924" max="7924" width="17.7109375" style="108" customWidth="1"/>
    <col min="7925" max="7925" width="18.7109375" style="108" customWidth="1"/>
    <col min="7926" max="7926" width="25.140625" style="108" customWidth="1"/>
    <col min="7927" max="7927" width="70.42578125" style="108" customWidth="1"/>
    <col min="7928" max="7928" width="18.42578125" style="108" customWidth="1"/>
    <col min="7929" max="7929" width="19" style="108" customWidth="1"/>
    <col min="7930" max="7930" width="19.140625" style="108" customWidth="1"/>
    <col min="7931" max="7931" width="71" style="108" customWidth="1"/>
    <col min="7932" max="7932" width="17.7109375" style="108" customWidth="1"/>
    <col min="7933" max="7933" width="18.7109375" style="108" customWidth="1"/>
    <col min="7934" max="7934" width="25.140625" style="108" customWidth="1"/>
    <col min="7935" max="7935" width="70.42578125" style="108" customWidth="1"/>
    <col min="7936" max="7937" width="19" style="108" customWidth="1"/>
    <col min="7938" max="7938" width="19.140625" style="108" customWidth="1"/>
    <col min="7939" max="7939" width="71" style="108" customWidth="1"/>
    <col min="7940" max="7940" width="17.7109375" style="108" customWidth="1"/>
    <col min="7941" max="7941" width="18.7109375" style="108" customWidth="1"/>
    <col min="7942" max="7942" width="25.140625" style="108" customWidth="1"/>
    <col min="7943" max="7943" width="70.42578125" style="108" customWidth="1"/>
    <col min="7944" max="7944" width="18.42578125" style="108" customWidth="1"/>
    <col min="7945" max="7945" width="19" style="108" customWidth="1"/>
    <col min="7946" max="7946" width="31.85546875" style="108" customWidth="1"/>
    <col min="7947" max="7947" width="71" style="108" customWidth="1"/>
    <col min="7948" max="7948" width="31.5703125" style="108" customWidth="1"/>
    <col min="7949" max="7949" width="40.42578125" style="108" customWidth="1"/>
    <col min="7950" max="7950" width="53.7109375" style="108" customWidth="1"/>
    <col min="7951" max="8050" width="11.42578125" style="108"/>
    <col min="8051" max="8051" width="41.140625" style="108" customWidth="1"/>
    <col min="8052" max="8052" width="37" style="108" customWidth="1"/>
    <col min="8053" max="8053" width="88.140625" style="108" customWidth="1"/>
    <col min="8054" max="8054" width="60.85546875" style="108" customWidth="1"/>
    <col min="8055" max="8055" width="43.7109375" style="108" customWidth="1"/>
    <col min="8056" max="8056" width="31.28515625" style="108" customWidth="1"/>
    <col min="8057" max="8057" width="29.42578125" style="108" customWidth="1"/>
    <col min="8058" max="8058" width="33.7109375" style="108" customWidth="1"/>
    <col min="8059" max="8067" width="25.7109375" style="108" customWidth="1"/>
    <col min="8068" max="8068" width="17.140625" style="108" customWidth="1"/>
    <col min="8069" max="8069" width="19.85546875" style="108" customWidth="1"/>
    <col min="8070" max="8070" width="21.85546875" style="108" customWidth="1"/>
    <col min="8071" max="8071" width="65.42578125" style="108" customWidth="1"/>
    <col min="8072" max="8072" width="24.140625" style="108" customWidth="1"/>
    <col min="8073" max="8073" width="22.7109375" style="108" customWidth="1"/>
    <col min="8074" max="8074" width="25.85546875" style="108" customWidth="1"/>
    <col min="8075" max="8075" width="58.140625" style="108" customWidth="1"/>
    <col min="8076" max="8076" width="24.7109375" style="108" customWidth="1"/>
    <col min="8077" max="8077" width="23.28515625" style="108" customWidth="1"/>
    <col min="8078" max="8078" width="25.7109375" style="108" customWidth="1"/>
    <col min="8079" max="8079" width="72.7109375" style="108" customWidth="1"/>
    <col min="8080" max="8080" width="27.140625" style="108" customWidth="1"/>
    <col min="8081" max="8081" width="25.42578125" style="108" customWidth="1"/>
    <col min="8082" max="8082" width="25.7109375" style="108" customWidth="1"/>
    <col min="8083" max="8083" width="61.85546875" style="108" customWidth="1"/>
    <col min="8084" max="8084" width="20.85546875" style="108" customWidth="1"/>
    <col min="8085" max="8085" width="22.42578125" style="108" customWidth="1"/>
    <col min="8086" max="8086" width="24.7109375" style="108" customWidth="1"/>
    <col min="8087" max="8087" width="70.42578125" style="108" customWidth="1"/>
    <col min="8088" max="8088" width="17.7109375" style="108" customWidth="1"/>
    <col min="8089" max="8089" width="18.7109375" style="108" customWidth="1"/>
    <col min="8090" max="8090" width="25.140625" style="108" customWidth="1"/>
    <col min="8091" max="8091" width="70.42578125" style="108" customWidth="1"/>
    <col min="8092" max="8092" width="18.42578125" style="108" customWidth="1"/>
    <col min="8093" max="8093" width="19" style="108" customWidth="1"/>
    <col min="8094" max="8094" width="19.140625" style="108" customWidth="1"/>
    <col min="8095" max="8095" width="71" style="108" customWidth="1"/>
    <col min="8096" max="8171" width="0" style="108" hidden="1" customWidth="1"/>
    <col min="8172" max="8172" width="17.7109375" style="108" customWidth="1"/>
    <col min="8173" max="8173" width="18.7109375" style="108" customWidth="1"/>
    <col min="8174" max="8174" width="25.140625" style="108" customWidth="1"/>
    <col min="8175" max="8175" width="70.42578125" style="108" customWidth="1"/>
    <col min="8176" max="8176" width="18.42578125" style="108" customWidth="1"/>
    <col min="8177" max="8177" width="19" style="108" customWidth="1"/>
    <col min="8178" max="8178" width="19.140625" style="108" customWidth="1"/>
    <col min="8179" max="8179" width="71" style="108" customWidth="1"/>
    <col min="8180" max="8180" width="17.7109375" style="108" customWidth="1"/>
    <col min="8181" max="8181" width="18.7109375" style="108" customWidth="1"/>
    <col min="8182" max="8182" width="25.140625" style="108" customWidth="1"/>
    <col min="8183" max="8183" width="70.42578125" style="108" customWidth="1"/>
    <col min="8184" max="8184" width="18.42578125" style="108" customWidth="1"/>
    <col min="8185" max="8185" width="19" style="108" customWidth="1"/>
    <col min="8186" max="8186" width="19.140625" style="108" customWidth="1"/>
    <col min="8187" max="8187" width="71" style="108" customWidth="1"/>
    <col min="8188" max="8188" width="17.7109375" style="108" customWidth="1"/>
    <col min="8189" max="8189" width="18.7109375" style="108" customWidth="1"/>
    <col min="8190" max="8190" width="25.140625" style="108" customWidth="1"/>
    <col min="8191" max="8191" width="70.42578125" style="108" customWidth="1"/>
    <col min="8192" max="8193" width="19" style="108" customWidth="1"/>
    <col min="8194" max="8194" width="19.140625" style="108" customWidth="1"/>
    <col min="8195" max="8195" width="71" style="108" customWidth="1"/>
    <col min="8196" max="8196" width="17.7109375" style="108" customWidth="1"/>
    <col min="8197" max="8197" width="18.7109375" style="108" customWidth="1"/>
    <col min="8198" max="8198" width="25.140625" style="108" customWidth="1"/>
    <col min="8199" max="8199" width="70.42578125" style="108" customWidth="1"/>
    <col min="8200" max="8200" width="18.42578125" style="108" customWidth="1"/>
    <col min="8201" max="8201" width="19" style="108" customWidth="1"/>
    <col min="8202" max="8202" width="31.85546875" style="108" customWidth="1"/>
    <col min="8203" max="8203" width="71" style="108" customWidth="1"/>
    <col min="8204" max="8204" width="31.5703125" style="108" customWidth="1"/>
    <col min="8205" max="8205" width="40.42578125" style="108" customWidth="1"/>
    <col min="8206" max="8206" width="53.7109375" style="108" customWidth="1"/>
    <col min="8207" max="8306" width="11.42578125" style="108"/>
    <col min="8307" max="8307" width="41.140625" style="108" customWidth="1"/>
    <col min="8308" max="8308" width="37" style="108" customWidth="1"/>
    <col min="8309" max="8309" width="88.140625" style="108" customWidth="1"/>
    <col min="8310" max="8310" width="60.85546875" style="108" customWidth="1"/>
    <col min="8311" max="8311" width="43.7109375" style="108" customWidth="1"/>
    <col min="8312" max="8312" width="31.28515625" style="108" customWidth="1"/>
    <col min="8313" max="8313" width="29.42578125" style="108" customWidth="1"/>
    <col min="8314" max="8314" width="33.7109375" style="108" customWidth="1"/>
    <col min="8315" max="8323" width="25.7109375" style="108" customWidth="1"/>
    <col min="8324" max="8324" width="17.140625" style="108" customWidth="1"/>
    <col min="8325" max="8325" width="19.85546875" style="108" customWidth="1"/>
    <col min="8326" max="8326" width="21.85546875" style="108" customWidth="1"/>
    <col min="8327" max="8327" width="65.42578125" style="108" customWidth="1"/>
    <col min="8328" max="8328" width="24.140625" style="108" customWidth="1"/>
    <col min="8329" max="8329" width="22.7109375" style="108" customWidth="1"/>
    <col min="8330" max="8330" width="25.85546875" style="108" customWidth="1"/>
    <col min="8331" max="8331" width="58.140625" style="108" customWidth="1"/>
    <col min="8332" max="8332" width="24.7109375" style="108" customWidth="1"/>
    <col min="8333" max="8333" width="23.28515625" style="108" customWidth="1"/>
    <col min="8334" max="8334" width="25.7109375" style="108" customWidth="1"/>
    <col min="8335" max="8335" width="72.7109375" style="108" customWidth="1"/>
    <col min="8336" max="8336" width="27.140625" style="108" customWidth="1"/>
    <col min="8337" max="8337" width="25.42578125" style="108" customWidth="1"/>
    <col min="8338" max="8338" width="25.7109375" style="108" customWidth="1"/>
    <col min="8339" max="8339" width="61.85546875" style="108" customWidth="1"/>
    <col min="8340" max="8340" width="20.85546875" style="108" customWidth="1"/>
    <col min="8341" max="8341" width="22.42578125" style="108" customWidth="1"/>
    <col min="8342" max="8342" width="24.7109375" style="108" customWidth="1"/>
    <col min="8343" max="8343" width="70.42578125" style="108" customWidth="1"/>
    <col min="8344" max="8344" width="17.7109375" style="108" customWidth="1"/>
    <col min="8345" max="8345" width="18.7109375" style="108" customWidth="1"/>
    <col min="8346" max="8346" width="25.140625" style="108" customWidth="1"/>
    <col min="8347" max="8347" width="70.42578125" style="108" customWidth="1"/>
    <col min="8348" max="8348" width="18.42578125" style="108" customWidth="1"/>
    <col min="8349" max="8349" width="19" style="108" customWidth="1"/>
    <col min="8350" max="8350" width="19.140625" style="108" customWidth="1"/>
    <col min="8351" max="8351" width="71" style="108" customWidth="1"/>
    <col min="8352" max="8427" width="0" style="108" hidden="1" customWidth="1"/>
    <col min="8428" max="8428" width="17.7109375" style="108" customWidth="1"/>
    <col min="8429" max="8429" width="18.7109375" style="108" customWidth="1"/>
    <col min="8430" max="8430" width="25.140625" style="108" customWidth="1"/>
    <col min="8431" max="8431" width="70.42578125" style="108" customWidth="1"/>
    <col min="8432" max="8432" width="18.42578125" style="108" customWidth="1"/>
    <col min="8433" max="8433" width="19" style="108" customWidth="1"/>
    <col min="8434" max="8434" width="19.140625" style="108" customWidth="1"/>
    <col min="8435" max="8435" width="71" style="108" customWidth="1"/>
    <col min="8436" max="8436" width="17.7109375" style="108" customWidth="1"/>
    <col min="8437" max="8437" width="18.7109375" style="108" customWidth="1"/>
    <col min="8438" max="8438" width="25.140625" style="108" customWidth="1"/>
    <col min="8439" max="8439" width="70.42578125" style="108" customWidth="1"/>
    <col min="8440" max="8440" width="18.42578125" style="108" customWidth="1"/>
    <col min="8441" max="8441" width="19" style="108" customWidth="1"/>
    <col min="8442" max="8442" width="19.140625" style="108" customWidth="1"/>
    <col min="8443" max="8443" width="71" style="108" customWidth="1"/>
    <col min="8444" max="8444" width="17.7109375" style="108" customWidth="1"/>
    <col min="8445" max="8445" width="18.7109375" style="108" customWidth="1"/>
    <col min="8446" max="8446" width="25.140625" style="108" customWidth="1"/>
    <col min="8447" max="8447" width="70.42578125" style="108" customWidth="1"/>
    <col min="8448" max="8449" width="19" style="108" customWidth="1"/>
    <col min="8450" max="8450" width="19.140625" style="108" customWidth="1"/>
    <col min="8451" max="8451" width="71" style="108" customWidth="1"/>
    <col min="8452" max="8452" width="17.7109375" style="108" customWidth="1"/>
    <col min="8453" max="8453" width="18.7109375" style="108" customWidth="1"/>
    <col min="8454" max="8454" width="25.140625" style="108" customWidth="1"/>
    <col min="8455" max="8455" width="70.42578125" style="108" customWidth="1"/>
    <col min="8456" max="8456" width="18.42578125" style="108" customWidth="1"/>
    <col min="8457" max="8457" width="19" style="108" customWidth="1"/>
    <col min="8458" max="8458" width="31.85546875" style="108" customWidth="1"/>
    <col min="8459" max="8459" width="71" style="108" customWidth="1"/>
    <col min="8460" max="8460" width="31.5703125" style="108" customWidth="1"/>
    <col min="8461" max="8461" width="40.42578125" style="108" customWidth="1"/>
    <col min="8462" max="8462" width="53.7109375" style="108" customWidth="1"/>
    <col min="8463" max="8562" width="11.42578125" style="108"/>
    <col min="8563" max="8563" width="41.140625" style="108" customWidth="1"/>
    <col min="8564" max="8564" width="37" style="108" customWidth="1"/>
    <col min="8565" max="8565" width="88.140625" style="108" customWidth="1"/>
    <col min="8566" max="8566" width="60.85546875" style="108" customWidth="1"/>
    <col min="8567" max="8567" width="43.7109375" style="108" customWidth="1"/>
    <col min="8568" max="8568" width="31.28515625" style="108" customWidth="1"/>
    <col min="8569" max="8569" width="29.42578125" style="108" customWidth="1"/>
    <col min="8570" max="8570" width="33.7109375" style="108" customWidth="1"/>
    <col min="8571" max="8579" width="25.7109375" style="108" customWidth="1"/>
    <col min="8580" max="8580" width="17.140625" style="108" customWidth="1"/>
    <col min="8581" max="8581" width="19.85546875" style="108" customWidth="1"/>
    <col min="8582" max="8582" width="21.85546875" style="108" customWidth="1"/>
    <col min="8583" max="8583" width="65.42578125" style="108" customWidth="1"/>
    <col min="8584" max="8584" width="24.140625" style="108" customWidth="1"/>
    <col min="8585" max="8585" width="22.7109375" style="108" customWidth="1"/>
    <col min="8586" max="8586" width="25.85546875" style="108" customWidth="1"/>
    <col min="8587" max="8587" width="58.140625" style="108" customWidth="1"/>
    <col min="8588" max="8588" width="24.7109375" style="108" customWidth="1"/>
    <col min="8589" max="8589" width="23.28515625" style="108" customWidth="1"/>
    <col min="8590" max="8590" width="25.7109375" style="108" customWidth="1"/>
    <col min="8591" max="8591" width="72.7109375" style="108" customWidth="1"/>
    <col min="8592" max="8592" width="27.140625" style="108" customWidth="1"/>
    <col min="8593" max="8593" width="25.42578125" style="108" customWidth="1"/>
    <col min="8594" max="8594" width="25.7109375" style="108" customWidth="1"/>
    <col min="8595" max="8595" width="61.85546875" style="108" customWidth="1"/>
    <col min="8596" max="8596" width="20.85546875" style="108" customWidth="1"/>
    <col min="8597" max="8597" width="22.42578125" style="108" customWidth="1"/>
    <col min="8598" max="8598" width="24.7109375" style="108" customWidth="1"/>
    <col min="8599" max="8599" width="70.42578125" style="108" customWidth="1"/>
    <col min="8600" max="8600" width="17.7109375" style="108" customWidth="1"/>
    <col min="8601" max="8601" width="18.7109375" style="108" customWidth="1"/>
    <col min="8602" max="8602" width="25.140625" style="108" customWidth="1"/>
    <col min="8603" max="8603" width="70.42578125" style="108" customWidth="1"/>
    <col min="8604" max="8604" width="18.42578125" style="108" customWidth="1"/>
    <col min="8605" max="8605" width="19" style="108" customWidth="1"/>
    <col min="8606" max="8606" width="19.140625" style="108" customWidth="1"/>
    <col min="8607" max="8607" width="71" style="108" customWidth="1"/>
    <col min="8608" max="8683" width="0" style="108" hidden="1" customWidth="1"/>
    <col min="8684" max="8684" width="17.7109375" style="108" customWidth="1"/>
    <col min="8685" max="8685" width="18.7109375" style="108" customWidth="1"/>
    <col min="8686" max="8686" width="25.140625" style="108" customWidth="1"/>
    <col min="8687" max="8687" width="70.42578125" style="108" customWidth="1"/>
    <col min="8688" max="8688" width="18.42578125" style="108" customWidth="1"/>
    <col min="8689" max="8689" width="19" style="108" customWidth="1"/>
    <col min="8690" max="8690" width="19.140625" style="108" customWidth="1"/>
    <col min="8691" max="8691" width="71" style="108" customWidth="1"/>
    <col min="8692" max="8692" width="17.7109375" style="108" customWidth="1"/>
    <col min="8693" max="8693" width="18.7109375" style="108" customWidth="1"/>
    <col min="8694" max="8694" width="25.140625" style="108" customWidth="1"/>
    <col min="8695" max="8695" width="70.42578125" style="108" customWidth="1"/>
    <col min="8696" max="8696" width="18.42578125" style="108" customWidth="1"/>
    <col min="8697" max="8697" width="19" style="108" customWidth="1"/>
    <col min="8698" max="8698" width="19.140625" style="108" customWidth="1"/>
    <col min="8699" max="8699" width="71" style="108" customWidth="1"/>
    <col min="8700" max="8700" width="17.7109375" style="108" customWidth="1"/>
    <col min="8701" max="8701" width="18.7109375" style="108" customWidth="1"/>
    <col min="8702" max="8702" width="25.140625" style="108" customWidth="1"/>
    <col min="8703" max="8703" width="70.42578125" style="108" customWidth="1"/>
    <col min="8704" max="8705" width="19" style="108" customWidth="1"/>
    <col min="8706" max="8706" width="19.140625" style="108" customWidth="1"/>
    <col min="8707" max="8707" width="71" style="108" customWidth="1"/>
    <col min="8708" max="8708" width="17.7109375" style="108" customWidth="1"/>
    <col min="8709" max="8709" width="18.7109375" style="108" customWidth="1"/>
    <col min="8710" max="8710" width="25.140625" style="108" customWidth="1"/>
    <col min="8711" max="8711" width="70.42578125" style="108" customWidth="1"/>
    <col min="8712" max="8712" width="18.42578125" style="108" customWidth="1"/>
    <col min="8713" max="8713" width="19" style="108" customWidth="1"/>
    <col min="8714" max="8714" width="31.85546875" style="108" customWidth="1"/>
    <col min="8715" max="8715" width="71" style="108" customWidth="1"/>
    <col min="8716" max="8716" width="31.5703125" style="108" customWidth="1"/>
    <col min="8717" max="8717" width="40.42578125" style="108" customWidth="1"/>
    <col min="8718" max="8718" width="53.7109375" style="108" customWidth="1"/>
    <col min="8719" max="8818" width="11.42578125" style="108"/>
    <col min="8819" max="8819" width="41.140625" style="108" customWidth="1"/>
    <col min="8820" max="8820" width="37" style="108" customWidth="1"/>
    <col min="8821" max="8821" width="88.140625" style="108" customWidth="1"/>
    <col min="8822" max="8822" width="60.85546875" style="108" customWidth="1"/>
    <col min="8823" max="8823" width="43.7109375" style="108" customWidth="1"/>
    <col min="8824" max="8824" width="31.28515625" style="108" customWidth="1"/>
    <col min="8825" max="8825" width="29.42578125" style="108" customWidth="1"/>
    <col min="8826" max="8826" width="33.7109375" style="108" customWidth="1"/>
    <col min="8827" max="8835" width="25.7109375" style="108" customWidth="1"/>
    <col min="8836" max="8836" width="17.140625" style="108" customWidth="1"/>
    <col min="8837" max="8837" width="19.85546875" style="108" customWidth="1"/>
    <col min="8838" max="8838" width="21.85546875" style="108" customWidth="1"/>
    <col min="8839" max="8839" width="65.42578125" style="108" customWidth="1"/>
    <col min="8840" max="8840" width="24.140625" style="108" customWidth="1"/>
    <col min="8841" max="8841" width="22.7109375" style="108" customWidth="1"/>
    <col min="8842" max="8842" width="25.85546875" style="108" customWidth="1"/>
    <col min="8843" max="8843" width="58.140625" style="108" customWidth="1"/>
    <col min="8844" max="8844" width="24.7109375" style="108" customWidth="1"/>
    <col min="8845" max="8845" width="23.28515625" style="108" customWidth="1"/>
    <col min="8846" max="8846" width="25.7109375" style="108" customWidth="1"/>
    <col min="8847" max="8847" width="72.7109375" style="108" customWidth="1"/>
    <col min="8848" max="8848" width="27.140625" style="108" customWidth="1"/>
    <col min="8849" max="8849" width="25.42578125" style="108" customWidth="1"/>
    <col min="8850" max="8850" width="25.7109375" style="108" customWidth="1"/>
    <col min="8851" max="8851" width="61.85546875" style="108" customWidth="1"/>
    <col min="8852" max="8852" width="20.85546875" style="108" customWidth="1"/>
    <col min="8853" max="8853" width="22.42578125" style="108" customWidth="1"/>
    <col min="8854" max="8854" width="24.7109375" style="108" customWidth="1"/>
    <col min="8855" max="8855" width="70.42578125" style="108" customWidth="1"/>
    <col min="8856" max="8856" width="17.7109375" style="108" customWidth="1"/>
    <col min="8857" max="8857" width="18.7109375" style="108" customWidth="1"/>
    <col min="8858" max="8858" width="25.140625" style="108" customWidth="1"/>
    <col min="8859" max="8859" width="70.42578125" style="108" customWidth="1"/>
    <col min="8860" max="8860" width="18.42578125" style="108" customWidth="1"/>
    <col min="8861" max="8861" width="19" style="108" customWidth="1"/>
    <col min="8862" max="8862" width="19.140625" style="108" customWidth="1"/>
    <col min="8863" max="8863" width="71" style="108" customWidth="1"/>
    <col min="8864" max="8939" width="0" style="108" hidden="1" customWidth="1"/>
    <col min="8940" max="8940" width="17.7109375" style="108" customWidth="1"/>
    <col min="8941" max="8941" width="18.7109375" style="108" customWidth="1"/>
    <col min="8942" max="8942" width="25.140625" style="108" customWidth="1"/>
    <col min="8943" max="8943" width="70.42578125" style="108" customWidth="1"/>
    <col min="8944" max="8944" width="18.42578125" style="108" customWidth="1"/>
    <col min="8945" max="8945" width="19" style="108" customWidth="1"/>
    <col min="8946" max="8946" width="19.140625" style="108" customWidth="1"/>
    <col min="8947" max="8947" width="71" style="108" customWidth="1"/>
    <col min="8948" max="8948" width="17.7109375" style="108" customWidth="1"/>
    <col min="8949" max="8949" width="18.7109375" style="108" customWidth="1"/>
    <col min="8950" max="8950" width="25.140625" style="108" customWidth="1"/>
    <col min="8951" max="8951" width="70.42578125" style="108" customWidth="1"/>
    <col min="8952" max="8952" width="18.42578125" style="108" customWidth="1"/>
    <col min="8953" max="8953" width="19" style="108" customWidth="1"/>
    <col min="8954" max="8954" width="19.140625" style="108" customWidth="1"/>
    <col min="8955" max="8955" width="71" style="108" customWidth="1"/>
    <col min="8956" max="8956" width="17.7109375" style="108" customWidth="1"/>
    <col min="8957" max="8957" width="18.7109375" style="108" customWidth="1"/>
    <col min="8958" max="8958" width="25.140625" style="108" customWidth="1"/>
    <col min="8959" max="8959" width="70.42578125" style="108" customWidth="1"/>
    <col min="8960" max="8961" width="19" style="108" customWidth="1"/>
    <col min="8962" max="8962" width="19.140625" style="108" customWidth="1"/>
    <col min="8963" max="8963" width="71" style="108" customWidth="1"/>
    <col min="8964" max="8964" width="17.7109375" style="108" customWidth="1"/>
    <col min="8965" max="8965" width="18.7109375" style="108" customWidth="1"/>
    <col min="8966" max="8966" width="25.140625" style="108" customWidth="1"/>
    <col min="8967" max="8967" width="70.42578125" style="108" customWidth="1"/>
    <col min="8968" max="8968" width="18.42578125" style="108" customWidth="1"/>
    <col min="8969" max="8969" width="19" style="108" customWidth="1"/>
    <col min="8970" max="8970" width="31.85546875" style="108" customWidth="1"/>
    <col min="8971" max="8971" width="71" style="108" customWidth="1"/>
    <col min="8972" max="8972" width="31.5703125" style="108" customWidth="1"/>
    <col min="8973" max="8973" width="40.42578125" style="108" customWidth="1"/>
    <col min="8974" max="8974" width="53.7109375" style="108" customWidth="1"/>
    <col min="8975" max="9074" width="11.42578125" style="108"/>
    <col min="9075" max="9075" width="41.140625" style="108" customWidth="1"/>
    <col min="9076" max="9076" width="37" style="108" customWidth="1"/>
    <col min="9077" max="9077" width="88.140625" style="108" customWidth="1"/>
    <col min="9078" max="9078" width="60.85546875" style="108" customWidth="1"/>
    <col min="9079" max="9079" width="43.7109375" style="108" customWidth="1"/>
    <col min="9080" max="9080" width="31.28515625" style="108" customWidth="1"/>
    <col min="9081" max="9081" width="29.42578125" style="108" customWidth="1"/>
    <col min="9082" max="9082" width="33.7109375" style="108" customWidth="1"/>
    <col min="9083" max="9091" width="25.7109375" style="108" customWidth="1"/>
    <col min="9092" max="9092" width="17.140625" style="108" customWidth="1"/>
    <col min="9093" max="9093" width="19.85546875" style="108" customWidth="1"/>
    <col min="9094" max="9094" width="21.85546875" style="108" customWidth="1"/>
    <col min="9095" max="9095" width="65.42578125" style="108" customWidth="1"/>
    <col min="9096" max="9096" width="24.140625" style="108" customWidth="1"/>
    <col min="9097" max="9097" width="22.7109375" style="108" customWidth="1"/>
    <col min="9098" max="9098" width="25.85546875" style="108" customWidth="1"/>
    <col min="9099" max="9099" width="58.140625" style="108" customWidth="1"/>
    <col min="9100" max="9100" width="24.7109375" style="108" customWidth="1"/>
    <col min="9101" max="9101" width="23.28515625" style="108" customWidth="1"/>
    <col min="9102" max="9102" width="25.7109375" style="108" customWidth="1"/>
    <col min="9103" max="9103" width="72.7109375" style="108" customWidth="1"/>
    <col min="9104" max="9104" width="27.140625" style="108" customWidth="1"/>
    <col min="9105" max="9105" width="25.42578125" style="108" customWidth="1"/>
    <col min="9106" max="9106" width="25.7109375" style="108" customWidth="1"/>
    <col min="9107" max="9107" width="61.85546875" style="108" customWidth="1"/>
    <col min="9108" max="9108" width="20.85546875" style="108" customWidth="1"/>
    <col min="9109" max="9109" width="22.42578125" style="108" customWidth="1"/>
    <col min="9110" max="9110" width="24.7109375" style="108" customWidth="1"/>
    <col min="9111" max="9111" width="70.42578125" style="108" customWidth="1"/>
    <col min="9112" max="9112" width="17.7109375" style="108" customWidth="1"/>
    <col min="9113" max="9113" width="18.7109375" style="108" customWidth="1"/>
    <col min="9114" max="9114" width="25.140625" style="108" customWidth="1"/>
    <col min="9115" max="9115" width="70.42578125" style="108" customWidth="1"/>
    <col min="9116" max="9116" width="18.42578125" style="108" customWidth="1"/>
    <col min="9117" max="9117" width="19" style="108" customWidth="1"/>
    <col min="9118" max="9118" width="19.140625" style="108" customWidth="1"/>
    <col min="9119" max="9119" width="71" style="108" customWidth="1"/>
    <col min="9120" max="9195" width="0" style="108" hidden="1" customWidth="1"/>
    <col min="9196" max="9196" width="17.7109375" style="108" customWidth="1"/>
    <col min="9197" max="9197" width="18.7109375" style="108" customWidth="1"/>
    <col min="9198" max="9198" width="25.140625" style="108" customWidth="1"/>
    <col min="9199" max="9199" width="70.42578125" style="108" customWidth="1"/>
    <col min="9200" max="9200" width="18.42578125" style="108" customWidth="1"/>
    <col min="9201" max="9201" width="19" style="108" customWidth="1"/>
    <col min="9202" max="9202" width="19.140625" style="108" customWidth="1"/>
    <col min="9203" max="9203" width="71" style="108" customWidth="1"/>
    <col min="9204" max="9204" width="17.7109375" style="108" customWidth="1"/>
    <col min="9205" max="9205" width="18.7109375" style="108" customWidth="1"/>
    <col min="9206" max="9206" width="25.140625" style="108" customWidth="1"/>
    <col min="9207" max="9207" width="70.42578125" style="108" customWidth="1"/>
    <col min="9208" max="9208" width="18.42578125" style="108" customWidth="1"/>
    <col min="9209" max="9209" width="19" style="108" customWidth="1"/>
    <col min="9210" max="9210" width="19.140625" style="108" customWidth="1"/>
    <col min="9211" max="9211" width="71" style="108" customWidth="1"/>
    <col min="9212" max="9212" width="17.7109375" style="108" customWidth="1"/>
    <col min="9213" max="9213" width="18.7109375" style="108" customWidth="1"/>
    <col min="9214" max="9214" width="25.140625" style="108" customWidth="1"/>
    <col min="9215" max="9215" width="70.42578125" style="108" customWidth="1"/>
    <col min="9216" max="9217" width="19" style="108" customWidth="1"/>
    <col min="9218" max="9218" width="19.140625" style="108" customWidth="1"/>
    <col min="9219" max="9219" width="71" style="108" customWidth="1"/>
    <col min="9220" max="9220" width="17.7109375" style="108" customWidth="1"/>
    <col min="9221" max="9221" width="18.7109375" style="108" customWidth="1"/>
    <col min="9222" max="9222" width="25.140625" style="108" customWidth="1"/>
    <col min="9223" max="9223" width="70.42578125" style="108" customWidth="1"/>
    <col min="9224" max="9224" width="18.42578125" style="108" customWidth="1"/>
    <col min="9225" max="9225" width="19" style="108" customWidth="1"/>
    <col min="9226" max="9226" width="31.85546875" style="108" customWidth="1"/>
    <col min="9227" max="9227" width="71" style="108" customWidth="1"/>
    <col min="9228" max="9228" width="31.5703125" style="108" customWidth="1"/>
    <col min="9229" max="9229" width="40.42578125" style="108" customWidth="1"/>
    <col min="9230" max="9230" width="53.7109375" style="108" customWidth="1"/>
    <col min="9231" max="9330" width="11.42578125" style="108"/>
    <col min="9331" max="9331" width="41.140625" style="108" customWidth="1"/>
    <col min="9332" max="9332" width="37" style="108" customWidth="1"/>
    <col min="9333" max="9333" width="88.140625" style="108" customWidth="1"/>
    <col min="9334" max="9334" width="60.85546875" style="108" customWidth="1"/>
    <col min="9335" max="9335" width="43.7109375" style="108" customWidth="1"/>
    <col min="9336" max="9336" width="31.28515625" style="108" customWidth="1"/>
    <col min="9337" max="9337" width="29.42578125" style="108" customWidth="1"/>
    <col min="9338" max="9338" width="33.7109375" style="108" customWidth="1"/>
    <col min="9339" max="9347" width="25.7109375" style="108" customWidth="1"/>
    <col min="9348" max="9348" width="17.140625" style="108" customWidth="1"/>
    <col min="9349" max="9349" width="19.85546875" style="108" customWidth="1"/>
    <col min="9350" max="9350" width="21.85546875" style="108" customWidth="1"/>
    <col min="9351" max="9351" width="65.42578125" style="108" customWidth="1"/>
    <col min="9352" max="9352" width="24.140625" style="108" customWidth="1"/>
    <col min="9353" max="9353" width="22.7109375" style="108" customWidth="1"/>
    <col min="9354" max="9354" width="25.85546875" style="108" customWidth="1"/>
    <col min="9355" max="9355" width="58.140625" style="108" customWidth="1"/>
    <col min="9356" max="9356" width="24.7109375" style="108" customWidth="1"/>
    <col min="9357" max="9357" width="23.28515625" style="108" customWidth="1"/>
    <col min="9358" max="9358" width="25.7109375" style="108" customWidth="1"/>
    <col min="9359" max="9359" width="72.7109375" style="108" customWidth="1"/>
    <col min="9360" max="9360" width="27.140625" style="108" customWidth="1"/>
    <col min="9361" max="9361" width="25.42578125" style="108" customWidth="1"/>
    <col min="9362" max="9362" width="25.7109375" style="108" customWidth="1"/>
    <col min="9363" max="9363" width="61.85546875" style="108" customWidth="1"/>
    <col min="9364" max="9364" width="20.85546875" style="108" customWidth="1"/>
    <col min="9365" max="9365" width="22.42578125" style="108" customWidth="1"/>
    <col min="9366" max="9366" width="24.7109375" style="108" customWidth="1"/>
    <col min="9367" max="9367" width="70.42578125" style="108" customWidth="1"/>
    <col min="9368" max="9368" width="17.7109375" style="108" customWidth="1"/>
    <col min="9369" max="9369" width="18.7109375" style="108" customWidth="1"/>
    <col min="9370" max="9370" width="25.140625" style="108" customWidth="1"/>
    <col min="9371" max="9371" width="70.42578125" style="108" customWidth="1"/>
    <col min="9372" max="9372" width="18.42578125" style="108" customWidth="1"/>
    <col min="9373" max="9373" width="19" style="108" customWidth="1"/>
    <col min="9374" max="9374" width="19.140625" style="108" customWidth="1"/>
    <col min="9375" max="9375" width="71" style="108" customWidth="1"/>
    <col min="9376" max="9451" width="0" style="108" hidden="1" customWidth="1"/>
    <col min="9452" max="9452" width="17.7109375" style="108" customWidth="1"/>
    <col min="9453" max="9453" width="18.7109375" style="108" customWidth="1"/>
    <col min="9454" max="9454" width="25.140625" style="108" customWidth="1"/>
    <col min="9455" max="9455" width="70.42578125" style="108" customWidth="1"/>
    <col min="9456" max="9456" width="18.42578125" style="108" customWidth="1"/>
    <col min="9457" max="9457" width="19" style="108" customWidth="1"/>
    <col min="9458" max="9458" width="19.140625" style="108" customWidth="1"/>
    <col min="9459" max="9459" width="71" style="108" customWidth="1"/>
    <col min="9460" max="9460" width="17.7109375" style="108" customWidth="1"/>
    <col min="9461" max="9461" width="18.7109375" style="108" customWidth="1"/>
    <col min="9462" max="9462" width="25.140625" style="108" customWidth="1"/>
    <col min="9463" max="9463" width="70.42578125" style="108" customWidth="1"/>
    <col min="9464" max="9464" width="18.42578125" style="108" customWidth="1"/>
    <col min="9465" max="9465" width="19" style="108" customWidth="1"/>
    <col min="9466" max="9466" width="19.140625" style="108" customWidth="1"/>
    <col min="9467" max="9467" width="71" style="108" customWidth="1"/>
    <col min="9468" max="9468" width="17.7109375" style="108" customWidth="1"/>
    <col min="9469" max="9469" width="18.7109375" style="108" customWidth="1"/>
    <col min="9470" max="9470" width="25.140625" style="108" customWidth="1"/>
    <col min="9471" max="9471" width="70.42578125" style="108" customWidth="1"/>
    <col min="9472" max="9473" width="19" style="108" customWidth="1"/>
    <col min="9474" max="9474" width="19.140625" style="108" customWidth="1"/>
    <col min="9475" max="9475" width="71" style="108" customWidth="1"/>
    <col min="9476" max="9476" width="17.7109375" style="108" customWidth="1"/>
    <col min="9477" max="9477" width="18.7109375" style="108" customWidth="1"/>
    <col min="9478" max="9478" width="25.140625" style="108" customWidth="1"/>
    <col min="9479" max="9479" width="70.42578125" style="108" customWidth="1"/>
    <col min="9480" max="9480" width="18.42578125" style="108" customWidth="1"/>
    <col min="9481" max="9481" width="19" style="108" customWidth="1"/>
    <col min="9482" max="9482" width="31.85546875" style="108" customWidth="1"/>
    <col min="9483" max="9483" width="71" style="108" customWidth="1"/>
    <col min="9484" max="9484" width="31.5703125" style="108" customWidth="1"/>
    <col min="9485" max="9485" width="40.42578125" style="108" customWidth="1"/>
    <col min="9486" max="9486" width="53.7109375" style="108" customWidth="1"/>
    <col min="9487" max="9586" width="11.42578125" style="108"/>
    <col min="9587" max="9587" width="41.140625" style="108" customWidth="1"/>
    <col min="9588" max="9588" width="37" style="108" customWidth="1"/>
    <col min="9589" max="9589" width="88.140625" style="108" customWidth="1"/>
    <col min="9590" max="9590" width="60.85546875" style="108" customWidth="1"/>
    <col min="9591" max="9591" width="43.7109375" style="108" customWidth="1"/>
    <col min="9592" max="9592" width="31.28515625" style="108" customWidth="1"/>
    <col min="9593" max="9593" width="29.42578125" style="108" customWidth="1"/>
    <col min="9594" max="9594" width="33.7109375" style="108" customWidth="1"/>
    <col min="9595" max="9603" width="25.7109375" style="108" customWidth="1"/>
    <col min="9604" max="9604" width="17.140625" style="108" customWidth="1"/>
    <col min="9605" max="9605" width="19.85546875" style="108" customWidth="1"/>
    <col min="9606" max="9606" width="21.85546875" style="108" customWidth="1"/>
    <col min="9607" max="9607" width="65.42578125" style="108" customWidth="1"/>
    <col min="9608" max="9608" width="24.140625" style="108" customWidth="1"/>
    <col min="9609" max="9609" width="22.7109375" style="108" customWidth="1"/>
    <col min="9610" max="9610" width="25.85546875" style="108" customWidth="1"/>
    <col min="9611" max="9611" width="58.140625" style="108" customWidth="1"/>
    <col min="9612" max="9612" width="24.7109375" style="108" customWidth="1"/>
    <col min="9613" max="9613" width="23.28515625" style="108" customWidth="1"/>
    <col min="9614" max="9614" width="25.7109375" style="108" customWidth="1"/>
    <col min="9615" max="9615" width="72.7109375" style="108" customWidth="1"/>
    <col min="9616" max="9616" width="27.140625" style="108" customWidth="1"/>
    <col min="9617" max="9617" width="25.42578125" style="108" customWidth="1"/>
    <col min="9618" max="9618" width="25.7109375" style="108" customWidth="1"/>
    <col min="9619" max="9619" width="61.85546875" style="108" customWidth="1"/>
    <col min="9620" max="9620" width="20.85546875" style="108" customWidth="1"/>
    <col min="9621" max="9621" width="22.42578125" style="108" customWidth="1"/>
    <col min="9622" max="9622" width="24.7109375" style="108" customWidth="1"/>
    <col min="9623" max="9623" width="70.42578125" style="108" customWidth="1"/>
    <col min="9624" max="9624" width="17.7109375" style="108" customWidth="1"/>
    <col min="9625" max="9625" width="18.7109375" style="108" customWidth="1"/>
    <col min="9626" max="9626" width="25.140625" style="108" customWidth="1"/>
    <col min="9627" max="9627" width="70.42578125" style="108" customWidth="1"/>
    <col min="9628" max="9628" width="18.42578125" style="108" customWidth="1"/>
    <col min="9629" max="9629" width="19" style="108" customWidth="1"/>
    <col min="9630" max="9630" width="19.140625" style="108" customWidth="1"/>
    <col min="9631" max="9631" width="71" style="108" customWidth="1"/>
    <col min="9632" max="9707" width="0" style="108" hidden="1" customWidth="1"/>
    <col min="9708" max="9708" width="17.7109375" style="108" customWidth="1"/>
    <col min="9709" max="9709" width="18.7109375" style="108" customWidth="1"/>
    <col min="9710" max="9710" width="25.140625" style="108" customWidth="1"/>
    <col min="9711" max="9711" width="70.42578125" style="108" customWidth="1"/>
    <col min="9712" max="9712" width="18.42578125" style="108" customWidth="1"/>
    <col min="9713" max="9713" width="19" style="108" customWidth="1"/>
    <col min="9714" max="9714" width="19.140625" style="108" customWidth="1"/>
    <col min="9715" max="9715" width="71" style="108" customWidth="1"/>
    <col min="9716" max="9716" width="17.7109375" style="108" customWidth="1"/>
    <col min="9717" max="9717" width="18.7109375" style="108" customWidth="1"/>
    <col min="9718" max="9718" width="25.140625" style="108" customWidth="1"/>
    <col min="9719" max="9719" width="70.42578125" style="108" customWidth="1"/>
    <col min="9720" max="9720" width="18.42578125" style="108" customWidth="1"/>
    <col min="9721" max="9721" width="19" style="108" customWidth="1"/>
    <col min="9722" max="9722" width="19.140625" style="108" customWidth="1"/>
    <col min="9723" max="9723" width="71" style="108" customWidth="1"/>
    <col min="9724" max="9724" width="17.7109375" style="108" customWidth="1"/>
    <col min="9725" max="9725" width="18.7109375" style="108" customWidth="1"/>
    <col min="9726" max="9726" width="25.140625" style="108" customWidth="1"/>
    <col min="9727" max="9727" width="70.42578125" style="108" customWidth="1"/>
    <col min="9728" max="9729" width="19" style="108" customWidth="1"/>
    <col min="9730" max="9730" width="19.140625" style="108" customWidth="1"/>
    <col min="9731" max="9731" width="71" style="108" customWidth="1"/>
    <col min="9732" max="9732" width="17.7109375" style="108" customWidth="1"/>
    <col min="9733" max="9733" width="18.7109375" style="108" customWidth="1"/>
    <col min="9734" max="9734" width="25.140625" style="108" customWidth="1"/>
    <col min="9735" max="9735" width="70.42578125" style="108" customWidth="1"/>
    <col min="9736" max="9736" width="18.42578125" style="108" customWidth="1"/>
    <col min="9737" max="9737" width="19" style="108" customWidth="1"/>
    <col min="9738" max="9738" width="31.85546875" style="108" customWidth="1"/>
    <col min="9739" max="9739" width="71" style="108" customWidth="1"/>
    <col min="9740" max="9740" width="31.5703125" style="108" customWidth="1"/>
    <col min="9741" max="9741" width="40.42578125" style="108" customWidth="1"/>
    <col min="9742" max="9742" width="53.7109375" style="108" customWidth="1"/>
    <col min="9743" max="9842" width="11.42578125" style="108"/>
    <col min="9843" max="9843" width="41.140625" style="108" customWidth="1"/>
    <col min="9844" max="9844" width="37" style="108" customWidth="1"/>
    <col min="9845" max="9845" width="88.140625" style="108" customWidth="1"/>
    <col min="9846" max="9846" width="60.85546875" style="108" customWidth="1"/>
    <col min="9847" max="9847" width="43.7109375" style="108" customWidth="1"/>
    <col min="9848" max="9848" width="31.28515625" style="108" customWidth="1"/>
    <col min="9849" max="9849" width="29.42578125" style="108" customWidth="1"/>
    <col min="9850" max="9850" width="33.7109375" style="108" customWidth="1"/>
    <col min="9851" max="9859" width="25.7109375" style="108" customWidth="1"/>
    <col min="9860" max="9860" width="17.140625" style="108" customWidth="1"/>
    <col min="9861" max="9861" width="19.85546875" style="108" customWidth="1"/>
    <col min="9862" max="9862" width="21.85546875" style="108" customWidth="1"/>
    <col min="9863" max="9863" width="65.42578125" style="108" customWidth="1"/>
    <col min="9864" max="9864" width="24.140625" style="108" customWidth="1"/>
    <col min="9865" max="9865" width="22.7109375" style="108" customWidth="1"/>
    <col min="9866" max="9866" width="25.85546875" style="108" customWidth="1"/>
    <col min="9867" max="9867" width="58.140625" style="108" customWidth="1"/>
    <col min="9868" max="9868" width="24.7109375" style="108" customWidth="1"/>
    <col min="9869" max="9869" width="23.28515625" style="108" customWidth="1"/>
    <col min="9870" max="9870" width="25.7109375" style="108" customWidth="1"/>
    <col min="9871" max="9871" width="72.7109375" style="108" customWidth="1"/>
    <col min="9872" max="9872" width="27.140625" style="108" customWidth="1"/>
    <col min="9873" max="9873" width="25.42578125" style="108" customWidth="1"/>
    <col min="9874" max="9874" width="25.7109375" style="108" customWidth="1"/>
    <col min="9875" max="9875" width="61.85546875" style="108" customWidth="1"/>
    <col min="9876" max="9876" width="20.85546875" style="108" customWidth="1"/>
    <col min="9877" max="9877" width="22.42578125" style="108" customWidth="1"/>
    <col min="9878" max="9878" width="24.7109375" style="108" customWidth="1"/>
    <col min="9879" max="9879" width="70.42578125" style="108" customWidth="1"/>
    <col min="9880" max="9880" width="17.7109375" style="108" customWidth="1"/>
    <col min="9881" max="9881" width="18.7109375" style="108" customWidth="1"/>
    <col min="9882" max="9882" width="25.140625" style="108" customWidth="1"/>
    <col min="9883" max="9883" width="70.42578125" style="108" customWidth="1"/>
    <col min="9884" max="9884" width="18.42578125" style="108" customWidth="1"/>
    <col min="9885" max="9885" width="19" style="108" customWidth="1"/>
    <col min="9886" max="9886" width="19.140625" style="108" customWidth="1"/>
    <col min="9887" max="9887" width="71" style="108" customWidth="1"/>
    <col min="9888" max="9963" width="0" style="108" hidden="1" customWidth="1"/>
    <col min="9964" max="9964" width="17.7109375" style="108" customWidth="1"/>
    <col min="9965" max="9965" width="18.7109375" style="108" customWidth="1"/>
    <col min="9966" max="9966" width="25.140625" style="108" customWidth="1"/>
    <col min="9967" max="9967" width="70.42578125" style="108" customWidth="1"/>
    <col min="9968" max="9968" width="18.42578125" style="108" customWidth="1"/>
    <col min="9969" max="9969" width="19" style="108" customWidth="1"/>
    <col min="9970" max="9970" width="19.140625" style="108" customWidth="1"/>
    <col min="9971" max="9971" width="71" style="108" customWidth="1"/>
    <col min="9972" max="9972" width="17.7109375" style="108" customWidth="1"/>
    <col min="9973" max="9973" width="18.7109375" style="108" customWidth="1"/>
    <col min="9974" max="9974" width="25.140625" style="108" customWidth="1"/>
    <col min="9975" max="9975" width="70.42578125" style="108" customWidth="1"/>
    <col min="9976" max="9976" width="18.42578125" style="108" customWidth="1"/>
    <col min="9977" max="9977" width="19" style="108" customWidth="1"/>
    <col min="9978" max="9978" width="19.140625" style="108" customWidth="1"/>
    <col min="9979" max="9979" width="71" style="108" customWidth="1"/>
    <col min="9980" max="9980" width="17.7109375" style="108" customWidth="1"/>
    <col min="9981" max="9981" width="18.7109375" style="108" customWidth="1"/>
    <col min="9982" max="9982" width="25.140625" style="108" customWidth="1"/>
    <col min="9983" max="9983" width="70.42578125" style="108" customWidth="1"/>
    <col min="9984" max="9985" width="19" style="108" customWidth="1"/>
    <col min="9986" max="9986" width="19.140625" style="108" customWidth="1"/>
    <col min="9987" max="9987" width="71" style="108" customWidth="1"/>
    <col min="9988" max="9988" width="17.7109375" style="108" customWidth="1"/>
    <col min="9989" max="9989" width="18.7109375" style="108" customWidth="1"/>
    <col min="9990" max="9990" width="25.140625" style="108" customWidth="1"/>
    <col min="9991" max="9991" width="70.42578125" style="108" customWidth="1"/>
    <col min="9992" max="9992" width="18.42578125" style="108" customWidth="1"/>
    <col min="9993" max="9993" width="19" style="108" customWidth="1"/>
    <col min="9994" max="9994" width="31.85546875" style="108" customWidth="1"/>
    <col min="9995" max="9995" width="71" style="108" customWidth="1"/>
    <col min="9996" max="9996" width="31.5703125" style="108" customWidth="1"/>
    <col min="9997" max="9997" width="40.42578125" style="108" customWidth="1"/>
    <col min="9998" max="9998" width="53.7109375" style="108" customWidth="1"/>
    <col min="9999" max="10098" width="11.42578125" style="108"/>
    <col min="10099" max="10099" width="41.140625" style="108" customWidth="1"/>
    <col min="10100" max="10100" width="37" style="108" customWidth="1"/>
    <col min="10101" max="10101" width="88.140625" style="108" customWidth="1"/>
    <col min="10102" max="10102" width="60.85546875" style="108" customWidth="1"/>
    <col min="10103" max="10103" width="43.7109375" style="108" customWidth="1"/>
    <col min="10104" max="10104" width="31.28515625" style="108" customWidth="1"/>
    <col min="10105" max="10105" width="29.42578125" style="108" customWidth="1"/>
    <col min="10106" max="10106" width="33.7109375" style="108" customWidth="1"/>
    <col min="10107" max="10115" width="25.7109375" style="108" customWidth="1"/>
    <col min="10116" max="10116" width="17.140625" style="108" customWidth="1"/>
    <col min="10117" max="10117" width="19.85546875" style="108" customWidth="1"/>
    <col min="10118" max="10118" width="21.85546875" style="108" customWidth="1"/>
    <col min="10119" max="10119" width="65.42578125" style="108" customWidth="1"/>
    <col min="10120" max="10120" width="24.140625" style="108" customWidth="1"/>
    <col min="10121" max="10121" width="22.7109375" style="108" customWidth="1"/>
    <col min="10122" max="10122" width="25.85546875" style="108" customWidth="1"/>
    <col min="10123" max="10123" width="58.140625" style="108" customWidth="1"/>
    <col min="10124" max="10124" width="24.7109375" style="108" customWidth="1"/>
    <col min="10125" max="10125" width="23.28515625" style="108" customWidth="1"/>
    <col min="10126" max="10126" width="25.7109375" style="108" customWidth="1"/>
    <col min="10127" max="10127" width="72.7109375" style="108" customWidth="1"/>
    <col min="10128" max="10128" width="27.140625" style="108" customWidth="1"/>
    <col min="10129" max="10129" width="25.42578125" style="108" customWidth="1"/>
    <col min="10130" max="10130" width="25.7109375" style="108" customWidth="1"/>
    <col min="10131" max="10131" width="61.85546875" style="108" customWidth="1"/>
    <col min="10132" max="10132" width="20.85546875" style="108" customWidth="1"/>
    <col min="10133" max="10133" width="22.42578125" style="108" customWidth="1"/>
    <col min="10134" max="10134" width="24.7109375" style="108" customWidth="1"/>
    <col min="10135" max="10135" width="70.42578125" style="108" customWidth="1"/>
    <col min="10136" max="10136" width="17.7109375" style="108" customWidth="1"/>
    <col min="10137" max="10137" width="18.7109375" style="108" customWidth="1"/>
    <col min="10138" max="10138" width="25.140625" style="108" customWidth="1"/>
    <col min="10139" max="10139" width="70.42578125" style="108" customWidth="1"/>
    <col min="10140" max="10140" width="18.42578125" style="108" customWidth="1"/>
    <col min="10141" max="10141" width="19" style="108" customWidth="1"/>
    <col min="10142" max="10142" width="19.140625" style="108" customWidth="1"/>
    <col min="10143" max="10143" width="71" style="108" customWidth="1"/>
    <col min="10144" max="10219" width="0" style="108" hidden="1" customWidth="1"/>
    <col min="10220" max="10220" width="17.7109375" style="108" customWidth="1"/>
    <col min="10221" max="10221" width="18.7109375" style="108" customWidth="1"/>
    <col min="10222" max="10222" width="25.140625" style="108" customWidth="1"/>
    <col min="10223" max="10223" width="70.42578125" style="108" customWidth="1"/>
    <col min="10224" max="10224" width="18.42578125" style="108" customWidth="1"/>
    <col min="10225" max="10225" width="19" style="108" customWidth="1"/>
    <col min="10226" max="10226" width="19.140625" style="108" customWidth="1"/>
    <col min="10227" max="10227" width="71" style="108" customWidth="1"/>
    <col min="10228" max="10228" width="17.7109375" style="108" customWidth="1"/>
    <col min="10229" max="10229" width="18.7109375" style="108" customWidth="1"/>
    <col min="10230" max="10230" width="25.140625" style="108" customWidth="1"/>
    <col min="10231" max="10231" width="70.42578125" style="108" customWidth="1"/>
    <col min="10232" max="10232" width="18.42578125" style="108" customWidth="1"/>
    <col min="10233" max="10233" width="19" style="108" customWidth="1"/>
    <col min="10234" max="10234" width="19.140625" style="108" customWidth="1"/>
    <col min="10235" max="10235" width="71" style="108" customWidth="1"/>
    <col min="10236" max="10236" width="17.7109375" style="108" customWidth="1"/>
    <col min="10237" max="10237" width="18.7109375" style="108" customWidth="1"/>
    <col min="10238" max="10238" width="25.140625" style="108" customWidth="1"/>
    <col min="10239" max="10239" width="70.42578125" style="108" customWidth="1"/>
    <col min="10240" max="10241" width="19" style="108" customWidth="1"/>
    <col min="10242" max="10242" width="19.140625" style="108" customWidth="1"/>
    <col min="10243" max="10243" width="71" style="108" customWidth="1"/>
    <col min="10244" max="10244" width="17.7109375" style="108" customWidth="1"/>
    <col min="10245" max="10245" width="18.7109375" style="108" customWidth="1"/>
    <col min="10246" max="10246" width="25.140625" style="108" customWidth="1"/>
    <col min="10247" max="10247" width="70.42578125" style="108" customWidth="1"/>
    <col min="10248" max="10248" width="18.42578125" style="108" customWidth="1"/>
    <col min="10249" max="10249" width="19" style="108" customWidth="1"/>
    <col min="10250" max="10250" width="31.85546875" style="108" customWidth="1"/>
    <col min="10251" max="10251" width="71" style="108" customWidth="1"/>
    <col min="10252" max="10252" width="31.5703125" style="108" customWidth="1"/>
    <col min="10253" max="10253" width="40.42578125" style="108" customWidth="1"/>
    <col min="10254" max="10254" width="53.7109375" style="108" customWidth="1"/>
    <col min="10255" max="10354" width="11.42578125" style="108"/>
    <col min="10355" max="10355" width="41.140625" style="108" customWidth="1"/>
    <col min="10356" max="10356" width="37" style="108" customWidth="1"/>
    <col min="10357" max="10357" width="88.140625" style="108" customWidth="1"/>
    <col min="10358" max="10358" width="60.85546875" style="108" customWidth="1"/>
    <col min="10359" max="10359" width="43.7109375" style="108" customWidth="1"/>
    <col min="10360" max="10360" width="31.28515625" style="108" customWidth="1"/>
    <col min="10361" max="10361" width="29.42578125" style="108" customWidth="1"/>
    <col min="10362" max="10362" width="33.7109375" style="108" customWidth="1"/>
    <col min="10363" max="10371" width="25.7109375" style="108" customWidth="1"/>
    <col min="10372" max="10372" width="17.140625" style="108" customWidth="1"/>
    <col min="10373" max="10373" width="19.85546875" style="108" customWidth="1"/>
    <col min="10374" max="10374" width="21.85546875" style="108" customWidth="1"/>
    <col min="10375" max="10375" width="65.42578125" style="108" customWidth="1"/>
    <col min="10376" max="10376" width="24.140625" style="108" customWidth="1"/>
    <col min="10377" max="10377" width="22.7109375" style="108" customWidth="1"/>
    <col min="10378" max="10378" width="25.85546875" style="108" customWidth="1"/>
    <col min="10379" max="10379" width="58.140625" style="108" customWidth="1"/>
    <col min="10380" max="10380" width="24.7109375" style="108" customWidth="1"/>
    <col min="10381" max="10381" width="23.28515625" style="108" customWidth="1"/>
    <col min="10382" max="10382" width="25.7109375" style="108" customWidth="1"/>
    <col min="10383" max="10383" width="72.7109375" style="108" customWidth="1"/>
    <col min="10384" max="10384" width="27.140625" style="108" customWidth="1"/>
    <col min="10385" max="10385" width="25.42578125" style="108" customWidth="1"/>
    <col min="10386" max="10386" width="25.7109375" style="108" customWidth="1"/>
    <col min="10387" max="10387" width="61.85546875" style="108" customWidth="1"/>
    <col min="10388" max="10388" width="20.85546875" style="108" customWidth="1"/>
    <col min="10389" max="10389" width="22.42578125" style="108" customWidth="1"/>
    <col min="10390" max="10390" width="24.7109375" style="108" customWidth="1"/>
    <col min="10391" max="10391" width="70.42578125" style="108" customWidth="1"/>
    <col min="10392" max="10392" width="17.7109375" style="108" customWidth="1"/>
    <col min="10393" max="10393" width="18.7109375" style="108" customWidth="1"/>
    <col min="10394" max="10394" width="25.140625" style="108" customWidth="1"/>
    <col min="10395" max="10395" width="70.42578125" style="108" customWidth="1"/>
    <col min="10396" max="10396" width="18.42578125" style="108" customWidth="1"/>
    <col min="10397" max="10397" width="19" style="108" customWidth="1"/>
    <col min="10398" max="10398" width="19.140625" style="108" customWidth="1"/>
    <col min="10399" max="10399" width="71" style="108" customWidth="1"/>
    <col min="10400" max="10475" width="0" style="108" hidden="1" customWidth="1"/>
    <col min="10476" max="10476" width="17.7109375" style="108" customWidth="1"/>
    <col min="10477" max="10477" width="18.7109375" style="108" customWidth="1"/>
    <col min="10478" max="10478" width="25.140625" style="108" customWidth="1"/>
    <col min="10479" max="10479" width="70.42578125" style="108" customWidth="1"/>
    <col min="10480" max="10480" width="18.42578125" style="108" customWidth="1"/>
    <col min="10481" max="10481" width="19" style="108" customWidth="1"/>
    <col min="10482" max="10482" width="19.140625" style="108" customWidth="1"/>
    <col min="10483" max="10483" width="71" style="108" customWidth="1"/>
    <col min="10484" max="10484" width="17.7109375" style="108" customWidth="1"/>
    <col min="10485" max="10485" width="18.7109375" style="108" customWidth="1"/>
    <col min="10486" max="10486" width="25.140625" style="108" customWidth="1"/>
    <col min="10487" max="10487" width="70.42578125" style="108" customWidth="1"/>
    <col min="10488" max="10488" width="18.42578125" style="108" customWidth="1"/>
    <col min="10489" max="10489" width="19" style="108" customWidth="1"/>
    <col min="10490" max="10490" width="19.140625" style="108" customWidth="1"/>
    <col min="10491" max="10491" width="71" style="108" customWidth="1"/>
    <col min="10492" max="10492" width="17.7109375" style="108" customWidth="1"/>
    <col min="10493" max="10493" width="18.7109375" style="108" customWidth="1"/>
    <col min="10494" max="10494" width="25.140625" style="108" customWidth="1"/>
    <col min="10495" max="10495" width="70.42578125" style="108" customWidth="1"/>
    <col min="10496" max="10497" width="19" style="108" customWidth="1"/>
    <col min="10498" max="10498" width="19.140625" style="108" customWidth="1"/>
    <col min="10499" max="10499" width="71" style="108" customWidth="1"/>
    <col min="10500" max="10500" width="17.7109375" style="108" customWidth="1"/>
    <col min="10501" max="10501" width="18.7109375" style="108" customWidth="1"/>
    <col min="10502" max="10502" width="25.140625" style="108" customWidth="1"/>
    <col min="10503" max="10503" width="70.42578125" style="108" customWidth="1"/>
    <col min="10504" max="10504" width="18.42578125" style="108" customWidth="1"/>
    <col min="10505" max="10505" width="19" style="108" customWidth="1"/>
    <col min="10506" max="10506" width="31.85546875" style="108" customWidth="1"/>
    <col min="10507" max="10507" width="71" style="108" customWidth="1"/>
    <col min="10508" max="10508" width="31.5703125" style="108" customWidth="1"/>
    <col min="10509" max="10509" width="40.42578125" style="108" customWidth="1"/>
    <col min="10510" max="10510" width="53.7109375" style="108" customWidth="1"/>
    <col min="10511" max="10610" width="11.42578125" style="108"/>
    <col min="10611" max="10611" width="41.140625" style="108" customWidth="1"/>
    <col min="10612" max="10612" width="37" style="108" customWidth="1"/>
    <col min="10613" max="10613" width="88.140625" style="108" customWidth="1"/>
    <col min="10614" max="10614" width="60.85546875" style="108" customWidth="1"/>
    <col min="10615" max="10615" width="43.7109375" style="108" customWidth="1"/>
    <col min="10616" max="10616" width="31.28515625" style="108" customWidth="1"/>
    <col min="10617" max="10617" width="29.42578125" style="108" customWidth="1"/>
    <col min="10618" max="10618" width="33.7109375" style="108" customWidth="1"/>
    <col min="10619" max="10627" width="25.7109375" style="108" customWidth="1"/>
    <col min="10628" max="10628" width="17.140625" style="108" customWidth="1"/>
    <col min="10629" max="10629" width="19.85546875" style="108" customWidth="1"/>
    <col min="10630" max="10630" width="21.85546875" style="108" customWidth="1"/>
    <col min="10631" max="10631" width="65.42578125" style="108" customWidth="1"/>
    <col min="10632" max="10632" width="24.140625" style="108" customWidth="1"/>
    <col min="10633" max="10633" width="22.7109375" style="108" customWidth="1"/>
    <col min="10634" max="10634" width="25.85546875" style="108" customWidth="1"/>
    <col min="10635" max="10635" width="58.140625" style="108" customWidth="1"/>
    <col min="10636" max="10636" width="24.7109375" style="108" customWidth="1"/>
    <col min="10637" max="10637" width="23.28515625" style="108" customWidth="1"/>
    <col min="10638" max="10638" width="25.7109375" style="108" customWidth="1"/>
    <col min="10639" max="10639" width="72.7109375" style="108" customWidth="1"/>
    <col min="10640" max="10640" width="27.140625" style="108" customWidth="1"/>
    <col min="10641" max="10641" width="25.42578125" style="108" customWidth="1"/>
    <col min="10642" max="10642" width="25.7109375" style="108" customWidth="1"/>
    <col min="10643" max="10643" width="61.85546875" style="108" customWidth="1"/>
    <col min="10644" max="10644" width="20.85546875" style="108" customWidth="1"/>
    <col min="10645" max="10645" width="22.42578125" style="108" customWidth="1"/>
    <col min="10646" max="10646" width="24.7109375" style="108" customWidth="1"/>
    <col min="10647" max="10647" width="70.42578125" style="108" customWidth="1"/>
    <col min="10648" max="10648" width="17.7109375" style="108" customWidth="1"/>
    <col min="10649" max="10649" width="18.7109375" style="108" customWidth="1"/>
    <col min="10650" max="10650" width="25.140625" style="108" customWidth="1"/>
    <col min="10651" max="10651" width="70.42578125" style="108" customWidth="1"/>
    <col min="10652" max="10652" width="18.42578125" style="108" customWidth="1"/>
    <col min="10653" max="10653" width="19" style="108" customWidth="1"/>
    <col min="10654" max="10654" width="19.140625" style="108" customWidth="1"/>
    <col min="10655" max="10655" width="71" style="108" customWidth="1"/>
    <col min="10656" max="10731" width="0" style="108" hidden="1" customWidth="1"/>
    <col min="10732" max="10732" width="17.7109375" style="108" customWidth="1"/>
    <col min="10733" max="10733" width="18.7109375" style="108" customWidth="1"/>
    <col min="10734" max="10734" width="25.140625" style="108" customWidth="1"/>
    <col min="10735" max="10735" width="70.42578125" style="108" customWidth="1"/>
    <col min="10736" max="10736" width="18.42578125" style="108" customWidth="1"/>
    <col min="10737" max="10737" width="19" style="108" customWidth="1"/>
    <col min="10738" max="10738" width="19.140625" style="108" customWidth="1"/>
    <col min="10739" max="10739" width="71" style="108" customWidth="1"/>
    <col min="10740" max="10740" width="17.7109375" style="108" customWidth="1"/>
    <col min="10741" max="10741" width="18.7109375" style="108" customWidth="1"/>
    <col min="10742" max="10742" width="25.140625" style="108" customWidth="1"/>
    <col min="10743" max="10743" width="70.42578125" style="108" customWidth="1"/>
    <col min="10744" max="10744" width="18.42578125" style="108" customWidth="1"/>
    <col min="10745" max="10745" width="19" style="108" customWidth="1"/>
    <col min="10746" max="10746" width="19.140625" style="108" customWidth="1"/>
    <col min="10747" max="10747" width="71" style="108" customWidth="1"/>
    <col min="10748" max="10748" width="17.7109375" style="108" customWidth="1"/>
    <col min="10749" max="10749" width="18.7109375" style="108" customWidth="1"/>
    <col min="10750" max="10750" width="25.140625" style="108" customWidth="1"/>
    <col min="10751" max="10751" width="70.42578125" style="108" customWidth="1"/>
    <col min="10752" max="10753" width="19" style="108" customWidth="1"/>
    <col min="10754" max="10754" width="19.140625" style="108" customWidth="1"/>
    <col min="10755" max="10755" width="71" style="108" customWidth="1"/>
    <col min="10756" max="10756" width="17.7109375" style="108" customWidth="1"/>
    <col min="10757" max="10757" width="18.7109375" style="108" customWidth="1"/>
    <col min="10758" max="10758" width="25.140625" style="108" customWidth="1"/>
    <col min="10759" max="10759" width="70.42578125" style="108" customWidth="1"/>
    <col min="10760" max="10760" width="18.42578125" style="108" customWidth="1"/>
    <col min="10761" max="10761" width="19" style="108" customWidth="1"/>
    <col min="10762" max="10762" width="31.85546875" style="108" customWidth="1"/>
    <col min="10763" max="10763" width="71" style="108" customWidth="1"/>
    <col min="10764" max="10764" width="31.5703125" style="108" customWidth="1"/>
    <col min="10765" max="10765" width="40.42578125" style="108" customWidth="1"/>
    <col min="10766" max="10766" width="53.7109375" style="108" customWidth="1"/>
    <col min="10767" max="10866" width="11.42578125" style="108"/>
    <col min="10867" max="10867" width="41.140625" style="108" customWidth="1"/>
    <col min="10868" max="10868" width="37" style="108" customWidth="1"/>
    <col min="10869" max="10869" width="88.140625" style="108" customWidth="1"/>
    <col min="10870" max="10870" width="60.85546875" style="108" customWidth="1"/>
    <col min="10871" max="10871" width="43.7109375" style="108" customWidth="1"/>
    <col min="10872" max="10872" width="31.28515625" style="108" customWidth="1"/>
    <col min="10873" max="10873" width="29.42578125" style="108" customWidth="1"/>
    <col min="10874" max="10874" width="33.7109375" style="108" customWidth="1"/>
    <col min="10875" max="10883" width="25.7109375" style="108" customWidth="1"/>
    <col min="10884" max="10884" width="17.140625" style="108" customWidth="1"/>
    <col min="10885" max="10885" width="19.85546875" style="108" customWidth="1"/>
    <col min="10886" max="10886" width="21.85546875" style="108" customWidth="1"/>
    <col min="10887" max="10887" width="65.42578125" style="108" customWidth="1"/>
    <col min="10888" max="10888" width="24.140625" style="108" customWidth="1"/>
    <col min="10889" max="10889" width="22.7109375" style="108" customWidth="1"/>
    <col min="10890" max="10890" width="25.85546875" style="108" customWidth="1"/>
    <col min="10891" max="10891" width="58.140625" style="108" customWidth="1"/>
    <col min="10892" max="10892" width="24.7109375" style="108" customWidth="1"/>
    <col min="10893" max="10893" width="23.28515625" style="108" customWidth="1"/>
    <col min="10894" max="10894" width="25.7109375" style="108" customWidth="1"/>
    <col min="10895" max="10895" width="72.7109375" style="108" customWidth="1"/>
    <col min="10896" max="10896" width="27.140625" style="108" customWidth="1"/>
    <col min="10897" max="10897" width="25.42578125" style="108" customWidth="1"/>
    <col min="10898" max="10898" width="25.7109375" style="108" customWidth="1"/>
    <col min="10899" max="10899" width="61.85546875" style="108" customWidth="1"/>
    <col min="10900" max="10900" width="20.85546875" style="108" customWidth="1"/>
    <col min="10901" max="10901" width="22.42578125" style="108" customWidth="1"/>
    <col min="10902" max="10902" width="24.7109375" style="108" customWidth="1"/>
    <col min="10903" max="10903" width="70.42578125" style="108" customWidth="1"/>
    <col min="10904" max="10904" width="17.7109375" style="108" customWidth="1"/>
    <col min="10905" max="10905" width="18.7109375" style="108" customWidth="1"/>
    <col min="10906" max="10906" width="25.140625" style="108" customWidth="1"/>
    <col min="10907" max="10907" width="70.42578125" style="108" customWidth="1"/>
    <col min="10908" max="10908" width="18.42578125" style="108" customWidth="1"/>
    <col min="10909" max="10909" width="19" style="108" customWidth="1"/>
    <col min="10910" max="10910" width="19.140625" style="108" customWidth="1"/>
    <col min="10911" max="10911" width="71" style="108" customWidth="1"/>
    <col min="10912" max="10987" width="0" style="108" hidden="1" customWidth="1"/>
    <col min="10988" max="10988" width="17.7109375" style="108" customWidth="1"/>
    <col min="10989" max="10989" width="18.7109375" style="108" customWidth="1"/>
    <col min="10990" max="10990" width="25.140625" style="108" customWidth="1"/>
    <col min="10991" max="10991" width="70.42578125" style="108" customWidth="1"/>
    <col min="10992" max="10992" width="18.42578125" style="108" customWidth="1"/>
    <col min="10993" max="10993" width="19" style="108" customWidth="1"/>
    <col min="10994" max="10994" width="19.140625" style="108" customWidth="1"/>
    <col min="10995" max="10995" width="71" style="108" customWidth="1"/>
    <col min="10996" max="10996" width="17.7109375" style="108" customWidth="1"/>
    <col min="10997" max="10997" width="18.7109375" style="108" customWidth="1"/>
    <col min="10998" max="10998" width="25.140625" style="108" customWidth="1"/>
    <col min="10999" max="10999" width="70.42578125" style="108" customWidth="1"/>
    <col min="11000" max="11000" width="18.42578125" style="108" customWidth="1"/>
    <col min="11001" max="11001" width="19" style="108" customWidth="1"/>
    <col min="11002" max="11002" width="19.140625" style="108" customWidth="1"/>
    <col min="11003" max="11003" width="71" style="108" customWidth="1"/>
    <col min="11004" max="11004" width="17.7109375" style="108" customWidth="1"/>
    <col min="11005" max="11005" width="18.7109375" style="108" customWidth="1"/>
    <col min="11006" max="11006" width="25.140625" style="108" customWidth="1"/>
    <col min="11007" max="11007" width="70.42578125" style="108" customWidth="1"/>
    <col min="11008" max="11009" width="19" style="108" customWidth="1"/>
    <col min="11010" max="11010" width="19.140625" style="108" customWidth="1"/>
    <col min="11011" max="11011" width="71" style="108" customWidth="1"/>
    <col min="11012" max="11012" width="17.7109375" style="108" customWidth="1"/>
    <col min="11013" max="11013" width="18.7109375" style="108" customWidth="1"/>
    <col min="11014" max="11014" width="25.140625" style="108" customWidth="1"/>
    <col min="11015" max="11015" width="70.42578125" style="108" customWidth="1"/>
    <col min="11016" max="11016" width="18.42578125" style="108" customWidth="1"/>
    <col min="11017" max="11017" width="19" style="108" customWidth="1"/>
    <col min="11018" max="11018" width="31.85546875" style="108" customWidth="1"/>
    <col min="11019" max="11019" width="71" style="108" customWidth="1"/>
    <col min="11020" max="11020" width="31.5703125" style="108" customWidth="1"/>
    <col min="11021" max="11021" width="40.42578125" style="108" customWidth="1"/>
    <col min="11022" max="11022" width="53.7109375" style="108" customWidth="1"/>
    <col min="11023" max="11122" width="11.42578125" style="108"/>
    <col min="11123" max="11123" width="41.140625" style="108" customWidth="1"/>
    <col min="11124" max="11124" width="37" style="108" customWidth="1"/>
    <col min="11125" max="11125" width="88.140625" style="108" customWidth="1"/>
    <col min="11126" max="11126" width="60.85546875" style="108" customWidth="1"/>
    <col min="11127" max="11127" width="43.7109375" style="108" customWidth="1"/>
    <col min="11128" max="11128" width="31.28515625" style="108" customWidth="1"/>
    <col min="11129" max="11129" width="29.42578125" style="108" customWidth="1"/>
    <col min="11130" max="11130" width="33.7109375" style="108" customWidth="1"/>
    <col min="11131" max="11139" width="25.7109375" style="108" customWidth="1"/>
    <col min="11140" max="11140" width="17.140625" style="108" customWidth="1"/>
    <col min="11141" max="11141" width="19.85546875" style="108" customWidth="1"/>
    <col min="11142" max="11142" width="21.85546875" style="108" customWidth="1"/>
    <col min="11143" max="11143" width="65.42578125" style="108" customWidth="1"/>
    <col min="11144" max="11144" width="24.140625" style="108" customWidth="1"/>
    <col min="11145" max="11145" width="22.7109375" style="108" customWidth="1"/>
    <col min="11146" max="11146" width="25.85546875" style="108" customWidth="1"/>
    <col min="11147" max="11147" width="58.140625" style="108" customWidth="1"/>
    <col min="11148" max="11148" width="24.7109375" style="108" customWidth="1"/>
    <col min="11149" max="11149" width="23.28515625" style="108" customWidth="1"/>
    <col min="11150" max="11150" width="25.7109375" style="108" customWidth="1"/>
    <col min="11151" max="11151" width="72.7109375" style="108" customWidth="1"/>
    <col min="11152" max="11152" width="27.140625" style="108" customWidth="1"/>
    <col min="11153" max="11153" width="25.42578125" style="108" customWidth="1"/>
    <col min="11154" max="11154" width="25.7109375" style="108" customWidth="1"/>
    <col min="11155" max="11155" width="61.85546875" style="108" customWidth="1"/>
    <col min="11156" max="11156" width="20.85546875" style="108" customWidth="1"/>
    <col min="11157" max="11157" width="22.42578125" style="108" customWidth="1"/>
    <col min="11158" max="11158" width="24.7109375" style="108" customWidth="1"/>
    <col min="11159" max="11159" width="70.42578125" style="108" customWidth="1"/>
    <col min="11160" max="11160" width="17.7109375" style="108" customWidth="1"/>
    <col min="11161" max="11161" width="18.7109375" style="108" customWidth="1"/>
    <col min="11162" max="11162" width="25.140625" style="108" customWidth="1"/>
    <col min="11163" max="11163" width="70.42578125" style="108" customWidth="1"/>
    <col min="11164" max="11164" width="18.42578125" style="108" customWidth="1"/>
    <col min="11165" max="11165" width="19" style="108" customWidth="1"/>
    <col min="11166" max="11166" width="19.140625" style="108" customWidth="1"/>
    <col min="11167" max="11167" width="71" style="108" customWidth="1"/>
    <col min="11168" max="11243" width="0" style="108" hidden="1" customWidth="1"/>
    <col min="11244" max="11244" width="17.7109375" style="108" customWidth="1"/>
    <col min="11245" max="11245" width="18.7109375" style="108" customWidth="1"/>
    <col min="11246" max="11246" width="25.140625" style="108" customWidth="1"/>
    <col min="11247" max="11247" width="70.42578125" style="108" customWidth="1"/>
    <col min="11248" max="11248" width="18.42578125" style="108" customWidth="1"/>
    <col min="11249" max="11249" width="19" style="108" customWidth="1"/>
    <col min="11250" max="11250" width="19.140625" style="108" customWidth="1"/>
    <col min="11251" max="11251" width="71" style="108" customWidth="1"/>
    <col min="11252" max="11252" width="17.7109375" style="108" customWidth="1"/>
    <col min="11253" max="11253" width="18.7109375" style="108" customWidth="1"/>
    <col min="11254" max="11254" width="25.140625" style="108" customWidth="1"/>
    <col min="11255" max="11255" width="70.42578125" style="108" customWidth="1"/>
    <col min="11256" max="11256" width="18.42578125" style="108" customWidth="1"/>
    <col min="11257" max="11257" width="19" style="108" customWidth="1"/>
    <col min="11258" max="11258" width="19.140625" style="108" customWidth="1"/>
    <col min="11259" max="11259" width="71" style="108" customWidth="1"/>
    <col min="11260" max="11260" width="17.7109375" style="108" customWidth="1"/>
    <col min="11261" max="11261" width="18.7109375" style="108" customWidth="1"/>
    <col min="11262" max="11262" width="25.140625" style="108" customWidth="1"/>
    <col min="11263" max="11263" width="70.42578125" style="108" customWidth="1"/>
    <col min="11264" max="11265" width="19" style="108" customWidth="1"/>
    <col min="11266" max="11266" width="19.140625" style="108" customWidth="1"/>
    <col min="11267" max="11267" width="71" style="108" customWidth="1"/>
    <col min="11268" max="11268" width="17.7109375" style="108" customWidth="1"/>
    <col min="11269" max="11269" width="18.7109375" style="108" customWidth="1"/>
    <col min="11270" max="11270" width="25.140625" style="108" customWidth="1"/>
    <col min="11271" max="11271" width="70.42578125" style="108" customWidth="1"/>
    <col min="11272" max="11272" width="18.42578125" style="108" customWidth="1"/>
    <col min="11273" max="11273" width="19" style="108" customWidth="1"/>
    <col min="11274" max="11274" width="31.85546875" style="108" customWidth="1"/>
    <col min="11275" max="11275" width="71" style="108" customWidth="1"/>
    <col min="11276" max="11276" width="31.5703125" style="108" customWidth="1"/>
    <col min="11277" max="11277" width="40.42578125" style="108" customWidth="1"/>
    <col min="11278" max="11278" width="53.7109375" style="108" customWidth="1"/>
    <col min="11279" max="11378" width="11.42578125" style="108"/>
    <col min="11379" max="11379" width="41.140625" style="108" customWidth="1"/>
    <col min="11380" max="11380" width="37" style="108" customWidth="1"/>
    <col min="11381" max="11381" width="88.140625" style="108" customWidth="1"/>
    <col min="11382" max="11382" width="60.85546875" style="108" customWidth="1"/>
    <col min="11383" max="11383" width="43.7109375" style="108" customWidth="1"/>
    <col min="11384" max="11384" width="31.28515625" style="108" customWidth="1"/>
    <col min="11385" max="11385" width="29.42578125" style="108" customWidth="1"/>
    <col min="11386" max="11386" width="33.7109375" style="108" customWidth="1"/>
    <col min="11387" max="11395" width="25.7109375" style="108" customWidth="1"/>
    <col min="11396" max="11396" width="17.140625" style="108" customWidth="1"/>
    <col min="11397" max="11397" width="19.85546875" style="108" customWidth="1"/>
    <col min="11398" max="11398" width="21.85546875" style="108" customWidth="1"/>
    <col min="11399" max="11399" width="65.42578125" style="108" customWidth="1"/>
    <col min="11400" max="11400" width="24.140625" style="108" customWidth="1"/>
    <col min="11401" max="11401" width="22.7109375" style="108" customWidth="1"/>
    <col min="11402" max="11402" width="25.85546875" style="108" customWidth="1"/>
    <col min="11403" max="11403" width="58.140625" style="108" customWidth="1"/>
    <col min="11404" max="11404" width="24.7109375" style="108" customWidth="1"/>
    <col min="11405" max="11405" width="23.28515625" style="108" customWidth="1"/>
    <col min="11406" max="11406" width="25.7109375" style="108" customWidth="1"/>
    <col min="11407" max="11407" width="72.7109375" style="108" customWidth="1"/>
    <col min="11408" max="11408" width="27.140625" style="108" customWidth="1"/>
    <col min="11409" max="11409" width="25.42578125" style="108" customWidth="1"/>
    <col min="11410" max="11410" width="25.7109375" style="108" customWidth="1"/>
    <col min="11411" max="11411" width="61.85546875" style="108" customWidth="1"/>
    <col min="11412" max="11412" width="20.85546875" style="108" customWidth="1"/>
    <col min="11413" max="11413" width="22.42578125" style="108" customWidth="1"/>
    <col min="11414" max="11414" width="24.7109375" style="108" customWidth="1"/>
    <col min="11415" max="11415" width="70.42578125" style="108" customWidth="1"/>
    <col min="11416" max="11416" width="17.7109375" style="108" customWidth="1"/>
    <col min="11417" max="11417" width="18.7109375" style="108" customWidth="1"/>
    <col min="11418" max="11418" width="25.140625" style="108" customWidth="1"/>
    <col min="11419" max="11419" width="70.42578125" style="108" customWidth="1"/>
    <col min="11420" max="11420" width="18.42578125" style="108" customWidth="1"/>
    <col min="11421" max="11421" width="19" style="108" customWidth="1"/>
    <col min="11422" max="11422" width="19.140625" style="108" customWidth="1"/>
    <col min="11423" max="11423" width="71" style="108" customWidth="1"/>
    <col min="11424" max="11499" width="0" style="108" hidden="1" customWidth="1"/>
    <col min="11500" max="11500" width="17.7109375" style="108" customWidth="1"/>
    <col min="11501" max="11501" width="18.7109375" style="108" customWidth="1"/>
    <col min="11502" max="11502" width="25.140625" style="108" customWidth="1"/>
    <col min="11503" max="11503" width="70.42578125" style="108" customWidth="1"/>
    <col min="11504" max="11504" width="18.42578125" style="108" customWidth="1"/>
    <col min="11505" max="11505" width="19" style="108" customWidth="1"/>
    <col min="11506" max="11506" width="19.140625" style="108" customWidth="1"/>
    <col min="11507" max="11507" width="71" style="108" customWidth="1"/>
    <col min="11508" max="11508" width="17.7109375" style="108" customWidth="1"/>
    <col min="11509" max="11509" width="18.7109375" style="108" customWidth="1"/>
    <col min="11510" max="11510" width="25.140625" style="108" customWidth="1"/>
    <col min="11511" max="11511" width="70.42578125" style="108" customWidth="1"/>
    <col min="11512" max="11512" width="18.42578125" style="108" customWidth="1"/>
    <col min="11513" max="11513" width="19" style="108" customWidth="1"/>
    <col min="11514" max="11514" width="19.140625" style="108" customWidth="1"/>
    <col min="11515" max="11515" width="71" style="108" customWidth="1"/>
    <col min="11516" max="11516" width="17.7109375" style="108" customWidth="1"/>
    <col min="11517" max="11517" width="18.7109375" style="108" customWidth="1"/>
    <col min="11518" max="11518" width="25.140625" style="108" customWidth="1"/>
    <col min="11519" max="11519" width="70.42578125" style="108" customWidth="1"/>
    <col min="11520" max="11521" width="19" style="108" customWidth="1"/>
    <col min="11522" max="11522" width="19.140625" style="108" customWidth="1"/>
    <col min="11523" max="11523" width="71" style="108" customWidth="1"/>
    <col min="11524" max="11524" width="17.7109375" style="108" customWidth="1"/>
    <col min="11525" max="11525" width="18.7109375" style="108" customWidth="1"/>
    <col min="11526" max="11526" width="25.140625" style="108" customWidth="1"/>
    <col min="11527" max="11527" width="70.42578125" style="108" customWidth="1"/>
    <col min="11528" max="11528" width="18.42578125" style="108" customWidth="1"/>
    <col min="11529" max="11529" width="19" style="108" customWidth="1"/>
    <col min="11530" max="11530" width="31.85546875" style="108" customWidth="1"/>
    <col min="11531" max="11531" width="71" style="108" customWidth="1"/>
    <col min="11532" max="11532" width="31.5703125" style="108" customWidth="1"/>
    <col min="11533" max="11533" width="40.42578125" style="108" customWidth="1"/>
    <col min="11534" max="11534" width="53.7109375" style="108" customWidth="1"/>
    <col min="11535" max="11634" width="11.42578125" style="108"/>
    <col min="11635" max="11635" width="41.140625" style="108" customWidth="1"/>
    <col min="11636" max="11636" width="37" style="108" customWidth="1"/>
    <col min="11637" max="11637" width="88.140625" style="108" customWidth="1"/>
    <col min="11638" max="11638" width="60.85546875" style="108" customWidth="1"/>
    <col min="11639" max="11639" width="43.7109375" style="108" customWidth="1"/>
    <col min="11640" max="11640" width="31.28515625" style="108" customWidth="1"/>
    <col min="11641" max="11641" width="29.42578125" style="108" customWidth="1"/>
    <col min="11642" max="11642" width="33.7109375" style="108" customWidth="1"/>
    <col min="11643" max="11651" width="25.7109375" style="108" customWidth="1"/>
    <col min="11652" max="11652" width="17.140625" style="108" customWidth="1"/>
    <col min="11653" max="11653" width="19.85546875" style="108" customWidth="1"/>
    <col min="11654" max="11654" width="21.85546875" style="108" customWidth="1"/>
    <col min="11655" max="11655" width="65.42578125" style="108" customWidth="1"/>
    <col min="11656" max="11656" width="24.140625" style="108" customWidth="1"/>
    <col min="11657" max="11657" width="22.7109375" style="108" customWidth="1"/>
    <col min="11658" max="11658" width="25.85546875" style="108" customWidth="1"/>
    <col min="11659" max="11659" width="58.140625" style="108" customWidth="1"/>
    <col min="11660" max="11660" width="24.7109375" style="108" customWidth="1"/>
    <col min="11661" max="11661" width="23.28515625" style="108" customWidth="1"/>
    <col min="11662" max="11662" width="25.7109375" style="108" customWidth="1"/>
    <col min="11663" max="11663" width="72.7109375" style="108" customWidth="1"/>
    <col min="11664" max="11664" width="27.140625" style="108" customWidth="1"/>
    <col min="11665" max="11665" width="25.42578125" style="108" customWidth="1"/>
    <col min="11666" max="11666" width="25.7109375" style="108" customWidth="1"/>
    <col min="11667" max="11667" width="61.85546875" style="108" customWidth="1"/>
    <col min="11668" max="11668" width="20.85546875" style="108" customWidth="1"/>
    <col min="11669" max="11669" width="22.42578125" style="108" customWidth="1"/>
    <col min="11670" max="11670" width="24.7109375" style="108" customWidth="1"/>
    <col min="11671" max="11671" width="70.42578125" style="108" customWidth="1"/>
    <col min="11672" max="11672" width="17.7109375" style="108" customWidth="1"/>
    <col min="11673" max="11673" width="18.7109375" style="108" customWidth="1"/>
    <col min="11674" max="11674" width="25.140625" style="108" customWidth="1"/>
    <col min="11675" max="11675" width="70.42578125" style="108" customWidth="1"/>
    <col min="11676" max="11676" width="18.42578125" style="108" customWidth="1"/>
    <col min="11677" max="11677" width="19" style="108" customWidth="1"/>
    <col min="11678" max="11678" width="19.140625" style="108" customWidth="1"/>
    <col min="11679" max="11679" width="71" style="108" customWidth="1"/>
    <col min="11680" max="11755" width="0" style="108" hidden="1" customWidth="1"/>
    <col min="11756" max="11756" width="17.7109375" style="108" customWidth="1"/>
    <col min="11757" max="11757" width="18.7109375" style="108" customWidth="1"/>
    <col min="11758" max="11758" width="25.140625" style="108" customWidth="1"/>
    <col min="11759" max="11759" width="70.42578125" style="108" customWidth="1"/>
    <col min="11760" max="11760" width="18.42578125" style="108" customWidth="1"/>
    <col min="11761" max="11761" width="19" style="108" customWidth="1"/>
    <col min="11762" max="11762" width="19.140625" style="108" customWidth="1"/>
    <col min="11763" max="11763" width="71" style="108" customWidth="1"/>
    <col min="11764" max="11764" width="17.7109375" style="108" customWidth="1"/>
    <col min="11765" max="11765" width="18.7109375" style="108" customWidth="1"/>
    <col min="11766" max="11766" width="25.140625" style="108" customWidth="1"/>
    <col min="11767" max="11767" width="70.42578125" style="108" customWidth="1"/>
    <col min="11768" max="11768" width="18.42578125" style="108" customWidth="1"/>
    <col min="11769" max="11769" width="19" style="108" customWidth="1"/>
    <col min="11770" max="11770" width="19.140625" style="108" customWidth="1"/>
    <col min="11771" max="11771" width="71" style="108" customWidth="1"/>
    <col min="11772" max="11772" width="17.7109375" style="108" customWidth="1"/>
    <col min="11773" max="11773" width="18.7109375" style="108" customWidth="1"/>
    <col min="11774" max="11774" width="25.140625" style="108" customWidth="1"/>
    <col min="11775" max="11775" width="70.42578125" style="108" customWidth="1"/>
    <col min="11776" max="11777" width="19" style="108" customWidth="1"/>
    <col min="11778" max="11778" width="19.140625" style="108" customWidth="1"/>
    <col min="11779" max="11779" width="71" style="108" customWidth="1"/>
    <col min="11780" max="11780" width="17.7109375" style="108" customWidth="1"/>
    <col min="11781" max="11781" width="18.7109375" style="108" customWidth="1"/>
    <col min="11782" max="11782" width="25.140625" style="108" customWidth="1"/>
    <col min="11783" max="11783" width="70.42578125" style="108" customWidth="1"/>
    <col min="11784" max="11784" width="18.42578125" style="108" customWidth="1"/>
    <col min="11785" max="11785" width="19" style="108" customWidth="1"/>
    <col min="11786" max="11786" width="31.85546875" style="108" customWidth="1"/>
    <col min="11787" max="11787" width="71" style="108" customWidth="1"/>
    <col min="11788" max="11788" width="31.5703125" style="108" customWidth="1"/>
    <col min="11789" max="11789" width="40.42578125" style="108" customWidth="1"/>
    <col min="11790" max="11790" width="53.7109375" style="108" customWidth="1"/>
    <col min="11791" max="11890" width="11.42578125" style="108"/>
    <col min="11891" max="11891" width="41.140625" style="108" customWidth="1"/>
    <col min="11892" max="11892" width="37" style="108" customWidth="1"/>
    <col min="11893" max="11893" width="88.140625" style="108" customWidth="1"/>
    <col min="11894" max="11894" width="60.85546875" style="108" customWidth="1"/>
    <col min="11895" max="11895" width="43.7109375" style="108" customWidth="1"/>
    <col min="11896" max="11896" width="31.28515625" style="108" customWidth="1"/>
    <col min="11897" max="11897" width="29.42578125" style="108" customWidth="1"/>
    <col min="11898" max="11898" width="33.7109375" style="108" customWidth="1"/>
    <col min="11899" max="11907" width="25.7109375" style="108" customWidth="1"/>
    <col min="11908" max="11908" width="17.140625" style="108" customWidth="1"/>
    <col min="11909" max="11909" width="19.85546875" style="108" customWidth="1"/>
    <col min="11910" max="11910" width="21.85546875" style="108" customWidth="1"/>
    <col min="11911" max="11911" width="65.42578125" style="108" customWidth="1"/>
    <col min="11912" max="11912" width="24.140625" style="108" customWidth="1"/>
    <col min="11913" max="11913" width="22.7109375" style="108" customWidth="1"/>
    <col min="11914" max="11914" width="25.85546875" style="108" customWidth="1"/>
    <col min="11915" max="11915" width="58.140625" style="108" customWidth="1"/>
    <col min="11916" max="11916" width="24.7109375" style="108" customWidth="1"/>
    <col min="11917" max="11917" width="23.28515625" style="108" customWidth="1"/>
    <col min="11918" max="11918" width="25.7109375" style="108" customWidth="1"/>
    <col min="11919" max="11919" width="72.7109375" style="108" customWidth="1"/>
    <col min="11920" max="11920" width="27.140625" style="108" customWidth="1"/>
    <col min="11921" max="11921" width="25.42578125" style="108" customWidth="1"/>
    <col min="11922" max="11922" width="25.7109375" style="108" customWidth="1"/>
    <col min="11923" max="11923" width="61.85546875" style="108" customWidth="1"/>
    <col min="11924" max="11924" width="20.85546875" style="108" customWidth="1"/>
    <col min="11925" max="11925" width="22.42578125" style="108" customWidth="1"/>
    <col min="11926" max="11926" width="24.7109375" style="108" customWidth="1"/>
    <col min="11927" max="11927" width="70.42578125" style="108" customWidth="1"/>
    <col min="11928" max="11928" width="17.7109375" style="108" customWidth="1"/>
    <col min="11929" max="11929" width="18.7109375" style="108" customWidth="1"/>
    <col min="11930" max="11930" width="25.140625" style="108" customWidth="1"/>
    <col min="11931" max="11931" width="70.42578125" style="108" customWidth="1"/>
    <col min="11932" max="11932" width="18.42578125" style="108" customWidth="1"/>
    <col min="11933" max="11933" width="19" style="108" customWidth="1"/>
    <col min="11934" max="11934" width="19.140625" style="108" customWidth="1"/>
    <col min="11935" max="11935" width="71" style="108" customWidth="1"/>
    <col min="11936" max="12011" width="0" style="108" hidden="1" customWidth="1"/>
    <col min="12012" max="12012" width="17.7109375" style="108" customWidth="1"/>
    <col min="12013" max="12013" width="18.7109375" style="108" customWidth="1"/>
    <col min="12014" max="12014" width="25.140625" style="108" customWidth="1"/>
    <col min="12015" max="12015" width="70.42578125" style="108" customWidth="1"/>
    <col min="12016" max="12016" width="18.42578125" style="108" customWidth="1"/>
    <col min="12017" max="12017" width="19" style="108" customWidth="1"/>
    <col min="12018" max="12018" width="19.140625" style="108" customWidth="1"/>
    <col min="12019" max="12019" width="71" style="108" customWidth="1"/>
    <col min="12020" max="12020" width="17.7109375" style="108" customWidth="1"/>
    <col min="12021" max="12021" width="18.7109375" style="108" customWidth="1"/>
    <col min="12022" max="12022" width="25.140625" style="108" customWidth="1"/>
    <col min="12023" max="12023" width="70.42578125" style="108" customWidth="1"/>
    <col min="12024" max="12024" width="18.42578125" style="108" customWidth="1"/>
    <col min="12025" max="12025" width="19" style="108" customWidth="1"/>
    <col min="12026" max="12026" width="19.140625" style="108" customWidth="1"/>
    <col min="12027" max="12027" width="71" style="108" customWidth="1"/>
    <col min="12028" max="12028" width="17.7109375" style="108" customWidth="1"/>
    <col min="12029" max="12029" width="18.7109375" style="108" customWidth="1"/>
    <col min="12030" max="12030" width="25.140625" style="108" customWidth="1"/>
    <col min="12031" max="12031" width="70.42578125" style="108" customWidth="1"/>
    <col min="12032" max="12033" width="19" style="108" customWidth="1"/>
    <col min="12034" max="12034" width="19.140625" style="108" customWidth="1"/>
    <col min="12035" max="12035" width="71" style="108" customWidth="1"/>
    <col min="12036" max="12036" width="17.7109375" style="108" customWidth="1"/>
    <col min="12037" max="12037" width="18.7109375" style="108" customWidth="1"/>
    <col min="12038" max="12038" width="25.140625" style="108" customWidth="1"/>
    <col min="12039" max="12039" width="70.42578125" style="108" customWidth="1"/>
    <col min="12040" max="12040" width="18.42578125" style="108" customWidth="1"/>
    <col min="12041" max="12041" width="19" style="108" customWidth="1"/>
    <col min="12042" max="12042" width="31.85546875" style="108" customWidth="1"/>
    <col min="12043" max="12043" width="71" style="108" customWidth="1"/>
    <col min="12044" max="12044" width="31.5703125" style="108" customWidth="1"/>
    <col min="12045" max="12045" width="40.42578125" style="108" customWidth="1"/>
    <col min="12046" max="12046" width="53.7109375" style="108" customWidth="1"/>
    <col min="12047" max="12146" width="11.42578125" style="108"/>
    <col min="12147" max="12147" width="41.140625" style="108" customWidth="1"/>
    <col min="12148" max="12148" width="37" style="108" customWidth="1"/>
    <col min="12149" max="12149" width="88.140625" style="108" customWidth="1"/>
    <col min="12150" max="12150" width="60.85546875" style="108" customWidth="1"/>
    <col min="12151" max="12151" width="43.7109375" style="108" customWidth="1"/>
    <col min="12152" max="12152" width="31.28515625" style="108" customWidth="1"/>
    <col min="12153" max="12153" width="29.42578125" style="108" customWidth="1"/>
    <col min="12154" max="12154" width="33.7109375" style="108" customWidth="1"/>
    <col min="12155" max="12163" width="25.7109375" style="108" customWidth="1"/>
    <col min="12164" max="12164" width="17.140625" style="108" customWidth="1"/>
    <col min="12165" max="12165" width="19.85546875" style="108" customWidth="1"/>
    <col min="12166" max="12166" width="21.85546875" style="108" customWidth="1"/>
    <col min="12167" max="12167" width="65.42578125" style="108" customWidth="1"/>
    <col min="12168" max="12168" width="24.140625" style="108" customWidth="1"/>
    <col min="12169" max="12169" width="22.7109375" style="108" customWidth="1"/>
    <col min="12170" max="12170" width="25.85546875" style="108" customWidth="1"/>
    <col min="12171" max="12171" width="58.140625" style="108" customWidth="1"/>
    <col min="12172" max="12172" width="24.7109375" style="108" customWidth="1"/>
    <col min="12173" max="12173" width="23.28515625" style="108" customWidth="1"/>
    <col min="12174" max="12174" width="25.7109375" style="108" customWidth="1"/>
    <col min="12175" max="12175" width="72.7109375" style="108" customWidth="1"/>
    <col min="12176" max="12176" width="27.140625" style="108" customWidth="1"/>
    <col min="12177" max="12177" width="25.42578125" style="108" customWidth="1"/>
    <col min="12178" max="12178" width="25.7109375" style="108" customWidth="1"/>
    <col min="12179" max="12179" width="61.85546875" style="108" customWidth="1"/>
    <col min="12180" max="12180" width="20.85546875" style="108" customWidth="1"/>
    <col min="12181" max="12181" width="22.42578125" style="108" customWidth="1"/>
    <col min="12182" max="12182" width="24.7109375" style="108" customWidth="1"/>
    <col min="12183" max="12183" width="70.42578125" style="108" customWidth="1"/>
    <col min="12184" max="12184" width="17.7109375" style="108" customWidth="1"/>
    <col min="12185" max="12185" width="18.7109375" style="108" customWidth="1"/>
    <col min="12186" max="12186" width="25.140625" style="108" customWidth="1"/>
    <col min="12187" max="12187" width="70.42578125" style="108" customWidth="1"/>
    <col min="12188" max="12188" width="18.42578125" style="108" customWidth="1"/>
    <col min="12189" max="12189" width="19" style="108" customWidth="1"/>
    <col min="12190" max="12190" width="19.140625" style="108" customWidth="1"/>
    <col min="12191" max="12191" width="71" style="108" customWidth="1"/>
    <col min="12192" max="12267" width="0" style="108" hidden="1" customWidth="1"/>
    <col min="12268" max="12268" width="17.7109375" style="108" customWidth="1"/>
    <col min="12269" max="12269" width="18.7109375" style="108" customWidth="1"/>
    <col min="12270" max="12270" width="25.140625" style="108" customWidth="1"/>
    <col min="12271" max="12271" width="70.42578125" style="108" customWidth="1"/>
    <col min="12272" max="12272" width="18.42578125" style="108" customWidth="1"/>
    <col min="12273" max="12273" width="19" style="108" customWidth="1"/>
    <col min="12274" max="12274" width="19.140625" style="108" customWidth="1"/>
    <col min="12275" max="12275" width="71" style="108" customWidth="1"/>
    <col min="12276" max="12276" width="17.7109375" style="108" customWidth="1"/>
    <col min="12277" max="12277" width="18.7109375" style="108" customWidth="1"/>
    <col min="12278" max="12278" width="25.140625" style="108" customWidth="1"/>
    <col min="12279" max="12279" width="70.42578125" style="108" customWidth="1"/>
    <col min="12280" max="12280" width="18.42578125" style="108" customWidth="1"/>
    <col min="12281" max="12281" width="19" style="108" customWidth="1"/>
    <col min="12282" max="12282" width="19.140625" style="108" customWidth="1"/>
    <col min="12283" max="12283" width="71" style="108" customWidth="1"/>
    <col min="12284" max="12284" width="17.7109375" style="108" customWidth="1"/>
    <col min="12285" max="12285" width="18.7109375" style="108" customWidth="1"/>
    <col min="12286" max="12286" width="25.140625" style="108" customWidth="1"/>
    <col min="12287" max="12287" width="70.42578125" style="108" customWidth="1"/>
    <col min="12288" max="12289" width="19" style="108" customWidth="1"/>
    <col min="12290" max="12290" width="19.140625" style="108" customWidth="1"/>
    <col min="12291" max="12291" width="71" style="108" customWidth="1"/>
    <col min="12292" max="12292" width="17.7109375" style="108" customWidth="1"/>
    <col min="12293" max="12293" width="18.7109375" style="108" customWidth="1"/>
    <col min="12294" max="12294" width="25.140625" style="108" customWidth="1"/>
    <col min="12295" max="12295" width="70.42578125" style="108" customWidth="1"/>
    <col min="12296" max="12296" width="18.42578125" style="108" customWidth="1"/>
    <col min="12297" max="12297" width="19" style="108" customWidth="1"/>
    <col min="12298" max="12298" width="31.85546875" style="108" customWidth="1"/>
    <col min="12299" max="12299" width="71" style="108" customWidth="1"/>
    <col min="12300" max="12300" width="31.5703125" style="108" customWidth="1"/>
    <col min="12301" max="12301" width="40.42578125" style="108" customWidth="1"/>
    <col min="12302" max="12302" width="53.7109375" style="108" customWidth="1"/>
    <col min="12303" max="12402" width="11.42578125" style="108"/>
    <col min="12403" max="12403" width="41.140625" style="108" customWidth="1"/>
    <col min="12404" max="12404" width="37" style="108" customWidth="1"/>
    <col min="12405" max="12405" width="88.140625" style="108" customWidth="1"/>
    <col min="12406" max="12406" width="60.85546875" style="108" customWidth="1"/>
    <col min="12407" max="12407" width="43.7109375" style="108" customWidth="1"/>
    <col min="12408" max="12408" width="31.28515625" style="108" customWidth="1"/>
    <col min="12409" max="12409" width="29.42578125" style="108" customWidth="1"/>
    <col min="12410" max="12410" width="33.7109375" style="108" customWidth="1"/>
    <col min="12411" max="12419" width="25.7109375" style="108" customWidth="1"/>
    <col min="12420" max="12420" width="17.140625" style="108" customWidth="1"/>
    <col min="12421" max="12421" width="19.85546875" style="108" customWidth="1"/>
    <col min="12422" max="12422" width="21.85546875" style="108" customWidth="1"/>
    <col min="12423" max="12423" width="65.42578125" style="108" customWidth="1"/>
    <col min="12424" max="12424" width="24.140625" style="108" customWidth="1"/>
    <col min="12425" max="12425" width="22.7109375" style="108" customWidth="1"/>
    <col min="12426" max="12426" width="25.85546875" style="108" customWidth="1"/>
    <col min="12427" max="12427" width="58.140625" style="108" customWidth="1"/>
    <col min="12428" max="12428" width="24.7109375" style="108" customWidth="1"/>
    <col min="12429" max="12429" width="23.28515625" style="108" customWidth="1"/>
    <col min="12430" max="12430" width="25.7109375" style="108" customWidth="1"/>
    <col min="12431" max="12431" width="72.7109375" style="108" customWidth="1"/>
    <col min="12432" max="12432" width="27.140625" style="108" customWidth="1"/>
    <col min="12433" max="12433" width="25.42578125" style="108" customWidth="1"/>
    <col min="12434" max="12434" width="25.7109375" style="108" customWidth="1"/>
    <col min="12435" max="12435" width="61.85546875" style="108" customWidth="1"/>
    <col min="12436" max="12436" width="20.85546875" style="108" customWidth="1"/>
    <col min="12437" max="12437" width="22.42578125" style="108" customWidth="1"/>
    <col min="12438" max="12438" width="24.7109375" style="108" customWidth="1"/>
    <col min="12439" max="12439" width="70.42578125" style="108" customWidth="1"/>
    <col min="12440" max="12440" width="17.7109375" style="108" customWidth="1"/>
    <col min="12441" max="12441" width="18.7109375" style="108" customWidth="1"/>
    <col min="12442" max="12442" width="25.140625" style="108" customWidth="1"/>
    <col min="12443" max="12443" width="70.42578125" style="108" customWidth="1"/>
    <col min="12444" max="12444" width="18.42578125" style="108" customWidth="1"/>
    <col min="12445" max="12445" width="19" style="108" customWidth="1"/>
    <col min="12446" max="12446" width="19.140625" style="108" customWidth="1"/>
    <col min="12447" max="12447" width="71" style="108" customWidth="1"/>
    <col min="12448" max="12523" width="0" style="108" hidden="1" customWidth="1"/>
    <col min="12524" max="12524" width="17.7109375" style="108" customWidth="1"/>
    <col min="12525" max="12525" width="18.7109375" style="108" customWidth="1"/>
    <col min="12526" max="12526" width="25.140625" style="108" customWidth="1"/>
    <col min="12527" max="12527" width="70.42578125" style="108" customWidth="1"/>
    <col min="12528" max="12528" width="18.42578125" style="108" customWidth="1"/>
    <col min="12529" max="12529" width="19" style="108" customWidth="1"/>
    <col min="12530" max="12530" width="19.140625" style="108" customWidth="1"/>
    <col min="12531" max="12531" width="71" style="108" customWidth="1"/>
    <col min="12532" max="12532" width="17.7109375" style="108" customWidth="1"/>
    <col min="12533" max="12533" width="18.7109375" style="108" customWidth="1"/>
    <col min="12534" max="12534" width="25.140625" style="108" customWidth="1"/>
    <col min="12535" max="12535" width="70.42578125" style="108" customWidth="1"/>
    <col min="12536" max="12536" width="18.42578125" style="108" customWidth="1"/>
    <col min="12537" max="12537" width="19" style="108" customWidth="1"/>
    <col min="12538" max="12538" width="19.140625" style="108" customWidth="1"/>
    <col min="12539" max="12539" width="71" style="108" customWidth="1"/>
    <col min="12540" max="12540" width="17.7109375" style="108" customWidth="1"/>
    <col min="12541" max="12541" width="18.7109375" style="108" customWidth="1"/>
    <col min="12542" max="12542" width="25.140625" style="108" customWidth="1"/>
    <col min="12543" max="12543" width="70.42578125" style="108" customWidth="1"/>
    <col min="12544" max="12545" width="19" style="108" customWidth="1"/>
    <col min="12546" max="12546" width="19.140625" style="108" customWidth="1"/>
    <col min="12547" max="12547" width="71" style="108" customWidth="1"/>
    <col min="12548" max="12548" width="17.7109375" style="108" customWidth="1"/>
    <col min="12549" max="12549" width="18.7109375" style="108" customWidth="1"/>
    <col min="12550" max="12550" width="25.140625" style="108" customWidth="1"/>
    <col min="12551" max="12551" width="70.42578125" style="108" customWidth="1"/>
    <col min="12552" max="12552" width="18.42578125" style="108" customWidth="1"/>
    <col min="12553" max="12553" width="19" style="108" customWidth="1"/>
    <col min="12554" max="12554" width="31.85546875" style="108" customWidth="1"/>
    <col min="12555" max="12555" width="71" style="108" customWidth="1"/>
    <col min="12556" max="12556" width="31.5703125" style="108" customWidth="1"/>
    <col min="12557" max="12557" width="40.42578125" style="108" customWidth="1"/>
    <col min="12558" max="12558" width="53.7109375" style="108" customWidth="1"/>
    <col min="12559" max="12658" width="11.42578125" style="108"/>
    <col min="12659" max="12659" width="41.140625" style="108" customWidth="1"/>
    <col min="12660" max="12660" width="37" style="108" customWidth="1"/>
    <col min="12661" max="12661" width="88.140625" style="108" customWidth="1"/>
    <col min="12662" max="12662" width="60.85546875" style="108" customWidth="1"/>
    <col min="12663" max="12663" width="43.7109375" style="108" customWidth="1"/>
    <col min="12664" max="12664" width="31.28515625" style="108" customWidth="1"/>
    <col min="12665" max="12665" width="29.42578125" style="108" customWidth="1"/>
    <col min="12666" max="12666" width="33.7109375" style="108" customWidth="1"/>
    <col min="12667" max="12675" width="25.7109375" style="108" customWidth="1"/>
    <col min="12676" max="12676" width="17.140625" style="108" customWidth="1"/>
    <col min="12677" max="12677" width="19.85546875" style="108" customWidth="1"/>
    <col min="12678" max="12678" width="21.85546875" style="108" customWidth="1"/>
    <col min="12679" max="12679" width="65.42578125" style="108" customWidth="1"/>
    <col min="12680" max="12680" width="24.140625" style="108" customWidth="1"/>
    <col min="12681" max="12681" width="22.7109375" style="108" customWidth="1"/>
    <col min="12682" max="12682" width="25.85546875" style="108" customWidth="1"/>
    <col min="12683" max="12683" width="58.140625" style="108" customWidth="1"/>
    <col min="12684" max="12684" width="24.7109375" style="108" customWidth="1"/>
    <col min="12685" max="12685" width="23.28515625" style="108" customWidth="1"/>
    <col min="12686" max="12686" width="25.7109375" style="108" customWidth="1"/>
    <col min="12687" max="12687" width="72.7109375" style="108" customWidth="1"/>
    <col min="12688" max="12688" width="27.140625" style="108" customWidth="1"/>
    <col min="12689" max="12689" width="25.42578125" style="108" customWidth="1"/>
    <col min="12690" max="12690" width="25.7109375" style="108" customWidth="1"/>
    <col min="12691" max="12691" width="61.85546875" style="108" customWidth="1"/>
    <col min="12692" max="12692" width="20.85546875" style="108" customWidth="1"/>
    <col min="12693" max="12693" width="22.42578125" style="108" customWidth="1"/>
    <col min="12694" max="12694" width="24.7109375" style="108" customWidth="1"/>
    <col min="12695" max="12695" width="70.42578125" style="108" customWidth="1"/>
    <col min="12696" max="12696" width="17.7109375" style="108" customWidth="1"/>
    <col min="12697" max="12697" width="18.7109375" style="108" customWidth="1"/>
    <col min="12698" max="12698" width="25.140625" style="108" customWidth="1"/>
    <col min="12699" max="12699" width="70.42578125" style="108" customWidth="1"/>
    <col min="12700" max="12700" width="18.42578125" style="108" customWidth="1"/>
    <col min="12701" max="12701" width="19" style="108" customWidth="1"/>
    <col min="12702" max="12702" width="19.140625" style="108" customWidth="1"/>
    <col min="12703" max="12703" width="71" style="108" customWidth="1"/>
    <col min="12704" max="12779" width="0" style="108" hidden="1" customWidth="1"/>
    <col min="12780" max="12780" width="17.7109375" style="108" customWidth="1"/>
    <col min="12781" max="12781" width="18.7109375" style="108" customWidth="1"/>
    <col min="12782" max="12782" width="25.140625" style="108" customWidth="1"/>
    <col min="12783" max="12783" width="70.42578125" style="108" customWidth="1"/>
    <col min="12784" max="12784" width="18.42578125" style="108" customWidth="1"/>
    <col min="12785" max="12785" width="19" style="108" customWidth="1"/>
    <col min="12786" max="12786" width="19.140625" style="108" customWidth="1"/>
    <col min="12787" max="12787" width="71" style="108" customWidth="1"/>
    <col min="12788" max="12788" width="17.7109375" style="108" customWidth="1"/>
    <col min="12789" max="12789" width="18.7109375" style="108" customWidth="1"/>
    <col min="12790" max="12790" width="25.140625" style="108" customWidth="1"/>
    <col min="12791" max="12791" width="70.42578125" style="108" customWidth="1"/>
    <col min="12792" max="12792" width="18.42578125" style="108" customWidth="1"/>
    <col min="12793" max="12793" width="19" style="108" customWidth="1"/>
    <col min="12794" max="12794" width="19.140625" style="108" customWidth="1"/>
    <col min="12795" max="12795" width="71" style="108" customWidth="1"/>
    <col min="12796" max="12796" width="17.7109375" style="108" customWidth="1"/>
    <col min="12797" max="12797" width="18.7109375" style="108" customWidth="1"/>
    <col min="12798" max="12798" width="25.140625" style="108" customWidth="1"/>
    <col min="12799" max="12799" width="70.42578125" style="108" customWidth="1"/>
    <col min="12800" max="12801" width="19" style="108" customWidth="1"/>
    <col min="12802" max="12802" width="19.140625" style="108" customWidth="1"/>
    <col min="12803" max="12803" width="71" style="108" customWidth="1"/>
    <col min="12804" max="12804" width="17.7109375" style="108" customWidth="1"/>
    <col min="12805" max="12805" width="18.7109375" style="108" customWidth="1"/>
    <col min="12806" max="12806" width="25.140625" style="108" customWidth="1"/>
    <col min="12807" max="12807" width="70.42578125" style="108" customWidth="1"/>
    <col min="12808" max="12808" width="18.42578125" style="108" customWidth="1"/>
    <col min="12809" max="12809" width="19" style="108" customWidth="1"/>
    <col min="12810" max="12810" width="31.85546875" style="108" customWidth="1"/>
    <col min="12811" max="12811" width="71" style="108" customWidth="1"/>
    <col min="12812" max="12812" width="31.5703125" style="108" customWidth="1"/>
    <col min="12813" max="12813" width="40.42578125" style="108" customWidth="1"/>
    <col min="12814" max="12814" width="53.7109375" style="108" customWidth="1"/>
    <col min="12815" max="12914" width="11.42578125" style="108"/>
    <col min="12915" max="12915" width="41.140625" style="108" customWidth="1"/>
    <col min="12916" max="12916" width="37" style="108" customWidth="1"/>
    <col min="12917" max="12917" width="88.140625" style="108" customWidth="1"/>
    <col min="12918" max="12918" width="60.85546875" style="108" customWidth="1"/>
    <col min="12919" max="12919" width="43.7109375" style="108" customWidth="1"/>
    <col min="12920" max="12920" width="31.28515625" style="108" customWidth="1"/>
    <col min="12921" max="12921" width="29.42578125" style="108" customWidth="1"/>
    <col min="12922" max="12922" width="33.7109375" style="108" customWidth="1"/>
    <col min="12923" max="12931" width="25.7109375" style="108" customWidth="1"/>
    <col min="12932" max="12932" width="17.140625" style="108" customWidth="1"/>
    <col min="12933" max="12933" width="19.85546875" style="108" customWidth="1"/>
    <col min="12934" max="12934" width="21.85546875" style="108" customWidth="1"/>
    <col min="12935" max="12935" width="65.42578125" style="108" customWidth="1"/>
    <col min="12936" max="12936" width="24.140625" style="108" customWidth="1"/>
    <col min="12937" max="12937" width="22.7109375" style="108" customWidth="1"/>
    <col min="12938" max="12938" width="25.85546875" style="108" customWidth="1"/>
    <col min="12939" max="12939" width="58.140625" style="108" customWidth="1"/>
    <col min="12940" max="12940" width="24.7109375" style="108" customWidth="1"/>
    <col min="12941" max="12941" width="23.28515625" style="108" customWidth="1"/>
    <col min="12942" max="12942" width="25.7109375" style="108" customWidth="1"/>
    <col min="12943" max="12943" width="72.7109375" style="108" customWidth="1"/>
    <col min="12944" max="12944" width="27.140625" style="108" customWidth="1"/>
    <col min="12945" max="12945" width="25.42578125" style="108" customWidth="1"/>
    <col min="12946" max="12946" width="25.7109375" style="108" customWidth="1"/>
    <col min="12947" max="12947" width="61.85546875" style="108" customWidth="1"/>
    <col min="12948" max="12948" width="20.85546875" style="108" customWidth="1"/>
    <col min="12949" max="12949" width="22.42578125" style="108" customWidth="1"/>
    <col min="12950" max="12950" width="24.7109375" style="108" customWidth="1"/>
    <col min="12951" max="12951" width="70.42578125" style="108" customWidth="1"/>
    <col min="12952" max="12952" width="17.7109375" style="108" customWidth="1"/>
    <col min="12953" max="12953" width="18.7109375" style="108" customWidth="1"/>
    <col min="12954" max="12954" width="25.140625" style="108" customWidth="1"/>
    <col min="12955" max="12955" width="70.42578125" style="108" customWidth="1"/>
    <col min="12956" max="12956" width="18.42578125" style="108" customWidth="1"/>
    <col min="12957" max="12957" width="19" style="108" customWidth="1"/>
    <col min="12958" max="12958" width="19.140625" style="108" customWidth="1"/>
    <col min="12959" max="12959" width="71" style="108" customWidth="1"/>
    <col min="12960" max="13035" width="0" style="108" hidden="1" customWidth="1"/>
    <col min="13036" max="13036" width="17.7109375" style="108" customWidth="1"/>
    <col min="13037" max="13037" width="18.7109375" style="108" customWidth="1"/>
    <col min="13038" max="13038" width="25.140625" style="108" customWidth="1"/>
    <col min="13039" max="13039" width="70.42578125" style="108" customWidth="1"/>
    <col min="13040" max="13040" width="18.42578125" style="108" customWidth="1"/>
    <col min="13041" max="13041" width="19" style="108" customWidth="1"/>
    <col min="13042" max="13042" width="19.140625" style="108" customWidth="1"/>
    <col min="13043" max="13043" width="71" style="108" customWidth="1"/>
    <col min="13044" max="13044" width="17.7109375" style="108" customWidth="1"/>
    <col min="13045" max="13045" width="18.7109375" style="108" customWidth="1"/>
    <col min="13046" max="13046" width="25.140625" style="108" customWidth="1"/>
    <col min="13047" max="13047" width="70.42578125" style="108" customWidth="1"/>
    <col min="13048" max="13048" width="18.42578125" style="108" customWidth="1"/>
    <col min="13049" max="13049" width="19" style="108" customWidth="1"/>
    <col min="13050" max="13050" width="19.140625" style="108" customWidth="1"/>
    <col min="13051" max="13051" width="71" style="108" customWidth="1"/>
    <col min="13052" max="13052" width="17.7109375" style="108" customWidth="1"/>
    <col min="13053" max="13053" width="18.7109375" style="108" customWidth="1"/>
    <col min="13054" max="13054" width="25.140625" style="108" customWidth="1"/>
    <col min="13055" max="13055" width="70.42578125" style="108" customWidth="1"/>
    <col min="13056" max="13057" width="19" style="108" customWidth="1"/>
    <col min="13058" max="13058" width="19.140625" style="108" customWidth="1"/>
    <col min="13059" max="13059" width="71" style="108" customWidth="1"/>
    <col min="13060" max="13060" width="17.7109375" style="108" customWidth="1"/>
    <col min="13061" max="13061" width="18.7109375" style="108" customWidth="1"/>
    <col min="13062" max="13062" width="25.140625" style="108" customWidth="1"/>
    <col min="13063" max="13063" width="70.42578125" style="108" customWidth="1"/>
    <col min="13064" max="13064" width="18.42578125" style="108" customWidth="1"/>
    <col min="13065" max="13065" width="19" style="108" customWidth="1"/>
    <col min="13066" max="13066" width="31.85546875" style="108" customWidth="1"/>
    <col min="13067" max="13067" width="71" style="108" customWidth="1"/>
    <col min="13068" max="13068" width="31.5703125" style="108" customWidth="1"/>
    <col min="13069" max="13069" width="40.42578125" style="108" customWidth="1"/>
    <col min="13070" max="13070" width="53.7109375" style="108" customWidth="1"/>
    <col min="13071" max="13170" width="11.42578125" style="108"/>
    <col min="13171" max="13171" width="41.140625" style="108" customWidth="1"/>
    <col min="13172" max="13172" width="37" style="108" customWidth="1"/>
    <col min="13173" max="13173" width="88.140625" style="108" customWidth="1"/>
    <col min="13174" max="13174" width="60.85546875" style="108" customWidth="1"/>
    <col min="13175" max="13175" width="43.7109375" style="108" customWidth="1"/>
    <col min="13176" max="13176" width="31.28515625" style="108" customWidth="1"/>
    <col min="13177" max="13177" width="29.42578125" style="108" customWidth="1"/>
    <col min="13178" max="13178" width="33.7109375" style="108" customWidth="1"/>
    <col min="13179" max="13187" width="25.7109375" style="108" customWidth="1"/>
    <col min="13188" max="13188" width="17.140625" style="108" customWidth="1"/>
    <col min="13189" max="13189" width="19.85546875" style="108" customWidth="1"/>
    <col min="13190" max="13190" width="21.85546875" style="108" customWidth="1"/>
    <col min="13191" max="13191" width="65.42578125" style="108" customWidth="1"/>
    <col min="13192" max="13192" width="24.140625" style="108" customWidth="1"/>
    <col min="13193" max="13193" width="22.7109375" style="108" customWidth="1"/>
    <col min="13194" max="13194" width="25.85546875" style="108" customWidth="1"/>
    <col min="13195" max="13195" width="58.140625" style="108" customWidth="1"/>
    <col min="13196" max="13196" width="24.7109375" style="108" customWidth="1"/>
    <col min="13197" max="13197" width="23.28515625" style="108" customWidth="1"/>
    <col min="13198" max="13198" width="25.7109375" style="108" customWidth="1"/>
    <col min="13199" max="13199" width="72.7109375" style="108" customWidth="1"/>
    <col min="13200" max="13200" width="27.140625" style="108" customWidth="1"/>
    <col min="13201" max="13201" width="25.42578125" style="108" customWidth="1"/>
    <col min="13202" max="13202" width="25.7109375" style="108" customWidth="1"/>
    <col min="13203" max="13203" width="61.85546875" style="108" customWidth="1"/>
    <col min="13204" max="13204" width="20.85546875" style="108" customWidth="1"/>
    <col min="13205" max="13205" width="22.42578125" style="108" customWidth="1"/>
    <col min="13206" max="13206" width="24.7109375" style="108" customWidth="1"/>
    <col min="13207" max="13207" width="70.42578125" style="108" customWidth="1"/>
    <col min="13208" max="13208" width="17.7109375" style="108" customWidth="1"/>
    <col min="13209" max="13209" width="18.7109375" style="108" customWidth="1"/>
    <col min="13210" max="13210" width="25.140625" style="108" customWidth="1"/>
    <col min="13211" max="13211" width="70.42578125" style="108" customWidth="1"/>
    <col min="13212" max="13212" width="18.42578125" style="108" customWidth="1"/>
    <col min="13213" max="13213" width="19" style="108" customWidth="1"/>
    <col min="13214" max="13214" width="19.140625" style="108" customWidth="1"/>
    <col min="13215" max="13215" width="71" style="108" customWidth="1"/>
    <col min="13216" max="13291" width="0" style="108" hidden="1" customWidth="1"/>
    <col min="13292" max="13292" width="17.7109375" style="108" customWidth="1"/>
    <col min="13293" max="13293" width="18.7109375" style="108" customWidth="1"/>
    <col min="13294" max="13294" width="25.140625" style="108" customWidth="1"/>
    <col min="13295" max="13295" width="70.42578125" style="108" customWidth="1"/>
    <col min="13296" max="13296" width="18.42578125" style="108" customWidth="1"/>
    <col min="13297" max="13297" width="19" style="108" customWidth="1"/>
    <col min="13298" max="13298" width="19.140625" style="108" customWidth="1"/>
    <col min="13299" max="13299" width="71" style="108" customWidth="1"/>
    <col min="13300" max="13300" width="17.7109375" style="108" customWidth="1"/>
    <col min="13301" max="13301" width="18.7109375" style="108" customWidth="1"/>
    <col min="13302" max="13302" width="25.140625" style="108" customWidth="1"/>
    <col min="13303" max="13303" width="70.42578125" style="108" customWidth="1"/>
    <col min="13304" max="13304" width="18.42578125" style="108" customWidth="1"/>
    <col min="13305" max="13305" width="19" style="108" customWidth="1"/>
    <col min="13306" max="13306" width="19.140625" style="108" customWidth="1"/>
    <col min="13307" max="13307" width="71" style="108" customWidth="1"/>
    <col min="13308" max="13308" width="17.7109375" style="108" customWidth="1"/>
    <col min="13309" max="13309" width="18.7109375" style="108" customWidth="1"/>
    <col min="13310" max="13310" width="25.140625" style="108" customWidth="1"/>
    <col min="13311" max="13311" width="70.42578125" style="108" customWidth="1"/>
    <col min="13312" max="13313" width="19" style="108" customWidth="1"/>
    <col min="13314" max="13314" width="19.140625" style="108" customWidth="1"/>
    <col min="13315" max="13315" width="71" style="108" customWidth="1"/>
    <col min="13316" max="13316" width="17.7109375" style="108" customWidth="1"/>
    <col min="13317" max="13317" width="18.7109375" style="108" customWidth="1"/>
    <col min="13318" max="13318" width="25.140625" style="108" customWidth="1"/>
    <col min="13319" max="13319" width="70.42578125" style="108" customWidth="1"/>
    <col min="13320" max="13320" width="18.42578125" style="108" customWidth="1"/>
    <col min="13321" max="13321" width="19" style="108" customWidth="1"/>
    <col min="13322" max="13322" width="31.85546875" style="108" customWidth="1"/>
    <col min="13323" max="13323" width="71" style="108" customWidth="1"/>
    <col min="13324" max="13324" width="31.5703125" style="108" customWidth="1"/>
    <col min="13325" max="13325" width="40.42578125" style="108" customWidth="1"/>
    <col min="13326" max="13326" width="53.7109375" style="108" customWidth="1"/>
    <col min="13327" max="13426" width="11.42578125" style="108"/>
    <col min="13427" max="13427" width="41.140625" style="108" customWidth="1"/>
    <col min="13428" max="13428" width="37" style="108" customWidth="1"/>
    <col min="13429" max="13429" width="88.140625" style="108" customWidth="1"/>
    <col min="13430" max="13430" width="60.85546875" style="108" customWidth="1"/>
    <col min="13431" max="13431" width="43.7109375" style="108" customWidth="1"/>
    <col min="13432" max="13432" width="31.28515625" style="108" customWidth="1"/>
    <col min="13433" max="13433" width="29.42578125" style="108" customWidth="1"/>
    <col min="13434" max="13434" width="33.7109375" style="108" customWidth="1"/>
    <col min="13435" max="13443" width="25.7109375" style="108" customWidth="1"/>
    <col min="13444" max="13444" width="17.140625" style="108" customWidth="1"/>
    <col min="13445" max="13445" width="19.85546875" style="108" customWidth="1"/>
    <col min="13446" max="13446" width="21.85546875" style="108" customWidth="1"/>
    <col min="13447" max="13447" width="65.42578125" style="108" customWidth="1"/>
    <col min="13448" max="13448" width="24.140625" style="108" customWidth="1"/>
    <col min="13449" max="13449" width="22.7109375" style="108" customWidth="1"/>
    <col min="13450" max="13450" width="25.85546875" style="108" customWidth="1"/>
    <col min="13451" max="13451" width="58.140625" style="108" customWidth="1"/>
    <col min="13452" max="13452" width="24.7109375" style="108" customWidth="1"/>
    <col min="13453" max="13453" width="23.28515625" style="108" customWidth="1"/>
    <col min="13454" max="13454" width="25.7109375" style="108" customWidth="1"/>
    <col min="13455" max="13455" width="72.7109375" style="108" customWidth="1"/>
    <col min="13456" max="13456" width="27.140625" style="108" customWidth="1"/>
    <col min="13457" max="13457" width="25.42578125" style="108" customWidth="1"/>
    <col min="13458" max="13458" width="25.7109375" style="108" customWidth="1"/>
    <col min="13459" max="13459" width="61.85546875" style="108" customWidth="1"/>
    <col min="13460" max="13460" width="20.85546875" style="108" customWidth="1"/>
    <col min="13461" max="13461" width="22.42578125" style="108" customWidth="1"/>
    <col min="13462" max="13462" width="24.7109375" style="108" customWidth="1"/>
    <col min="13463" max="13463" width="70.42578125" style="108" customWidth="1"/>
    <col min="13464" max="13464" width="17.7109375" style="108" customWidth="1"/>
    <col min="13465" max="13465" width="18.7109375" style="108" customWidth="1"/>
    <col min="13466" max="13466" width="25.140625" style="108" customWidth="1"/>
    <col min="13467" max="13467" width="70.42578125" style="108" customWidth="1"/>
    <col min="13468" max="13468" width="18.42578125" style="108" customWidth="1"/>
    <col min="13469" max="13469" width="19" style="108" customWidth="1"/>
    <col min="13470" max="13470" width="19.140625" style="108" customWidth="1"/>
    <col min="13471" max="13471" width="71" style="108" customWidth="1"/>
    <col min="13472" max="13547" width="0" style="108" hidden="1" customWidth="1"/>
    <col min="13548" max="13548" width="17.7109375" style="108" customWidth="1"/>
    <col min="13549" max="13549" width="18.7109375" style="108" customWidth="1"/>
    <col min="13550" max="13550" width="25.140625" style="108" customWidth="1"/>
    <col min="13551" max="13551" width="70.42578125" style="108" customWidth="1"/>
    <col min="13552" max="13552" width="18.42578125" style="108" customWidth="1"/>
    <col min="13553" max="13553" width="19" style="108" customWidth="1"/>
    <col min="13554" max="13554" width="19.140625" style="108" customWidth="1"/>
    <col min="13555" max="13555" width="71" style="108" customWidth="1"/>
    <col min="13556" max="13556" width="17.7109375" style="108" customWidth="1"/>
    <col min="13557" max="13557" width="18.7109375" style="108" customWidth="1"/>
    <col min="13558" max="13558" width="25.140625" style="108" customWidth="1"/>
    <col min="13559" max="13559" width="70.42578125" style="108" customWidth="1"/>
    <col min="13560" max="13560" width="18.42578125" style="108" customWidth="1"/>
    <col min="13561" max="13561" width="19" style="108" customWidth="1"/>
    <col min="13562" max="13562" width="19.140625" style="108" customWidth="1"/>
    <col min="13563" max="13563" width="71" style="108" customWidth="1"/>
    <col min="13564" max="13564" width="17.7109375" style="108" customWidth="1"/>
    <col min="13565" max="13565" width="18.7109375" style="108" customWidth="1"/>
    <col min="13566" max="13566" width="25.140625" style="108" customWidth="1"/>
    <col min="13567" max="13567" width="70.42578125" style="108" customWidth="1"/>
    <col min="13568" max="13569" width="19" style="108" customWidth="1"/>
    <col min="13570" max="13570" width="19.140625" style="108" customWidth="1"/>
    <col min="13571" max="13571" width="71" style="108" customWidth="1"/>
    <col min="13572" max="13572" width="17.7109375" style="108" customWidth="1"/>
    <col min="13573" max="13573" width="18.7109375" style="108" customWidth="1"/>
    <col min="13574" max="13574" width="25.140625" style="108" customWidth="1"/>
    <col min="13575" max="13575" width="70.42578125" style="108" customWidth="1"/>
    <col min="13576" max="13576" width="18.42578125" style="108" customWidth="1"/>
    <col min="13577" max="13577" width="19" style="108" customWidth="1"/>
    <col min="13578" max="13578" width="31.85546875" style="108" customWidth="1"/>
    <col min="13579" max="13579" width="71" style="108" customWidth="1"/>
    <col min="13580" max="13580" width="31.5703125" style="108" customWidth="1"/>
    <col min="13581" max="13581" width="40.42578125" style="108" customWidth="1"/>
    <col min="13582" max="13582" width="53.7109375" style="108" customWidth="1"/>
    <col min="13583" max="13682" width="11.42578125" style="108"/>
    <col min="13683" max="13683" width="41.140625" style="108" customWidth="1"/>
    <col min="13684" max="13684" width="37" style="108" customWidth="1"/>
    <col min="13685" max="13685" width="88.140625" style="108" customWidth="1"/>
    <col min="13686" max="13686" width="60.85546875" style="108" customWidth="1"/>
    <col min="13687" max="13687" width="43.7109375" style="108" customWidth="1"/>
    <col min="13688" max="13688" width="31.28515625" style="108" customWidth="1"/>
    <col min="13689" max="13689" width="29.42578125" style="108" customWidth="1"/>
    <col min="13690" max="13690" width="33.7109375" style="108" customWidth="1"/>
    <col min="13691" max="13699" width="25.7109375" style="108" customWidth="1"/>
    <col min="13700" max="13700" width="17.140625" style="108" customWidth="1"/>
    <col min="13701" max="13701" width="19.85546875" style="108" customWidth="1"/>
    <col min="13702" max="13702" width="21.85546875" style="108" customWidth="1"/>
    <col min="13703" max="13703" width="65.42578125" style="108" customWidth="1"/>
    <col min="13704" max="13704" width="24.140625" style="108" customWidth="1"/>
    <col min="13705" max="13705" width="22.7109375" style="108" customWidth="1"/>
    <col min="13706" max="13706" width="25.85546875" style="108" customWidth="1"/>
    <col min="13707" max="13707" width="58.140625" style="108" customWidth="1"/>
    <col min="13708" max="13708" width="24.7109375" style="108" customWidth="1"/>
    <col min="13709" max="13709" width="23.28515625" style="108" customWidth="1"/>
    <col min="13710" max="13710" width="25.7109375" style="108" customWidth="1"/>
    <col min="13711" max="13711" width="72.7109375" style="108" customWidth="1"/>
    <col min="13712" max="13712" width="27.140625" style="108" customWidth="1"/>
    <col min="13713" max="13713" width="25.42578125" style="108" customWidth="1"/>
    <col min="13714" max="13714" width="25.7109375" style="108" customWidth="1"/>
    <col min="13715" max="13715" width="61.85546875" style="108" customWidth="1"/>
    <col min="13716" max="13716" width="20.85546875" style="108" customWidth="1"/>
    <col min="13717" max="13717" width="22.42578125" style="108" customWidth="1"/>
    <col min="13718" max="13718" width="24.7109375" style="108" customWidth="1"/>
    <col min="13719" max="13719" width="70.42578125" style="108" customWidth="1"/>
    <col min="13720" max="13720" width="17.7109375" style="108" customWidth="1"/>
    <col min="13721" max="13721" width="18.7109375" style="108" customWidth="1"/>
    <col min="13722" max="13722" width="25.140625" style="108" customWidth="1"/>
    <col min="13723" max="13723" width="70.42578125" style="108" customWidth="1"/>
    <col min="13724" max="13724" width="18.42578125" style="108" customWidth="1"/>
    <col min="13725" max="13725" width="19" style="108" customWidth="1"/>
    <col min="13726" max="13726" width="19.140625" style="108" customWidth="1"/>
    <col min="13727" max="13727" width="71" style="108" customWidth="1"/>
    <col min="13728" max="13803" width="0" style="108" hidden="1" customWidth="1"/>
    <col min="13804" max="13804" width="17.7109375" style="108" customWidth="1"/>
    <col min="13805" max="13805" width="18.7109375" style="108" customWidth="1"/>
    <col min="13806" max="13806" width="25.140625" style="108" customWidth="1"/>
    <col min="13807" max="13807" width="70.42578125" style="108" customWidth="1"/>
    <col min="13808" max="13808" width="18.42578125" style="108" customWidth="1"/>
    <col min="13809" max="13809" width="19" style="108" customWidth="1"/>
    <col min="13810" max="13810" width="19.140625" style="108" customWidth="1"/>
    <col min="13811" max="13811" width="71" style="108" customWidth="1"/>
    <col min="13812" max="13812" width="17.7109375" style="108" customWidth="1"/>
    <col min="13813" max="13813" width="18.7109375" style="108" customWidth="1"/>
    <col min="13814" max="13814" width="25.140625" style="108" customWidth="1"/>
    <col min="13815" max="13815" width="70.42578125" style="108" customWidth="1"/>
    <col min="13816" max="13816" width="18.42578125" style="108" customWidth="1"/>
    <col min="13817" max="13817" width="19" style="108" customWidth="1"/>
    <col min="13818" max="13818" width="19.140625" style="108" customWidth="1"/>
    <col min="13819" max="13819" width="71" style="108" customWidth="1"/>
    <col min="13820" max="13820" width="17.7109375" style="108" customWidth="1"/>
    <col min="13821" max="13821" width="18.7109375" style="108" customWidth="1"/>
    <col min="13822" max="13822" width="25.140625" style="108" customWidth="1"/>
    <col min="13823" max="13823" width="70.42578125" style="108" customWidth="1"/>
    <col min="13824" max="13825" width="19" style="108" customWidth="1"/>
    <col min="13826" max="13826" width="19.140625" style="108" customWidth="1"/>
    <col min="13827" max="13827" width="71" style="108" customWidth="1"/>
    <col min="13828" max="13828" width="17.7109375" style="108" customWidth="1"/>
    <col min="13829" max="13829" width="18.7109375" style="108" customWidth="1"/>
    <col min="13830" max="13830" width="25.140625" style="108" customWidth="1"/>
    <col min="13831" max="13831" width="70.42578125" style="108" customWidth="1"/>
    <col min="13832" max="13832" width="18.42578125" style="108" customWidth="1"/>
    <col min="13833" max="13833" width="19" style="108" customWidth="1"/>
    <col min="13834" max="13834" width="31.85546875" style="108" customWidth="1"/>
    <col min="13835" max="13835" width="71" style="108" customWidth="1"/>
    <col min="13836" max="13836" width="31.5703125" style="108" customWidth="1"/>
    <col min="13837" max="13837" width="40.42578125" style="108" customWidth="1"/>
    <col min="13838" max="13838" width="53.7109375" style="108" customWidth="1"/>
    <col min="13839" max="13938" width="11.42578125" style="108"/>
    <col min="13939" max="13939" width="41.140625" style="108" customWidth="1"/>
    <col min="13940" max="13940" width="37" style="108" customWidth="1"/>
    <col min="13941" max="13941" width="88.140625" style="108" customWidth="1"/>
    <col min="13942" max="13942" width="60.85546875" style="108" customWidth="1"/>
    <col min="13943" max="13943" width="43.7109375" style="108" customWidth="1"/>
    <col min="13944" max="13944" width="31.28515625" style="108" customWidth="1"/>
    <col min="13945" max="13945" width="29.42578125" style="108" customWidth="1"/>
    <col min="13946" max="13946" width="33.7109375" style="108" customWidth="1"/>
    <col min="13947" max="13955" width="25.7109375" style="108" customWidth="1"/>
    <col min="13956" max="13956" width="17.140625" style="108" customWidth="1"/>
    <col min="13957" max="13957" width="19.85546875" style="108" customWidth="1"/>
    <col min="13958" max="13958" width="21.85546875" style="108" customWidth="1"/>
    <col min="13959" max="13959" width="65.42578125" style="108" customWidth="1"/>
    <col min="13960" max="13960" width="24.140625" style="108" customWidth="1"/>
    <col min="13961" max="13961" width="22.7109375" style="108" customWidth="1"/>
    <col min="13962" max="13962" width="25.85546875" style="108" customWidth="1"/>
    <col min="13963" max="13963" width="58.140625" style="108" customWidth="1"/>
    <col min="13964" max="13964" width="24.7109375" style="108" customWidth="1"/>
    <col min="13965" max="13965" width="23.28515625" style="108" customWidth="1"/>
    <col min="13966" max="13966" width="25.7109375" style="108" customWidth="1"/>
    <col min="13967" max="13967" width="72.7109375" style="108" customWidth="1"/>
    <col min="13968" max="13968" width="27.140625" style="108" customWidth="1"/>
    <col min="13969" max="13969" width="25.42578125" style="108" customWidth="1"/>
    <col min="13970" max="13970" width="25.7109375" style="108" customWidth="1"/>
    <col min="13971" max="13971" width="61.85546875" style="108" customWidth="1"/>
    <col min="13972" max="13972" width="20.85546875" style="108" customWidth="1"/>
    <col min="13973" max="13973" width="22.42578125" style="108" customWidth="1"/>
    <col min="13974" max="13974" width="24.7109375" style="108" customWidth="1"/>
    <col min="13975" max="13975" width="70.42578125" style="108" customWidth="1"/>
    <col min="13976" max="13976" width="17.7109375" style="108" customWidth="1"/>
    <col min="13977" max="13977" width="18.7109375" style="108" customWidth="1"/>
    <col min="13978" max="13978" width="25.140625" style="108" customWidth="1"/>
    <col min="13979" max="13979" width="70.42578125" style="108" customWidth="1"/>
    <col min="13980" max="13980" width="18.42578125" style="108" customWidth="1"/>
    <col min="13981" max="13981" width="19" style="108" customWidth="1"/>
    <col min="13982" max="13982" width="19.140625" style="108" customWidth="1"/>
    <col min="13983" max="13983" width="71" style="108" customWidth="1"/>
    <col min="13984" max="14059" width="0" style="108" hidden="1" customWidth="1"/>
    <col min="14060" max="14060" width="17.7109375" style="108" customWidth="1"/>
    <col min="14061" max="14061" width="18.7109375" style="108" customWidth="1"/>
    <col min="14062" max="14062" width="25.140625" style="108" customWidth="1"/>
    <col min="14063" max="14063" width="70.42578125" style="108" customWidth="1"/>
    <col min="14064" max="14064" width="18.42578125" style="108" customWidth="1"/>
    <col min="14065" max="14065" width="19" style="108" customWidth="1"/>
    <col min="14066" max="14066" width="19.140625" style="108" customWidth="1"/>
    <col min="14067" max="14067" width="71" style="108" customWidth="1"/>
    <col min="14068" max="14068" width="17.7109375" style="108" customWidth="1"/>
    <col min="14069" max="14069" width="18.7109375" style="108" customWidth="1"/>
    <col min="14070" max="14070" width="25.140625" style="108" customWidth="1"/>
    <col min="14071" max="14071" width="70.42578125" style="108" customWidth="1"/>
    <col min="14072" max="14072" width="18.42578125" style="108" customWidth="1"/>
    <col min="14073" max="14073" width="19" style="108" customWidth="1"/>
    <col min="14074" max="14074" width="19.140625" style="108" customWidth="1"/>
    <col min="14075" max="14075" width="71" style="108" customWidth="1"/>
    <col min="14076" max="14076" width="17.7109375" style="108" customWidth="1"/>
    <col min="14077" max="14077" width="18.7109375" style="108" customWidth="1"/>
    <col min="14078" max="14078" width="25.140625" style="108" customWidth="1"/>
    <col min="14079" max="14079" width="70.42578125" style="108" customWidth="1"/>
    <col min="14080" max="14081" width="19" style="108" customWidth="1"/>
    <col min="14082" max="14082" width="19.140625" style="108" customWidth="1"/>
    <col min="14083" max="14083" width="71" style="108" customWidth="1"/>
    <col min="14084" max="14084" width="17.7109375" style="108" customWidth="1"/>
    <col min="14085" max="14085" width="18.7109375" style="108" customWidth="1"/>
    <col min="14086" max="14086" width="25.140625" style="108" customWidth="1"/>
    <col min="14087" max="14087" width="70.42578125" style="108" customWidth="1"/>
    <col min="14088" max="14088" width="18.42578125" style="108" customWidth="1"/>
    <col min="14089" max="14089" width="19" style="108" customWidth="1"/>
    <col min="14090" max="14090" width="31.85546875" style="108" customWidth="1"/>
    <col min="14091" max="14091" width="71" style="108" customWidth="1"/>
    <col min="14092" max="14092" width="31.5703125" style="108" customWidth="1"/>
    <col min="14093" max="14093" width="40.42578125" style="108" customWidth="1"/>
    <col min="14094" max="14094" width="53.7109375" style="108" customWidth="1"/>
    <col min="14095" max="14194" width="11.42578125" style="108"/>
    <col min="14195" max="14195" width="41.140625" style="108" customWidth="1"/>
    <col min="14196" max="14196" width="37" style="108" customWidth="1"/>
    <col min="14197" max="14197" width="88.140625" style="108" customWidth="1"/>
    <col min="14198" max="14198" width="60.85546875" style="108" customWidth="1"/>
    <col min="14199" max="14199" width="43.7109375" style="108" customWidth="1"/>
    <col min="14200" max="14200" width="31.28515625" style="108" customWidth="1"/>
    <col min="14201" max="14201" width="29.42578125" style="108" customWidth="1"/>
    <col min="14202" max="14202" width="33.7109375" style="108" customWidth="1"/>
    <col min="14203" max="14211" width="25.7109375" style="108" customWidth="1"/>
    <col min="14212" max="14212" width="17.140625" style="108" customWidth="1"/>
    <col min="14213" max="14213" width="19.85546875" style="108" customWidth="1"/>
    <col min="14214" max="14214" width="21.85546875" style="108" customWidth="1"/>
    <col min="14215" max="14215" width="65.42578125" style="108" customWidth="1"/>
    <col min="14216" max="14216" width="24.140625" style="108" customWidth="1"/>
    <col min="14217" max="14217" width="22.7109375" style="108" customWidth="1"/>
    <col min="14218" max="14218" width="25.85546875" style="108" customWidth="1"/>
    <col min="14219" max="14219" width="58.140625" style="108" customWidth="1"/>
    <col min="14220" max="14220" width="24.7109375" style="108" customWidth="1"/>
    <col min="14221" max="14221" width="23.28515625" style="108" customWidth="1"/>
    <col min="14222" max="14222" width="25.7109375" style="108" customWidth="1"/>
    <col min="14223" max="14223" width="72.7109375" style="108" customWidth="1"/>
    <col min="14224" max="14224" width="27.140625" style="108" customWidth="1"/>
    <col min="14225" max="14225" width="25.42578125" style="108" customWidth="1"/>
    <col min="14226" max="14226" width="25.7109375" style="108" customWidth="1"/>
    <col min="14227" max="14227" width="61.85546875" style="108" customWidth="1"/>
    <col min="14228" max="14228" width="20.85546875" style="108" customWidth="1"/>
    <col min="14229" max="14229" width="22.42578125" style="108" customWidth="1"/>
    <col min="14230" max="14230" width="24.7109375" style="108" customWidth="1"/>
    <col min="14231" max="14231" width="70.42578125" style="108" customWidth="1"/>
    <col min="14232" max="14232" width="17.7109375" style="108" customWidth="1"/>
    <col min="14233" max="14233" width="18.7109375" style="108" customWidth="1"/>
    <col min="14234" max="14234" width="25.140625" style="108" customWidth="1"/>
    <col min="14235" max="14235" width="70.42578125" style="108" customWidth="1"/>
    <col min="14236" max="14236" width="18.42578125" style="108" customWidth="1"/>
    <col min="14237" max="14237" width="19" style="108" customWidth="1"/>
    <col min="14238" max="14238" width="19.140625" style="108" customWidth="1"/>
    <col min="14239" max="14239" width="71" style="108" customWidth="1"/>
    <col min="14240" max="14315" width="0" style="108" hidden="1" customWidth="1"/>
    <col min="14316" max="14316" width="17.7109375" style="108" customWidth="1"/>
    <col min="14317" max="14317" width="18.7109375" style="108" customWidth="1"/>
    <col min="14318" max="14318" width="25.140625" style="108" customWidth="1"/>
    <col min="14319" max="14319" width="70.42578125" style="108" customWidth="1"/>
    <col min="14320" max="14320" width="18.42578125" style="108" customWidth="1"/>
    <col min="14321" max="14321" width="19" style="108" customWidth="1"/>
    <col min="14322" max="14322" width="19.140625" style="108" customWidth="1"/>
    <col min="14323" max="14323" width="71" style="108" customWidth="1"/>
    <col min="14324" max="14324" width="17.7109375" style="108" customWidth="1"/>
    <col min="14325" max="14325" width="18.7109375" style="108" customWidth="1"/>
    <col min="14326" max="14326" width="25.140625" style="108" customWidth="1"/>
    <col min="14327" max="14327" width="70.42578125" style="108" customWidth="1"/>
    <col min="14328" max="14328" width="18.42578125" style="108" customWidth="1"/>
    <col min="14329" max="14329" width="19" style="108" customWidth="1"/>
    <col min="14330" max="14330" width="19.140625" style="108" customWidth="1"/>
    <col min="14331" max="14331" width="71" style="108" customWidth="1"/>
    <col min="14332" max="14332" width="17.7109375" style="108" customWidth="1"/>
    <col min="14333" max="14333" width="18.7109375" style="108" customWidth="1"/>
    <col min="14334" max="14334" width="25.140625" style="108" customWidth="1"/>
    <col min="14335" max="14335" width="70.42578125" style="108" customWidth="1"/>
    <col min="14336" max="14337" width="19" style="108" customWidth="1"/>
    <col min="14338" max="14338" width="19.140625" style="108" customWidth="1"/>
    <col min="14339" max="14339" width="71" style="108" customWidth="1"/>
    <col min="14340" max="14340" width="17.7109375" style="108" customWidth="1"/>
    <col min="14341" max="14341" width="18.7109375" style="108" customWidth="1"/>
    <col min="14342" max="14342" width="25.140625" style="108" customWidth="1"/>
    <col min="14343" max="14343" width="70.42578125" style="108" customWidth="1"/>
    <col min="14344" max="14344" width="18.42578125" style="108" customWidth="1"/>
    <col min="14345" max="14345" width="19" style="108" customWidth="1"/>
    <col min="14346" max="14346" width="31.85546875" style="108" customWidth="1"/>
    <col min="14347" max="14347" width="71" style="108" customWidth="1"/>
    <col min="14348" max="14348" width="31.5703125" style="108" customWidth="1"/>
    <col min="14349" max="14349" width="40.42578125" style="108" customWidth="1"/>
    <col min="14350" max="14350" width="53.7109375" style="108" customWidth="1"/>
    <col min="14351" max="14450" width="11.42578125" style="108"/>
    <col min="14451" max="14451" width="41.140625" style="108" customWidth="1"/>
    <col min="14452" max="14452" width="37" style="108" customWidth="1"/>
    <col min="14453" max="14453" width="88.140625" style="108" customWidth="1"/>
    <col min="14454" max="14454" width="60.85546875" style="108" customWidth="1"/>
    <col min="14455" max="14455" width="43.7109375" style="108" customWidth="1"/>
    <col min="14456" max="14456" width="31.28515625" style="108" customWidth="1"/>
    <col min="14457" max="14457" width="29.42578125" style="108" customWidth="1"/>
    <col min="14458" max="14458" width="33.7109375" style="108" customWidth="1"/>
    <col min="14459" max="14467" width="25.7109375" style="108" customWidth="1"/>
    <col min="14468" max="14468" width="17.140625" style="108" customWidth="1"/>
    <col min="14469" max="14469" width="19.85546875" style="108" customWidth="1"/>
    <col min="14470" max="14470" width="21.85546875" style="108" customWidth="1"/>
    <col min="14471" max="14471" width="65.42578125" style="108" customWidth="1"/>
    <col min="14472" max="14472" width="24.140625" style="108" customWidth="1"/>
    <col min="14473" max="14473" width="22.7109375" style="108" customWidth="1"/>
    <col min="14474" max="14474" width="25.85546875" style="108" customWidth="1"/>
    <col min="14475" max="14475" width="58.140625" style="108" customWidth="1"/>
    <col min="14476" max="14476" width="24.7109375" style="108" customWidth="1"/>
    <col min="14477" max="14477" width="23.28515625" style="108" customWidth="1"/>
    <col min="14478" max="14478" width="25.7109375" style="108" customWidth="1"/>
    <col min="14479" max="14479" width="72.7109375" style="108" customWidth="1"/>
    <col min="14480" max="14480" width="27.140625" style="108" customWidth="1"/>
    <col min="14481" max="14481" width="25.42578125" style="108" customWidth="1"/>
    <col min="14482" max="14482" width="25.7109375" style="108" customWidth="1"/>
    <col min="14483" max="14483" width="61.85546875" style="108" customWidth="1"/>
    <col min="14484" max="14484" width="20.85546875" style="108" customWidth="1"/>
    <col min="14485" max="14485" width="22.42578125" style="108" customWidth="1"/>
    <col min="14486" max="14486" width="24.7109375" style="108" customWidth="1"/>
    <col min="14487" max="14487" width="70.42578125" style="108" customWidth="1"/>
    <col min="14488" max="14488" width="17.7109375" style="108" customWidth="1"/>
    <col min="14489" max="14489" width="18.7109375" style="108" customWidth="1"/>
    <col min="14490" max="14490" width="25.140625" style="108" customWidth="1"/>
    <col min="14491" max="14491" width="70.42578125" style="108" customWidth="1"/>
    <col min="14492" max="14492" width="18.42578125" style="108" customWidth="1"/>
    <col min="14493" max="14493" width="19" style="108" customWidth="1"/>
    <col min="14494" max="14494" width="19.140625" style="108" customWidth="1"/>
    <col min="14495" max="14495" width="71" style="108" customWidth="1"/>
    <col min="14496" max="14571" width="0" style="108" hidden="1" customWidth="1"/>
    <col min="14572" max="14572" width="17.7109375" style="108" customWidth="1"/>
    <col min="14573" max="14573" width="18.7109375" style="108" customWidth="1"/>
    <col min="14574" max="14574" width="25.140625" style="108" customWidth="1"/>
    <col min="14575" max="14575" width="70.42578125" style="108" customWidth="1"/>
    <col min="14576" max="14576" width="18.42578125" style="108" customWidth="1"/>
    <col min="14577" max="14577" width="19" style="108" customWidth="1"/>
    <col min="14578" max="14578" width="19.140625" style="108" customWidth="1"/>
    <col min="14579" max="14579" width="71" style="108" customWidth="1"/>
    <col min="14580" max="14580" width="17.7109375" style="108" customWidth="1"/>
    <col min="14581" max="14581" width="18.7109375" style="108" customWidth="1"/>
    <col min="14582" max="14582" width="25.140625" style="108" customWidth="1"/>
    <col min="14583" max="14583" width="70.42578125" style="108" customWidth="1"/>
    <col min="14584" max="14584" width="18.42578125" style="108" customWidth="1"/>
    <col min="14585" max="14585" width="19" style="108" customWidth="1"/>
    <col min="14586" max="14586" width="19.140625" style="108" customWidth="1"/>
    <col min="14587" max="14587" width="71" style="108" customWidth="1"/>
    <col min="14588" max="14588" width="17.7109375" style="108" customWidth="1"/>
    <col min="14589" max="14589" width="18.7109375" style="108" customWidth="1"/>
    <col min="14590" max="14590" width="25.140625" style="108" customWidth="1"/>
    <col min="14591" max="14591" width="70.42578125" style="108" customWidth="1"/>
    <col min="14592" max="14593" width="19" style="108" customWidth="1"/>
    <col min="14594" max="14594" width="19.140625" style="108" customWidth="1"/>
    <col min="14595" max="14595" width="71" style="108" customWidth="1"/>
    <col min="14596" max="14596" width="17.7109375" style="108" customWidth="1"/>
    <col min="14597" max="14597" width="18.7109375" style="108" customWidth="1"/>
    <col min="14598" max="14598" width="25.140625" style="108" customWidth="1"/>
    <col min="14599" max="14599" width="70.42578125" style="108" customWidth="1"/>
    <col min="14600" max="14600" width="18.42578125" style="108" customWidth="1"/>
    <col min="14601" max="14601" width="19" style="108" customWidth="1"/>
    <col min="14602" max="14602" width="31.85546875" style="108" customWidth="1"/>
    <col min="14603" max="14603" width="71" style="108" customWidth="1"/>
    <col min="14604" max="14604" width="31.5703125" style="108" customWidth="1"/>
    <col min="14605" max="14605" width="40.42578125" style="108" customWidth="1"/>
    <col min="14606" max="14606" width="53.7109375" style="108" customWidth="1"/>
    <col min="14607" max="14706" width="11.42578125" style="108"/>
    <col min="14707" max="14707" width="41.140625" style="108" customWidth="1"/>
    <col min="14708" max="14708" width="37" style="108" customWidth="1"/>
    <col min="14709" max="14709" width="88.140625" style="108" customWidth="1"/>
    <col min="14710" max="14710" width="60.85546875" style="108" customWidth="1"/>
    <col min="14711" max="14711" width="43.7109375" style="108" customWidth="1"/>
    <col min="14712" max="14712" width="31.28515625" style="108" customWidth="1"/>
    <col min="14713" max="14713" width="29.42578125" style="108" customWidth="1"/>
    <col min="14714" max="14714" width="33.7109375" style="108" customWidth="1"/>
    <col min="14715" max="14723" width="25.7109375" style="108" customWidth="1"/>
    <col min="14724" max="14724" width="17.140625" style="108" customWidth="1"/>
    <col min="14725" max="14725" width="19.85546875" style="108" customWidth="1"/>
    <col min="14726" max="14726" width="21.85546875" style="108" customWidth="1"/>
    <col min="14727" max="14727" width="65.42578125" style="108" customWidth="1"/>
    <col min="14728" max="14728" width="24.140625" style="108" customWidth="1"/>
    <col min="14729" max="14729" width="22.7109375" style="108" customWidth="1"/>
    <col min="14730" max="14730" width="25.85546875" style="108" customWidth="1"/>
    <col min="14731" max="14731" width="58.140625" style="108" customWidth="1"/>
    <col min="14732" max="14732" width="24.7109375" style="108" customWidth="1"/>
    <col min="14733" max="14733" width="23.28515625" style="108" customWidth="1"/>
    <col min="14734" max="14734" width="25.7109375" style="108" customWidth="1"/>
    <col min="14735" max="14735" width="72.7109375" style="108" customWidth="1"/>
    <col min="14736" max="14736" width="27.140625" style="108" customWidth="1"/>
    <col min="14737" max="14737" width="25.42578125" style="108" customWidth="1"/>
    <col min="14738" max="14738" width="25.7109375" style="108" customWidth="1"/>
    <col min="14739" max="14739" width="61.85546875" style="108" customWidth="1"/>
    <col min="14740" max="14740" width="20.85546875" style="108" customWidth="1"/>
    <col min="14741" max="14741" width="22.42578125" style="108" customWidth="1"/>
    <col min="14742" max="14742" width="24.7109375" style="108" customWidth="1"/>
    <col min="14743" max="14743" width="70.42578125" style="108" customWidth="1"/>
    <col min="14744" max="14744" width="17.7109375" style="108" customWidth="1"/>
    <col min="14745" max="14745" width="18.7109375" style="108" customWidth="1"/>
    <col min="14746" max="14746" width="25.140625" style="108" customWidth="1"/>
    <col min="14747" max="14747" width="70.42578125" style="108" customWidth="1"/>
    <col min="14748" max="14748" width="18.42578125" style="108" customWidth="1"/>
    <col min="14749" max="14749" width="19" style="108" customWidth="1"/>
    <col min="14750" max="14750" width="19.140625" style="108" customWidth="1"/>
    <col min="14751" max="14751" width="71" style="108" customWidth="1"/>
    <col min="14752" max="14827" width="0" style="108" hidden="1" customWidth="1"/>
    <col min="14828" max="14828" width="17.7109375" style="108" customWidth="1"/>
    <col min="14829" max="14829" width="18.7109375" style="108" customWidth="1"/>
    <col min="14830" max="14830" width="25.140625" style="108" customWidth="1"/>
    <col min="14831" max="14831" width="70.42578125" style="108" customWidth="1"/>
    <col min="14832" max="14832" width="18.42578125" style="108" customWidth="1"/>
    <col min="14833" max="14833" width="19" style="108" customWidth="1"/>
    <col min="14834" max="14834" width="19.140625" style="108" customWidth="1"/>
    <col min="14835" max="14835" width="71" style="108" customWidth="1"/>
    <col min="14836" max="14836" width="17.7109375" style="108" customWidth="1"/>
    <col min="14837" max="14837" width="18.7109375" style="108" customWidth="1"/>
    <col min="14838" max="14838" width="25.140625" style="108" customWidth="1"/>
    <col min="14839" max="14839" width="70.42578125" style="108" customWidth="1"/>
    <col min="14840" max="14840" width="18.42578125" style="108" customWidth="1"/>
    <col min="14841" max="14841" width="19" style="108" customWidth="1"/>
    <col min="14842" max="14842" width="19.140625" style="108" customWidth="1"/>
    <col min="14843" max="14843" width="71" style="108" customWidth="1"/>
    <col min="14844" max="14844" width="17.7109375" style="108" customWidth="1"/>
    <col min="14845" max="14845" width="18.7109375" style="108" customWidth="1"/>
    <col min="14846" max="14846" width="25.140625" style="108" customWidth="1"/>
    <col min="14847" max="14847" width="70.42578125" style="108" customWidth="1"/>
    <col min="14848" max="14849" width="19" style="108" customWidth="1"/>
    <col min="14850" max="14850" width="19.140625" style="108" customWidth="1"/>
    <col min="14851" max="14851" width="71" style="108" customWidth="1"/>
    <col min="14852" max="14852" width="17.7109375" style="108" customWidth="1"/>
    <col min="14853" max="14853" width="18.7109375" style="108" customWidth="1"/>
    <col min="14854" max="14854" width="25.140625" style="108" customWidth="1"/>
    <col min="14855" max="14855" width="70.42578125" style="108" customWidth="1"/>
    <col min="14856" max="14856" width="18.42578125" style="108" customWidth="1"/>
    <col min="14857" max="14857" width="19" style="108" customWidth="1"/>
    <col min="14858" max="14858" width="31.85546875" style="108" customWidth="1"/>
    <col min="14859" max="14859" width="71" style="108" customWidth="1"/>
    <col min="14860" max="14860" width="31.5703125" style="108" customWidth="1"/>
    <col min="14861" max="14861" width="40.42578125" style="108" customWidth="1"/>
    <col min="14862" max="14862" width="53.7109375" style="108" customWidth="1"/>
    <col min="14863" max="14962" width="11.42578125" style="108"/>
    <col min="14963" max="14963" width="41.140625" style="108" customWidth="1"/>
    <col min="14964" max="14964" width="37" style="108" customWidth="1"/>
    <col min="14965" max="14965" width="88.140625" style="108" customWidth="1"/>
    <col min="14966" max="14966" width="60.85546875" style="108" customWidth="1"/>
    <col min="14967" max="14967" width="43.7109375" style="108" customWidth="1"/>
    <col min="14968" max="14968" width="31.28515625" style="108" customWidth="1"/>
    <col min="14969" max="14969" width="29.42578125" style="108" customWidth="1"/>
    <col min="14970" max="14970" width="33.7109375" style="108" customWidth="1"/>
    <col min="14971" max="14979" width="25.7109375" style="108" customWidth="1"/>
    <col min="14980" max="14980" width="17.140625" style="108" customWidth="1"/>
    <col min="14981" max="14981" width="19.85546875" style="108" customWidth="1"/>
    <col min="14982" max="14982" width="21.85546875" style="108" customWidth="1"/>
    <col min="14983" max="14983" width="65.42578125" style="108" customWidth="1"/>
    <col min="14984" max="14984" width="24.140625" style="108" customWidth="1"/>
    <col min="14985" max="14985" width="22.7109375" style="108" customWidth="1"/>
    <col min="14986" max="14986" width="25.85546875" style="108" customWidth="1"/>
    <col min="14987" max="14987" width="58.140625" style="108" customWidth="1"/>
    <col min="14988" max="14988" width="24.7109375" style="108" customWidth="1"/>
    <col min="14989" max="14989" width="23.28515625" style="108" customWidth="1"/>
    <col min="14990" max="14990" width="25.7109375" style="108" customWidth="1"/>
    <col min="14991" max="14991" width="72.7109375" style="108" customWidth="1"/>
    <col min="14992" max="14992" width="27.140625" style="108" customWidth="1"/>
    <col min="14993" max="14993" width="25.42578125" style="108" customWidth="1"/>
    <col min="14994" max="14994" width="25.7109375" style="108" customWidth="1"/>
    <col min="14995" max="14995" width="61.85546875" style="108" customWidth="1"/>
    <col min="14996" max="14996" width="20.85546875" style="108" customWidth="1"/>
    <col min="14997" max="14997" width="22.42578125" style="108" customWidth="1"/>
    <col min="14998" max="14998" width="24.7109375" style="108" customWidth="1"/>
    <col min="14999" max="14999" width="70.42578125" style="108" customWidth="1"/>
    <col min="15000" max="15000" width="17.7109375" style="108" customWidth="1"/>
    <col min="15001" max="15001" width="18.7109375" style="108" customWidth="1"/>
    <col min="15002" max="15002" width="25.140625" style="108" customWidth="1"/>
    <col min="15003" max="15003" width="70.42578125" style="108" customWidth="1"/>
    <col min="15004" max="15004" width="18.42578125" style="108" customWidth="1"/>
    <col min="15005" max="15005" width="19" style="108" customWidth="1"/>
    <col min="15006" max="15006" width="19.140625" style="108" customWidth="1"/>
    <col min="15007" max="15007" width="71" style="108" customWidth="1"/>
    <col min="15008" max="15083" width="0" style="108" hidden="1" customWidth="1"/>
    <col min="15084" max="15084" width="17.7109375" style="108" customWidth="1"/>
    <col min="15085" max="15085" width="18.7109375" style="108" customWidth="1"/>
    <col min="15086" max="15086" width="25.140625" style="108" customWidth="1"/>
    <col min="15087" max="15087" width="70.42578125" style="108" customWidth="1"/>
    <col min="15088" max="15088" width="18.42578125" style="108" customWidth="1"/>
    <col min="15089" max="15089" width="19" style="108" customWidth="1"/>
    <col min="15090" max="15090" width="19.140625" style="108" customWidth="1"/>
    <col min="15091" max="15091" width="71" style="108" customWidth="1"/>
    <col min="15092" max="15092" width="17.7109375" style="108" customWidth="1"/>
    <col min="15093" max="15093" width="18.7109375" style="108" customWidth="1"/>
    <col min="15094" max="15094" width="25.140625" style="108" customWidth="1"/>
    <col min="15095" max="15095" width="70.42578125" style="108" customWidth="1"/>
    <col min="15096" max="15096" width="18.42578125" style="108" customWidth="1"/>
    <col min="15097" max="15097" width="19" style="108" customWidth="1"/>
    <col min="15098" max="15098" width="19.140625" style="108" customWidth="1"/>
    <col min="15099" max="15099" width="71" style="108" customWidth="1"/>
    <col min="15100" max="15100" width="17.7109375" style="108" customWidth="1"/>
    <col min="15101" max="15101" width="18.7109375" style="108" customWidth="1"/>
    <col min="15102" max="15102" width="25.140625" style="108" customWidth="1"/>
    <col min="15103" max="15103" width="70.42578125" style="108" customWidth="1"/>
    <col min="15104" max="15105" width="19" style="108" customWidth="1"/>
    <col min="15106" max="15106" width="19.140625" style="108" customWidth="1"/>
    <col min="15107" max="15107" width="71" style="108" customWidth="1"/>
    <col min="15108" max="15108" width="17.7109375" style="108" customWidth="1"/>
    <col min="15109" max="15109" width="18.7109375" style="108" customWidth="1"/>
    <col min="15110" max="15110" width="25.140625" style="108" customWidth="1"/>
    <col min="15111" max="15111" width="70.42578125" style="108" customWidth="1"/>
    <col min="15112" max="15112" width="18.42578125" style="108" customWidth="1"/>
    <col min="15113" max="15113" width="19" style="108" customWidth="1"/>
    <col min="15114" max="15114" width="31.85546875" style="108" customWidth="1"/>
    <col min="15115" max="15115" width="71" style="108" customWidth="1"/>
    <col min="15116" max="15116" width="31.5703125" style="108" customWidth="1"/>
    <col min="15117" max="15117" width="40.42578125" style="108" customWidth="1"/>
    <col min="15118" max="15118" width="53.7109375" style="108" customWidth="1"/>
    <col min="15119" max="15218" width="11.42578125" style="108"/>
    <col min="15219" max="15219" width="41.140625" style="108" customWidth="1"/>
    <col min="15220" max="15220" width="37" style="108" customWidth="1"/>
    <col min="15221" max="15221" width="88.140625" style="108" customWidth="1"/>
    <col min="15222" max="15222" width="60.85546875" style="108" customWidth="1"/>
    <col min="15223" max="15223" width="43.7109375" style="108" customWidth="1"/>
    <col min="15224" max="15224" width="31.28515625" style="108" customWidth="1"/>
    <col min="15225" max="15225" width="29.42578125" style="108" customWidth="1"/>
    <col min="15226" max="15226" width="33.7109375" style="108" customWidth="1"/>
    <col min="15227" max="15235" width="25.7109375" style="108" customWidth="1"/>
    <col min="15236" max="15236" width="17.140625" style="108" customWidth="1"/>
    <col min="15237" max="15237" width="19.85546875" style="108" customWidth="1"/>
    <col min="15238" max="15238" width="21.85546875" style="108" customWidth="1"/>
    <col min="15239" max="15239" width="65.42578125" style="108" customWidth="1"/>
    <col min="15240" max="15240" width="24.140625" style="108" customWidth="1"/>
    <col min="15241" max="15241" width="22.7109375" style="108" customWidth="1"/>
    <col min="15242" max="15242" width="25.85546875" style="108" customWidth="1"/>
    <col min="15243" max="15243" width="58.140625" style="108" customWidth="1"/>
    <col min="15244" max="15244" width="24.7109375" style="108" customWidth="1"/>
    <col min="15245" max="15245" width="23.28515625" style="108" customWidth="1"/>
    <col min="15246" max="15246" width="25.7109375" style="108" customWidth="1"/>
    <col min="15247" max="15247" width="72.7109375" style="108" customWidth="1"/>
    <col min="15248" max="15248" width="27.140625" style="108" customWidth="1"/>
    <col min="15249" max="15249" width="25.42578125" style="108" customWidth="1"/>
    <col min="15250" max="15250" width="25.7109375" style="108" customWidth="1"/>
    <col min="15251" max="15251" width="61.85546875" style="108" customWidth="1"/>
    <col min="15252" max="15252" width="20.85546875" style="108" customWidth="1"/>
    <col min="15253" max="15253" width="22.42578125" style="108" customWidth="1"/>
    <col min="15254" max="15254" width="24.7109375" style="108" customWidth="1"/>
    <col min="15255" max="15255" width="70.42578125" style="108" customWidth="1"/>
    <col min="15256" max="15256" width="17.7109375" style="108" customWidth="1"/>
    <col min="15257" max="15257" width="18.7109375" style="108" customWidth="1"/>
    <col min="15258" max="15258" width="25.140625" style="108" customWidth="1"/>
    <col min="15259" max="15259" width="70.42578125" style="108" customWidth="1"/>
    <col min="15260" max="15260" width="18.42578125" style="108" customWidth="1"/>
    <col min="15261" max="15261" width="19" style="108" customWidth="1"/>
    <col min="15262" max="15262" width="19.140625" style="108" customWidth="1"/>
    <col min="15263" max="15263" width="71" style="108" customWidth="1"/>
    <col min="15264" max="15339" width="0" style="108" hidden="1" customWidth="1"/>
    <col min="15340" max="15340" width="17.7109375" style="108" customWidth="1"/>
    <col min="15341" max="15341" width="18.7109375" style="108" customWidth="1"/>
    <col min="15342" max="15342" width="25.140625" style="108" customWidth="1"/>
    <col min="15343" max="15343" width="70.42578125" style="108" customWidth="1"/>
    <col min="15344" max="15344" width="18.42578125" style="108" customWidth="1"/>
    <col min="15345" max="15345" width="19" style="108" customWidth="1"/>
    <col min="15346" max="15346" width="19.140625" style="108" customWidth="1"/>
    <col min="15347" max="15347" width="71" style="108" customWidth="1"/>
    <col min="15348" max="15348" width="17.7109375" style="108" customWidth="1"/>
    <col min="15349" max="15349" width="18.7109375" style="108" customWidth="1"/>
    <col min="15350" max="15350" width="25.140625" style="108" customWidth="1"/>
    <col min="15351" max="15351" width="70.42578125" style="108" customWidth="1"/>
    <col min="15352" max="15352" width="18.42578125" style="108" customWidth="1"/>
    <col min="15353" max="15353" width="19" style="108" customWidth="1"/>
    <col min="15354" max="15354" width="19.140625" style="108" customWidth="1"/>
    <col min="15355" max="15355" width="71" style="108" customWidth="1"/>
    <col min="15356" max="15356" width="17.7109375" style="108" customWidth="1"/>
    <col min="15357" max="15357" width="18.7109375" style="108" customWidth="1"/>
    <col min="15358" max="15358" width="25.140625" style="108" customWidth="1"/>
    <col min="15359" max="15359" width="70.42578125" style="108" customWidth="1"/>
    <col min="15360" max="15361" width="19" style="108" customWidth="1"/>
    <col min="15362" max="15362" width="19.140625" style="108" customWidth="1"/>
    <col min="15363" max="15363" width="71" style="108" customWidth="1"/>
    <col min="15364" max="15364" width="17.7109375" style="108" customWidth="1"/>
    <col min="15365" max="15365" width="18.7109375" style="108" customWidth="1"/>
    <col min="15366" max="15366" width="25.140625" style="108" customWidth="1"/>
    <col min="15367" max="15367" width="70.42578125" style="108" customWidth="1"/>
    <col min="15368" max="15368" width="18.42578125" style="108" customWidth="1"/>
    <col min="15369" max="15369" width="19" style="108" customWidth="1"/>
    <col min="15370" max="15370" width="31.85546875" style="108" customWidth="1"/>
    <col min="15371" max="15371" width="71" style="108" customWidth="1"/>
    <col min="15372" max="15372" width="31.5703125" style="108" customWidth="1"/>
    <col min="15373" max="15373" width="40.42578125" style="108" customWidth="1"/>
    <col min="15374" max="15374" width="53.7109375" style="108" customWidth="1"/>
    <col min="15375" max="15474" width="11.42578125" style="108"/>
    <col min="15475" max="15475" width="41.140625" style="108" customWidth="1"/>
    <col min="15476" max="15476" width="37" style="108" customWidth="1"/>
    <col min="15477" max="15477" width="88.140625" style="108" customWidth="1"/>
    <col min="15478" max="15478" width="60.85546875" style="108" customWidth="1"/>
    <col min="15479" max="15479" width="43.7109375" style="108" customWidth="1"/>
    <col min="15480" max="15480" width="31.28515625" style="108" customWidth="1"/>
    <col min="15481" max="15481" width="29.42578125" style="108" customWidth="1"/>
    <col min="15482" max="15482" width="33.7109375" style="108" customWidth="1"/>
    <col min="15483" max="15491" width="25.7109375" style="108" customWidth="1"/>
    <col min="15492" max="15492" width="17.140625" style="108" customWidth="1"/>
    <col min="15493" max="15493" width="19.85546875" style="108" customWidth="1"/>
    <col min="15494" max="15494" width="21.85546875" style="108" customWidth="1"/>
    <col min="15495" max="15495" width="65.42578125" style="108" customWidth="1"/>
    <col min="15496" max="15496" width="24.140625" style="108" customWidth="1"/>
    <col min="15497" max="15497" width="22.7109375" style="108" customWidth="1"/>
    <col min="15498" max="15498" width="25.85546875" style="108" customWidth="1"/>
    <col min="15499" max="15499" width="58.140625" style="108" customWidth="1"/>
    <col min="15500" max="15500" width="24.7109375" style="108" customWidth="1"/>
    <col min="15501" max="15501" width="23.28515625" style="108" customWidth="1"/>
    <col min="15502" max="15502" width="25.7109375" style="108" customWidth="1"/>
    <col min="15503" max="15503" width="72.7109375" style="108" customWidth="1"/>
    <col min="15504" max="15504" width="27.140625" style="108" customWidth="1"/>
    <col min="15505" max="15505" width="25.42578125" style="108" customWidth="1"/>
    <col min="15506" max="15506" width="25.7109375" style="108" customWidth="1"/>
    <col min="15507" max="15507" width="61.85546875" style="108" customWidth="1"/>
    <col min="15508" max="15508" width="20.85546875" style="108" customWidth="1"/>
    <col min="15509" max="15509" width="22.42578125" style="108" customWidth="1"/>
    <col min="15510" max="15510" width="24.7109375" style="108" customWidth="1"/>
    <col min="15511" max="15511" width="70.42578125" style="108" customWidth="1"/>
    <col min="15512" max="15512" width="17.7109375" style="108" customWidth="1"/>
    <col min="15513" max="15513" width="18.7109375" style="108" customWidth="1"/>
    <col min="15514" max="15514" width="25.140625" style="108" customWidth="1"/>
    <col min="15515" max="15515" width="70.42578125" style="108" customWidth="1"/>
    <col min="15516" max="15516" width="18.42578125" style="108" customWidth="1"/>
    <col min="15517" max="15517" width="19" style="108" customWidth="1"/>
    <col min="15518" max="15518" width="19.140625" style="108" customWidth="1"/>
    <col min="15519" max="15519" width="71" style="108" customWidth="1"/>
    <col min="15520" max="15595" width="0" style="108" hidden="1" customWidth="1"/>
    <col min="15596" max="15596" width="17.7109375" style="108" customWidth="1"/>
    <col min="15597" max="15597" width="18.7109375" style="108" customWidth="1"/>
    <col min="15598" max="15598" width="25.140625" style="108" customWidth="1"/>
    <col min="15599" max="15599" width="70.42578125" style="108" customWidth="1"/>
    <col min="15600" max="15600" width="18.42578125" style="108" customWidth="1"/>
    <col min="15601" max="15601" width="19" style="108" customWidth="1"/>
    <col min="15602" max="15602" width="19.140625" style="108" customWidth="1"/>
    <col min="15603" max="15603" width="71" style="108" customWidth="1"/>
    <col min="15604" max="15604" width="17.7109375" style="108" customWidth="1"/>
    <col min="15605" max="15605" width="18.7109375" style="108" customWidth="1"/>
    <col min="15606" max="15606" width="25.140625" style="108" customWidth="1"/>
    <col min="15607" max="15607" width="70.42578125" style="108" customWidth="1"/>
    <col min="15608" max="15608" width="18.42578125" style="108" customWidth="1"/>
    <col min="15609" max="15609" width="19" style="108" customWidth="1"/>
    <col min="15610" max="15610" width="19.140625" style="108" customWidth="1"/>
    <col min="15611" max="15611" width="71" style="108" customWidth="1"/>
    <col min="15612" max="15612" width="17.7109375" style="108" customWidth="1"/>
    <col min="15613" max="15613" width="18.7109375" style="108" customWidth="1"/>
    <col min="15614" max="15614" width="25.140625" style="108" customWidth="1"/>
    <col min="15615" max="15615" width="70.42578125" style="108" customWidth="1"/>
    <col min="15616" max="15617" width="19" style="108" customWidth="1"/>
    <col min="15618" max="15618" width="19.140625" style="108" customWidth="1"/>
    <col min="15619" max="15619" width="71" style="108" customWidth="1"/>
    <col min="15620" max="15620" width="17.7109375" style="108" customWidth="1"/>
    <col min="15621" max="15621" width="18.7109375" style="108" customWidth="1"/>
    <col min="15622" max="15622" width="25.140625" style="108" customWidth="1"/>
    <col min="15623" max="15623" width="70.42578125" style="108" customWidth="1"/>
    <col min="15624" max="15624" width="18.42578125" style="108" customWidth="1"/>
    <col min="15625" max="15625" width="19" style="108" customWidth="1"/>
    <col min="15626" max="15626" width="31.85546875" style="108" customWidth="1"/>
    <col min="15627" max="15627" width="71" style="108" customWidth="1"/>
    <col min="15628" max="15628" width="31.5703125" style="108" customWidth="1"/>
    <col min="15629" max="15629" width="40.42578125" style="108" customWidth="1"/>
    <col min="15630" max="15630" width="53.7109375" style="108" customWidth="1"/>
    <col min="15631" max="15730" width="11.42578125" style="108"/>
    <col min="15731" max="15731" width="41.140625" style="108" customWidth="1"/>
    <col min="15732" max="15732" width="37" style="108" customWidth="1"/>
    <col min="15733" max="15733" width="88.140625" style="108" customWidth="1"/>
    <col min="15734" max="15734" width="60.85546875" style="108" customWidth="1"/>
    <col min="15735" max="15735" width="43.7109375" style="108" customWidth="1"/>
    <col min="15736" max="15736" width="31.28515625" style="108" customWidth="1"/>
    <col min="15737" max="15737" width="29.42578125" style="108" customWidth="1"/>
    <col min="15738" max="15738" width="33.7109375" style="108" customWidth="1"/>
    <col min="15739" max="15747" width="25.7109375" style="108" customWidth="1"/>
    <col min="15748" max="15748" width="17.140625" style="108" customWidth="1"/>
    <col min="15749" max="15749" width="19.85546875" style="108" customWidth="1"/>
    <col min="15750" max="15750" width="21.85546875" style="108" customWidth="1"/>
    <col min="15751" max="15751" width="65.42578125" style="108" customWidth="1"/>
    <col min="15752" max="15752" width="24.140625" style="108" customWidth="1"/>
    <col min="15753" max="15753" width="22.7109375" style="108" customWidth="1"/>
    <col min="15754" max="15754" width="25.85546875" style="108" customWidth="1"/>
    <col min="15755" max="15755" width="58.140625" style="108" customWidth="1"/>
    <col min="15756" max="15756" width="24.7109375" style="108" customWidth="1"/>
    <col min="15757" max="15757" width="23.28515625" style="108" customWidth="1"/>
    <col min="15758" max="15758" width="25.7109375" style="108" customWidth="1"/>
    <col min="15759" max="15759" width="72.7109375" style="108" customWidth="1"/>
    <col min="15760" max="15760" width="27.140625" style="108" customWidth="1"/>
    <col min="15761" max="15761" width="25.42578125" style="108" customWidth="1"/>
    <col min="15762" max="15762" width="25.7109375" style="108" customWidth="1"/>
    <col min="15763" max="15763" width="61.85546875" style="108" customWidth="1"/>
    <col min="15764" max="15764" width="20.85546875" style="108" customWidth="1"/>
    <col min="15765" max="15765" width="22.42578125" style="108" customWidth="1"/>
    <col min="15766" max="15766" width="24.7109375" style="108" customWidth="1"/>
    <col min="15767" max="15767" width="70.42578125" style="108" customWidth="1"/>
    <col min="15768" max="15768" width="17.7109375" style="108" customWidth="1"/>
    <col min="15769" max="15769" width="18.7109375" style="108" customWidth="1"/>
    <col min="15770" max="15770" width="25.140625" style="108" customWidth="1"/>
    <col min="15771" max="15771" width="70.42578125" style="108" customWidth="1"/>
    <col min="15772" max="15772" width="18.42578125" style="108" customWidth="1"/>
    <col min="15773" max="15773" width="19" style="108" customWidth="1"/>
    <col min="15774" max="15774" width="19.140625" style="108" customWidth="1"/>
    <col min="15775" max="15775" width="71" style="108" customWidth="1"/>
    <col min="15776" max="15851" width="0" style="108" hidden="1" customWidth="1"/>
    <col min="15852" max="15852" width="17.7109375" style="108" customWidth="1"/>
    <col min="15853" max="15853" width="18.7109375" style="108" customWidth="1"/>
    <col min="15854" max="15854" width="25.140625" style="108" customWidth="1"/>
    <col min="15855" max="15855" width="70.42578125" style="108" customWidth="1"/>
    <col min="15856" max="15856" width="18.42578125" style="108" customWidth="1"/>
    <col min="15857" max="15857" width="19" style="108" customWidth="1"/>
    <col min="15858" max="15858" width="19.140625" style="108" customWidth="1"/>
    <col min="15859" max="15859" width="71" style="108" customWidth="1"/>
    <col min="15860" max="15860" width="17.7109375" style="108" customWidth="1"/>
    <col min="15861" max="15861" width="18.7109375" style="108" customWidth="1"/>
    <col min="15862" max="15862" width="25.140625" style="108" customWidth="1"/>
    <col min="15863" max="15863" width="70.42578125" style="108" customWidth="1"/>
    <col min="15864" max="15864" width="18.42578125" style="108" customWidth="1"/>
    <col min="15865" max="15865" width="19" style="108" customWidth="1"/>
    <col min="15866" max="15866" width="19.140625" style="108" customWidth="1"/>
    <col min="15867" max="15867" width="71" style="108" customWidth="1"/>
    <col min="15868" max="15868" width="17.7109375" style="108" customWidth="1"/>
    <col min="15869" max="15869" width="18.7109375" style="108" customWidth="1"/>
    <col min="15870" max="15870" width="25.140625" style="108" customWidth="1"/>
    <col min="15871" max="15871" width="70.42578125" style="108" customWidth="1"/>
    <col min="15872" max="15873" width="19" style="108" customWidth="1"/>
    <col min="15874" max="15874" width="19.140625" style="108" customWidth="1"/>
    <col min="15875" max="15875" width="71" style="108" customWidth="1"/>
    <col min="15876" max="15876" width="17.7109375" style="108" customWidth="1"/>
    <col min="15877" max="15877" width="18.7109375" style="108" customWidth="1"/>
    <col min="15878" max="15878" width="25.140625" style="108" customWidth="1"/>
    <col min="15879" max="15879" width="70.42578125" style="108" customWidth="1"/>
    <col min="15880" max="15880" width="18.42578125" style="108" customWidth="1"/>
    <col min="15881" max="15881" width="19" style="108" customWidth="1"/>
    <col min="15882" max="15882" width="31.85546875" style="108" customWidth="1"/>
    <col min="15883" max="15883" width="71" style="108" customWidth="1"/>
    <col min="15884" max="15884" width="31.5703125" style="108" customWidth="1"/>
    <col min="15885" max="15885" width="40.42578125" style="108" customWidth="1"/>
    <col min="15886" max="15886" width="53.7109375" style="108" customWidth="1"/>
    <col min="15887" max="15986" width="11.42578125" style="108"/>
    <col min="15987" max="15987" width="41.140625" style="108" customWidth="1"/>
    <col min="15988" max="15988" width="37" style="108" customWidth="1"/>
    <col min="15989" max="15989" width="88.140625" style="108" customWidth="1"/>
    <col min="15990" max="15990" width="60.85546875" style="108" customWidth="1"/>
    <col min="15991" max="15991" width="43.7109375" style="108" customWidth="1"/>
    <col min="15992" max="15992" width="31.28515625" style="108" customWidth="1"/>
    <col min="15993" max="15993" width="29.42578125" style="108" customWidth="1"/>
    <col min="15994" max="15994" width="33.7109375" style="108" customWidth="1"/>
    <col min="15995" max="16003" width="25.7109375" style="108" customWidth="1"/>
    <col min="16004" max="16004" width="17.140625" style="108" customWidth="1"/>
    <col min="16005" max="16005" width="19.85546875" style="108" customWidth="1"/>
    <col min="16006" max="16006" width="21.85546875" style="108" customWidth="1"/>
    <col min="16007" max="16007" width="65.42578125" style="108" customWidth="1"/>
    <col min="16008" max="16008" width="24.140625" style="108" customWidth="1"/>
    <col min="16009" max="16009" width="22.7109375" style="108" customWidth="1"/>
    <col min="16010" max="16010" width="25.85546875" style="108" customWidth="1"/>
    <col min="16011" max="16011" width="58.140625" style="108" customWidth="1"/>
    <col min="16012" max="16012" width="24.7109375" style="108" customWidth="1"/>
    <col min="16013" max="16013" width="23.28515625" style="108" customWidth="1"/>
    <col min="16014" max="16014" width="25.7109375" style="108" customWidth="1"/>
    <col min="16015" max="16015" width="72.7109375" style="108" customWidth="1"/>
    <col min="16016" max="16016" width="27.140625" style="108" customWidth="1"/>
    <col min="16017" max="16017" width="25.42578125" style="108" customWidth="1"/>
    <col min="16018" max="16018" width="25.7109375" style="108" customWidth="1"/>
    <col min="16019" max="16019" width="61.85546875" style="108" customWidth="1"/>
    <col min="16020" max="16020" width="20.85546875" style="108" customWidth="1"/>
    <col min="16021" max="16021" width="22.42578125" style="108" customWidth="1"/>
    <col min="16022" max="16022" width="24.7109375" style="108" customWidth="1"/>
    <col min="16023" max="16023" width="70.42578125" style="108" customWidth="1"/>
    <col min="16024" max="16024" width="17.7109375" style="108" customWidth="1"/>
    <col min="16025" max="16025" width="18.7109375" style="108" customWidth="1"/>
    <col min="16026" max="16026" width="25.140625" style="108" customWidth="1"/>
    <col min="16027" max="16027" width="70.42578125" style="108" customWidth="1"/>
    <col min="16028" max="16028" width="18.42578125" style="108" customWidth="1"/>
    <col min="16029" max="16029" width="19" style="108" customWidth="1"/>
    <col min="16030" max="16030" width="19.140625" style="108" customWidth="1"/>
    <col min="16031" max="16031" width="71" style="108" customWidth="1"/>
    <col min="16032" max="16107" width="0" style="108" hidden="1" customWidth="1"/>
    <col min="16108" max="16108" width="17.7109375" style="108" customWidth="1"/>
    <col min="16109" max="16109" width="18.7109375" style="108" customWidth="1"/>
    <col min="16110" max="16110" width="25.140625" style="108" customWidth="1"/>
    <col min="16111" max="16111" width="70.42578125" style="108" customWidth="1"/>
    <col min="16112" max="16112" width="18.42578125" style="108" customWidth="1"/>
    <col min="16113" max="16113" width="19" style="108" customWidth="1"/>
    <col min="16114" max="16114" width="19.140625" style="108" customWidth="1"/>
    <col min="16115" max="16115" width="71" style="108" customWidth="1"/>
    <col min="16116" max="16116" width="17.7109375" style="108" customWidth="1"/>
    <col min="16117" max="16117" width="18.7109375" style="108" customWidth="1"/>
    <col min="16118" max="16118" width="25.140625" style="108" customWidth="1"/>
    <col min="16119" max="16119" width="70.42578125" style="108" customWidth="1"/>
    <col min="16120" max="16120" width="18.42578125" style="108" customWidth="1"/>
    <col min="16121" max="16121" width="19" style="108" customWidth="1"/>
    <col min="16122" max="16122" width="19.140625" style="108" customWidth="1"/>
    <col min="16123" max="16123" width="71" style="108" customWidth="1"/>
    <col min="16124" max="16124" width="17.7109375" style="108" customWidth="1"/>
    <col min="16125" max="16125" width="18.7109375" style="108" customWidth="1"/>
    <col min="16126" max="16126" width="25.140625" style="108" customWidth="1"/>
    <col min="16127" max="16127" width="70.42578125" style="108" customWidth="1"/>
    <col min="16128" max="16129" width="19" style="108" customWidth="1"/>
    <col min="16130" max="16130" width="19.140625" style="108" customWidth="1"/>
    <col min="16131" max="16131" width="71" style="108" customWidth="1"/>
    <col min="16132" max="16132" width="17.7109375" style="108" customWidth="1"/>
    <col min="16133" max="16133" width="18.7109375" style="108" customWidth="1"/>
    <col min="16134" max="16134" width="25.140625" style="108" customWidth="1"/>
    <col min="16135" max="16135" width="70.42578125" style="108" customWidth="1"/>
    <col min="16136" max="16136" width="18.42578125" style="108" customWidth="1"/>
    <col min="16137" max="16137" width="19" style="108" customWidth="1"/>
    <col min="16138" max="16138" width="31.85546875" style="108" customWidth="1"/>
    <col min="16139" max="16139" width="71" style="108" customWidth="1"/>
    <col min="16140" max="16140" width="31.5703125" style="108" customWidth="1"/>
    <col min="16141" max="16141" width="40.42578125" style="108" customWidth="1"/>
    <col min="16142" max="16142" width="53.7109375" style="108" customWidth="1"/>
    <col min="16143" max="16384" width="11.42578125" style="108"/>
  </cols>
  <sheetData>
    <row r="1" spans="1:26" ht="117" customHeight="1" thickTop="1" thickBot="1">
      <c r="A1" s="3360" t="s">
        <v>1770</v>
      </c>
      <c r="B1" s="3360"/>
      <c r="C1" s="3360"/>
      <c r="D1" s="3360"/>
      <c r="E1" s="3360"/>
      <c r="F1" s="3360"/>
      <c r="G1" s="3360"/>
      <c r="H1" s="3361"/>
      <c r="I1" s="276"/>
      <c r="J1" s="276"/>
      <c r="K1" s="276"/>
      <c r="L1" s="276"/>
      <c r="M1" s="2137"/>
      <c r="N1" s="2138"/>
    </row>
    <row r="2" spans="1:26" ht="16.5" customHeight="1" thickTop="1" thickBot="1">
      <c r="A2" s="2634" t="s">
        <v>66</v>
      </c>
      <c r="B2" s="2634" t="s">
        <v>355</v>
      </c>
      <c r="C2" s="2634" t="s">
        <v>68</v>
      </c>
      <c r="D2" s="2634" t="s">
        <v>69</v>
      </c>
      <c r="E2" s="2634" t="s">
        <v>111</v>
      </c>
      <c r="F2" s="2634" t="s">
        <v>71</v>
      </c>
      <c r="G2" s="2634" t="s">
        <v>72</v>
      </c>
      <c r="H2" s="3364" t="s">
        <v>73</v>
      </c>
      <c r="I2" s="2806" t="s">
        <v>164</v>
      </c>
      <c r="J2" s="2807"/>
      <c r="K2" s="2808"/>
      <c r="L2" s="2815" t="s">
        <v>113</v>
      </c>
      <c r="M2" s="2139"/>
      <c r="N2" s="2140"/>
    </row>
    <row r="3" spans="1:26" ht="18" customHeight="1" thickTop="1" thickBot="1">
      <c r="A3" s="2635"/>
      <c r="B3" s="2635"/>
      <c r="C3" s="2635"/>
      <c r="D3" s="2635"/>
      <c r="E3" s="2635"/>
      <c r="F3" s="2635"/>
      <c r="G3" s="2635"/>
      <c r="H3" s="3365"/>
      <c r="I3" s="2809"/>
      <c r="J3" s="2810"/>
      <c r="K3" s="2811"/>
      <c r="L3" s="2816"/>
      <c r="M3" s="2141"/>
      <c r="N3" s="2142"/>
    </row>
    <row r="4" spans="1:26" s="248" customFormat="1" ht="17.25" thickTop="1" thickBot="1">
      <c r="A4" s="2635"/>
      <c r="B4" s="2635"/>
      <c r="C4" s="2635"/>
      <c r="D4" s="2635"/>
      <c r="E4" s="2635"/>
      <c r="F4" s="2635"/>
      <c r="G4" s="2635"/>
      <c r="H4" s="3365"/>
      <c r="I4" s="2812"/>
      <c r="J4" s="2813"/>
      <c r="K4" s="2814"/>
      <c r="L4" s="2816"/>
      <c r="M4" s="2143"/>
      <c r="N4" s="2142"/>
    </row>
    <row r="5" spans="1:26" ht="31.5" thickTop="1" thickBot="1">
      <c r="A5" s="2636"/>
      <c r="B5" s="2636"/>
      <c r="C5" s="2636"/>
      <c r="D5" s="2636"/>
      <c r="E5" s="2636"/>
      <c r="F5" s="2636"/>
      <c r="G5" s="2636"/>
      <c r="H5" s="3366"/>
      <c r="I5" s="251" t="s">
        <v>361</v>
      </c>
      <c r="J5" s="251" t="s">
        <v>362</v>
      </c>
      <c r="K5" s="252" t="s">
        <v>412</v>
      </c>
      <c r="L5" s="2817"/>
      <c r="M5" s="2143"/>
      <c r="N5" s="2142"/>
    </row>
    <row r="6" spans="1:26" ht="17.25" thickTop="1" thickBot="1">
      <c r="A6" s="2582" t="s">
        <v>120</v>
      </c>
      <c r="B6" s="2582"/>
      <c r="C6" s="2582"/>
      <c r="D6" s="2582"/>
      <c r="E6" s="2582"/>
      <c r="F6" s="2582"/>
      <c r="G6" s="2582"/>
      <c r="H6" s="2582"/>
      <c r="I6" s="139"/>
      <c r="J6" s="139"/>
      <c r="K6" s="139"/>
      <c r="L6" s="140"/>
      <c r="M6" s="2143"/>
      <c r="N6" s="2142"/>
    </row>
    <row r="7" spans="1:26" ht="100.5" customHeight="1" thickTop="1" thickBot="1">
      <c r="A7" s="3359" t="s">
        <v>122</v>
      </c>
      <c r="B7" s="2622" t="s">
        <v>123</v>
      </c>
      <c r="C7" s="96" t="s">
        <v>363</v>
      </c>
      <c r="D7" s="96" t="s">
        <v>364</v>
      </c>
      <c r="E7" s="96" t="s">
        <v>365</v>
      </c>
      <c r="F7" s="96" t="s">
        <v>366</v>
      </c>
      <c r="G7" s="1330">
        <v>8398.4000068311398</v>
      </c>
      <c r="H7" s="98" t="s">
        <v>413</v>
      </c>
      <c r="I7" s="1331">
        <v>8398</v>
      </c>
      <c r="J7" s="253">
        <v>9968</v>
      </c>
      <c r="K7" s="100">
        <v>1.1869492736365801</v>
      </c>
      <c r="L7" s="297" t="s">
        <v>1771</v>
      </c>
      <c r="M7" s="1333"/>
      <c r="N7" s="92"/>
    </row>
    <row r="8" spans="1:26" ht="117" customHeight="1" thickTop="1" thickBot="1">
      <c r="A8" s="2620"/>
      <c r="B8" s="2623"/>
      <c r="C8" s="96" t="s">
        <v>369</v>
      </c>
      <c r="D8" s="96" t="s">
        <v>370</v>
      </c>
      <c r="E8" s="96" t="s">
        <v>371</v>
      </c>
      <c r="F8" s="96" t="s">
        <v>127</v>
      </c>
      <c r="G8" s="873">
        <v>1</v>
      </c>
      <c r="H8" s="98" t="s">
        <v>413</v>
      </c>
      <c r="I8" s="1334">
        <v>1</v>
      </c>
      <c r="J8" s="1334">
        <v>1</v>
      </c>
      <c r="K8" s="100">
        <v>1</v>
      </c>
      <c r="L8" s="297" t="s">
        <v>1772</v>
      </c>
      <c r="M8" s="92"/>
      <c r="N8" s="92"/>
    </row>
    <row r="9" spans="1:26" ht="153.75" customHeight="1" thickTop="1" thickBot="1">
      <c r="A9" s="2620"/>
      <c r="B9" s="2623"/>
      <c r="C9" s="120" t="s">
        <v>1773</v>
      </c>
      <c r="D9" s="120" t="s">
        <v>378</v>
      </c>
      <c r="E9" s="120" t="s">
        <v>379</v>
      </c>
      <c r="F9" s="120" t="s">
        <v>380</v>
      </c>
      <c r="G9" s="145">
        <v>1</v>
      </c>
      <c r="H9" s="1335" t="s">
        <v>3</v>
      </c>
      <c r="I9" s="494">
        <v>3</v>
      </c>
      <c r="J9" s="494">
        <v>4</v>
      </c>
      <c r="K9" s="100">
        <v>1.3333333333333333</v>
      </c>
      <c r="L9" s="1254" t="s">
        <v>1774</v>
      </c>
      <c r="M9" s="1333"/>
      <c r="N9" s="92"/>
    </row>
    <row r="10" spans="1:26" ht="107.1" customHeight="1" thickTop="1" thickBot="1">
      <c r="A10" s="2620"/>
      <c r="B10" s="2623"/>
      <c r="C10" s="96" t="s">
        <v>383</v>
      </c>
      <c r="D10" s="96" t="s">
        <v>384</v>
      </c>
      <c r="E10" s="1336" t="s">
        <v>1775</v>
      </c>
      <c r="F10" s="96" t="s">
        <v>127</v>
      </c>
      <c r="G10" s="877">
        <v>40</v>
      </c>
      <c r="H10" s="98" t="s">
        <v>1776</v>
      </c>
      <c r="I10" s="494">
        <v>40</v>
      </c>
      <c r="J10" s="494">
        <v>294</v>
      </c>
      <c r="K10" s="155">
        <v>2</v>
      </c>
      <c r="L10" s="253" t="s">
        <v>1777</v>
      </c>
      <c r="M10" s="92"/>
      <c r="N10" s="45"/>
      <c r="O10" s="329"/>
      <c r="P10" s="329"/>
      <c r="Q10" s="329"/>
      <c r="R10" s="329"/>
      <c r="S10" s="329"/>
      <c r="T10" s="329"/>
      <c r="U10" s="329"/>
      <c r="V10" s="329"/>
      <c r="W10" s="329"/>
      <c r="X10" s="329"/>
      <c r="Y10" s="329"/>
      <c r="Z10" s="329"/>
    </row>
    <row r="11" spans="1:26" ht="113.1" customHeight="1" thickTop="1" thickBot="1">
      <c r="A11" s="2621"/>
      <c r="B11" s="2624"/>
      <c r="C11" s="120" t="s">
        <v>392</v>
      </c>
      <c r="D11" s="120" t="s">
        <v>393</v>
      </c>
      <c r="E11" s="120" t="s">
        <v>394</v>
      </c>
      <c r="F11" s="120" t="s">
        <v>127</v>
      </c>
      <c r="G11" s="877">
        <v>17</v>
      </c>
      <c r="H11" s="1337" t="s">
        <v>1778</v>
      </c>
      <c r="I11" s="494">
        <v>17</v>
      </c>
      <c r="J11" s="494">
        <v>41</v>
      </c>
      <c r="K11" s="155">
        <v>2</v>
      </c>
      <c r="L11" s="1338" t="s">
        <v>1779</v>
      </c>
      <c r="M11" s="92"/>
      <c r="N11" s="92"/>
    </row>
    <row r="12" spans="1:26" ht="52.5" customHeight="1" thickTop="1" thickBot="1">
      <c r="A12" s="3362" t="s">
        <v>1780</v>
      </c>
      <c r="B12" s="3363"/>
      <c r="C12" s="3363"/>
      <c r="D12" s="3363"/>
      <c r="E12" s="3363"/>
      <c r="F12" s="3363"/>
      <c r="G12" s="3363"/>
      <c r="H12" s="3363"/>
      <c r="I12" s="1339"/>
      <c r="J12" s="1339"/>
      <c r="K12" s="1340"/>
      <c r="L12" s="1339"/>
      <c r="M12" s="92"/>
      <c r="N12" s="92"/>
    </row>
    <row r="13" spans="1:26" ht="147.94999999999999" customHeight="1" thickTop="1" thickBot="1">
      <c r="A13" s="3353" t="s">
        <v>83</v>
      </c>
      <c r="B13" s="3355" t="s">
        <v>1781</v>
      </c>
      <c r="C13" s="1341" t="s">
        <v>1782</v>
      </c>
      <c r="D13" s="1341" t="s">
        <v>1783</v>
      </c>
      <c r="E13" s="1342" t="s">
        <v>1358</v>
      </c>
      <c r="F13" s="1342" t="s">
        <v>88</v>
      </c>
      <c r="G13" s="261">
        <v>1</v>
      </c>
      <c r="H13" s="1343" t="s">
        <v>1784</v>
      </c>
      <c r="I13" s="494">
        <v>3</v>
      </c>
      <c r="J13" s="494">
        <v>3</v>
      </c>
      <c r="K13" s="155">
        <v>1</v>
      </c>
      <c r="L13" s="253" t="s">
        <v>1785</v>
      </c>
      <c r="M13" s="92"/>
      <c r="N13" s="92"/>
    </row>
    <row r="14" spans="1:26" ht="102" customHeight="1" thickTop="1" thickBot="1">
      <c r="A14" s="3354"/>
      <c r="B14" s="3356"/>
      <c r="C14" s="1341" t="s">
        <v>1786</v>
      </c>
      <c r="D14" s="1341" t="s">
        <v>1787</v>
      </c>
      <c r="E14" s="1342" t="s">
        <v>1788</v>
      </c>
      <c r="F14" s="1342" t="s">
        <v>88</v>
      </c>
      <c r="G14" s="261">
        <v>1</v>
      </c>
      <c r="H14" s="1343" t="s">
        <v>1789</v>
      </c>
      <c r="I14" s="494">
        <v>2</v>
      </c>
      <c r="J14" s="494">
        <v>2</v>
      </c>
      <c r="K14" s="155">
        <v>1</v>
      </c>
      <c r="L14" s="253" t="s">
        <v>1790</v>
      </c>
      <c r="M14" s="92"/>
      <c r="N14" s="92"/>
    </row>
    <row r="15" spans="1:26" ht="47.25" customHeight="1" thickTop="1" thickBot="1">
      <c r="A15" s="2727" t="s">
        <v>482</v>
      </c>
      <c r="B15" s="2728"/>
      <c r="C15" s="2728"/>
      <c r="D15" s="2728"/>
      <c r="E15" s="2728"/>
      <c r="F15" s="2728"/>
      <c r="G15" s="2728"/>
      <c r="H15" s="2729"/>
      <c r="I15" s="353"/>
      <c r="J15" s="353"/>
      <c r="K15" s="1344"/>
      <c r="L15" s="353"/>
      <c r="M15" s="92"/>
      <c r="N15" s="92"/>
    </row>
    <row r="16" spans="1:26" ht="111" customHeight="1" thickTop="1" thickBot="1">
      <c r="A16" s="3357" t="s">
        <v>103</v>
      </c>
      <c r="B16" s="146" t="s">
        <v>339</v>
      </c>
      <c r="C16" s="1345" t="s">
        <v>533</v>
      </c>
      <c r="D16" s="142" t="s">
        <v>484</v>
      </c>
      <c r="E16" s="142" t="s">
        <v>485</v>
      </c>
      <c r="F16" s="96" t="s">
        <v>486</v>
      </c>
      <c r="G16" s="873">
        <v>245000000</v>
      </c>
      <c r="H16" s="1346" t="s">
        <v>487</v>
      </c>
      <c r="I16" s="494">
        <v>245000000</v>
      </c>
      <c r="J16" s="494">
        <v>282787177</v>
      </c>
      <c r="K16" s="100">
        <v>1.1542333755102041</v>
      </c>
      <c r="L16" s="253" t="s">
        <v>1791</v>
      </c>
      <c r="M16" s="92"/>
      <c r="N16" s="92"/>
    </row>
    <row r="17" spans="1:17" ht="151.5" customHeight="1" thickTop="1" thickBot="1">
      <c r="A17" s="3358"/>
      <c r="B17" s="146" t="s">
        <v>254</v>
      </c>
      <c r="C17" s="1345" t="s">
        <v>535</v>
      </c>
      <c r="D17" s="96" t="s">
        <v>259</v>
      </c>
      <c r="E17" s="96" t="s">
        <v>260</v>
      </c>
      <c r="F17" s="171" t="s">
        <v>88</v>
      </c>
      <c r="G17" s="221">
        <v>0.62</v>
      </c>
      <c r="H17" s="96" t="s">
        <v>1003</v>
      </c>
      <c r="I17" s="1348">
        <v>0.62</v>
      </c>
      <c r="J17" s="1349">
        <v>1.0914999999999999</v>
      </c>
      <c r="K17" s="100">
        <v>1.7604838709677417</v>
      </c>
      <c r="L17" s="433" t="s">
        <v>1792</v>
      </c>
      <c r="M17" s="92"/>
      <c r="N17" s="92"/>
    </row>
    <row r="18" spans="1:17" ht="35.25" customHeight="1" thickTop="1" thickBot="1">
      <c r="A18" s="2791" t="s">
        <v>143</v>
      </c>
      <c r="B18" s="2543"/>
      <c r="C18" s="2543"/>
      <c r="D18" s="2543"/>
      <c r="E18" s="2543"/>
      <c r="F18" s="2543"/>
      <c r="G18" s="2543"/>
      <c r="H18" s="2543"/>
      <c r="I18" s="1350"/>
      <c r="J18" s="1350"/>
      <c r="K18" s="1350"/>
      <c r="L18" s="1350"/>
      <c r="M18" s="92"/>
      <c r="N18" s="92"/>
    </row>
    <row r="19" spans="1:17" ht="101.25" customHeight="1" thickTop="1">
      <c r="A19" s="1351" t="s">
        <v>1793</v>
      </c>
      <c r="B19" s="146" t="s">
        <v>145</v>
      </c>
      <c r="C19" s="1352" t="s">
        <v>407</v>
      </c>
      <c r="D19" s="222" t="s">
        <v>272</v>
      </c>
      <c r="E19" s="222" t="s">
        <v>408</v>
      </c>
      <c r="F19" s="1353" t="s">
        <v>88</v>
      </c>
      <c r="G19" s="1354">
        <v>1</v>
      </c>
      <c r="H19" s="1355" t="s">
        <v>1794</v>
      </c>
      <c r="I19" s="1356">
        <v>77</v>
      </c>
      <c r="J19" s="1356">
        <v>90.66</v>
      </c>
      <c r="K19" s="294">
        <v>1.1774025974025975</v>
      </c>
      <c r="L19" s="295" t="s">
        <v>1796</v>
      </c>
      <c r="M19" s="92"/>
      <c r="N19" s="109" t="s">
        <v>91</v>
      </c>
      <c r="O19" s="736"/>
      <c r="P19" s="736"/>
      <c r="Q19" s="736"/>
    </row>
    <row r="20" spans="1:17" ht="53.25" customHeight="1">
      <c r="J20" s="2157" t="s">
        <v>2992</v>
      </c>
      <c r="K20" s="2158">
        <v>1.36</v>
      </c>
    </row>
  </sheetData>
  <sheetProtection algorithmName="SHA-512" hashValue="5Z4LUXSuH5msI6dSg18B5V2gLbRjL1C6SvTMFULRSCWvuPCLGEZizlRmGcpM424+1AAPrW7XHWBdv2mV0eY40Q==" saltValue="NJbv/f9ZzIQVIrHLCW3W4w==" spinCount="100000" sheet="1" objects="1" scenarios="1"/>
  <mergeCells count="20">
    <mergeCell ref="A1:H1"/>
    <mergeCell ref="A12:H12"/>
    <mergeCell ref="A2:A5"/>
    <mergeCell ref="B2:B5"/>
    <mergeCell ref="C2:C5"/>
    <mergeCell ref="D2:D5"/>
    <mergeCell ref="E2:E5"/>
    <mergeCell ref="F2:F5"/>
    <mergeCell ref="G2:G5"/>
    <mergeCell ref="H2:H5"/>
    <mergeCell ref="I2:K4"/>
    <mergeCell ref="L2:L5"/>
    <mergeCell ref="A6:H6"/>
    <mergeCell ref="A7:A11"/>
    <mergeCell ref="B7:B11"/>
    <mergeCell ref="A13:A14"/>
    <mergeCell ref="B13:B14"/>
    <mergeCell ref="A15:H15"/>
    <mergeCell ref="A16:A17"/>
    <mergeCell ref="A18:H18"/>
  </mergeCells>
  <conditionalFormatting sqref="K9">
    <cfRule type="containsBlanks" dxfId="64" priority="31">
      <formula>LEN(TRIM(K9))=0</formula>
    </cfRule>
    <cfRule type="cellIs" dxfId="63" priority="32" operator="greaterThan">
      <formula>1.1</formula>
    </cfRule>
    <cfRule type="cellIs" dxfId="62" priority="33" operator="between">
      <formula>100%</formula>
      <formula>110%</formula>
    </cfRule>
    <cfRule type="cellIs" dxfId="61" priority="34" operator="between">
      <formula>70%</formula>
      <formula>99.9999999%</formula>
    </cfRule>
    <cfRule type="cellIs" dxfId="60" priority="35" operator="between">
      <formula>0</formula>
      <formula>0.6999999999999</formula>
    </cfRule>
  </conditionalFormatting>
  <conditionalFormatting sqref="K7:K8">
    <cfRule type="containsBlanks" dxfId="59" priority="26">
      <formula>LEN(TRIM(K7))=0</formula>
    </cfRule>
    <cfRule type="cellIs" dxfId="58" priority="27" operator="greaterThan">
      <formula>1.1</formula>
    </cfRule>
    <cfRule type="cellIs" dxfId="57" priority="28" operator="between">
      <formula>100%</formula>
      <formula>110%</formula>
    </cfRule>
    <cfRule type="cellIs" dxfId="56" priority="29" operator="between">
      <formula>70%</formula>
      <formula>99.9999999%</formula>
    </cfRule>
    <cfRule type="cellIs" dxfId="55" priority="30" operator="between">
      <formula>0</formula>
      <formula>0.6999999999999</formula>
    </cfRule>
  </conditionalFormatting>
  <conditionalFormatting sqref="K10:K11">
    <cfRule type="containsBlanks" dxfId="54" priority="21">
      <formula>LEN(TRIM(K10))=0</formula>
    </cfRule>
    <cfRule type="cellIs" dxfId="53" priority="22" operator="greaterThan">
      <formula>1.1</formula>
    </cfRule>
    <cfRule type="cellIs" dxfId="52" priority="23" operator="between">
      <formula>100%</formula>
      <formula>110%</formula>
    </cfRule>
    <cfRule type="cellIs" dxfId="51" priority="24" operator="between">
      <formula>70%</formula>
      <formula>99.9999999%</formula>
    </cfRule>
    <cfRule type="cellIs" dxfId="50" priority="25" operator="between">
      <formula>0</formula>
      <formula>0.6999999999999</formula>
    </cfRule>
  </conditionalFormatting>
  <conditionalFormatting sqref="K17">
    <cfRule type="containsBlanks" dxfId="49" priority="16">
      <formula>LEN(TRIM(K17))=0</formula>
    </cfRule>
    <cfRule type="cellIs" dxfId="48" priority="17" operator="greaterThan">
      <formula>1.1</formula>
    </cfRule>
    <cfRule type="cellIs" dxfId="47" priority="18" operator="between">
      <formula>100%</formula>
      <formula>110%</formula>
    </cfRule>
    <cfRule type="cellIs" dxfId="46" priority="19" operator="between">
      <formula>70%</formula>
      <formula>99.9999999%</formula>
    </cfRule>
    <cfRule type="cellIs" dxfId="45" priority="20" operator="between">
      <formula>0</formula>
      <formula>0.6999999999999</formula>
    </cfRule>
  </conditionalFormatting>
  <conditionalFormatting sqref="K13:K14">
    <cfRule type="containsBlanks" dxfId="44" priority="11">
      <formula>LEN(TRIM(K13))=0</formula>
    </cfRule>
    <cfRule type="cellIs" dxfId="43" priority="12" operator="greaterThan">
      <formula>1.1</formula>
    </cfRule>
    <cfRule type="cellIs" dxfId="42" priority="13" operator="between">
      <formula>100%</formula>
      <formula>110%</formula>
    </cfRule>
    <cfRule type="cellIs" dxfId="41" priority="14" operator="between">
      <formula>70%</formula>
      <formula>99.9999999%</formula>
    </cfRule>
    <cfRule type="cellIs" dxfId="40" priority="15" operator="between">
      <formula>0</formula>
      <formula>0.6999999999999</formula>
    </cfRule>
  </conditionalFormatting>
  <conditionalFormatting sqref="K16">
    <cfRule type="containsBlanks" dxfId="39" priority="6">
      <formula>LEN(TRIM(K16))=0</formula>
    </cfRule>
    <cfRule type="cellIs" dxfId="38" priority="7" operator="greaterThan">
      <formula>1.1</formula>
    </cfRule>
    <cfRule type="cellIs" dxfId="37" priority="8" operator="between">
      <formula>100%</formula>
      <formula>110%</formula>
    </cfRule>
    <cfRule type="cellIs" dxfId="36" priority="9" operator="between">
      <formula>70%</formula>
      <formula>99.9999999%</formula>
    </cfRule>
    <cfRule type="cellIs" dxfId="35" priority="10" operator="between">
      <formula>0</formula>
      <formula>0.6999999999999</formula>
    </cfRule>
  </conditionalFormatting>
  <conditionalFormatting sqref="K19">
    <cfRule type="containsBlanks" dxfId="34" priority="1">
      <formula>LEN(TRIM(K19))=0</formula>
    </cfRule>
    <cfRule type="cellIs" dxfId="33" priority="2" operator="greaterThan">
      <formula>1.1</formula>
    </cfRule>
    <cfRule type="cellIs" dxfId="32" priority="3" operator="between">
      <formula>100%</formula>
      <formula>110%</formula>
    </cfRule>
    <cfRule type="cellIs" dxfId="31" priority="4" operator="between">
      <formula>70%</formula>
      <formula>99.9999999%</formula>
    </cfRule>
    <cfRule type="cellIs" dxfId="30" priority="5" operator="between">
      <formula>0</formula>
      <formula>0.6999999999999</formula>
    </cfRule>
  </conditionalFormatting>
  <dataValidations count="5">
    <dataValidation operator="equal" allowBlank="1" showInputMessage="1" showErrorMessage="1" error="El Total debe coincidir con la meta total de la seccional" prompt="Confirme que la meta Seccional sea igual al total " sqref="EZ12:FC12 OV12:OY12 YR12:YU12 AIN12:AIQ12 ASJ12:ASM12 BCF12:BCI12 BMB12:BME12 BVX12:BWA12 CFT12:CFW12 CPP12:CPS12 CZL12:CZO12 DJH12:DJK12 DTD12:DTG12 ECZ12:EDC12 EMV12:EMY12 EWR12:EWU12 FGN12:FGQ12 FQJ12:FQM12 GAF12:GAI12 GKB12:GKE12 GTX12:GUA12 HDT12:HDW12 HNP12:HNS12 HXL12:HXO12 IHH12:IHK12 IRD12:IRG12 JAZ12:JBC12 JKV12:JKY12 JUR12:JUU12 KEN12:KEQ12 KOJ12:KOM12 KYF12:KYI12 LIB12:LIE12 LRX12:LSA12 MBT12:MBW12 MLP12:MLS12 MVL12:MVO12 NFH12:NFK12 NPD12:NPG12 NYZ12:NZC12 OIV12:OIY12 OSR12:OSU12 PCN12:PCQ12 PMJ12:PMM12 PWF12:PWI12 QGB12:QGE12 QPX12:QQA12 QZT12:QZW12 RJP12:RJS12 RTL12:RTO12 SDH12:SDK12 SND12:SNG12 SWZ12:SXC12 TGV12:TGY12 TQR12:TQU12 UAN12:UAQ12 UKJ12:UKM12 UUF12:UUI12 VEB12:VEE12 VNX12:VOA12 VXT12:VXW12 WHP12:WHS12 WRL12:WRO12 EZ65548:FC65548 OV65548:OY65548 YR65548:YU65548 AIN65548:AIQ65548 ASJ65548:ASM65548 BCF65548:BCI65548 BMB65548:BME65548 BVX65548:BWA65548 CFT65548:CFW65548 CPP65548:CPS65548 CZL65548:CZO65548 DJH65548:DJK65548 DTD65548:DTG65548 ECZ65548:EDC65548 EMV65548:EMY65548 EWR65548:EWU65548 FGN65548:FGQ65548 FQJ65548:FQM65548 GAF65548:GAI65548 GKB65548:GKE65548 GTX65548:GUA65548 HDT65548:HDW65548 HNP65548:HNS65548 HXL65548:HXO65548 IHH65548:IHK65548 IRD65548:IRG65548 JAZ65548:JBC65548 JKV65548:JKY65548 JUR65548:JUU65548 KEN65548:KEQ65548 KOJ65548:KOM65548 KYF65548:KYI65548 LIB65548:LIE65548 LRX65548:LSA65548 MBT65548:MBW65548 MLP65548:MLS65548 MVL65548:MVO65548 NFH65548:NFK65548 NPD65548:NPG65548 NYZ65548:NZC65548 OIV65548:OIY65548 OSR65548:OSU65548 PCN65548:PCQ65548 PMJ65548:PMM65548 PWF65548:PWI65548 QGB65548:QGE65548 QPX65548:QQA65548 QZT65548:QZW65548 RJP65548:RJS65548 RTL65548:RTO65548 SDH65548:SDK65548 SND65548:SNG65548 SWZ65548:SXC65548 TGV65548:TGY65548 TQR65548:TQU65548 UAN65548:UAQ65548 UKJ65548:UKM65548 UUF65548:UUI65548 VEB65548:VEE65548 VNX65548:VOA65548 VXT65548:VXW65548 WHP65548:WHS65548 WRL65548:WRO65548 EZ131084:FC131084 OV131084:OY131084 YR131084:YU131084 AIN131084:AIQ131084 ASJ131084:ASM131084 BCF131084:BCI131084 BMB131084:BME131084 BVX131084:BWA131084 CFT131084:CFW131084 CPP131084:CPS131084 CZL131084:CZO131084 DJH131084:DJK131084 DTD131084:DTG131084 ECZ131084:EDC131084 EMV131084:EMY131084 EWR131084:EWU131084 FGN131084:FGQ131084 FQJ131084:FQM131084 GAF131084:GAI131084 GKB131084:GKE131084 GTX131084:GUA131084 HDT131084:HDW131084 HNP131084:HNS131084 HXL131084:HXO131084 IHH131084:IHK131084 IRD131084:IRG131084 JAZ131084:JBC131084 JKV131084:JKY131084 JUR131084:JUU131084 KEN131084:KEQ131084 KOJ131084:KOM131084 KYF131084:KYI131084 LIB131084:LIE131084 LRX131084:LSA131084 MBT131084:MBW131084 MLP131084:MLS131084 MVL131084:MVO131084 NFH131084:NFK131084 NPD131084:NPG131084 NYZ131084:NZC131084 OIV131084:OIY131084 OSR131084:OSU131084 PCN131084:PCQ131084 PMJ131084:PMM131084 PWF131084:PWI131084 QGB131084:QGE131084 QPX131084:QQA131084 QZT131084:QZW131084 RJP131084:RJS131084 RTL131084:RTO131084 SDH131084:SDK131084 SND131084:SNG131084 SWZ131084:SXC131084 TGV131084:TGY131084 TQR131084:TQU131084 UAN131084:UAQ131084 UKJ131084:UKM131084 UUF131084:UUI131084 VEB131084:VEE131084 VNX131084:VOA131084 VXT131084:VXW131084 WHP131084:WHS131084 WRL131084:WRO131084 EZ196620:FC196620 OV196620:OY196620 YR196620:YU196620 AIN196620:AIQ196620 ASJ196620:ASM196620 BCF196620:BCI196620 BMB196620:BME196620 BVX196620:BWA196620 CFT196620:CFW196620 CPP196620:CPS196620 CZL196620:CZO196620 DJH196620:DJK196620 DTD196620:DTG196620 ECZ196620:EDC196620 EMV196620:EMY196620 EWR196620:EWU196620 FGN196620:FGQ196620 FQJ196620:FQM196620 GAF196620:GAI196620 GKB196620:GKE196620 GTX196620:GUA196620 HDT196620:HDW196620 HNP196620:HNS196620 HXL196620:HXO196620 IHH196620:IHK196620 IRD196620:IRG196620 JAZ196620:JBC196620 JKV196620:JKY196620 JUR196620:JUU196620 KEN196620:KEQ196620 KOJ196620:KOM196620 KYF196620:KYI196620 LIB196620:LIE196620 LRX196620:LSA196620 MBT196620:MBW196620 MLP196620:MLS196620 MVL196620:MVO196620 NFH196620:NFK196620 NPD196620:NPG196620 NYZ196620:NZC196620 OIV196620:OIY196620 OSR196620:OSU196620 PCN196620:PCQ196620 PMJ196620:PMM196620 PWF196620:PWI196620 QGB196620:QGE196620 QPX196620:QQA196620 QZT196620:QZW196620 RJP196620:RJS196620 RTL196620:RTO196620 SDH196620:SDK196620 SND196620:SNG196620 SWZ196620:SXC196620 TGV196620:TGY196620 TQR196620:TQU196620 UAN196620:UAQ196620 UKJ196620:UKM196620 UUF196620:UUI196620 VEB196620:VEE196620 VNX196620:VOA196620 VXT196620:VXW196620 WHP196620:WHS196620 WRL196620:WRO196620 EZ262156:FC262156 OV262156:OY262156 YR262156:YU262156 AIN262156:AIQ262156 ASJ262156:ASM262156 BCF262156:BCI262156 BMB262156:BME262156 BVX262156:BWA262156 CFT262156:CFW262156 CPP262156:CPS262156 CZL262156:CZO262156 DJH262156:DJK262156 DTD262156:DTG262156 ECZ262156:EDC262156 EMV262156:EMY262156 EWR262156:EWU262156 FGN262156:FGQ262156 FQJ262156:FQM262156 GAF262156:GAI262156 GKB262156:GKE262156 GTX262156:GUA262156 HDT262156:HDW262156 HNP262156:HNS262156 HXL262156:HXO262156 IHH262156:IHK262156 IRD262156:IRG262156 JAZ262156:JBC262156 JKV262156:JKY262156 JUR262156:JUU262156 KEN262156:KEQ262156 KOJ262156:KOM262156 KYF262156:KYI262156 LIB262156:LIE262156 LRX262156:LSA262156 MBT262156:MBW262156 MLP262156:MLS262156 MVL262156:MVO262156 NFH262156:NFK262156 NPD262156:NPG262156 NYZ262156:NZC262156 OIV262156:OIY262156 OSR262156:OSU262156 PCN262156:PCQ262156 PMJ262156:PMM262156 PWF262156:PWI262156 QGB262156:QGE262156 QPX262156:QQA262156 QZT262156:QZW262156 RJP262156:RJS262156 RTL262156:RTO262156 SDH262156:SDK262156 SND262156:SNG262156 SWZ262156:SXC262156 TGV262156:TGY262156 TQR262156:TQU262156 UAN262156:UAQ262156 UKJ262156:UKM262156 UUF262156:UUI262156 VEB262156:VEE262156 VNX262156:VOA262156 VXT262156:VXW262156 WHP262156:WHS262156 WRL262156:WRO262156 EZ327692:FC327692 OV327692:OY327692 YR327692:YU327692 AIN327692:AIQ327692 ASJ327692:ASM327692 BCF327692:BCI327692 BMB327692:BME327692 BVX327692:BWA327692 CFT327692:CFW327692 CPP327692:CPS327692 CZL327692:CZO327692 DJH327692:DJK327692 DTD327692:DTG327692 ECZ327692:EDC327692 EMV327692:EMY327692 EWR327692:EWU327692 FGN327692:FGQ327692 FQJ327692:FQM327692 GAF327692:GAI327692 GKB327692:GKE327692 GTX327692:GUA327692 HDT327692:HDW327692 HNP327692:HNS327692 HXL327692:HXO327692 IHH327692:IHK327692 IRD327692:IRG327692 JAZ327692:JBC327692 JKV327692:JKY327692 JUR327692:JUU327692 KEN327692:KEQ327692 KOJ327692:KOM327692 KYF327692:KYI327692 LIB327692:LIE327692 LRX327692:LSA327692 MBT327692:MBW327692 MLP327692:MLS327692 MVL327692:MVO327692 NFH327692:NFK327692 NPD327692:NPG327692 NYZ327692:NZC327692 OIV327692:OIY327692 OSR327692:OSU327692 PCN327692:PCQ327692 PMJ327692:PMM327692 PWF327692:PWI327692 QGB327692:QGE327692 QPX327692:QQA327692 QZT327692:QZW327692 RJP327692:RJS327692 RTL327692:RTO327692 SDH327692:SDK327692 SND327692:SNG327692 SWZ327692:SXC327692 TGV327692:TGY327692 TQR327692:TQU327692 UAN327692:UAQ327692 UKJ327692:UKM327692 UUF327692:UUI327692 VEB327692:VEE327692 VNX327692:VOA327692 VXT327692:VXW327692 WHP327692:WHS327692 WRL327692:WRO327692 EZ393228:FC393228 OV393228:OY393228 YR393228:YU393228 AIN393228:AIQ393228 ASJ393228:ASM393228 BCF393228:BCI393228 BMB393228:BME393228 BVX393228:BWA393228 CFT393228:CFW393228 CPP393228:CPS393228 CZL393228:CZO393228 DJH393228:DJK393228 DTD393228:DTG393228 ECZ393228:EDC393228 EMV393228:EMY393228 EWR393228:EWU393228 FGN393228:FGQ393228 FQJ393228:FQM393228 GAF393228:GAI393228 GKB393228:GKE393228 GTX393228:GUA393228 HDT393228:HDW393228 HNP393228:HNS393228 HXL393228:HXO393228 IHH393228:IHK393228 IRD393228:IRG393228 JAZ393228:JBC393228 JKV393228:JKY393228 JUR393228:JUU393228 KEN393228:KEQ393228 KOJ393228:KOM393228 KYF393228:KYI393228 LIB393228:LIE393228 LRX393228:LSA393228 MBT393228:MBW393228 MLP393228:MLS393228 MVL393228:MVO393228 NFH393228:NFK393228 NPD393228:NPG393228 NYZ393228:NZC393228 OIV393228:OIY393228 OSR393228:OSU393228 PCN393228:PCQ393228 PMJ393228:PMM393228 PWF393228:PWI393228 QGB393228:QGE393228 QPX393228:QQA393228 QZT393228:QZW393228 RJP393228:RJS393228 RTL393228:RTO393228 SDH393228:SDK393228 SND393228:SNG393228 SWZ393228:SXC393228 TGV393228:TGY393228 TQR393228:TQU393228 UAN393228:UAQ393228 UKJ393228:UKM393228 UUF393228:UUI393228 VEB393228:VEE393228 VNX393228:VOA393228 VXT393228:VXW393228 WHP393228:WHS393228 WRL393228:WRO393228 EZ458764:FC458764 OV458764:OY458764 YR458764:YU458764 AIN458764:AIQ458764 ASJ458764:ASM458764 BCF458764:BCI458764 BMB458764:BME458764 BVX458764:BWA458764 CFT458764:CFW458764 CPP458764:CPS458764 CZL458764:CZO458764 DJH458764:DJK458764 DTD458764:DTG458764 ECZ458764:EDC458764 EMV458764:EMY458764 EWR458764:EWU458764 FGN458764:FGQ458764 FQJ458764:FQM458764 GAF458764:GAI458764 GKB458764:GKE458764 GTX458764:GUA458764 HDT458764:HDW458764 HNP458764:HNS458764 HXL458764:HXO458764 IHH458764:IHK458764 IRD458764:IRG458764 JAZ458764:JBC458764 JKV458764:JKY458764 JUR458764:JUU458764 KEN458764:KEQ458764 KOJ458764:KOM458764 KYF458764:KYI458764 LIB458764:LIE458764 LRX458764:LSA458764 MBT458764:MBW458764 MLP458764:MLS458764 MVL458764:MVO458764 NFH458764:NFK458764 NPD458764:NPG458764 NYZ458764:NZC458764 OIV458764:OIY458764 OSR458764:OSU458764 PCN458764:PCQ458764 PMJ458764:PMM458764 PWF458764:PWI458764 QGB458764:QGE458764 QPX458764:QQA458764 QZT458764:QZW458764 RJP458764:RJS458764 RTL458764:RTO458764 SDH458764:SDK458764 SND458764:SNG458764 SWZ458764:SXC458764 TGV458764:TGY458764 TQR458764:TQU458764 UAN458764:UAQ458764 UKJ458764:UKM458764 UUF458764:UUI458764 VEB458764:VEE458764 VNX458764:VOA458764 VXT458764:VXW458764 WHP458764:WHS458764 WRL458764:WRO458764 EZ524300:FC524300 OV524300:OY524300 YR524300:YU524300 AIN524300:AIQ524300 ASJ524300:ASM524300 BCF524300:BCI524300 BMB524300:BME524300 BVX524300:BWA524300 CFT524300:CFW524300 CPP524300:CPS524300 CZL524300:CZO524300 DJH524300:DJK524300 DTD524300:DTG524300 ECZ524300:EDC524300 EMV524300:EMY524300 EWR524300:EWU524300 FGN524300:FGQ524300 FQJ524300:FQM524300 GAF524300:GAI524300 GKB524300:GKE524300 GTX524300:GUA524300 HDT524300:HDW524300 HNP524300:HNS524300 HXL524300:HXO524300 IHH524300:IHK524300 IRD524300:IRG524300 JAZ524300:JBC524300 JKV524300:JKY524300 JUR524300:JUU524300 KEN524300:KEQ524300 KOJ524300:KOM524300 KYF524300:KYI524300 LIB524300:LIE524300 LRX524300:LSA524300 MBT524300:MBW524300 MLP524300:MLS524300 MVL524300:MVO524300 NFH524300:NFK524300 NPD524300:NPG524300 NYZ524300:NZC524300 OIV524300:OIY524300 OSR524300:OSU524300 PCN524300:PCQ524300 PMJ524300:PMM524300 PWF524300:PWI524300 QGB524300:QGE524300 QPX524300:QQA524300 QZT524300:QZW524300 RJP524300:RJS524300 RTL524300:RTO524300 SDH524300:SDK524300 SND524300:SNG524300 SWZ524300:SXC524300 TGV524300:TGY524300 TQR524300:TQU524300 UAN524300:UAQ524300 UKJ524300:UKM524300 UUF524300:UUI524300 VEB524300:VEE524300 VNX524300:VOA524300 VXT524300:VXW524300 WHP524300:WHS524300 WRL524300:WRO524300 EZ589836:FC589836 OV589836:OY589836 YR589836:YU589836 AIN589836:AIQ589836 ASJ589836:ASM589836 BCF589836:BCI589836 BMB589836:BME589836 BVX589836:BWA589836 CFT589836:CFW589836 CPP589836:CPS589836 CZL589836:CZO589836 DJH589836:DJK589836 DTD589836:DTG589836 ECZ589836:EDC589836 EMV589836:EMY589836 EWR589836:EWU589836 FGN589836:FGQ589836 FQJ589836:FQM589836 GAF589836:GAI589836 GKB589836:GKE589836 GTX589836:GUA589836 HDT589836:HDW589836 HNP589836:HNS589836 HXL589836:HXO589836 IHH589836:IHK589836 IRD589836:IRG589836 JAZ589836:JBC589836 JKV589836:JKY589836 JUR589836:JUU589836 KEN589836:KEQ589836 KOJ589836:KOM589836 KYF589836:KYI589836 LIB589836:LIE589836 LRX589836:LSA589836 MBT589836:MBW589836 MLP589836:MLS589836 MVL589836:MVO589836 NFH589836:NFK589836 NPD589836:NPG589836 NYZ589836:NZC589836 OIV589836:OIY589836 OSR589836:OSU589836 PCN589836:PCQ589836 PMJ589836:PMM589836 PWF589836:PWI589836 QGB589836:QGE589836 QPX589836:QQA589836 QZT589836:QZW589836 RJP589836:RJS589836 RTL589836:RTO589836 SDH589836:SDK589836 SND589836:SNG589836 SWZ589836:SXC589836 TGV589836:TGY589836 TQR589836:TQU589836 UAN589836:UAQ589836 UKJ589836:UKM589836 UUF589836:UUI589836 VEB589836:VEE589836 VNX589836:VOA589836 VXT589836:VXW589836 WHP589836:WHS589836 WRL589836:WRO589836 EZ655372:FC655372 OV655372:OY655372 YR655372:YU655372 AIN655372:AIQ655372 ASJ655372:ASM655372 BCF655372:BCI655372 BMB655372:BME655372 BVX655372:BWA655372 CFT655372:CFW655372 CPP655372:CPS655372 CZL655372:CZO655372 DJH655372:DJK655372 DTD655372:DTG655372 ECZ655372:EDC655372 EMV655372:EMY655372 EWR655372:EWU655372 FGN655372:FGQ655372 FQJ655372:FQM655372 GAF655372:GAI655372 GKB655372:GKE655372 GTX655372:GUA655372 HDT655372:HDW655372 HNP655372:HNS655372 HXL655372:HXO655372 IHH655372:IHK655372 IRD655372:IRG655372 JAZ655372:JBC655372 JKV655372:JKY655372 JUR655372:JUU655372 KEN655372:KEQ655372 KOJ655372:KOM655372 KYF655372:KYI655372 LIB655372:LIE655372 LRX655372:LSA655372 MBT655372:MBW655372 MLP655372:MLS655372 MVL655372:MVO655372 NFH655372:NFK655372 NPD655372:NPG655372 NYZ655372:NZC655372 OIV655372:OIY655372 OSR655372:OSU655372 PCN655372:PCQ655372 PMJ655372:PMM655372 PWF655372:PWI655372 QGB655372:QGE655372 QPX655372:QQA655372 QZT655372:QZW655372 RJP655372:RJS655372 RTL655372:RTO655372 SDH655372:SDK655372 SND655372:SNG655372 SWZ655372:SXC655372 TGV655372:TGY655372 TQR655372:TQU655372 UAN655372:UAQ655372 UKJ655372:UKM655372 UUF655372:UUI655372 VEB655372:VEE655372 VNX655372:VOA655372 VXT655372:VXW655372 WHP655372:WHS655372 WRL655372:WRO655372 EZ720908:FC720908 OV720908:OY720908 YR720908:YU720908 AIN720908:AIQ720908 ASJ720908:ASM720908 BCF720908:BCI720908 BMB720908:BME720908 BVX720908:BWA720908 CFT720908:CFW720908 CPP720908:CPS720908 CZL720908:CZO720908 DJH720908:DJK720908 DTD720908:DTG720908 ECZ720908:EDC720908 EMV720908:EMY720908 EWR720908:EWU720908 FGN720908:FGQ720908 FQJ720908:FQM720908 GAF720908:GAI720908 GKB720908:GKE720908 GTX720908:GUA720908 HDT720908:HDW720908 HNP720908:HNS720908 HXL720908:HXO720908 IHH720908:IHK720908 IRD720908:IRG720908 JAZ720908:JBC720908 JKV720908:JKY720908 JUR720908:JUU720908 KEN720908:KEQ720908 KOJ720908:KOM720908 KYF720908:KYI720908 LIB720908:LIE720908 LRX720908:LSA720908 MBT720908:MBW720908 MLP720908:MLS720908 MVL720908:MVO720908 NFH720908:NFK720908 NPD720908:NPG720908 NYZ720908:NZC720908 OIV720908:OIY720908 OSR720908:OSU720908 PCN720908:PCQ720908 PMJ720908:PMM720908 PWF720908:PWI720908 QGB720908:QGE720908 QPX720908:QQA720908 QZT720908:QZW720908 RJP720908:RJS720908 RTL720908:RTO720908 SDH720908:SDK720908 SND720908:SNG720908 SWZ720908:SXC720908 TGV720908:TGY720908 TQR720908:TQU720908 UAN720908:UAQ720908 UKJ720908:UKM720908 UUF720908:UUI720908 VEB720908:VEE720908 VNX720908:VOA720908 VXT720908:VXW720908 WHP720908:WHS720908 WRL720908:WRO720908 EZ786444:FC786444 OV786444:OY786444 YR786444:YU786444 AIN786444:AIQ786444 ASJ786444:ASM786444 BCF786444:BCI786444 BMB786444:BME786444 BVX786444:BWA786444 CFT786444:CFW786444 CPP786444:CPS786444 CZL786444:CZO786444 DJH786444:DJK786444 DTD786444:DTG786444 ECZ786444:EDC786444 EMV786444:EMY786444 EWR786444:EWU786444 FGN786444:FGQ786444 FQJ786444:FQM786444 GAF786444:GAI786444 GKB786444:GKE786444 GTX786444:GUA786444 HDT786444:HDW786444 HNP786444:HNS786444 HXL786444:HXO786444 IHH786444:IHK786444 IRD786444:IRG786444 JAZ786444:JBC786444 JKV786444:JKY786444 JUR786444:JUU786444 KEN786444:KEQ786444 KOJ786444:KOM786444 KYF786444:KYI786444 LIB786444:LIE786444 LRX786444:LSA786444 MBT786444:MBW786444 MLP786444:MLS786444 MVL786444:MVO786444 NFH786444:NFK786444 NPD786444:NPG786444 NYZ786444:NZC786444 OIV786444:OIY786444 OSR786444:OSU786444 PCN786444:PCQ786444 PMJ786444:PMM786444 PWF786444:PWI786444 QGB786444:QGE786444 QPX786444:QQA786444 QZT786444:QZW786444 RJP786444:RJS786444 RTL786444:RTO786444 SDH786444:SDK786444 SND786444:SNG786444 SWZ786444:SXC786444 TGV786444:TGY786444 TQR786444:TQU786444 UAN786444:UAQ786444 UKJ786444:UKM786444 UUF786444:UUI786444 VEB786444:VEE786444 VNX786444:VOA786444 VXT786444:VXW786444 WHP786444:WHS786444 WRL786444:WRO786444 EZ851980:FC851980 OV851980:OY851980 YR851980:YU851980 AIN851980:AIQ851980 ASJ851980:ASM851980 BCF851980:BCI851980 BMB851980:BME851980 BVX851980:BWA851980 CFT851980:CFW851980 CPP851980:CPS851980 CZL851980:CZO851980 DJH851980:DJK851980 DTD851980:DTG851980 ECZ851980:EDC851980 EMV851980:EMY851980 EWR851980:EWU851980 FGN851980:FGQ851980 FQJ851980:FQM851980 GAF851980:GAI851980 GKB851980:GKE851980 GTX851980:GUA851980 HDT851980:HDW851980 HNP851980:HNS851980 HXL851980:HXO851980 IHH851980:IHK851980 IRD851980:IRG851980 JAZ851980:JBC851980 JKV851980:JKY851980 JUR851980:JUU851980 KEN851980:KEQ851980 KOJ851980:KOM851980 KYF851980:KYI851980 LIB851980:LIE851980 LRX851980:LSA851980 MBT851980:MBW851980 MLP851980:MLS851980 MVL851980:MVO851980 NFH851980:NFK851980 NPD851980:NPG851980 NYZ851980:NZC851980 OIV851980:OIY851980 OSR851980:OSU851980 PCN851980:PCQ851980 PMJ851980:PMM851980 PWF851980:PWI851980 QGB851980:QGE851980 QPX851980:QQA851980 QZT851980:QZW851980 RJP851980:RJS851980 RTL851980:RTO851980 SDH851980:SDK851980 SND851980:SNG851980 SWZ851980:SXC851980 TGV851980:TGY851980 TQR851980:TQU851980 UAN851980:UAQ851980 UKJ851980:UKM851980 UUF851980:UUI851980 VEB851980:VEE851980 VNX851980:VOA851980 VXT851980:VXW851980 WHP851980:WHS851980 WRL851980:WRO851980 EZ917516:FC917516 OV917516:OY917516 YR917516:YU917516 AIN917516:AIQ917516 ASJ917516:ASM917516 BCF917516:BCI917516 BMB917516:BME917516 BVX917516:BWA917516 CFT917516:CFW917516 CPP917516:CPS917516 CZL917516:CZO917516 DJH917516:DJK917516 DTD917516:DTG917516 ECZ917516:EDC917516 EMV917516:EMY917516 EWR917516:EWU917516 FGN917516:FGQ917516 FQJ917516:FQM917516 GAF917516:GAI917516 GKB917516:GKE917516 GTX917516:GUA917516 HDT917516:HDW917516 HNP917516:HNS917516 HXL917516:HXO917516 IHH917516:IHK917516 IRD917516:IRG917516 JAZ917516:JBC917516 JKV917516:JKY917516 JUR917516:JUU917516 KEN917516:KEQ917516 KOJ917516:KOM917516 KYF917516:KYI917516 LIB917516:LIE917516 LRX917516:LSA917516 MBT917516:MBW917516 MLP917516:MLS917516 MVL917516:MVO917516 NFH917516:NFK917516 NPD917516:NPG917516 NYZ917516:NZC917516 OIV917516:OIY917516 OSR917516:OSU917516 PCN917516:PCQ917516 PMJ917516:PMM917516 PWF917516:PWI917516 QGB917516:QGE917516 QPX917516:QQA917516 QZT917516:QZW917516 RJP917516:RJS917516 RTL917516:RTO917516 SDH917516:SDK917516 SND917516:SNG917516 SWZ917516:SXC917516 TGV917516:TGY917516 TQR917516:TQU917516 UAN917516:UAQ917516 UKJ917516:UKM917516 UUF917516:UUI917516 VEB917516:VEE917516 VNX917516:VOA917516 VXT917516:VXW917516 WHP917516:WHS917516 WRL917516:WRO917516 EZ983052:FC983052 OV983052:OY983052 YR983052:YU983052 AIN983052:AIQ983052 ASJ983052:ASM983052 BCF983052:BCI983052 BMB983052:BME983052 BVX983052:BWA983052 CFT983052:CFW983052 CPP983052:CPS983052 CZL983052:CZO983052 DJH983052:DJK983052 DTD983052:DTG983052 ECZ983052:EDC983052 EMV983052:EMY983052 EWR983052:EWU983052 FGN983052:FGQ983052 FQJ983052:FQM983052 GAF983052:GAI983052 GKB983052:GKE983052 GTX983052:GUA983052 HDT983052:HDW983052 HNP983052:HNS983052 HXL983052:HXO983052 IHH983052:IHK983052 IRD983052:IRG983052 JAZ983052:JBC983052 JKV983052:JKY983052 JUR983052:JUU983052 KEN983052:KEQ983052 KOJ983052:KOM983052 KYF983052:KYI983052 LIB983052:LIE983052 LRX983052:LSA983052 MBT983052:MBW983052 MLP983052:MLS983052 MVL983052:MVO983052 NFH983052:NFK983052 NPD983052:NPG983052 NYZ983052:NZC983052 OIV983052:OIY983052 OSR983052:OSU983052 PCN983052:PCQ983052 PMJ983052:PMM983052 PWF983052:PWI983052 QGB983052:QGE983052 QPX983052:QQA983052 QZT983052:QZW983052 RJP983052:RJS983052 RTL983052:RTO983052 SDH983052:SDK983052 SND983052:SNG983052 SWZ983052:SXC983052 TGV983052:TGY983052 TQR983052:TQU983052 UAN983052:UAQ983052 UKJ983052:UKM983052 UUF983052:UUI983052 VEB983052:VEE983052 VNX983052:VOA983052 VXT983052:VXW983052 WHP983052:WHS983052 WRL983052:WRO983052 IF12:II12 SB12:SE12 ABX12:ACA12 ALT12:ALW12 AVP12:AVS12 BFL12:BFO12 BPH12:BPK12 BZD12:BZG12 CIZ12:CJC12 CSV12:CSY12 DCR12:DCU12 DMN12:DMQ12 DWJ12:DWM12 EGF12:EGI12 EQB12:EQE12 EZX12:FAA12 FJT12:FJW12 FTP12:FTS12 GDL12:GDO12 GNH12:GNK12 GXD12:GXG12 HGZ12:HHC12 HQV12:HQY12 IAR12:IAU12 IKN12:IKQ12 IUJ12:IUM12 JEF12:JEI12 JOB12:JOE12 JXX12:JYA12 KHT12:KHW12 KRP12:KRS12 LBL12:LBO12 LLH12:LLK12 LVD12:LVG12 MEZ12:MFC12 MOV12:MOY12 MYR12:MYU12 NIN12:NIQ12 NSJ12:NSM12 OCF12:OCI12 OMB12:OME12 OVX12:OWA12 PFT12:PFW12 PPP12:PPS12 PZL12:PZO12 QJH12:QJK12 QTD12:QTG12 RCZ12:RDC12 RMV12:RMY12 RWR12:RWU12 SGN12:SGQ12 SQJ12:SQM12 TAF12:TAI12 TKB12:TKE12 TTX12:TUA12 UDT12:UDW12 UNP12:UNS12 UXL12:UXO12 VHH12:VHK12 VRD12:VRG12 WAZ12:WBC12 WKV12:WKY12 WUR12:WUU12 IF65548:II65548 SB65548:SE65548 ABX65548:ACA65548 ALT65548:ALW65548 AVP65548:AVS65548 BFL65548:BFO65548 BPH65548:BPK65548 BZD65548:BZG65548 CIZ65548:CJC65548 CSV65548:CSY65548 DCR65548:DCU65548 DMN65548:DMQ65548 DWJ65548:DWM65548 EGF65548:EGI65548 EQB65548:EQE65548 EZX65548:FAA65548 FJT65548:FJW65548 FTP65548:FTS65548 GDL65548:GDO65548 GNH65548:GNK65548 GXD65548:GXG65548 HGZ65548:HHC65548 HQV65548:HQY65548 IAR65548:IAU65548 IKN65548:IKQ65548 IUJ65548:IUM65548 JEF65548:JEI65548 JOB65548:JOE65548 JXX65548:JYA65548 KHT65548:KHW65548 KRP65548:KRS65548 LBL65548:LBO65548 LLH65548:LLK65548 LVD65548:LVG65548 MEZ65548:MFC65548 MOV65548:MOY65548 MYR65548:MYU65548 NIN65548:NIQ65548 NSJ65548:NSM65548 OCF65548:OCI65548 OMB65548:OME65548 OVX65548:OWA65548 PFT65548:PFW65548 PPP65548:PPS65548 PZL65548:PZO65548 QJH65548:QJK65548 QTD65548:QTG65548 RCZ65548:RDC65548 RMV65548:RMY65548 RWR65548:RWU65548 SGN65548:SGQ65548 SQJ65548:SQM65548 TAF65548:TAI65548 TKB65548:TKE65548 TTX65548:TUA65548 UDT65548:UDW65548 UNP65548:UNS65548 UXL65548:UXO65548 VHH65548:VHK65548 VRD65548:VRG65548 WAZ65548:WBC65548 WKV65548:WKY65548 WUR65548:WUU65548 IF131084:II131084 SB131084:SE131084 ABX131084:ACA131084 ALT131084:ALW131084 AVP131084:AVS131084 BFL131084:BFO131084 BPH131084:BPK131084 BZD131084:BZG131084 CIZ131084:CJC131084 CSV131084:CSY131084 DCR131084:DCU131084 DMN131084:DMQ131084 DWJ131084:DWM131084 EGF131084:EGI131084 EQB131084:EQE131084 EZX131084:FAA131084 FJT131084:FJW131084 FTP131084:FTS131084 GDL131084:GDO131084 GNH131084:GNK131084 GXD131084:GXG131084 HGZ131084:HHC131084 HQV131084:HQY131084 IAR131084:IAU131084 IKN131084:IKQ131084 IUJ131084:IUM131084 JEF131084:JEI131084 JOB131084:JOE131084 JXX131084:JYA131084 KHT131084:KHW131084 KRP131084:KRS131084 LBL131084:LBO131084 LLH131084:LLK131084 LVD131084:LVG131084 MEZ131084:MFC131084 MOV131084:MOY131084 MYR131084:MYU131084 NIN131084:NIQ131084 NSJ131084:NSM131084 OCF131084:OCI131084 OMB131084:OME131084 OVX131084:OWA131084 PFT131084:PFW131084 PPP131084:PPS131084 PZL131084:PZO131084 QJH131084:QJK131084 QTD131084:QTG131084 RCZ131084:RDC131084 RMV131084:RMY131084 RWR131084:RWU131084 SGN131084:SGQ131084 SQJ131084:SQM131084 TAF131084:TAI131084 TKB131084:TKE131084 TTX131084:TUA131084 UDT131084:UDW131084 UNP131084:UNS131084 UXL131084:UXO131084 VHH131084:VHK131084 VRD131084:VRG131084 WAZ131084:WBC131084 WKV131084:WKY131084 WUR131084:WUU131084 IF196620:II196620 SB196620:SE196620 ABX196620:ACA196620 ALT196620:ALW196620 AVP196620:AVS196620 BFL196620:BFO196620 BPH196620:BPK196620 BZD196620:BZG196620 CIZ196620:CJC196620 CSV196620:CSY196620 DCR196620:DCU196620 DMN196620:DMQ196620 DWJ196620:DWM196620 EGF196620:EGI196620 EQB196620:EQE196620 EZX196620:FAA196620 FJT196620:FJW196620 FTP196620:FTS196620 GDL196620:GDO196620 GNH196620:GNK196620 GXD196620:GXG196620 HGZ196620:HHC196620 HQV196620:HQY196620 IAR196620:IAU196620 IKN196620:IKQ196620 IUJ196620:IUM196620 JEF196620:JEI196620 JOB196620:JOE196620 JXX196620:JYA196620 KHT196620:KHW196620 KRP196620:KRS196620 LBL196620:LBO196620 LLH196620:LLK196620 LVD196620:LVG196620 MEZ196620:MFC196620 MOV196620:MOY196620 MYR196620:MYU196620 NIN196620:NIQ196620 NSJ196620:NSM196620 OCF196620:OCI196620 OMB196620:OME196620 OVX196620:OWA196620 PFT196620:PFW196620 PPP196620:PPS196620 PZL196620:PZO196620 QJH196620:QJK196620 QTD196620:QTG196620 RCZ196620:RDC196620 RMV196620:RMY196620 RWR196620:RWU196620 SGN196620:SGQ196620 SQJ196620:SQM196620 TAF196620:TAI196620 TKB196620:TKE196620 TTX196620:TUA196620 UDT196620:UDW196620 UNP196620:UNS196620 UXL196620:UXO196620 VHH196620:VHK196620 VRD196620:VRG196620 WAZ196620:WBC196620 WKV196620:WKY196620 WUR196620:WUU196620 IF262156:II262156 SB262156:SE262156 ABX262156:ACA262156 ALT262156:ALW262156 AVP262156:AVS262156 BFL262156:BFO262156 BPH262156:BPK262156 BZD262156:BZG262156 CIZ262156:CJC262156 CSV262156:CSY262156 DCR262156:DCU262156 DMN262156:DMQ262156 DWJ262156:DWM262156 EGF262156:EGI262156 EQB262156:EQE262156 EZX262156:FAA262156 FJT262156:FJW262156 FTP262156:FTS262156 GDL262156:GDO262156 GNH262156:GNK262156 GXD262156:GXG262156 HGZ262156:HHC262156 HQV262156:HQY262156 IAR262156:IAU262156 IKN262156:IKQ262156 IUJ262156:IUM262156 JEF262156:JEI262156 JOB262156:JOE262156 JXX262156:JYA262156 KHT262156:KHW262156 KRP262156:KRS262156 LBL262156:LBO262156 LLH262156:LLK262156 LVD262156:LVG262156 MEZ262156:MFC262156 MOV262156:MOY262156 MYR262156:MYU262156 NIN262156:NIQ262156 NSJ262156:NSM262156 OCF262156:OCI262156 OMB262156:OME262156 OVX262156:OWA262156 PFT262156:PFW262156 PPP262156:PPS262156 PZL262156:PZO262156 QJH262156:QJK262156 QTD262156:QTG262156 RCZ262156:RDC262156 RMV262156:RMY262156 RWR262156:RWU262156 SGN262156:SGQ262156 SQJ262156:SQM262156 TAF262156:TAI262156 TKB262156:TKE262156 TTX262156:TUA262156 UDT262156:UDW262156 UNP262156:UNS262156 UXL262156:UXO262156 VHH262156:VHK262156 VRD262156:VRG262156 WAZ262156:WBC262156 WKV262156:WKY262156 WUR262156:WUU262156 IF327692:II327692 SB327692:SE327692 ABX327692:ACA327692 ALT327692:ALW327692 AVP327692:AVS327692 BFL327692:BFO327692 BPH327692:BPK327692 BZD327692:BZG327692 CIZ327692:CJC327692 CSV327692:CSY327692 DCR327692:DCU327692 DMN327692:DMQ327692 DWJ327692:DWM327692 EGF327692:EGI327692 EQB327692:EQE327692 EZX327692:FAA327692 FJT327692:FJW327692 FTP327692:FTS327692 GDL327692:GDO327692 GNH327692:GNK327692 GXD327692:GXG327692 HGZ327692:HHC327692 HQV327692:HQY327692 IAR327692:IAU327692 IKN327692:IKQ327692 IUJ327692:IUM327692 JEF327692:JEI327692 JOB327692:JOE327692 JXX327692:JYA327692 KHT327692:KHW327692 KRP327692:KRS327692 LBL327692:LBO327692 LLH327692:LLK327692 LVD327692:LVG327692 MEZ327692:MFC327692 MOV327692:MOY327692 MYR327692:MYU327692 NIN327692:NIQ327692 NSJ327692:NSM327692 OCF327692:OCI327692 OMB327692:OME327692 OVX327692:OWA327692 PFT327692:PFW327692 PPP327692:PPS327692 PZL327692:PZO327692 QJH327692:QJK327692 QTD327692:QTG327692 RCZ327692:RDC327692 RMV327692:RMY327692 RWR327692:RWU327692 SGN327692:SGQ327692 SQJ327692:SQM327692 TAF327692:TAI327692 TKB327692:TKE327692 TTX327692:TUA327692 UDT327692:UDW327692 UNP327692:UNS327692 UXL327692:UXO327692 VHH327692:VHK327692 VRD327692:VRG327692 WAZ327692:WBC327692 WKV327692:WKY327692 WUR327692:WUU327692 IF393228:II393228 SB393228:SE393228 ABX393228:ACA393228 ALT393228:ALW393228 AVP393228:AVS393228 BFL393228:BFO393228 BPH393228:BPK393228 BZD393228:BZG393228 CIZ393228:CJC393228 CSV393228:CSY393228 DCR393228:DCU393228 DMN393228:DMQ393228 DWJ393228:DWM393228 EGF393228:EGI393228 EQB393228:EQE393228 EZX393228:FAA393228 FJT393228:FJW393228 FTP393228:FTS393228 GDL393228:GDO393228 GNH393228:GNK393228 GXD393228:GXG393228 HGZ393228:HHC393228 HQV393228:HQY393228 IAR393228:IAU393228 IKN393228:IKQ393228 IUJ393228:IUM393228 JEF393228:JEI393228 JOB393228:JOE393228 JXX393228:JYA393228 KHT393228:KHW393228 KRP393228:KRS393228 LBL393228:LBO393228 LLH393228:LLK393228 LVD393228:LVG393228 MEZ393228:MFC393228 MOV393228:MOY393228 MYR393228:MYU393228 NIN393228:NIQ393228 NSJ393228:NSM393228 OCF393228:OCI393228 OMB393228:OME393228 OVX393228:OWA393228 PFT393228:PFW393228 PPP393228:PPS393228 PZL393228:PZO393228 QJH393228:QJK393228 QTD393228:QTG393228 RCZ393228:RDC393228 RMV393228:RMY393228 RWR393228:RWU393228 SGN393228:SGQ393228 SQJ393228:SQM393228 TAF393228:TAI393228 TKB393228:TKE393228 TTX393228:TUA393228 UDT393228:UDW393228 UNP393228:UNS393228 UXL393228:UXO393228 VHH393228:VHK393228 VRD393228:VRG393228 WAZ393228:WBC393228 WKV393228:WKY393228 WUR393228:WUU393228 IF458764:II458764 SB458764:SE458764 ABX458764:ACA458764 ALT458764:ALW458764 AVP458764:AVS458764 BFL458764:BFO458764 BPH458764:BPK458764 BZD458764:BZG458764 CIZ458764:CJC458764 CSV458764:CSY458764 DCR458764:DCU458764 DMN458764:DMQ458764 DWJ458764:DWM458764 EGF458764:EGI458764 EQB458764:EQE458764 EZX458764:FAA458764 FJT458764:FJW458764 FTP458764:FTS458764 GDL458764:GDO458764 GNH458764:GNK458764 GXD458764:GXG458764 HGZ458764:HHC458764 HQV458764:HQY458764 IAR458764:IAU458764 IKN458764:IKQ458764 IUJ458764:IUM458764 JEF458764:JEI458764 JOB458764:JOE458764 JXX458764:JYA458764 KHT458764:KHW458764 KRP458764:KRS458764 LBL458764:LBO458764 LLH458764:LLK458764 LVD458764:LVG458764 MEZ458764:MFC458764 MOV458764:MOY458764 MYR458764:MYU458764 NIN458764:NIQ458764 NSJ458764:NSM458764 OCF458764:OCI458764 OMB458764:OME458764 OVX458764:OWA458764 PFT458764:PFW458764 PPP458764:PPS458764 PZL458764:PZO458764 QJH458764:QJK458764 QTD458764:QTG458764 RCZ458764:RDC458764 RMV458764:RMY458764 RWR458764:RWU458764 SGN458764:SGQ458764 SQJ458764:SQM458764 TAF458764:TAI458764 TKB458764:TKE458764 TTX458764:TUA458764 UDT458764:UDW458764 UNP458764:UNS458764 UXL458764:UXO458764 VHH458764:VHK458764 VRD458764:VRG458764 WAZ458764:WBC458764 WKV458764:WKY458764 WUR458764:WUU458764 IF524300:II524300 SB524300:SE524300 ABX524300:ACA524300 ALT524300:ALW524300 AVP524300:AVS524300 BFL524300:BFO524300 BPH524300:BPK524300 BZD524300:BZG524300 CIZ524300:CJC524300 CSV524300:CSY524300 DCR524300:DCU524300 DMN524300:DMQ524300 DWJ524300:DWM524300 EGF524300:EGI524300 EQB524300:EQE524300 EZX524300:FAA524300 FJT524300:FJW524300 FTP524300:FTS524300 GDL524300:GDO524300 GNH524300:GNK524300 GXD524300:GXG524300 HGZ524300:HHC524300 HQV524300:HQY524300 IAR524300:IAU524300 IKN524300:IKQ524300 IUJ524300:IUM524300 JEF524300:JEI524300 JOB524300:JOE524300 JXX524300:JYA524300 KHT524300:KHW524300 KRP524300:KRS524300 LBL524300:LBO524300 LLH524300:LLK524300 LVD524300:LVG524300 MEZ524300:MFC524300 MOV524300:MOY524300 MYR524300:MYU524300 NIN524300:NIQ524300 NSJ524300:NSM524300 OCF524300:OCI524300 OMB524300:OME524300 OVX524300:OWA524300 PFT524300:PFW524300 PPP524300:PPS524300 PZL524300:PZO524300 QJH524300:QJK524300 QTD524300:QTG524300 RCZ524300:RDC524300 RMV524300:RMY524300 RWR524300:RWU524300 SGN524300:SGQ524300 SQJ524300:SQM524300 TAF524300:TAI524300 TKB524300:TKE524300 TTX524300:TUA524300 UDT524300:UDW524300 UNP524300:UNS524300 UXL524300:UXO524300 VHH524300:VHK524300 VRD524300:VRG524300 WAZ524300:WBC524300 WKV524300:WKY524300 WUR524300:WUU524300 IF589836:II589836 SB589836:SE589836 ABX589836:ACA589836 ALT589836:ALW589836 AVP589836:AVS589836 BFL589836:BFO589836 BPH589836:BPK589836 BZD589836:BZG589836 CIZ589836:CJC589836 CSV589836:CSY589836 DCR589836:DCU589836 DMN589836:DMQ589836 DWJ589836:DWM589836 EGF589836:EGI589836 EQB589836:EQE589836 EZX589836:FAA589836 FJT589836:FJW589836 FTP589836:FTS589836 GDL589836:GDO589836 GNH589836:GNK589836 GXD589836:GXG589836 HGZ589836:HHC589836 HQV589836:HQY589836 IAR589836:IAU589836 IKN589836:IKQ589836 IUJ589836:IUM589836 JEF589836:JEI589836 JOB589836:JOE589836 JXX589836:JYA589836 KHT589836:KHW589836 KRP589836:KRS589836 LBL589836:LBO589836 LLH589836:LLK589836 LVD589836:LVG589836 MEZ589836:MFC589836 MOV589836:MOY589836 MYR589836:MYU589836 NIN589836:NIQ589836 NSJ589836:NSM589836 OCF589836:OCI589836 OMB589836:OME589836 OVX589836:OWA589836 PFT589836:PFW589836 PPP589836:PPS589836 PZL589836:PZO589836 QJH589836:QJK589836 QTD589836:QTG589836 RCZ589836:RDC589836 RMV589836:RMY589836 RWR589836:RWU589836 SGN589836:SGQ589836 SQJ589836:SQM589836 TAF589836:TAI589836 TKB589836:TKE589836 TTX589836:TUA589836 UDT589836:UDW589836 UNP589836:UNS589836 UXL589836:UXO589836 VHH589836:VHK589836 VRD589836:VRG589836 WAZ589836:WBC589836 WKV589836:WKY589836 WUR589836:WUU589836 IF655372:II655372 SB655372:SE655372 ABX655372:ACA655372 ALT655372:ALW655372 AVP655372:AVS655372 BFL655372:BFO655372 BPH655372:BPK655372 BZD655372:BZG655372 CIZ655372:CJC655372 CSV655372:CSY655372 DCR655372:DCU655372 DMN655372:DMQ655372 DWJ655372:DWM655372 EGF655372:EGI655372 EQB655372:EQE655372 EZX655372:FAA655372 FJT655372:FJW655372 FTP655372:FTS655372 GDL655372:GDO655372 GNH655372:GNK655372 GXD655372:GXG655372 HGZ655372:HHC655372 HQV655372:HQY655372 IAR655372:IAU655372 IKN655372:IKQ655372 IUJ655372:IUM655372 JEF655372:JEI655372 JOB655372:JOE655372 JXX655372:JYA655372 KHT655372:KHW655372 KRP655372:KRS655372 LBL655372:LBO655372 LLH655372:LLK655372 LVD655372:LVG655372 MEZ655372:MFC655372 MOV655372:MOY655372 MYR655372:MYU655372 NIN655372:NIQ655372 NSJ655372:NSM655372 OCF655372:OCI655372 OMB655372:OME655372 OVX655372:OWA655372 PFT655372:PFW655372 PPP655372:PPS655372 PZL655372:PZO655372 QJH655372:QJK655372 QTD655372:QTG655372 RCZ655372:RDC655372 RMV655372:RMY655372 RWR655372:RWU655372 SGN655372:SGQ655372 SQJ655372:SQM655372 TAF655372:TAI655372 TKB655372:TKE655372 TTX655372:TUA655372 UDT655372:UDW655372 UNP655372:UNS655372 UXL655372:UXO655372 VHH655372:VHK655372 VRD655372:VRG655372 WAZ655372:WBC655372 WKV655372:WKY655372 WUR655372:WUU655372 IF720908:II720908 SB720908:SE720908 ABX720908:ACA720908 ALT720908:ALW720908 AVP720908:AVS720908 BFL720908:BFO720908 BPH720908:BPK720908 BZD720908:BZG720908 CIZ720908:CJC720908 CSV720908:CSY720908 DCR720908:DCU720908 DMN720908:DMQ720908 DWJ720908:DWM720908 EGF720908:EGI720908 EQB720908:EQE720908 EZX720908:FAA720908 FJT720908:FJW720908 FTP720908:FTS720908 GDL720908:GDO720908 GNH720908:GNK720908 GXD720908:GXG720908 HGZ720908:HHC720908 HQV720908:HQY720908 IAR720908:IAU720908 IKN720908:IKQ720908 IUJ720908:IUM720908 JEF720908:JEI720908 JOB720908:JOE720908 JXX720908:JYA720908 KHT720908:KHW720908 KRP720908:KRS720908 LBL720908:LBO720908 LLH720908:LLK720908 LVD720908:LVG720908 MEZ720908:MFC720908 MOV720908:MOY720908 MYR720908:MYU720908 NIN720908:NIQ720908 NSJ720908:NSM720908 OCF720908:OCI720908 OMB720908:OME720908 OVX720908:OWA720908 PFT720908:PFW720908 PPP720908:PPS720908 PZL720908:PZO720908 QJH720908:QJK720908 QTD720908:QTG720908 RCZ720908:RDC720908 RMV720908:RMY720908 RWR720908:RWU720908 SGN720908:SGQ720908 SQJ720908:SQM720908 TAF720908:TAI720908 TKB720908:TKE720908 TTX720908:TUA720908 UDT720908:UDW720908 UNP720908:UNS720908 UXL720908:UXO720908 VHH720908:VHK720908 VRD720908:VRG720908 WAZ720908:WBC720908 WKV720908:WKY720908 WUR720908:WUU720908 IF786444:II786444 SB786444:SE786444 ABX786444:ACA786444 ALT786444:ALW786444 AVP786444:AVS786444 BFL786444:BFO786444 BPH786444:BPK786444 BZD786444:BZG786444 CIZ786444:CJC786444 CSV786444:CSY786444 DCR786444:DCU786444 DMN786444:DMQ786444 DWJ786444:DWM786444 EGF786444:EGI786444 EQB786444:EQE786444 EZX786444:FAA786444 FJT786444:FJW786444 FTP786444:FTS786444 GDL786444:GDO786444 GNH786444:GNK786444 GXD786444:GXG786444 HGZ786444:HHC786444 HQV786444:HQY786444 IAR786444:IAU786444 IKN786444:IKQ786444 IUJ786444:IUM786444 JEF786444:JEI786444 JOB786444:JOE786444 JXX786444:JYA786444 KHT786444:KHW786444 KRP786444:KRS786444 LBL786444:LBO786444 LLH786444:LLK786444 LVD786444:LVG786444 MEZ786444:MFC786444 MOV786444:MOY786444 MYR786444:MYU786444 NIN786444:NIQ786444 NSJ786444:NSM786444 OCF786444:OCI786444 OMB786444:OME786444 OVX786444:OWA786444 PFT786444:PFW786444 PPP786444:PPS786444 PZL786444:PZO786444 QJH786444:QJK786444 QTD786444:QTG786444 RCZ786444:RDC786444 RMV786444:RMY786444 RWR786444:RWU786444 SGN786444:SGQ786444 SQJ786444:SQM786444 TAF786444:TAI786444 TKB786444:TKE786444 TTX786444:TUA786444 UDT786444:UDW786444 UNP786444:UNS786444 UXL786444:UXO786444 VHH786444:VHK786444 VRD786444:VRG786444 WAZ786444:WBC786444 WKV786444:WKY786444 WUR786444:WUU786444 IF851980:II851980 SB851980:SE851980 ABX851980:ACA851980 ALT851980:ALW851980 AVP851980:AVS851980 BFL851980:BFO851980 BPH851980:BPK851980 BZD851980:BZG851980 CIZ851980:CJC851980 CSV851980:CSY851980 DCR851980:DCU851980 DMN851980:DMQ851980 DWJ851980:DWM851980 EGF851980:EGI851980 EQB851980:EQE851980 EZX851980:FAA851980 FJT851980:FJW851980 FTP851980:FTS851980 GDL851980:GDO851980 GNH851980:GNK851980 GXD851980:GXG851980 HGZ851980:HHC851980 HQV851980:HQY851980 IAR851980:IAU851980 IKN851980:IKQ851980 IUJ851980:IUM851980 JEF851980:JEI851980 JOB851980:JOE851980 JXX851980:JYA851980 KHT851980:KHW851980 KRP851980:KRS851980 LBL851980:LBO851980 LLH851980:LLK851980 LVD851980:LVG851980 MEZ851980:MFC851980 MOV851980:MOY851980 MYR851980:MYU851980 NIN851980:NIQ851980 NSJ851980:NSM851980 OCF851980:OCI851980 OMB851980:OME851980 OVX851980:OWA851980 PFT851980:PFW851980 PPP851980:PPS851980 PZL851980:PZO851980 QJH851980:QJK851980 QTD851980:QTG851980 RCZ851980:RDC851980 RMV851980:RMY851980 RWR851980:RWU851980 SGN851980:SGQ851980 SQJ851980:SQM851980 TAF851980:TAI851980 TKB851980:TKE851980 TTX851980:TUA851980 UDT851980:UDW851980 UNP851980:UNS851980 UXL851980:UXO851980 VHH851980:VHK851980 VRD851980:VRG851980 WAZ851980:WBC851980 WKV851980:WKY851980 WUR851980:WUU851980 IF917516:II917516 SB917516:SE917516 ABX917516:ACA917516 ALT917516:ALW917516 AVP917516:AVS917516 BFL917516:BFO917516 BPH917516:BPK917516 BZD917516:BZG917516 CIZ917516:CJC917516 CSV917516:CSY917516 DCR917516:DCU917516 DMN917516:DMQ917516 DWJ917516:DWM917516 EGF917516:EGI917516 EQB917516:EQE917516 EZX917516:FAA917516 FJT917516:FJW917516 FTP917516:FTS917516 GDL917516:GDO917516 GNH917516:GNK917516 GXD917516:GXG917516 HGZ917516:HHC917516 HQV917516:HQY917516 IAR917516:IAU917516 IKN917516:IKQ917516 IUJ917516:IUM917516 JEF917516:JEI917516 JOB917516:JOE917516 JXX917516:JYA917516 KHT917516:KHW917516 KRP917516:KRS917516 LBL917516:LBO917516 LLH917516:LLK917516 LVD917516:LVG917516 MEZ917516:MFC917516 MOV917516:MOY917516 MYR917516:MYU917516 NIN917516:NIQ917516 NSJ917516:NSM917516 OCF917516:OCI917516 OMB917516:OME917516 OVX917516:OWA917516 PFT917516:PFW917516 PPP917516:PPS917516 PZL917516:PZO917516 QJH917516:QJK917516 QTD917516:QTG917516 RCZ917516:RDC917516 RMV917516:RMY917516 RWR917516:RWU917516 SGN917516:SGQ917516 SQJ917516:SQM917516 TAF917516:TAI917516 TKB917516:TKE917516 TTX917516:TUA917516 UDT917516:UDW917516 UNP917516:UNS917516 UXL917516:UXO917516 VHH917516:VHK917516 VRD917516:VRG917516 WAZ917516:WBC917516 WKV917516:WKY917516 WUR917516:WUU917516 IF983052:II983052 SB983052:SE983052 ABX983052:ACA983052 ALT983052:ALW983052 AVP983052:AVS983052 BFL983052:BFO983052 BPH983052:BPK983052 BZD983052:BZG983052 CIZ983052:CJC983052 CSV983052:CSY983052 DCR983052:DCU983052 DMN983052:DMQ983052 DWJ983052:DWM983052 EGF983052:EGI983052 EQB983052:EQE983052 EZX983052:FAA983052 FJT983052:FJW983052 FTP983052:FTS983052 GDL983052:GDO983052 GNH983052:GNK983052 GXD983052:GXG983052 HGZ983052:HHC983052 HQV983052:HQY983052 IAR983052:IAU983052 IKN983052:IKQ983052 IUJ983052:IUM983052 JEF983052:JEI983052 JOB983052:JOE983052 JXX983052:JYA983052 KHT983052:KHW983052 KRP983052:KRS983052 LBL983052:LBO983052 LLH983052:LLK983052 LVD983052:LVG983052 MEZ983052:MFC983052 MOV983052:MOY983052 MYR983052:MYU983052 NIN983052:NIQ983052 NSJ983052:NSM983052 OCF983052:OCI983052 OMB983052:OME983052 OVX983052:OWA983052 PFT983052:PFW983052 PPP983052:PPS983052 PZL983052:PZO983052 QJH983052:QJK983052 QTD983052:QTG983052 RCZ983052:RDC983052 RMV983052:RMY983052 RWR983052:RWU983052 SGN983052:SGQ983052 SQJ983052:SQM983052 TAF983052:TAI983052 TKB983052:TKE983052 TTX983052:TUA983052 UDT983052:UDW983052 UNP983052:UNS983052 UXL983052:UXO983052 VHH983052:VHK983052 VRD983052:VRG983052 WAZ983052:WBC983052 WKV983052:WKY983052 WUR983052:WUU983052 IN12:IQ12 SJ12:SM12 ACF12:ACI12 AMB12:AME12 AVX12:AWA12 BFT12:BFW12 BPP12:BPS12 BZL12:BZO12 CJH12:CJK12 CTD12:CTG12 DCZ12:DDC12 DMV12:DMY12 DWR12:DWU12 EGN12:EGQ12 EQJ12:EQM12 FAF12:FAI12 FKB12:FKE12 FTX12:FUA12 GDT12:GDW12 GNP12:GNS12 GXL12:GXO12 HHH12:HHK12 HRD12:HRG12 IAZ12:IBC12 IKV12:IKY12 IUR12:IUU12 JEN12:JEQ12 JOJ12:JOM12 JYF12:JYI12 KIB12:KIE12 KRX12:KSA12 LBT12:LBW12 LLP12:LLS12 LVL12:LVO12 MFH12:MFK12 MPD12:MPG12 MYZ12:MZC12 NIV12:NIY12 NSR12:NSU12 OCN12:OCQ12 OMJ12:OMM12 OWF12:OWI12 PGB12:PGE12 PPX12:PQA12 PZT12:PZW12 QJP12:QJS12 QTL12:QTO12 RDH12:RDK12 RND12:RNG12 RWZ12:RXC12 SGV12:SGY12 SQR12:SQU12 TAN12:TAQ12 TKJ12:TKM12 TUF12:TUI12 UEB12:UEE12 UNX12:UOA12 UXT12:UXW12 VHP12:VHS12 VRL12:VRO12 WBH12:WBK12 WLD12:WLG12 WUZ12:WVC12 IN65548:IQ65548 SJ65548:SM65548 ACF65548:ACI65548 AMB65548:AME65548 AVX65548:AWA65548 BFT65548:BFW65548 BPP65548:BPS65548 BZL65548:BZO65548 CJH65548:CJK65548 CTD65548:CTG65548 DCZ65548:DDC65548 DMV65548:DMY65548 DWR65548:DWU65548 EGN65548:EGQ65548 EQJ65548:EQM65548 FAF65548:FAI65548 FKB65548:FKE65548 FTX65548:FUA65548 GDT65548:GDW65548 GNP65548:GNS65548 GXL65548:GXO65548 HHH65548:HHK65548 HRD65548:HRG65548 IAZ65548:IBC65548 IKV65548:IKY65548 IUR65548:IUU65548 JEN65548:JEQ65548 JOJ65548:JOM65548 JYF65548:JYI65548 KIB65548:KIE65548 KRX65548:KSA65548 LBT65548:LBW65548 LLP65548:LLS65548 LVL65548:LVO65548 MFH65548:MFK65548 MPD65548:MPG65548 MYZ65548:MZC65548 NIV65548:NIY65548 NSR65548:NSU65548 OCN65548:OCQ65548 OMJ65548:OMM65548 OWF65548:OWI65548 PGB65548:PGE65548 PPX65548:PQA65548 PZT65548:PZW65548 QJP65548:QJS65548 QTL65548:QTO65548 RDH65548:RDK65548 RND65548:RNG65548 RWZ65548:RXC65548 SGV65548:SGY65548 SQR65548:SQU65548 TAN65548:TAQ65548 TKJ65548:TKM65548 TUF65548:TUI65548 UEB65548:UEE65548 UNX65548:UOA65548 UXT65548:UXW65548 VHP65548:VHS65548 VRL65548:VRO65548 WBH65548:WBK65548 WLD65548:WLG65548 WUZ65548:WVC65548 IN131084:IQ131084 SJ131084:SM131084 ACF131084:ACI131084 AMB131084:AME131084 AVX131084:AWA131084 BFT131084:BFW131084 BPP131084:BPS131084 BZL131084:BZO131084 CJH131084:CJK131084 CTD131084:CTG131084 DCZ131084:DDC131084 DMV131084:DMY131084 DWR131084:DWU131084 EGN131084:EGQ131084 EQJ131084:EQM131084 FAF131084:FAI131084 FKB131084:FKE131084 FTX131084:FUA131084 GDT131084:GDW131084 GNP131084:GNS131084 GXL131084:GXO131084 HHH131084:HHK131084 HRD131084:HRG131084 IAZ131084:IBC131084 IKV131084:IKY131084 IUR131084:IUU131084 JEN131084:JEQ131084 JOJ131084:JOM131084 JYF131084:JYI131084 KIB131084:KIE131084 KRX131084:KSA131084 LBT131084:LBW131084 LLP131084:LLS131084 LVL131084:LVO131084 MFH131084:MFK131084 MPD131084:MPG131084 MYZ131084:MZC131084 NIV131084:NIY131084 NSR131084:NSU131084 OCN131084:OCQ131084 OMJ131084:OMM131084 OWF131084:OWI131084 PGB131084:PGE131084 PPX131084:PQA131084 PZT131084:PZW131084 QJP131084:QJS131084 QTL131084:QTO131084 RDH131084:RDK131084 RND131084:RNG131084 RWZ131084:RXC131084 SGV131084:SGY131084 SQR131084:SQU131084 TAN131084:TAQ131084 TKJ131084:TKM131084 TUF131084:TUI131084 UEB131084:UEE131084 UNX131084:UOA131084 UXT131084:UXW131084 VHP131084:VHS131084 VRL131084:VRO131084 WBH131084:WBK131084 WLD131084:WLG131084 WUZ131084:WVC131084 IN196620:IQ196620 SJ196620:SM196620 ACF196620:ACI196620 AMB196620:AME196620 AVX196620:AWA196620 BFT196620:BFW196620 BPP196620:BPS196620 BZL196620:BZO196620 CJH196620:CJK196620 CTD196620:CTG196620 DCZ196620:DDC196620 DMV196620:DMY196620 DWR196620:DWU196620 EGN196620:EGQ196620 EQJ196620:EQM196620 FAF196620:FAI196620 FKB196620:FKE196620 FTX196620:FUA196620 GDT196620:GDW196620 GNP196620:GNS196620 GXL196620:GXO196620 HHH196620:HHK196620 HRD196620:HRG196620 IAZ196620:IBC196620 IKV196620:IKY196620 IUR196620:IUU196620 JEN196620:JEQ196620 JOJ196620:JOM196620 JYF196620:JYI196620 KIB196620:KIE196620 KRX196620:KSA196620 LBT196620:LBW196620 LLP196620:LLS196620 LVL196620:LVO196620 MFH196620:MFK196620 MPD196620:MPG196620 MYZ196620:MZC196620 NIV196620:NIY196620 NSR196620:NSU196620 OCN196620:OCQ196620 OMJ196620:OMM196620 OWF196620:OWI196620 PGB196620:PGE196620 PPX196620:PQA196620 PZT196620:PZW196620 QJP196620:QJS196620 QTL196620:QTO196620 RDH196620:RDK196620 RND196620:RNG196620 RWZ196620:RXC196620 SGV196620:SGY196620 SQR196620:SQU196620 TAN196620:TAQ196620 TKJ196620:TKM196620 TUF196620:TUI196620 UEB196620:UEE196620 UNX196620:UOA196620 UXT196620:UXW196620 VHP196620:VHS196620 VRL196620:VRO196620 WBH196620:WBK196620 WLD196620:WLG196620 WUZ196620:WVC196620 IN262156:IQ262156 SJ262156:SM262156 ACF262156:ACI262156 AMB262156:AME262156 AVX262156:AWA262156 BFT262156:BFW262156 BPP262156:BPS262156 BZL262156:BZO262156 CJH262156:CJK262156 CTD262156:CTG262156 DCZ262156:DDC262156 DMV262156:DMY262156 DWR262156:DWU262156 EGN262156:EGQ262156 EQJ262156:EQM262156 FAF262156:FAI262156 FKB262156:FKE262156 FTX262156:FUA262156 GDT262156:GDW262156 GNP262156:GNS262156 GXL262156:GXO262156 HHH262156:HHK262156 HRD262156:HRG262156 IAZ262156:IBC262156 IKV262156:IKY262156 IUR262156:IUU262156 JEN262156:JEQ262156 JOJ262156:JOM262156 JYF262156:JYI262156 KIB262156:KIE262156 KRX262156:KSA262156 LBT262156:LBW262156 LLP262156:LLS262156 LVL262156:LVO262156 MFH262156:MFK262156 MPD262156:MPG262156 MYZ262156:MZC262156 NIV262156:NIY262156 NSR262156:NSU262156 OCN262156:OCQ262156 OMJ262156:OMM262156 OWF262156:OWI262156 PGB262156:PGE262156 PPX262156:PQA262156 PZT262156:PZW262156 QJP262156:QJS262156 QTL262156:QTO262156 RDH262156:RDK262156 RND262156:RNG262156 RWZ262156:RXC262156 SGV262156:SGY262156 SQR262156:SQU262156 TAN262156:TAQ262156 TKJ262156:TKM262156 TUF262156:TUI262156 UEB262156:UEE262156 UNX262156:UOA262156 UXT262156:UXW262156 VHP262156:VHS262156 VRL262156:VRO262156 WBH262156:WBK262156 WLD262156:WLG262156 WUZ262156:WVC262156 IN327692:IQ327692 SJ327692:SM327692 ACF327692:ACI327692 AMB327692:AME327692 AVX327692:AWA327692 BFT327692:BFW327692 BPP327692:BPS327692 BZL327692:BZO327692 CJH327692:CJK327692 CTD327692:CTG327692 DCZ327692:DDC327692 DMV327692:DMY327692 DWR327692:DWU327692 EGN327692:EGQ327692 EQJ327692:EQM327692 FAF327692:FAI327692 FKB327692:FKE327692 FTX327692:FUA327692 GDT327692:GDW327692 GNP327692:GNS327692 GXL327692:GXO327692 HHH327692:HHK327692 HRD327692:HRG327692 IAZ327692:IBC327692 IKV327692:IKY327692 IUR327692:IUU327692 JEN327692:JEQ327692 JOJ327692:JOM327692 JYF327692:JYI327692 KIB327692:KIE327692 KRX327692:KSA327692 LBT327692:LBW327692 LLP327692:LLS327692 LVL327692:LVO327692 MFH327692:MFK327692 MPD327692:MPG327692 MYZ327692:MZC327692 NIV327692:NIY327692 NSR327692:NSU327692 OCN327692:OCQ327692 OMJ327692:OMM327692 OWF327692:OWI327692 PGB327692:PGE327692 PPX327692:PQA327692 PZT327692:PZW327692 QJP327692:QJS327692 QTL327692:QTO327692 RDH327692:RDK327692 RND327692:RNG327692 RWZ327692:RXC327692 SGV327692:SGY327692 SQR327692:SQU327692 TAN327692:TAQ327692 TKJ327692:TKM327692 TUF327692:TUI327692 UEB327692:UEE327692 UNX327692:UOA327692 UXT327692:UXW327692 VHP327692:VHS327692 VRL327692:VRO327692 WBH327692:WBK327692 WLD327692:WLG327692 WUZ327692:WVC327692 IN393228:IQ393228 SJ393228:SM393228 ACF393228:ACI393228 AMB393228:AME393228 AVX393228:AWA393228 BFT393228:BFW393228 BPP393228:BPS393228 BZL393228:BZO393228 CJH393228:CJK393228 CTD393228:CTG393228 DCZ393228:DDC393228 DMV393228:DMY393228 DWR393228:DWU393228 EGN393228:EGQ393228 EQJ393228:EQM393228 FAF393228:FAI393228 FKB393228:FKE393228 FTX393228:FUA393228 GDT393228:GDW393228 GNP393228:GNS393228 GXL393228:GXO393228 HHH393228:HHK393228 HRD393228:HRG393228 IAZ393228:IBC393228 IKV393228:IKY393228 IUR393228:IUU393228 JEN393228:JEQ393228 JOJ393228:JOM393228 JYF393228:JYI393228 KIB393228:KIE393228 KRX393228:KSA393228 LBT393228:LBW393228 LLP393228:LLS393228 LVL393228:LVO393228 MFH393228:MFK393228 MPD393228:MPG393228 MYZ393228:MZC393228 NIV393228:NIY393228 NSR393228:NSU393228 OCN393228:OCQ393228 OMJ393228:OMM393228 OWF393228:OWI393228 PGB393228:PGE393228 PPX393228:PQA393228 PZT393228:PZW393228 QJP393228:QJS393228 QTL393228:QTO393228 RDH393228:RDK393228 RND393228:RNG393228 RWZ393228:RXC393228 SGV393228:SGY393228 SQR393228:SQU393228 TAN393228:TAQ393228 TKJ393228:TKM393228 TUF393228:TUI393228 UEB393228:UEE393228 UNX393228:UOA393228 UXT393228:UXW393228 VHP393228:VHS393228 VRL393228:VRO393228 WBH393228:WBK393228 WLD393228:WLG393228 WUZ393228:WVC393228 IN458764:IQ458764 SJ458764:SM458764 ACF458764:ACI458764 AMB458764:AME458764 AVX458764:AWA458764 BFT458764:BFW458764 BPP458764:BPS458764 BZL458764:BZO458764 CJH458764:CJK458764 CTD458764:CTG458764 DCZ458764:DDC458764 DMV458764:DMY458764 DWR458764:DWU458764 EGN458764:EGQ458764 EQJ458764:EQM458764 FAF458764:FAI458764 FKB458764:FKE458764 FTX458764:FUA458764 GDT458764:GDW458764 GNP458764:GNS458764 GXL458764:GXO458764 HHH458764:HHK458764 HRD458764:HRG458764 IAZ458764:IBC458764 IKV458764:IKY458764 IUR458764:IUU458764 JEN458764:JEQ458764 JOJ458764:JOM458764 JYF458764:JYI458764 KIB458764:KIE458764 KRX458764:KSA458764 LBT458764:LBW458764 LLP458764:LLS458764 LVL458764:LVO458764 MFH458764:MFK458764 MPD458764:MPG458764 MYZ458764:MZC458764 NIV458764:NIY458764 NSR458764:NSU458764 OCN458764:OCQ458764 OMJ458764:OMM458764 OWF458764:OWI458764 PGB458764:PGE458764 PPX458764:PQA458764 PZT458764:PZW458764 QJP458764:QJS458764 QTL458764:QTO458764 RDH458764:RDK458764 RND458764:RNG458764 RWZ458764:RXC458764 SGV458764:SGY458764 SQR458764:SQU458764 TAN458764:TAQ458764 TKJ458764:TKM458764 TUF458764:TUI458764 UEB458764:UEE458764 UNX458764:UOA458764 UXT458764:UXW458764 VHP458764:VHS458764 VRL458764:VRO458764 WBH458764:WBK458764 WLD458764:WLG458764 WUZ458764:WVC458764 IN524300:IQ524300 SJ524300:SM524300 ACF524300:ACI524300 AMB524300:AME524300 AVX524300:AWA524300 BFT524300:BFW524300 BPP524300:BPS524300 BZL524300:BZO524300 CJH524300:CJK524300 CTD524300:CTG524300 DCZ524300:DDC524300 DMV524300:DMY524300 DWR524300:DWU524300 EGN524300:EGQ524300 EQJ524300:EQM524300 FAF524300:FAI524300 FKB524300:FKE524300 FTX524300:FUA524300 GDT524300:GDW524300 GNP524300:GNS524300 GXL524300:GXO524300 HHH524300:HHK524300 HRD524300:HRG524300 IAZ524300:IBC524300 IKV524300:IKY524300 IUR524300:IUU524300 JEN524300:JEQ524300 JOJ524300:JOM524300 JYF524300:JYI524300 KIB524300:KIE524300 KRX524300:KSA524300 LBT524300:LBW524300 LLP524300:LLS524300 LVL524300:LVO524300 MFH524300:MFK524300 MPD524300:MPG524300 MYZ524300:MZC524300 NIV524300:NIY524300 NSR524300:NSU524300 OCN524300:OCQ524300 OMJ524300:OMM524300 OWF524300:OWI524300 PGB524300:PGE524300 PPX524300:PQA524300 PZT524300:PZW524300 QJP524300:QJS524300 QTL524300:QTO524300 RDH524300:RDK524300 RND524300:RNG524300 RWZ524300:RXC524300 SGV524300:SGY524300 SQR524300:SQU524300 TAN524300:TAQ524300 TKJ524300:TKM524300 TUF524300:TUI524300 UEB524300:UEE524300 UNX524300:UOA524300 UXT524300:UXW524300 VHP524300:VHS524300 VRL524300:VRO524300 WBH524300:WBK524300 WLD524300:WLG524300 WUZ524300:WVC524300 IN589836:IQ589836 SJ589836:SM589836 ACF589836:ACI589836 AMB589836:AME589836 AVX589836:AWA589836 BFT589836:BFW589836 BPP589836:BPS589836 BZL589836:BZO589836 CJH589836:CJK589836 CTD589836:CTG589836 DCZ589836:DDC589836 DMV589836:DMY589836 DWR589836:DWU589836 EGN589836:EGQ589836 EQJ589836:EQM589836 FAF589836:FAI589836 FKB589836:FKE589836 FTX589836:FUA589836 GDT589836:GDW589836 GNP589836:GNS589836 GXL589836:GXO589836 HHH589836:HHK589836 HRD589836:HRG589836 IAZ589836:IBC589836 IKV589836:IKY589836 IUR589836:IUU589836 JEN589836:JEQ589836 JOJ589836:JOM589836 JYF589836:JYI589836 KIB589836:KIE589836 KRX589836:KSA589836 LBT589836:LBW589836 LLP589836:LLS589836 LVL589836:LVO589836 MFH589836:MFK589836 MPD589836:MPG589836 MYZ589836:MZC589836 NIV589836:NIY589836 NSR589836:NSU589836 OCN589836:OCQ589836 OMJ589836:OMM589836 OWF589836:OWI589836 PGB589836:PGE589836 PPX589836:PQA589836 PZT589836:PZW589836 QJP589836:QJS589836 QTL589836:QTO589836 RDH589836:RDK589836 RND589836:RNG589836 RWZ589836:RXC589836 SGV589836:SGY589836 SQR589836:SQU589836 TAN589836:TAQ589836 TKJ589836:TKM589836 TUF589836:TUI589836 UEB589836:UEE589836 UNX589836:UOA589836 UXT589836:UXW589836 VHP589836:VHS589836 VRL589836:VRO589836 WBH589836:WBK589836 WLD589836:WLG589836 WUZ589836:WVC589836 IN655372:IQ655372 SJ655372:SM655372 ACF655372:ACI655372 AMB655372:AME655372 AVX655372:AWA655372 BFT655372:BFW655372 BPP655372:BPS655372 BZL655372:BZO655372 CJH655372:CJK655372 CTD655372:CTG655372 DCZ655372:DDC655372 DMV655372:DMY655372 DWR655372:DWU655372 EGN655372:EGQ655372 EQJ655372:EQM655372 FAF655372:FAI655372 FKB655372:FKE655372 FTX655372:FUA655372 GDT655372:GDW655372 GNP655372:GNS655372 GXL655372:GXO655372 HHH655372:HHK655372 HRD655372:HRG655372 IAZ655372:IBC655372 IKV655372:IKY655372 IUR655372:IUU655372 JEN655372:JEQ655372 JOJ655372:JOM655372 JYF655372:JYI655372 KIB655372:KIE655372 KRX655372:KSA655372 LBT655372:LBW655372 LLP655372:LLS655372 LVL655372:LVO655372 MFH655372:MFK655372 MPD655372:MPG655372 MYZ655372:MZC655372 NIV655372:NIY655372 NSR655372:NSU655372 OCN655372:OCQ655372 OMJ655372:OMM655372 OWF655372:OWI655372 PGB655372:PGE655372 PPX655372:PQA655372 PZT655372:PZW655372 QJP655372:QJS655372 QTL655372:QTO655372 RDH655372:RDK655372 RND655372:RNG655372 RWZ655372:RXC655372 SGV655372:SGY655372 SQR655372:SQU655372 TAN655372:TAQ655372 TKJ655372:TKM655372 TUF655372:TUI655372 UEB655372:UEE655372 UNX655372:UOA655372 UXT655372:UXW655372 VHP655372:VHS655372 VRL655372:VRO655372 WBH655372:WBK655372 WLD655372:WLG655372 WUZ655372:WVC655372 IN720908:IQ720908 SJ720908:SM720908 ACF720908:ACI720908 AMB720908:AME720908 AVX720908:AWA720908 BFT720908:BFW720908 BPP720908:BPS720908 BZL720908:BZO720908 CJH720908:CJK720908 CTD720908:CTG720908 DCZ720908:DDC720908 DMV720908:DMY720908 DWR720908:DWU720908 EGN720908:EGQ720908 EQJ720908:EQM720908 FAF720908:FAI720908 FKB720908:FKE720908 FTX720908:FUA720908 GDT720908:GDW720908 GNP720908:GNS720908 GXL720908:GXO720908 HHH720908:HHK720908 HRD720908:HRG720908 IAZ720908:IBC720908 IKV720908:IKY720908 IUR720908:IUU720908 JEN720908:JEQ720908 JOJ720908:JOM720908 JYF720908:JYI720908 KIB720908:KIE720908 KRX720908:KSA720908 LBT720908:LBW720908 LLP720908:LLS720908 LVL720908:LVO720908 MFH720908:MFK720908 MPD720908:MPG720908 MYZ720908:MZC720908 NIV720908:NIY720908 NSR720908:NSU720908 OCN720908:OCQ720908 OMJ720908:OMM720908 OWF720908:OWI720908 PGB720908:PGE720908 PPX720908:PQA720908 PZT720908:PZW720908 QJP720908:QJS720908 QTL720908:QTO720908 RDH720908:RDK720908 RND720908:RNG720908 RWZ720908:RXC720908 SGV720908:SGY720908 SQR720908:SQU720908 TAN720908:TAQ720908 TKJ720908:TKM720908 TUF720908:TUI720908 UEB720908:UEE720908 UNX720908:UOA720908 UXT720908:UXW720908 VHP720908:VHS720908 VRL720908:VRO720908 WBH720908:WBK720908 WLD720908:WLG720908 WUZ720908:WVC720908 IN786444:IQ786444 SJ786444:SM786444 ACF786444:ACI786444 AMB786444:AME786444 AVX786444:AWA786444 BFT786444:BFW786444 BPP786444:BPS786444 BZL786444:BZO786444 CJH786444:CJK786444 CTD786444:CTG786444 DCZ786444:DDC786444 DMV786444:DMY786444 DWR786444:DWU786444 EGN786444:EGQ786444 EQJ786444:EQM786444 FAF786444:FAI786444 FKB786444:FKE786444 FTX786444:FUA786444 GDT786444:GDW786444 GNP786444:GNS786444 GXL786444:GXO786444 HHH786444:HHK786444 HRD786444:HRG786444 IAZ786444:IBC786444 IKV786444:IKY786444 IUR786444:IUU786444 JEN786444:JEQ786444 JOJ786444:JOM786444 JYF786444:JYI786444 KIB786444:KIE786444 KRX786444:KSA786444 LBT786444:LBW786444 LLP786444:LLS786444 LVL786444:LVO786444 MFH786444:MFK786444 MPD786444:MPG786444 MYZ786444:MZC786444 NIV786444:NIY786444 NSR786444:NSU786444 OCN786444:OCQ786444 OMJ786444:OMM786444 OWF786444:OWI786444 PGB786444:PGE786444 PPX786444:PQA786444 PZT786444:PZW786444 QJP786444:QJS786444 QTL786444:QTO786444 RDH786444:RDK786444 RND786444:RNG786444 RWZ786444:RXC786444 SGV786444:SGY786444 SQR786444:SQU786444 TAN786444:TAQ786444 TKJ786444:TKM786444 TUF786444:TUI786444 UEB786444:UEE786444 UNX786444:UOA786444 UXT786444:UXW786444 VHP786444:VHS786444 VRL786444:VRO786444 WBH786444:WBK786444 WLD786444:WLG786444 WUZ786444:WVC786444 IN851980:IQ851980 SJ851980:SM851980 ACF851980:ACI851980 AMB851980:AME851980 AVX851980:AWA851980 BFT851980:BFW851980 BPP851980:BPS851980 BZL851980:BZO851980 CJH851980:CJK851980 CTD851980:CTG851980 DCZ851980:DDC851980 DMV851980:DMY851980 DWR851980:DWU851980 EGN851980:EGQ851980 EQJ851980:EQM851980 FAF851980:FAI851980 FKB851980:FKE851980 FTX851980:FUA851980 GDT851980:GDW851980 GNP851980:GNS851980 GXL851980:GXO851980 HHH851980:HHK851980 HRD851980:HRG851980 IAZ851980:IBC851980 IKV851980:IKY851980 IUR851980:IUU851980 JEN851980:JEQ851980 JOJ851980:JOM851980 JYF851980:JYI851980 KIB851980:KIE851980 KRX851980:KSA851980 LBT851980:LBW851980 LLP851980:LLS851980 LVL851980:LVO851980 MFH851980:MFK851980 MPD851980:MPG851980 MYZ851980:MZC851980 NIV851980:NIY851980 NSR851980:NSU851980 OCN851980:OCQ851980 OMJ851980:OMM851980 OWF851980:OWI851980 PGB851980:PGE851980 PPX851980:PQA851980 PZT851980:PZW851980 QJP851980:QJS851980 QTL851980:QTO851980 RDH851980:RDK851980 RND851980:RNG851980 RWZ851980:RXC851980 SGV851980:SGY851980 SQR851980:SQU851980 TAN851980:TAQ851980 TKJ851980:TKM851980 TUF851980:TUI851980 UEB851980:UEE851980 UNX851980:UOA851980 UXT851980:UXW851980 VHP851980:VHS851980 VRL851980:VRO851980 WBH851980:WBK851980 WLD851980:WLG851980 WUZ851980:WVC851980 IN917516:IQ917516 SJ917516:SM917516 ACF917516:ACI917516 AMB917516:AME917516 AVX917516:AWA917516 BFT917516:BFW917516 BPP917516:BPS917516 BZL917516:BZO917516 CJH917516:CJK917516 CTD917516:CTG917516 DCZ917516:DDC917516 DMV917516:DMY917516 DWR917516:DWU917516 EGN917516:EGQ917516 EQJ917516:EQM917516 FAF917516:FAI917516 FKB917516:FKE917516 FTX917516:FUA917516 GDT917516:GDW917516 GNP917516:GNS917516 GXL917516:GXO917516 HHH917516:HHK917516 HRD917516:HRG917516 IAZ917516:IBC917516 IKV917516:IKY917516 IUR917516:IUU917516 JEN917516:JEQ917516 JOJ917516:JOM917516 JYF917516:JYI917516 KIB917516:KIE917516 KRX917516:KSA917516 LBT917516:LBW917516 LLP917516:LLS917516 LVL917516:LVO917516 MFH917516:MFK917516 MPD917516:MPG917516 MYZ917516:MZC917516 NIV917516:NIY917516 NSR917516:NSU917516 OCN917516:OCQ917516 OMJ917516:OMM917516 OWF917516:OWI917516 PGB917516:PGE917516 PPX917516:PQA917516 PZT917516:PZW917516 QJP917516:QJS917516 QTL917516:QTO917516 RDH917516:RDK917516 RND917516:RNG917516 RWZ917516:RXC917516 SGV917516:SGY917516 SQR917516:SQU917516 TAN917516:TAQ917516 TKJ917516:TKM917516 TUF917516:TUI917516 UEB917516:UEE917516 UNX917516:UOA917516 UXT917516:UXW917516 VHP917516:VHS917516 VRL917516:VRO917516 WBH917516:WBK917516 WLD917516:WLG917516 WUZ917516:WVC917516 IN983052:IQ983052 SJ983052:SM983052 ACF983052:ACI983052 AMB983052:AME983052 AVX983052:AWA983052 BFT983052:BFW983052 BPP983052:BPS983052 BZL983052:BZO983052 CJH983052:CJK983052 CTD983052:CTG983052 DCZ983052:DDC983052 DMV983052:DMY983052 DWR983052:DWU983052 EGN983052:EGQ983052 EQJ983052:EQM983052 FAF983052:FAI983052 FKB983052:FKE983052 FTX983052:FUA983052 GDT983052:GDW983052 GNP983052:GNS983052 GXL983052:GXO983052 HHH983052:HHK983052 HRD983052:HRG983052 IAZ983052:IBC983052 IKV983052:IKY983052 IUR983052:IUU983052 JEN983052:JEQ983052 JOJ983052:JOM983052 JYF983052:JYI983052 KIB983052:KIE983052 KRX983052:KSA983052 LBT983052:LBW983052 LLP983052:LLS983052 LVL983052:LVO983052 MFH983052:MFK983052 MPD983052:MPG983052 MYZ983052:MZC983052 NIV983052:NIY983052 NSR983052:NSU983052 OCN983052:OCQ983052 OMJ983052:OMM983052 OWF983052:OWI983052 PGB983052:PGE983052 PPX983052:PQA983052 PZT983052:PZW983052 QJP983052:QJS983052 QTL983052:QTO983052 RDH983052:RDK983052 RND983052:RNG983052 RWZ983052:RXC983052 SGV983052:SGY983052 SQR983052:SQU983052 TAN983052:TAQ983052 TKJ983052:TKM983052 TUF983052:TUI983052 UEB983052:UEE983052 UNX983052:UOA983052 UXT983052:UXW983052 VHP983052:VHS983052 VRL983052:VRO983052 WBH983052:WBK983052 WLD983052:WLG983052 WUZ983052:WVC983052 IV12:IY12 SR12:SU12 ACN12:ACQ12 AMJ12:AMM12 AWF12:AWI12 BGB12:BGE12 BPX12:BQA12 BZT12:BZW12 CJP12:CJS12 CTL12:CTO12 DDH12:DDK12 DND12:DNG12 DWZ12:DXC12 EGV12:EGY12 EQR12:EQU12 FAN12:FAQ12 FKJ12:FKM12 FUF12:FUI12 GEB12:GEE12 GNX12:GOA12 GXT12:GXW12 HHP12:HHS12 HRL12:HRO12 IBH12:IBK12 ILD12:ILG12 IUZ12:IVC12 JEV12:JEY12 JOR12:JOU12 JYN12:JYQ12 KIJ12:KIM12 KSF12:KSI12 LCB12:LCE12 LLX12:LMA12 LVT12:LVW12 MFP12:MFS12 MPL12:MPO12 MZH12:MZK12 NJD12:NJG12 NSZ12:NTC12 OCV12:OCY12 OMR12:OMU12 OWN12:OWQ12 PGJ12:PGM12 PQF12:PQI12 QAB12:QAE12 QJX12:QKA12 QTT12:QTW12 RDP12:RDS12 RNL12:RNO12 RXH12:RXK12 SHD12:SHG12 SQZ12:SRC12 TAV12:TAY12 TKR12:TKU12 TUN12:TUQ12 UEJ12:UEM12 UOF12:UOI12 UYB12:UYE12 VHX12:VIA12 VRT12:VRW12 WBP12:WBS12 WLL12:WLO12 WVH12:WVK12 IV65548:IY65548 SR65548:SU65548 ACN65548:ACQ65548 AMJ65548:AMM65548 AWF65548:AWI65548 BGB65548:BGE65548 BPX65548:BQA65548 BZT65548:BZW65548 CJP65548:CJS65548 CTL65548:CTO65548 DDH65548:DDK65548 DND65548:DNG65548 DWZ65548:DXC65548 EGV65548:EGY65548 EQR65548:EQU65548 FAN65548:FAQ65548 FKJ65548:FKM65548 FUF65548:FUI65548 GEB65548:GEE65548 GNX65548:GOA65548 GXT65548:GXW65548 HHP65548:HHS65548 HRL65548:HRO65548 IBH65548:IBK65548 ILD65548:ILG65548 IUZ65548:IVC65548 JEV65548:JEY65548 JOR65548:JOU65548 JYN65548:JYQ65548 KIJ65548:KIM65548 KSF65548:KSI65548 LCB65548:LCE65548 LLX65548:LMA65548 LVT65548:LVW65548 MFP65548:MFS65548 MPL65548:MPO65548 MZH65548:MZK65548 NJD65548:NJG65548 NSZ65548:NTC65548 OCV65548:OCY65548 OMR65548:OMU65548 OWN65548:OWQ65548 PGJ65548:PGM65548 PQF65548:PQI65548 QAB65548:QAE65548 QJX65548:QKA65548 QTT65548:QTW65548 RDP65548:RDS65548 RNL65548:RNO65548 RXH65548:RXK65548 SHD65548:SHG65548 SQZ65548:SRC65548 TAV65548:TAY65548 TKR65548:TKU65548 TUN65548:TUQ65548 UEJ65548:UEM65548 UOF65548:UOI65548 UYB65548:UYE65548 VHX65548:VIA65548 VRT65548:VRW65548 WBP65548:WBS65548 WLL65548:WLO65548 WVH65548:WVK65548 IV131084:IY131084 SR131084:SU131084 ACN131084:ACQ131084 AMJ131084:AMM131084 AWF131084:AWI131084 BGB131084:BGE131084 BPX131084:BQA131084 BZT131084:BZW131084 CJP131084:CJS131084 CTL131084:CTO131084 DDH131084:DDK131084 DND131084:DNG131084 DWZ131084:DXC131084 EGV131084:EGY131084 EQR131084:EQU131084 FAN131084:FAQ131084 FKJ131084:FKM131084 FUF131084:FUI131084 GEB131084:GEE131084 GNX131084:GOA131084 GXT131084:GXW131084 HHP131084:HHS131084 HRL131084:HRO131084 IBH131084:IBK131084 ILD131084:ILG131084 IUZ131084:IVC131084 JEV131084:JEY131084 JOR131084:JOU131084 JYN131084:JYQ131084 KIJ131084:KIM131084 KSF131084:KSI131084 LCB131084:LCE131084 LLX131084:LMA131084 LVT131084:LVW131084 MFP131084:MFS131084 MPL131084:MPO131084 MZH131084:MZK131084 NJD131084:NJG131084 NSZ131084:NTC131084 OCV131084:OCY131084 OMR131084:OMU131084 OWN131084:OWQ131084 PGJ131084:PGM131084 PQF131084:PQI131084 QAB131084:QAE131084 QJX131084:QKA131084 QTT131084:QTW131084 RDP131084:RDS131084 RNL131084:RNO131084 RXH131084:RXK131084 SHD131084:SHG131084 SQZ131084:SRC131084 TAV131084:TAY131084 TKR131084:TKU131084 TUN131084:TUQ131084 UEJ131084:UEM131084 UOF131084:UOI131084 UYB131084:UYE131084 VHX131084:VIA131084 VRT131084:VRW131084 WBP131084:WBS131084 WLL131084:WLO131084 WVH131084:WVK131084 IV196620:IY196620 SR196620:SU196620 ACN196620:ACQ196620 AMJ196620:AMM196620 AWF196620:AWI196620 BGB196620:BGE196620 BPX196620:BQA196620 BZT196620:BZW196620 CJP196620:CJS196620 CTL196620:CTO196620 DDH196620:DDK196620 DND196620:DNG196620 DWZ196620:DXC196620 EGV196620:EGY196620 EQR196620:EQU196620 FAN196620:FAQ196620 FKJ196620:FKM196620 FUF196620:FUI196620 GEB196620:GEE196620 GNX196620:GOA196620 GXT196620:GXW196620 HHP196620:HHS196620 HRL196620:HRO196620 IBH196620:IBK196620 ILD196620:ILG196620 IUZ196620:IVC196620 JEV196620:JEY196620 JOR196620:JOU196620 JYN196620:JYQ196620 KIJ196620:KIM196620 KSF196620:KSI196620 LCB196620:LCE196620 LLX196620:LMA196620 LVT196620:LVW196620 MFP196620:MFS196620 MPL196620:MPO196620 MZH196620:MZK196620 NJD196620:NJG196620 NSZ196620:NTC196620 OCV196620:OCY196620 OMR196620:OMU196620 OWN196620:OWQ196620 PGJ196620:PGM196620 PQF196620:PQI196620 QAB196620:QAE196620 QJX196620:QKA196620 QTT196620:QTW196620 RDP196620:RDS196620 RNL196620:RNO196620 RXH196620:RXK196620 SHD196620:SHG196620 SQZ196620:SRC196620 TAV196620:TAY196620 TKR196620:TKU196620 TUN196620:TUQ196620 UEJ196620:UEM196620 UOF196620:UOI196620 UYB196620:UYE196620 VHX196620:VIA196620 VRT196620:VRW196620 WBP196620:WBS196620 WLL196620:WLO196620 WVH196620:WVK196620 IV262156:IY262156 SR262156:SU262156 ACN262156:ACQ262156 AMJ262156:AMM262156 AWF262156:AWI262156 BGB262156:BGE262156 BPX262156:BQA262156 BZT262156:BZW262156 CJP262156:CJS262156 CTL262156:CTO262156 DDH262156:DDK262156 DND262156:DNG262156 DWZ262156:DXC262156 EGV262156:EGY262156 EQR262156:EQU262156 FAN262156:FAQ262156 FKJ262156:FKM262156 FUF262156:FUI262156 GEB262156:GEE262156 GNX262156:GOA262156 GXT262156:GXW262156 HHP262156:HHS262156 HRL262156:HRO262156 IBH262156:IBK262156 ILD262156:ILG262156 IUZ262156:IVC262156 JEV262156:JEY262156 JOR262156:JOU262156 JYN262156:JYQ262156 KIJ262156:KIM262156 KSF262156:KSI262156 LCB262156:LCE262156 LLX262156:LMA262156 LVT262156:LVW262156 MFP262156:MFS262156 MPL262156:MPO262156 MZH262156:MZK262156 NJD262156:NJG262156 NSZ262156:NTC262156 OCV262156:OCY262156 OMR262156:OMU262156 OWN262156:OWQ262156 PGJ262156:PGM262156 PQF262156:PQI262156 QAB262156:QAE262156 QJX262156:QKA262156 QTT262156:QTW262156 RDP262156:RDS262156 RNL262156:RNO262156 RXH262156:RXK262156 SHD262156:SHG262156 SQZ262156:SRC262156 TAV262156:TAY262156 TKR262156:TKU262156 TUN262156:TUQ262156 UEJ262156:UEM262156 UOF262156:UOI262156 UYB262156:UYE262156 VHX262156:VIA262156 VRT262156:VRW262156 WBP262156:WBS262156 WLL262156:WLO262156 WVH262156:WVK262156 IV327692:IY327692 SR327692:SU327692 ACN327692:ACQ327692 AMJ327692:AMM327692 AWF327692:AWI327692 BGB327692:BGE327692 BPX327692:BQA327692 BZT327692:BZW327692 CJP327692:CJS327692 CTL327692:CTO327692 DDH327692:DDK327692 DND327692:DNG327692 DWZ327692:DXC327692 EGV327692:EGY327692 EQR327692:EQU327692 FAN327692:FAQ327692 FKJ327692:FKM327692 FUF327692:FUI327692 GEB327692:GEE327692 GNX327692:GOA327692 GXT327692:GXW327692 HHP327692:HHS327692 HRL327692:HRO327692 IBH327692:IBK327692 ILD327692:ILG327692 IUZ327692:IVC327692 JEV327692:JEY327692 JOR327692:JOU327692 JYN327692:JYQ327692 KIJ327692:KIM327692 KSF327692:KSI327692 LCB327692:LCE327692 LLX327692:LMA327692 LVT327692:LVW327692 MFP327692:MFS327692 MPL327692:MPO327692 MZH327692:MZK327692 NJD327692:NJG327692 NSZ327692:NTC327692 OCV327692:OCY327692 OMR327692:OMU327692 OWN327692:OWQ327692 PGJ327692:PGM327692 PQF327692:PQI327692 QAB327692:QAE327692 QJX327692:QKA327692 QTT327692:QTW327692 RDP327692:RDS327692 RNL327692:RNO327692 RXH327692:RXK327692 SHD327692:SHG327692 SQZ327692:SRC327692 TAV327692:TAY327692 TKR327692:TKU327692 TUN327692:TUQ327692 UEJ327692:UEM327692 UOF327692:UOI327692 UYB327692:UYE327692 VHX327692:VIA327692 VRT327692:VRW327692 WBP327692:WBS327692 WLL327692:WLO327692 WVH327692:WVK327692 IV393228:IY393228 SR393228:SU393228 ACN393228:ACQ393228 AMJ393228:AMM393228 AWF393228:AWI393228 BGB393228:BGE393228 BPX393228:BQA393228 BZT393228:BZW393228 CJP393228:CJS393228 CTL393228:CTO393228 DDH393228:DDK393228 DND393228:DNG393228 DWZ393228:DXC393228 EGV393228:EGY393228 EQR393228:EQU393228 FAN393228:FAQ393228 FKJ393228:FKM393228 FUF393228:FUI393228 GEB393228:GEE393228 GNX393228:GOA393228 GXT393228:GXW393228 HHP393228:HHS393228 HRL393228:HRO393228 IBH393228:IBK393228 ILD393228:ILG393228 IUZ393228:IVC393228 JEV393228:JEY393228 JOR393228:JOU393228 JYN393228:JYQ393228 KIJ393228:KIM393228 KSF393228:KSI393228 LCB393228:LCE393228 LLX393228:LMA393228 LVT393228:LVW393228 MFP393228:MFS393228 MPL393228:MPO393228 MZH393228:MZK393228 NJD393228:NJG393228 NSZ393228:NTC393228 OCV393228:OCY393228 OMR393228:OMU393228 OWN393228:OWQ393228 PGJ393228:PGM393228 PQF393228:PQI393228 QAB393228:QAE393228 QJX393228:QKA393228 QTT393228:QTW393228 RDP393228:RDS393228 RNL393228:RNO393228 RXH393228:RXK393228 SHD393228:SHG393228 SQZ393228:SRC393228 TAV393228:TAY393228 TKR393228:TKU393228 TUN393228:TUQ393228 UEJ393228:UEM393228 UOF393228:UOI393228 UYB393228:UYE393228 VHX393228:VIA393228 VRT393228:VRW393228 WBP393228:WBS393228 WLL393228:WLO393228 WVH393228:WVK393228 IV458764:IY458764 SR458764:SU458764 ACN458764:ACQ458764 AMJ458764:AMM458764 AWF458764:AWI458764 BGB458764:BGE458764 BPX458764:BQA458764 BZT458764:BZW458764 CJP458764:CJS458764 CTL458764:CTO458764 DDH458764:DDK458764 DND458764:DNG458764 DWZ458764:DXC458764 EGV458764:EGY458764 EQR458764:EQU458764 FAN458764:FAQ458764 FKJ458764:FKM458764 FUF458764:FUI458764 GEB458764:GEE458764 GNX458764:GOA458764 GXT458764:GXW458764 HHP458764:HHS458764 HRL458764:HRO458764 IBH458764:IBK458764 ILD458764:ILG458764 IUZ458764:IVC458764 JEV458764:JEY458764 JOR458764:JOU458764 JYN458764:JYQ458764 KIJ458764:KIM458764 KSF458764:KSI458764 LCB458764:LCE458764 LLX458764:LMA458764 LVT458764:LVW458764 MFP458764:MFS458764 MPL458764:MPO458764 MZH458764:MZK458764 NJD458764:NJG458764 NSZ458764:NTC458764 OCV458764:OCY458764 OMR458764:OMU458764 OWN458764:OWQ458764 PGJ458764:PGM458764 PQF458764:PQI458764 QAB458764:QAE458764 QJX458764:QKA458764 QTT458764:QTW458764 RDP458764:RDS458764 RNL458764:RNO458764 RXH458764:RXK458764 SHD458764:SHG458764 SQZ458764:SRC458764 TAV458764:TAY458764 TKR458764:TKU458764 TUN458764:TUQ458764 UEJ458764:UEM458764 UOF458764:UOI458764 UYB458764:UYE458764 VHX458764:VIA458764 VRT458764:VRW458764 WBP458764:WBS458764 WLL458764:WLO458764 WVH458764:WVK458764 IV524300:IY524300 SR524300:SU524300 ACN524300:ACQ524300 AMJ524300:AMM524300 AWF524300:AWI524300 BGB524300:BGE524300 BPX524300:BQA524300 BZT524300:BZW524300 CJP524300:CJS524300 CTL524300:CTO524300 DDH524300:DDK524300 DND524300:DNG524300 DWZ524300:DXC524300 EGV524300:EGY524300 EQR524300:EQU524300 FAN524300:FAQ524300 FKJ524300:FKM524300 FUF524300:FUI524300 GEB524300:GEE524300 GNX524300:GOA524300 GXT524300:GXW524300 HHP524300:HHS524300 HRL524300:HRO524300 IBH524300:IBK524300 ILD524300:ILG524300 IUZ524300:IVC524300 JEV524300:JEY524300 JOR524300:JOU524300 JYN524300:JYQ524300 KIJ524300:KIM524300 KSF524300:KSI524300 LCB524300:LCE524300 LLX524300:LMA524300 LVT524300:LVW524300 MFP524300:MFS524300 MPL524300:MPO524300 MZH524300:MZK524300 NJD524300:NJG524300 NSZ524300:NTC524300 OCV524300:OCY524300 OMR524300:OMU524300 OWN524300:OWQ524300 PGJ524300:PGM524300 PQF524300:PQI524300 QAB524300:QAE524300 QJX524300:QKA524300 QTT524300:QTW524300 RDP524300:RDS524300 RNL524300:RNO524300 RXH524300:RXK524300 SHD524300:SHG524300 SQZ524300:SRC524300 TAV524300:TAY524300 TKR524300:TKU524300 TUN524300:TUQ524300 UEJ524300:UEM524300 UOF524300:UOI524300 UYB524300:UYE524300 VHX524300:VIA524300 VRT524300:VRW524300 WBP524300:WBS524300 WLL524300:WLO524300 WVH524300:WVK524300 IV589836:IY589836 SR589836:SU589836 ACN589836:ACQ589836 AMJ589836:AMM589836 AWF589836:AWI589836 BGB589836:BGE589836 BPX589836:BQA589836 BZT589836:BZW589836 CJP589836:CJS589836 CTL589836:CTO589836 DDH589836:DDK589836 DND589836:DNG589836 DWZ589836:DXC589836 EGV589836:EGY589836 EQR589836:EQU589836 FAN589836:FAQ589836 FKJ589836:FKM589836 FUF589836:FUI589836 GEB589836:GEE589836 GNX589836:GOA589836 GXT589836:GXW589836 HHP589836:HHS589836 HRL589836:HRO589836 IBH589836:IBK589836 ILD589836:ILG589836 IUZ589836:IVC589836 JEV589836:JEY589836 JOR589836:JOU589836 JYN589836:JYQ589836 KIJ589836:KIM589836 KSF589836:KSI589836 LCB589836:LCE589836 LLX589836:LMA589836 LVT589836:LVW589836 MFP589836:MFS589836 MPL589836:MPO589836 MZH589836:MZK589836 NJD589836:NJG589836 NSZ589836:NTC589836 OCV589836:OCY589836 OMR589836:OMU589836 OWN589836:OWQ589836 PGJ589836:PGM589836 PQF589836:PQI589836 QAB589836:QAE589836 QJX589836:QKA589836 QTT589836:QTW589836 RDP589836:RDS589836 RNL589836:RNO589836 RXH589836:RXK589836 SHD589836:SHG589836 SQZ589836:SRC589836 TAV589836:TAY589836 TKR589836:TKU589836 TUN589836:TUQ589836 UEJ589836:UEM589836 UOF589836:UOI589836 UYB589836:UYE589836 VHX589836:VIA589836 VRT589836:VRW589836 WBP589836:WBS589836 WLL589836:WLO589836 WVH589836:WVK589836 IV655372:IY655372 SR655372:SU655372 ACN655372:ACQ655372 AMJ655372:AMM655372 AWF655372:AWI655372 BGB655372:BGE655372 BPX655372:BQA655372 BZT655372:BZW655372 CJP655372:CJS655372 CTL655372:CTO655372 DDH655372:DDK655372 DND655372:DNG655372 DWZ655372:DXC655372 EGV655372:EGY655372 EQR655372:EQU655372 FAN655372:FAQ655372 FKJ655372:FKM655372 FUF655372:FUI655372 GEB655372:GEE655372 GNX655372:GOA655372 GXT655372:GXW655372 HHP655372:HHS655372 HRL655372:HRO655372 IBH655372:IBK655372 ILD655372:ILG655372 IUZ655372:IVC655372 JEV655372:JEY655372 JOR655372:JOU655372 JYN655372:JYQ655372 KIJ655372:KIM655372 KSF655372:KSI655372 LCB655372:LCE655372 LLX655372:LMA655372 LVT655372:LVW655372 MFP655372:MFS655372 MPL655372:MPO655372 MZH655372:MZK655372 NJD655372:NJG655372 NSZ655372:NTC655372 OCV655372:OCY655372 OMR655372:OMU655372 OWN655372:OWQ655372 PGJ655372:PGM655372 PQF655372:PQI655372 QAB655372:QAE655372 QJX655372:QKA655372 QTT655372:QTW655372 RDP655372:RDS655372 RNL655372:RNO655372 RXH655372:RXK655372 SHD655372:SHG655372 SQZ655372:SRC655372 TAV655372:TAY655372 TKR655372:TKU655372 TUN655372:TUQ655372 UEJ655372:UEM655372 UOF655372:UOI655372 UYB655372:UYE655372 VHX655372:VIA655372 VRT655372:VRW655372 WBP655372:WBS655372 WLL655372:WLO655372 WVH655372:WVK655372 IV720908:IY720908 SR720908:SU720908 ACN720908:ACQ720908 AMJ720908:AMM720908 AWF720908:AWI720908 BGB720908:BGE720908 BPX720908:BQA720908 BZT720908:BZW720908 CJP720908:CJS720908 CTL720908:CTO720908 DDH720908:DDK720908 DND720908:DNG720908 DWZ720908:DXC720908 EGV720908:EGY720908 EQR720908:EQU720908 FAN720908:FAQ720908 FKJ720908:FKM720908 FUF720908:FUI720908 GEB720908:GEE720908 GNX720908:GOA720908 GXT720908:GXW720908 HHP720908:HHS720908 HRL720908:HRO720908 IBH720908:IBK720908 ILD720908:ILG720908 IUZ720908:IVC720908 JEV720908:JEY720908 JOR720908:JOU720908 JYN720908:JYQ720908 KIJ720908:KIM720908 KSF720908:KSI720908 LCB720908:LCE720908 LLX720908:LMA720908 LVT720908:LVW720908 MFP720908:MFS720908 MPL720908:MPO720908 MZH720908:MZK720908 NJD720908:NJG720908 NSZ720908:NTC720908 OCV720908:OCY720908 OMR720908:OMU720908 OWN720908:OWQ720908 PGJ720908:PGM720908 PQF720908:PQI720908 QAB720908:QAE720908 QJX720908:QKA720908 QTT720908:QTW720908 RDP720908:RDS720908 RNL720908:RNO720908 RXH720908:RXK720908 SHD720908:SHG720908 SQZ720908:SRC720908 TAV720908:TAY720908 TKR720908:TKU720908 TUN720908:TUQ720908 UEJ720908:UEM720908 UOF720908:UOI720908 UYB720908:UYE720908 VHX720908:VIA720908 VRT720908:VRW720908 WBP720908:WBS720908 WLL720908:WLO720908 WVH720908:WVK720908 IV786444:IY786444 SR786444:SU786444 ACN786444:ACQ786444 AMJ786444:AMM786444 AWF786444:AWI786444 BGB786444:BGE786444 BPX786444:BQA786444 BZT786444:BZW786444 CJP786444:CJS786444 CTL786444:CTO786444 DDH786444:DDK786444 DND786444:DNG786444 DWZ786444:DXC786444 EGV786444:EGY786444 EQR786444:EQU786444 FAN786444:FAQ786444 FKJ786444:FKM786444 FUF786444:FUI786444 GEB786444:GEE786444 GNX786444:GOA786444 GXT786444:GXW786444 HHP786444:HHS786444 HRL786444:HRO786444 IBH786444:IBK786444 ILD786444:ILG786444 IUZ786444:IVC786444 JEV786444:JEY786444 JOR786444:JOU786444 JYN786444:JYQ786444 KIJ786444:KIM786444 KSF786444:KSI786444 LCB786444:LCE786444 LLX786444:LMA786444 LVT786444:LVW786444 MFP786444:MFS786444 MPL786444:MPO786444 MZH786444:MZK786444 NJD786444:NJG786444 NSZ786444:NTC786444 OCV786444:OCY786444 OMR786444:OMU786444 OWN786444:OWQ786444 PGJ786444:PGM786444 PQF786444:PQI786444 QAB786444:QAE786444 QJX786444:QKA786444 QTT786444:QTW786444 RDP786444:RDS786444 RNL786444:RNO786444 RXH786444:RXK786444 SHD786444:SHG786444 SQZ786444:SRC786444 TAV786444:TAY786444 TKR786444:TKU786444 TUN786444:TUQ786444 UEJ786444:UEM786444 UOF786444:UOI786444 UYB786444:UYE786444 VHX786444:VIA786444 VRT786444:VRW786444 WBP786444:WBS786444 WLL786444:WLO786444 WVH786444:WVK786444 IV851980:IY851980 SR851980:SU851980 ACN851980:ACQ851980 AMJ851980:AMM851980 AWF851980:AWI851980 BGB851980:BGE851980 BPX851980:BQA851980 BZT851980:BZW851980 CJP851980:CJS851980 CTL851980:CTO851980 DDH851980:DDK851980 DND851980:DNG851980 DWZ851980:DXC851980 EGV851980:EGY851980 EQR851980:EQU851980 FAN851980:FAQ851980 FKJ851980:FKM851980 FUF851980:FUI851980 GEB851980:GEE851980 GNX851980:GOA851980 GXT851980:GXW851980 HHP851980:HHS851980 HRL851980:HRO851980 IBH851980:IBK851980 ILD851980:ILG851980 IUZ851980:IVC851980 JEV851980:JEY851980 JOR851980:JOU851980 JYN851980:JYQ851980 KIJ851980:KIM851980 KSF851980:KSI851980 LCB851980:LCE851980 LLX851980:LMA851980 LVT851980:LVW851980 MFP851980:MFS851980 MPL851980:MPO851980 MZH851980:MZK851980 NJD851980:NJG851980 NSZ851980:NTC851980 OCV851980:OCY851980 OMR851980:OMU851980 OWN851980:OWQ851980 PGJ851980:PGM851980 PQF851980:PQI851980 QAB851980:QAE851980 QJX851980:QKA851980 QTT851980:QTW851980 RDP851980:RDS851980 RNL851980:RNO851980 RXH851980:RXK851980 SHD851980:SHG851980 SQZ851980:SRC851980 TAV851980:TAY851980 TKR851980:TKU851980 TUN851980:TUQ851980 UEJ851980:UEM851980 UOF851980:UOI851980 UYB851980:UYE851980 VHX851980:VIA851980 VRT851980:VRW851980 WBP851980:WBS851980 WLL851980:WLO851980 WVH851980:WVK851980 IV917516:IY917516 SR917516:SU917516 ACN917516:ACQ917516 AMJ917516:AMM917516 AWF917516:AWI917516 BGB917516:BGE917516 BPX917516:BQA917516 BZT917516:BZW917516 CJP917516:CJS917516 CTL917516:CTO917516 DDH917516:DDK917516 DND917516:DNG917516 DWZ917516:DXC917516 EGV917516:EGY917516 EQR917516:EQU917516 FAN917516:FAQ917516 FKJ917516:FKM917516 FUF917516:FUI917516 GEB917516:GEE917516 GNX917516:GOA917516 GXT917516:GXW917516 HHP917516:HHS917516 HRL917516:HRO917516 IBH917516:IBK917516 ILD917516:ILG917516 IUZ917516:IVC917516 JEV917516:JEY917516 JOR917516:JOU917516 JYN917516:JYQ917516 KIJ917516:KIM917516 KSF917516:KSI917516 LCB917516:LCE917516 LLX917516:LMA917516 LVT917516:LVW917516 MFP917516:MFS917516 MPL917516:MPO917516 MZH917516:MZK917516 NJD917516:NJG917516 NSZ917516:NTC917516 OCV917516:OCY917516 OMR917516:OMU917516 OWN917516:OWQ917516 PGJ917516:PGM917516 PQF917516:PQI917516 QAB917516:QAE917516 QJX917516:QKA917516 QTT917516:QTW917516 RDP917516:RDS917516 RNL917516:RNO917516 RXH917516:RXK917516 SHD917516:SHG917516 SQZ917516:SRC917516 TAV917516:TAY917516 TKR917516:TKU917516 TUN917516:TUQ917516 UEJ917516:UEM917516 UOF917516:UOI917516 UYB917516:UYE917516 VHX917516:VIA917516 VRT917516:VRW917516 WBP917516:WBS917516 WLL917516:WLO917516 WVH917516:WVK917516 IV983052:IY983052 SR983052:SU983052 ACN983052:ACQ983052 AMJ983052:AMM983052 AWF983052:AWI983052 BGB983052:BGE983052 BPX983052:BQA983052 BZT983052:BZW983052 CJP983052:CJS983052 CTL983052:CTO983052 DDH983052:DDK983052 DND983052:DNG983052 DWZ983052:DXC983052 EGV983052:EGY983052 EQR983052:EQU983052 FAN983052:FAQ983052 FKJ983052:FKM983052 FUF983052:FUI983052 GEB983052:GEE983052 GNX983052:GOA983052 GXT983052:GXW983052 HHP983052:HHS983052 HRL983052:HRO983052 IBH983052:IBK983052 ILD983052:ILG983052 IUZ983052:IVC983052 JEV983052:JEY983052 JOR983052:JOU983052 JYN983052:JYQ983052 KIJ983052:KIM983052 KSF983052:KSI983052 LCB983052:LCE983052 LLX983052:LMA983052 LVT983052:LVW983052 MFP983052:MFS983052 MPL983052:MPO983052 MZH983052:MZK983052 NJD983052:NJG983052 NSZ983052:NTC983052 OCV983052:OCY983052 OMR983052:OMU983052 OWN983052:OWQ983052 PGJ983052:PGM983052 PQF983052:PQI983052 QAB983052:QAE983052 QJX983052:QKA983052 QTT983052:QTW983052 RDP983052:RDS983052 RNL983052:RNO983052 RXH983052:RXK983052 SHD983052:SHG983052 SQZ983052:SRC983052 TAV983052:TAY983052 TKR983052:TKU983052 TUN983052:TUQ983052 UEJ983052:UEM983052 UOF983052:UOI983052 UYB983052:UYE983052 VHX983052:VIA983052 VRT983052:VRW983052 WBP983052:WBS983052 WLL983052:WLO983052 WVH983052:WVK983052 JD12:JH12 SZ12:TD12 ACV12:ACZ12 AMR12:AMV12 AWN12:AWR12 BGJ12:BGN12 BQF12:BQJ12 CAB12:CAF12 CJX12:CKB12 CTT12:CTX12 DDP12:DDT12 DNL12:DNP12 DXH12:DXL12 EHD12:EHH12 EQZ12:ERD12 FAV12:FAZ12 FKR12:FKV12 FUN12:FUR12 GEJ12:GEN12 GOF12:GOJ12 GYB12:GYF12 HHX12:HIB12 HRT12:HRX12 IBP12:IBT12 ILL12:ILP12 IVH12:IVL12 JFD12:JFH12 JOZ12:JPD12 JYV12:JYZ12 KIR12:KIV12 KSN12:KSR12 LCJ12:LCN12 LMF12:LMJ12 LWB12:LWF12 MFX12:MGB12 MPT12:MPX12 MZP12:MZT12 NJL12:NJP12 NTH12:NTL12 ODD12:ODH12 OMZ12:OND12 OWV12:OWZ12 PGR12:PGV12 PQN12:PQR12 QAJ12:QAN12 QKF12:QKJ12 QUB12:QUF12 RDX12:REB12 RNT12:RNX12 RXP12:RXT12 SHL12:SHP12 SRH12:SRL12 TBD12:TBH12 TKZ12:TLD12 TUV12:TUZ12 UER12:UEV12 UON12:UOR12 UYJ12:UYN12 VIF12:VIJ12 VSB12:VSF12 WBX12:WCB12 WLT12:WLX12 WVP12:WVT12 I65548:L65548 JD65548:JH65548 SZ65548:TD65548 ACV65548:ACZ65548 AMR65548:AMV65548 AWN65548:AWR65548 BGJ65548:BGN65548 BQF65548:BQJ65548 CAB65548:CAF65548 CJX65548:CKB65548 CTT65548:CTX65548 DDP65548:DDT65548 DNL65548:DNP65548 DXH65548:DXL65548 EHD65548:EHH65548 EQZ65548:ERD65548 FAV65548:FAZ65548 FKR65548:FKV65548 FUN65548:FUR65548 GEJ65548:GEN65548 GOF65548:GOJ65548 GYB65548:GYF65548 HHX65548:HIB65548 HRT65548:HRX65548 IBP65548:IBT65548 ILL65548:ILP65548 IVH65548:IVL65548 JFD65548:JFH65548 JOZ65548:JPD65548 JYV65548:JYZ65548 KIR65548:KIV65548 KSN65548:KSR65548 LCJ65548:LCN65548 LMF65548:LMJ65548 LWB65548:LWF65548 MFX65548:MGB65548 MPT65548:MPX65548 MZP65548:MZT65548 NJL65548:NJP65548 NTH65548:NTL65548 ODD65548:ODH65548 OMZ65548:OND65548 OWV65548:OWZ65548 PGR65548:PGV65548 PQN65548:PQR65548 QAJ65548:QAN65548 QKF65548:QKJ65548 QUB65548:QUF65548 RDX65548:REB65548 RNT65548:RNX65548 RXP65548:RXT65548 SHL65548:SHP65548 SRH65548:SRL65548 TBD65548:TBH65548 TKZ65548:TLD65548 TUV65548:TUZ65548 UER65548:UEV65548 UON65548:UOR65548 UYJ65548:UYN65548 VIF65548:VIJ65548 VSB65548:VSF65548 WBX65548:WCB65548 WLT65548:WLX65548 WVP65548:WVT65548 I131084:L131084 JD131084:JH131084 SZ131084:TD131084 ACV131084:ACZ131084 AMR131084:AMV131084 AWN131084:AWR131084 BGJ131084:BGN131084 BQF131084:BQJ131084 CAB131084:CAF131084 CJX131084:CKB131084 CTT131084:CTX131084 DDP131084:DDT131084 DNL131084:DNP131084 DXH131084:DXL131084 EHD131084:EHH131084 EQZ131084:ERD131084 FAV131084:FAZ131084 FKR131084:FKV131084 FUN131084:FUR131084 GEJ131084:GEN131084 GOF131084:GOJ131084 GYB131084:GYF131084 HHX131084:HIB131084 HRT131084:HRX131084 IBP131084:IBT131084 ILL131084:ILP131084 IVH131084:IVL131084 JFD131084:JFH131084 JOZ131084:JPD131084 JYV131084:JYZ131084 KIR131084:KIV131084 KSN131084:KSR131084 LCJ131084:LCN131084 LMF131084:LMJ131084 LWB131084:LWF131084 MFX131084:MGB131084 MPT131084:MPX131084 MZP131084:MZT131084 NJL131084:NJP131084 NTH131084:NTL131084 ODD131084:ODH131084 OMZ131084:OND131084 OWV131084:OWZ131084 PGR131084:PGV131084 PQN131084:PQR131084 QAJ131084:QAN131084 QKF131084:QKJ131084 QUB131084:QUF131084 RDX131084:REB131084 RNT131084:RNX131084 RXP131084:RXT131084 SHL131084:SHP131084 SRH131084:SRL131084 TBD131084:TBH131084 TKZ131084:TLD131084 TUV131084:TUZ131084 UER131084:UEV131084 UON131084:UOR131084 UYJ131084:UYN131084 VIF131084:VIJ131084 VSB131084:VSF131084 WBX131084:WCB131084 WLT131084:WLX131084 WVP131084:WVT131084 I196620:L196620 JD196620:JH196620 SZ196620:TD196620 ACV196620:ACZ196620 AMR196620:AMV196620 AWN196620:AWR196620 BGJ196620:BGN196620 BQF196620:BQJ196620 CAB196620:CAF196620 CJX196620:CKB196620 CTT196620:CTX196620 DDP196620:DDT196620 DNL196620:DNP196620 DXH196620:DXL196620 EHD196620:EHH196620 EQZ196620:ERD196620 FAV196620:FAZ196620 FKR196620:FKV196620 FUN196620:FUR196620 GEJ196620:GEN196620 GOF196620:GOJ196620 GYB196620:GYF196620 HHX196620:HIB196620 HRT196620:HRX196620 IBP196620:IBT196620 ILL196620:ILP196620 IVH196620:IVL196620 JFD196620:JFH196620 JOZ196620:JPD196620 JYV196620:JYZ196620 KIR196620:KIV196620 KSN196620:KSR196620 LCJ196620:LCN196620 LMF196620:LMJ196620 LWB196620:LWF196620 MFX196620:MGB196620 MPT196620:MPX196620 MZP196620:MZT196620 NJL196620:NJP196620 NTH196620:NTL196620 ODD196620:ODH196620 OMZ196620:OND196620 OWV196620:OWZ196620 PGR196620:PGV196620 PQN196620:PQR196620 QAJ196620:QAN196620 QKF196620:QKJ196620 QUB196620:QUF196620 RDX196620:REB196620 RNT196620:RNX196620 RXP196620:RXT196620 SHL196620:SHP196620 SRH196620:SRL196620 TBD196620:TBH196620 TKZ196620:TLD196620 TUV196620:TUZ196620 UER196620:UEV196620 UON196620:UOR196620 UYJ196620:UYN196620 VIF196620:VIJ196620 VSB196620:VSF196620 WBX196620:WCB196620 WLT196620:WLX196620 WVP196620:WVT196620 I262156:L262156 JD262156:JH262156 SZ262156:TD262156 ACV262156:ACZ262156 AMR262156:AMV262156 AWN262156:AWR262156 BGJ262156:BGN262156 BQF262156:BQJ262156 CAB262156:CAF262156 CJX262156:CKB262156 CTT262156:CTX262156 DDP262156:DDT262156 DNL262156:DNP262156 DXH262156:DXL262156 EHD262156:EHH262156 EQZ262156:ERD262156 FAV262156:FAZ262156 FKR262156:FKV262156 FUN262156:FUR262156 GEJ262156:GEN262156 GOF262156:GOJ262156 GYB262156:GYF262156 HHX262156:HIB262156 HRT262156:HRX262156 IBP262156:IBT262156 ILL262156:ILP262156 IVH262156:IVL262156 JFD262156:JFH262156 JOZ262156:JPD262156 JYV262156:JYZ262156 KIR262156:KIV262156 KSN262156:KSR262156 LCJ262156:LCN262156 LMF262156:LMJ262156 LWB262156:LWF262156 MFX262156:MGB262156 MPT262156:MPX262156 MZP262156:MZT262156 NJL262156:NJP262156 NTH262156:NTL262156 ODD262156:ODH262156 OMZ262156:OND262156 OWV262156:OWZ262156 PGR262156:PGV262156 PQN262156:PQR262156 QAJ262156:QAN262156 QKF262156:QKJ262156 QUB262156:QUF262156 RDX262156:REB262156 RNT262156:RNX262156 RXP262156:RXT262156 SHL262156:SHP262156 SRH262156:SRL262156 TBD262156:TBH262156 TKZ262156:TLD262156 TUV262156:TUZ262156 UER262156:UEV262156 UON262156:UOR262156 UYJ262156:UYN262156 VIF262156:VIJ262156 VSB262156:VSF262156 WBX262156:WCB262156 WLT262156:WLX262156 WVP262156:WVT262156 I327692:L327692 JD327692:JH327692 SZ327692:TD327692 ACV327692:ACZ327692 AMR327692:AMV327692 AWN327692:AWR327692 BGJ327692:BGN327692 BQF327692:BQJ327692 CAB327692:CAF327692 CJX327692:CKB327692 CTT327692:CTX327692 DDP327692:DDT327692 DNL327692:DNP327692 DXH327692:DXL327692 EHD327692:EHH327692 EQZ327692:ERD327692 FAV327692:FAZ327692 FKR327692:FKV327692 FUN327692:FUR327692 GEJ327692:GEN327692 GOF327692:GOJ327692 GYB327692:GYF327692 HHX327692:HIB327692 HRT327692:HRX327692 IBP327692:IBT327692 ILL327692:ILP327692 IVH327692:IVL327692 JFD327692:JFH327692 JOZ327692:JPD327692 JYV327692:JYZ327692 KIR327692:KIV327692 KSN327692:KSR327692 LCJ327692:LCN327692 LMF327692:LMJ327692 LWB327692:LWF327692 MFX327692:MGB327692 MPT327692:MPX327692 MZP327692:MZT327692 NJL327692:NJP327692 NTH327692:NTL327692 ODD327692:ODH327692 OMZ327692:OND327692 OWV327692:OWZ327692 PGR327692:PGV327692 PQN327692:PQR327692 QAJ327692:QAN327692 QKF327692:QKJ327692 QUB327692:QUF327692 RDX327692:REB327692 RNT327692:RNX327692 RXP327692:RXT327692 SHL327692:SHP327692 SRH327692:SRL327692 TBD327692:TBH327692 TKZ327692:TLD327692 TUV327692:TUZ327692 UER327692:UEV327692 UON327692:UOR327692 UYJ327692:UYN327692 VIF327692:VIJ327692 VSB327692:VSF327692 WBX327692:WCB327692 WLT327692:WLX327692 WVP327692:WVT327692 I393228:L393228 JD393228:JH393228 SZ393228:TD393228 ACV393228:ACZ393228 AMR393228:AMV393228 AWN393228:AWR393228 BGJ393228:BGN393228 BQF393228:BQJ393228 CAB393228:CAF393228 CJX393228:CKB393228 CTT393228:CTX393228 DDP393228:DDT393228 DNL393228:DNP393228 DXH393228:DXL393228 EHD393228:EHH393228 EQZ393228:ERD393228 FAV393228:FAZ393228 FKR393228:FKV393228 FUN393228:FUR393228 GEJ393228:GEN393228 GOF393228:GOJ393228 GYB393228:GYF393228 HHX393228:HIB393228 HRT393228:HRX393228 IBP393228:IBT393228 ILL393228:ILP393228 IVH393228:IVL393228 JFD393228:JFH393228 JOZ393228:JPD393228 JYV393228:JYZ393228 KIR393228:KIV393228 KSN393228:KSR393228 LCJ393228:LCN393228 LMF393228:LMJ393228 LWB393228:LWF393228 MFX393228:MGB393228 MPT393228:MPX393228 MZP393228:MZT393228 NJL393228:NJP393228 NTH393228:NTL393228 ODD393228:ODH393228 OMZ393228:OND393228 OWV393228:OWZ393228 PGR393228:PGV393228 PQN393228:PQR393228 QAJ393228:QAN393228 QKF393228:QKJ393228 QUB393228:QUF393228 RDX393228:REB393228 RNT393228:RNX393228 RXP393228:RXT393228 SHL393228:SHP393228 SRH393228:SRL393228 TBD393228:TBH393228 TKZ393228:TLD393228 TUV393228:TUZ393228 UER393228:UEV393228 UON393228:UOR393228 UYJ393228:UYN393228 VIF393228:VIJ393228 VSB393228:VSF393228 WBX393228:WCB393228 WLT393228:WLX393228 WVP393228:WVT393228 I458764:L458764 JD458764:JH458764 SZ458764:TD458764 ACV458764:ACZ458764 AMR458764:AMV458764 AWN458764:AWR458764 BGJ458764:BGN458764 BQF458764:BQJ458764 CAB458764:CAF458764 CJX458764:CKB458764 CTT458764:CTX458764 DDP458764:DDT458764 DNL458764:DNP458764 DXH458764:DXL458764 EHD458764:EHH458764 EQZ458764:ERD458764 FAV458764:FAZ458764 FKR458764:FKV458764 FUN458764:FUR458764 GEJ458764:GEN458764 GOF458764:GOJ458764 GYB458764:GYF458764 HHX458764:HIB458764 HRT458764:HRX458764 IBP458764:IBT458764 ILL458764:ILP458764 IVH458764:IVL458764 JFD458764:JFH458764 JOZ458764:JPD458764 JYV458764:JYZ458764 KIR458764:KIV458764 KSN458764:KSR458764 LCJ458764:LCN458764 LMF458764:LMJ458764 LWB458764:LWF458764 MFX458764:MGB458764 MPT458764:MPX458764 MZP458764:MZT458764 NJL458764:NJP458764 NTH458764:NTL458764 ODD458764:ODH458764 OMZ458764:OND458764 OWV458764:OWZ458764 PGR458764:PGV458764 PQN458764:PQR458764 QAJ458764:QAN458764 QKF458764:QKJ458764 QUB458764:QUF458764 RDX458764:REB458764 RNT458764:RNX458764 RXP458764:RXT458764 SHL458764:SHP458764 SRH458764:SRL458764 TBD458764:TBH458764 TKZ458764:TLD458764 TUV458764:TUZ458764 UER458764:UEV458764 UON458764:UOR458764 UYJ458764:UYN458764 VIF458764:VIJ458764 VSB458764:VSF458764 WBX458764:WCB458764 WLT458764:WLX458764 WVP458764:WVT458764 I524300:L524300 JD524300:JH524300 SZ524300:TD524300 ACV524300:ACZ524300 AMR524300:AMV524300 AWN524300:AWR524300 BGJ524300:BGN524300 BQF524300:BQJ524300 CAB524300:CAF524300 CJX524300:CKB524300 CTT524300:CTX524300 DDP524300:DDT524300 DNL524300:DNP524300 DXH524300:DXL524300 EHD524300:EHH524300 EQZ524300:ERD524300 FAV524300:FAZ524300 FKR524300:FKV524300 FUN524300:FUR524300 GEJ524300:GEN524300 GOF524300:GOJ524300 GYB524300:GYF524300 HHX524300:HIB524300 HRT524300:HRX524300 IBP524300:IBT524300 ILL524300:ILP524300 IVH524300:IVL524300 JFD524300:JFH524300 JOZ524300:JPD524300 JYV524300:JYZ524300 KIR524300:KIV524300 KSN524300:KSR524300 LCJ524300:LCN524300 LMF524300:LMJ524300 LWB524300:LWF524300 MFX524300:MGB524300 MPT524300:MPX524300 MZP524300:MZT524300 NJL524300:NJP524300 NTH524300:NTL524300 ODD524300:ODH524300 OMZ524300:OND524300 OWV524300:OWZ524300 PGR524300:PGV524300 PQN524300:PQR524300 QAJ524300:QAN524300 QKF524300:QKJ524300 QUB524300:QUF524300 RDX524300:REB524300 RNT524300:RNX524300 RXP524300:RXT524300 SHL524300:SHP524300 SRH524300:SRL524300 TBD524300:TBH524300 TKZ524300:TLD524300 TUV524300:TUZ524300 UER524300:UEV524300 UON524300:UOR524300 UYJ524300:UYN524300 VIF524300:VIJ524300 VSB524300:VSF524300 WBX524300:WCB524300 WLT524300:WLX524300 WVP524300:WVT524300 I589836:L589836 JD589836:JH589836 SZ589836:TD589836 ACV589836:ACZ589836 AMR589836:AMV589836 AWN589836:AWR589836 BGJ589836:BGN589836 BQF589836:BQJ589836 CAB589836:CAF589836 CJX589836:CKB589836 CTT589836:CTX589836 DDP589836:DDT589836 DNL589836:DNP589836 DXH589836:DXL589836 EHD589836:EHH589836 EQZ589836:ERD589836 FAV589836:FAZ589836 FKR589836:FKV589836 FUN589836:FUR589836 GEJ589836:GEN589836 GOF589836:GOJ589836 GYB589836:GYF589836 HHX589836:HIB589836 HRT589836:HRX589836 IBP589836:IBT589836 ILL589836:ILP589836 IVH589836:IVL589836 JFD589836:JFH589836 JOZ589836:JPD589836 JYV589836:JYZ589836 KIR589836:KIV589836 KSN589836:KSR589836 LCJ589836:LCN589836 LMF589836:LMJ589836 LWB589836:LWF589836 MFX589836:MGB589836 MPT589836:MPX589836 MZP589836:MZT589836 NJL589836:NJP589836 NTH589836:NTL589836 ODD589836:ODH589836 OMZ589836:OND589836 OWV589836:OWZ589836 PGR589836:PGV589836 PQN589836:PQR589836 QAJ589836:QAN589836 QKF589836:QKJ589836 QUB589836:QUF589836 RDX589836:REB589836 RNT589836:RNX589836 RXP589836:RXT589836 SHL589836:SHP589836 SRH589836:SRL589836 TBD589836:TBH589836 TKZ589836:TLD589836 TUV589836:TUZ589836 UER589836:UEV589836 UON589836:UOR589836 UYJ589836:UYN589836 VIF589836:VIJ589836 VSB589836:VSF589836 WBX589836:WCB589836 WLT589836:WLX589836 WVP589836:WVT589836 I655372:L655372 JD655372:JH655372 SZ655372:TD655372 ACV655372:ACZ655372 AMR655372:AMV655372 AWN655372:AWR655372 BGJ655372:BGN655372 BQF655372:BQJ655372 CAB655372:CAF655372 CJX655372:CKB655372 CTT655372:CTX655372 DDP655372:DDT655372 DNL655372:DNP655372 DXH655372:DXL655372 EHD655372:EHH655372 EQZ655372:ERD655372 FAV655372:FAZ655372 FKR655372:FKV655372 FUN655372:FUR655372 GEJ655372:GEN655372 GOF655372:GOJ655372 GYB655372:GYF655372 HHX655372:HIB655372 HRT655372:HRX655372 IBP655372:IBT655372 ILL655372:ILP655372 IVH655372:IVL655372 JFD655372:JFH655372 JOZ655372:JPD655372 JYV655372:JYZ655372 KIR655372:KIV655372 KSN655372:KSR655372 LCJ655372:LCN655372 LMF655372:LMJ655372 LWB655372:LWF655372 MFX655372:MGB655372 MPT655372:MPX655372 MZP655372:MZT655372 NJL655372:NJP655372 NTH655372:NTL655372 ODD655372:ODH655372 OMZ655372:OND655372 OWV655372:OWZ655372 PGR655372:PGV655372 PQN655372:PQR655372 QAJ655372:QAN655372 QKF655372:QKJ655372 QUB655372:QUF655372 RDX655372:REB655372 RNT655372:RNX655372 RXP655372:RXT655372 SHL655372:SHP655372 SRH655372:SRL655372 TBD655372:TBH655372 TKZ655372:TLD655372 TUV655372:TUZ655372 UER655372:UEV655372 UON655372:UOR655372 UYJ655372:UYN655372 VIF655372:VIJ655372 VSB655372:VSF655372 WBX655372:WCB655372 WLT655372:WLX655372 WVP655372:WVT655372 I720908:L720908 JD720908:JH720908 SZ720908:TD720908 ACV720908:ACZ720908 AMR720908:AMV720908 AWN720908:AWR720908 BGJ720908:BGN720908 BQF720908:BQJ720908 CAB720908:CAF720908 CJX720908:CKB720908 CTT720908:CTX720908 DDP720908:DDT720908 DNL720908:DNP720908 DXH720908:DXL720908 EHD720908:EHH720908 EQZ720908:ERD720908 FAV720908:FAZ720908 FKR720908:FKV720908 FUN720908:FUR720908 GEJ720908:GEN720908 GOF720908:GOJ720908 GYB720908:GYF720908 HHX720908:HIB720908 HRT720908:HRX720908 IBP720908:IBT720908 ILL720908:ILP720908 IVH720908:IVL720908 JFD720908:JFH720908 JOZ720908:JPD720908 JYV720908:JYZ720908 KIR720908:KIV720908 KSN720908:KSR720908 LCJ720908:LCN720908 LMF720908:LMJ720908 LWB720908:LWF720908 MFX720908:MGB720908 MPT720908:MPX720908 MZP720908:MZT720908 NJL720908:NJP720908 NTH720908:NTL720908 ODD720908:ODH720908 OMZ720908:OND720908 OWV720908:OWZ720908 PGR720908:PGV720908 PQN720908:PQR720908 QAJ720908:QAN720908 QKF720908:QKJ720908 QUB720908:QUF720908 RDX720908:REB720908 RNT720908:RNX720908 RXP720908:RXT720908 SHL720908:SHP720908 SRH720908:SRL720908 TBD720908:TBH720908 TKZ720908:TLD720908 TUV720908:TUZ720908 UER720908:UEV720908 UON720908:UOR720908 UYJ720908:UYN720908 VIF720908:VIJ720908 VSB720908:VSF720908 WBX720908:WCB720908 WLT720908:WLX720908 WVP720908:WVT720908 I786444:L786444 JD786444:JH786444 SZ786444:TD786444 ACV786444:ACZ786444 AMR786444:AMV786444 AWN786444:AWR786444 BGJ786444:BGN786444 BQF786444:BQJ786444 CAB786444:CAF786444 CJX786444:CKB786444 CTT786444:CTX786444 DDP786444:DDT786444 DNL786444:DNP786444 DXH786444:DXL786444 EHD786444:EHH786444 EQZ786444:ERD786444 FAV786444:FAZ786444 FKR786444:FKV786444 FUN786444:FUR786444 GEJ786444:GEN786444 GOF786444:GOJ786444 GYB786444:GYF786444 HHX786444:HIB786444 HRT786444:HRX786444 IBP786444:IBT786444 ILL786444:ILP786444 IVH786444:IVL786444 JFD786444:JFH786444 JOZ786444:JPD786444 JYV786444:JYZ786444 KIR786444:KIV786444 KSN786444:KSR786444 LCJ786444:LCN786444 LMF786444:LMJ786444 LWB786444:LWF786444 MFX786444:MGB786444 MPT786444:MPX786444 MZP786444:MZT786444 NJL786444:NJP786444 NTH786444:NTL786444 ODD786444:ODH786444 OMZ786444:OND786444 OWV786444:OWZ786444 PGR786444:PGV786444 PQN786444:PQR786444 QAJ786444:QAN786444 QKF786444:QKJ786444 QUB786444:QUF786444 RDX786444:REB786444 RNT786444:RNX786444 RXP786444:RXT786444 SHL786444:SHP786444 SRH786444:SRL786444 TBD786444:TBH786444 TKZ786444:TLD786444 TUV786444:TUZ786444 UER786444:UEV786444 UON786444:UOR786444 UYJ786444:UYN786444 VIF786444:VIJ786444 VSB786444:VSF786444 WBX786444:WCB786444 WLT786444:WLX786444 WVP786444:WVT786444 I851980:L851980 JD851980:JH851980 SZ851980:TD851980 ACV851980:ACZ851980 AMR851980:AMV851980 AWN851980:AWR851980 BGJ851980:BGN851980 BQF851980:BQJ851980 CAB851980:CAF851980 CJX851980:CKB851980 CTT851980:CTX851980 DDP851980:DDT851980 DNL851980:DNP851980 DXH851980:DXL851980 EHD851980:EHH851980 EQZ851980:ERD851980 FAV851980:FAZ851980 FKR851980:FKV851980 FUN851980:FUR851980 GEJ851980:GEN851980 GOF851980:GOJ851980 GYB851980:GYF851980 HHX851980:HIB851980 HRT851980:HRX851980 IBP851980:IBT851980 ILL851980:ILP851980 IVH851980:IVL851980 JFD851980:JFH851980 JOZ851980:JPD851980 JYV851980:JYZ851980 KIR851980:KIV851980 KSN851980:KSR851980 LCJ851980:LCN851980 LMF851980:LMJ851980 LWB851980:LWF851980 MFX851980:MGB851980 MPT851980:MPX851980 MZP851980:MZT851980 NJL851980:NJP851980 NTH851980:NTL851980 ODD851980:ODH851980 OMZ851980:OND851980 OWV851980:OWZ851980 PGR851980:PGV851980 PQN851980:PQR851980 QAJ851980:QAN851980 QKF851980:QKJ851980 QUB851980:QUF851980 RDX851980:REB851980 RNT851980:RNX851980 RXP851980:RXT851980 SHL851980:SHP851980 SRH851980:SRL851980 TBD851980:TBH851980 TKZ851980:TLD851980 TUV851980:TUZ851980 UER851980:UEV851980 UON851980:UOR851980 UYJ851980:UYN851980 VIF851980:VIJ851980 VSB851980:VSF851980 WBX851980:WCB851980 WLT851980:WLX851980 WVP851980:WVT851980 I917516:L917516 JD917516:JH917516 SZ917516:TD917516 ACV917516:ACZ917516 AMR917516:AMV917516 AWN917516:AWR917516 BGJ917516:BGN917516 BQF917516:BQJ917516 CAB917516:CAF917516 CJX917516:CKB917516 CTT917516:CTX917516 DDP917516:DDT917516 DNL917516:DNP917516 DXH917516:DXL917516 EHD917516:EHH917516 EQZ917516:ERD917516 FAV917516:FAZ917516 FKR917516:FKV917516 FUN917516:FUR917516 GEJ917516:GEN917516 GOF917516:GOJ917516 GYB917516:GYF917516 HHX917516:HIB917516 HRT917516:HRX917516 IBP917516:IBT917516 ILL917516:ILP917516 IVH917516:IVL917516 JFD917516:JFH917516 JOZ917516:JPD917516 JYV917516:JYZ917516 KIR917516:KIV917516 KSN917516:KSR917516 LCJ917516:LCN917516 LMF917516:LMJ917516 LWB917516:LWF917516 MFX917516:MGB917516 MPT917516:MPX917516 MZP917516:MZT917516 NJL917516:NJP917516 NTH917516:NTL917516 ODD917516:ODH917516 OMZ917516:OND917516 OWV917516:OWZ917516 PGR917516:PGV917516 PQN917516:PQR917516 QAJ917516:QAN917516 QKF917516:QKJ917516 QUB917516:QUF917516 RDX917516:REB917516 RNT917516:RNX917516 RXP917516:RXT917516 SHL917516:SHP917516 SRH917516:SRL917516 TBD917516:TBH917516 TKZ917516:TLD917516 TUV917516:TUZ917516 UER917516:UEV917516 UON917516:UOR917516 UYJ917516:UYN917516 VIF917516:VIJ917516 VSB917516:VSF917516 WBX917516:WCB917516 WLT917516:WLX917516 WVP917516:WVT917516 I983052:L983052 JD983052:JH983052 SZ983052:TD983052 ACV983052:ACZ983052 AMR983052:AMV983052 AWN983052:AWR983052 BGJ983052:BGN983052 BQF983052:BQJ983052 CAB983052:CAF983052 CJX983052:CKB983052 CTT983052:CTX983052 DDP983052:DDT983052 DNL983052:DNP983052 DXH983052:DXL983052 EHD983052:EHH983052 EQZ983052:ERD983052 FAV983052:FAZ983052 FKR983052:FKV983052 FUN983052:FUR983052 GEJ983052:GEN983052 GOF983052:GOJ983052 GYB983052:GYF983052 HHX983052:HIB983052 HRT983052:HRX983052 IBP983052:IBT983052 ILL983052:ILP983052 IVH983052:IVL983052 JFD983052:JFH983052 JOZ983052:JPD983052 JYV983052:JYZ983052 KIR983052:KIV983052 KSN983052:KSR983052 LCJ983052:LCN983052 LMF983052:LMJ983052 LWB983052:LWF983052 MFX983052:MGB983052 MPT983052:MPX983052 MZP983052:MZT983052 NJL983052:NJP983052 NTH983052:NTL983052 ODD983052:ODH983052 OMZ983052:OND983052 OWV983052:OWZ983052 PGR983052:PGV983052 PQN983052:PQR983052 QAJ983052:QAN983052 QKF983052:QKJ983052 QUB983052:QUF983052 RDX983052:REB983052 RNT983052:RNX983052 RXP983052:RXT983052 SHL983052:SHP983052 SRH983052:SRL983052 TBD983052:TBH983052 TKZ983052:TLD983052 TUV983052:TUZ983052 UER983052:UEV983052 UON983052:UOR983052 UYJ983052:UYN983052 VIF983052:VIJ983052 VSB983052:VSF983052 WBX983052:WCB983052 WLT983052:WLX983052 WVP983052:WVT983052 I12:L12" xr:uid="{E60A468B-E72A-4EB6-85B7-08E7D0C435FB}"/>
    <dataValidation type="decimal" operator="equal" allowBlank="1" showInputMessage="1" showErrorMessage="1" error="El Total debe coincidir con la meta total de la seccional" prompt="Confirme que la meta Seccional sea igual al total " sqref="EP17 OL17 YH17 AID17 ARZ17 BBV17 BLR17 BVN17 CFJ17 CPF17 CZB17 DIX17 DST17 ECP17 EML17 EWH17 FGD17 FPZ17 FZV17 GJR17 GTN17 HDJ17 HNF17 HXB17 IGX17 IQT17 JAP17 JKL17 JUH17 KED17 KNZ17 KXV17 LHR17 LRN17 MBJ17 MLF17 MVB17 NEX17 NOT17 NYP17 OIL17 OSH17 PCD17 PLZ17 PVV17 QFR17 QPN17 QZJ17 RJF17 RTB17 SCX17 SMT17 SWP17 TGL17 TQH17 UAD17 UJZ17 UTV17 VDR17 VNN17 VXJ17 WHF17 WRB17 EP65553 OL65553 YH65553 AID65553 ARZ65553 BBV65553 BLR65553 BVN65553 CFJ65553 CPF65553 CZB65553 DIX65553 DST65553 ECP65553 EML65553 EWH65553 FGD65553 FPZ65553 FZV65553 GJR65553 GTN65553 HDJ65553 HNF65553 HXB65553 IGX65553 IQT65553 JAP65553 JKL65553 JUH65553 KED65553 KNZ65553 KXV65553 LHR65553 LRN65553 MBJ65553 MLF65553 MVB65553 NEX65553 NOT65553 NYP65553 OIL65553 OSH65553 PCD65553 PLZ65553 PVV65553 QFR65553 QPN65553 QZJ65553 RJF65553 RTB65553 SCX65553 SMT65553 SWP65553 TGL65553 TQH65553 UAD65553 UJZ65553 UTV65553 VDR65553 VNN65553 VXJ65553 WHF65553 WRB65553 EP131089 OL131089 YH131089 AID131089 ARZ131089 BBV131089 BLR131089 BVN131089 CFJ131089 CPF131089 CZB131089 DIX131089 DST131089 ECP131089 EML131089 EWH131089 FGD131089 FPZ131089 FZV131089 GJR131089 GTN131089 HDJ131089 HNF131089 HXB131089 IGX131089 IQT131089 JAP131089 JKL131089 JUH131089 KED131089 KNZ131089 KXV131089 LHR131089 LRN131089 MBJ131089 MLF131089 MVB131089 NEX131089 NOT131089 NYP131089 OIL131089 OSH131089 PCD131089 PLZ131089 PVV131089 QFR131089 QPN131089 QZJ131089 RJF131089 RTB131089 SCX131089 SMT131089 SWP131089 TGL131089 TQH131089 UAD131089 UJZ131089 UTV131089 VDR131089 VNN131089 VXJ131089 WHF131089 WRB131089 EP196625 OL196625 YH196625 AID196625 ARZ196625 BBV196625 BLR196625 BVN196625 CFJ196625 CPF196625 CZB196625 DIX196625 DST196625 ECP196625 EML196625 EWH196625 FGD196625 FPZ196625 FZV196625 GJR196625 GTN196625 HDJ196625 HNF196625 HXB196625 IGX196625 IQT196625 JAP196625 JKL196625 JUH196625 KED196625 KNZ196625 KXV196625 LHR196625 LRN196625 MBJ196625 MLF196625 MVB196625 NEX196625 NOT196625 NYP196625 OIL196625 OSH196625 PCD196625 PLZ196625 PVV196625 QFR196625 QPN196625 QZJ196625 RJF196625 RTB196625 SCX196625 SMT196625 SWP196625 TGL196625 TQH196625 UAD196625 UJZ196625 UTV196625 VDR196625 VNN196625 VXJ196625 WHF196625 WRB196625 EP262161 OL262161 YH262161 AID262161 ARZ262161 BBV262161 BLR262161 BVN262161 CFJ262161 CPF262161 CZB262161 DIX262161 DST262161 ECP262161 EML262161 EWH262161 FGD262161 FPZ262161 FZV262161 GJR262161 GTN262161 HDJ262161 HNF262161 HXB262161 IGX262161 IQT262161 JAP262161 JKL262161 JUH262161 KED262161 KNZ262161 KXV262161 LHR262161 LRN262161 MBJ262161 MLF262161 MVB262161 NEX262161 NOT262161 NYP262161 OIL262161 OSH262161 PCD262161 PLZ262161 PVV262161 QFR262161 QPN262161 QZJ262161 RJF262161 RTB262161 SCX262161 SMT262161 SWP262161 TGL262161 TQH262161 UAD262161 UJZ262161 UTV262161 VDR262161 VNN262161 VXJ262161 WHF262161 WRB262161 EP327697 OL327697 YH327697 AID327697 ARZ327697 BBV327697 BLR327697 BVN327697 CFJ327697 CPF327697 CZB327697 DIX327697 DST327697 ECP327697 EML327697 EWH327697 FGD327697 FPZ327697 FZV327697 GJR327697 GTN327697 HDJ327697 HNF327697 HXB327697 IGX327697 IQT327697 JAP327697 JKL327697 JUH327697 KED327697 KNZ327697 KXV327697 LHR327697 LRN327697 MBJ327697 MLF327697 MVB327697 NEX327697 NOT327697 NYP327697 OIL327697 OSH327697 PCD327697 PLZ327697 PVV327697 QFR327697 QPN327697 QZJ327697 RJF327697 RTB327697 SCX327697 SMT327697 SWP327697 TGL327697 TQH327697 UAD327697 UJZ327697 UTV327697 VDR327697 VNN327697 VXJ327697 WHF327697 WRB327697 EP393233 OL393233 YH393233 AID393233 ARZ393233 BBV393233 BLR393233 BVN393233 CFJ393233 CPF393233 CZB393233 DIX393233 DST393233 ECP393233 EML393233 EWH393233 FGD393233 FPZ393233 FZV393233 GJR393233 GTN393233 HDJ393233 HNF393233 HXB393233 IGX393233 IQT393233 JAP393233 JKL393233 JUH393233 KED393233 KNZ393233 KXV393233 LHR393233 LRN393233 MBJ393233 MLF393233 MVB393233 NEX393233 NOT393233 NYP393233 OIL393233 OSH393233 PCD393233 PLZ393233 PVV393233 QFR393233 QPN393233 QZJ393233 RJF393233 RTB393233 SCX393233 SMT393233 SWP393233 TGL393233 TQH393233 UAD393233 UJZ393233 UTV393233 VDR393233 VNN393233 VXJ393233 WHF393233 WRB393233 EP458769 OL458769 YH458769 AID458769 ARZ458769 BBV458769 BLR458769 BVN458769 CFJ458769 CPF458769 CZB458769 DIX458769 DST458769 ECP458769 EML458769 EWH458769 FGD458769 FPZ458769 FZV458769 GJR458769 GTN458769 HDJ458769 HNF458769 HXB458769 IGX458769 IQT458769 JAP458769 JKL458769 JUH458769 KED458769 KNZ458769 KXV458769 LHR458769 LRN458769 MBJ458769 MLF458769 MVB458769 NEX458769 NOT458769 NYP458769 OIL458769 OSH458769 PCD458769 PLZ458769 PVV458769 QFR458769 QPN458769 QZJ458769 RJF458769 RTB458769 SCX458769 SMT458769 SWP458769 TGL458769 TQH458769 UAD458769 UJZ458769 UTV458769 VDR458769 VNN458769 VXJ458769 WHF458769 WRB458769 EP524305 OL524305 YH524305 AID524305 ARZ524305 BBV524305 BLR524305 BVN524305 CFJ524305 CPF524305 CZB524305 DIX524305 DST524305 ECP524305 EML524305 EWH524305 FGD524305 FPZ524305 FZV524305 GJR524305 GTN524305 HDJ524305 HNF524305 HXB524305 IGX524305 IQT524305 JAP524305 JKL524305 JUH524305 KED524305 KNZ524305 KXV524305 LHR524305 LRN524305 MBJ524305 MLF524305 MVB524305 NEX524305 NOT524305 NYP524305 OIL524305 OSH524305 PCD524305 PLZ524305 PVV524305 QFR524305 QPN524305 QZJ524305 RJF524305 RTB524305 SCX524305 SMT524305 SWP524305 TGL524305 TQH524305 UAD524305 UJZ524305 UTV524305 VDR524305 VNN524305 VXJ524305 WHF524305 WRB524305 EP589841 OL589841 YH589841 AID589841 ARZ589841 BBV589841 BLR589841 BVN589841 CFJ589841 CPF589841 CZB589841 DIX589841 DST589841 ECP589841 EML589841 EWH589841 FGD589841 FPZ589841 FZV589841 GJR589841 GTN589841 HDJ589841 HNF589841 HXB589841 IGX589841 IQT589841 JAP589841 JKL589841 JUH589841 KED589841 KNZ589841 KXV589841 LHR589841 LRN589841 MBJ589841 MLF589841 MVB589841 NEX589841 NOT589841 NYP589841 OIL589841 OSH589841 PCD589841 PLZ589841 PVV589841 QFR589841 QPN589841 QZJ589841 RJF589841 RTB589841 SCX589841 SMT589841 SWP589841 TGL589841 TQH589841 UAD589841 UJZ589841 UTV589841 VDR589841 VNN589841 VXJ589841 WHF589841 WRB589841 EP655377 OL655377 YH655377 AID655377 ARZ655377 BBV655377 BLR655377 BVN655377 CFJ655377 CPF655377 CZB655377 DIX655377 DST655377 ECP655377 EML655377 EWH655377 FGD655377 FPZ655377 FZV655377 GJR655377 GTN655377 HDJ655377 HNF655377 HXB655377 IGX655377 IQT655377 JAP655377 JKL655377 JUH655377 KED655377 KNZ655377 KXV655377 LHR655377 LRN655377 MBJ655377 MLF655377 MVB655377 NEX655377 NOT655377 NYP655377 OIL655377 OSH655377 PCD655377 PLZ655377 PVV655377 QFR655377 QPN655377 QZJ655377 RJF655377 RTB655377 SCX655377 SMT655377 SWP655377 TGL655377 TQH655377 UAD655377 UJZ655377 UTV655377 VDR655377 VNN655377 VXJ655377 WHF655377 WRB655377 EP720913 OL720913 YH720913 AID720913 ARZ720913 BBV720913 BLR720913 BVN720913 CFJ720913 CPF720913 CZB720913 DIX720913 DST720913 ECP720913 EML720913 EWH720913 FGD720913 FPZ720913 FZV720913 GJR720913 GTN720913 HDJ720913 HNF720913 HXB720913 IGX720913 IQT720913 JAP720913 JKL720913 JUH720913 KED720913 KNZ720913 KXV720913 LHR720913 LRN720913 MBJ720913 MLF720913 MVB720913 NEX720913 NOT720913 NYP720913 OIL720913 OSH720913 PCD720913 PLZ720913 PVV720913 QFR720913 QPN720913 QZJ720913 RJF720913 RTB720913 SCX720913 SMT720913 SWP720913 TGL720913 TQH720913 UAD720913 UJZ720913 UTV720913 VDR720913 VNN720913 VXJ720913 WHF720913 WRB720913 EP786449 OL786449 YH786449 AID786449 ARZ786449 BBV786449 BLR786449 BVN786449 CFJ786449 CPF786449 CZB786449 DIX786449 DST786449 ECP786449 EML786449 EWH786449 FGD786449 FPZ786449 FZV786449 GJR786449 GTN786449 HDJ786449 HNF786449 HXB786449 IGX786449 IQT786449 JAP786449 JKL786449 JUH786449 KED786449 KNZ786449 KXV786449 LHR786449 LRN786449 MBJ786449 MLF786449 MVB786449 NEX786449 NOT786449 NYP786449 OIL786449 OSH786449 PCD786449 PLZ786449 PVV786449 QFR786449 QPN786449 QZJ786449 RJF786449 RTB786449 SCX786449 SMT786449 SWP786449 TGL786449 TQH786449 UAD786449 UJZ786449 UTV786449 VDR786449 VNN786449 VXJ786449 WHF786449 WRB786449 EP851985 OL851985 YH851985 AID851985 ARZ851985 BBV851985 BLR851985 BVN851985 CFJ851985 CPF851985 CZB851985 DIX851985 DST851985 ECP851985 EML851985 EWH851985 FGD851985 FPZ851985 FZV851985 GJR851985 GTN851985 HDJ851985 HNF851985 HXB851985 IGX851985 IQT851985 JAP851985 JKL851985 JUH851985 KED851985 KNZ851985 KXV851985 LHR851985 LRN851985 MBJ851985 MLF851985 MVB851985 NEX851985 NOT851985 NYP851985 OIL851985 OSH851985 PCD851985 PLZ851985 PVV851985 QFR851985 QPN851985 QZJ851985 RJF851985 RTB851985 SCX851985 SMT851985 SWP851985 TGL851985 TQH851985 UAD851985 UJZ851985 UTV851985 VDR851985 VNN851985 VXJ851985 WHF851985 WRB851985 EP917521 OL917521 YH917521 AID917521 ARZ917521 BBV917521 BLR917521 BVN917521 CFJ917521 CPF917521 CZB917521 DIX917521 DST917521 ECP917521 EML917521 EWH917521 FGD917521 FPZ917521 FZV917521 GJR917521 GTN917521 HDJ917521 HNF917521 HXB917521 IGX917521 IQT917521 JAP917521 JKL917521 JUH917521 KED917521 KNZ917521 KXV917521 LHR917521 LRN917521 MBJ917521 MLF917521 MVB917521 NEX917521 NOT917521 NYP917521 OIL917521 OSH917521 PCD917521 PLZ917521 PVV917521 QFR917521 QPN917521 QZJ917521 RJF917521 RTB917521 SCX917521 SMT917521 SWP917521 TGL917521 TQH917521 UAD917521 UJZ917521 UTV917521 VDR917521 VNN917521 VXJ917521 WHF917521 WRB917521 EP983057 OL983057 YH983057 AID983057 ARZ983057 BBV983057 BLR983057 BVN983057 CFJ983057 CPF983057 CZB983057 DIX983057 DST983057 ECP983057 EML983057 EWH983057 FGD983057 FPZ983057 FZV983057 GJR983057 GTN983057 HDJ983057 HNF983057 HXB983057 IGX983057 IQT983057 JAP983057 JKL983057 JUH983057 KED983057 KNZ983057 KXV983057 LHR983057 LRN983057 MBJ983057 MLF983057 MVB983057 NEX983057 NOT983057 NYP983057 OIL983057 OSH983057 PCD983057 PLZ983057 PVV983057 QFR983057 QPN983057 QZJ983057 RJF983057 RTB983057 SCX983057 SMT983057 SWP983057 TGL983057 TQH983057 UAD983057 UJZ983057 UTV983057 VDR983057 VNN983057 VXJ983057 WHF983057 WRB983057" xr:uid="{BC6BF75C-34BA-40C4-9C91-B3F1F85A5F13}">
      <formula1>#REF!</formula1>
    </dataValidation>
    <dataValidation type="decimal" operator="equal" allowBlank="1" showInputMessage="1" showErrorMessage="1" error="El Total debe coincidir con la meta total de la seccional" prompt="Confirme que la meta Seccional sea igual al total " sqref="EL17 OH17 YD17 AHZ17 ARV17 BBR17 BLN17 BVJ17 CFF17 CPB17 CYX17 DIT17 DSP17 ECL17 EMH17 EWD17 FFZ17 FPV17 FZR17 GJN17 GTJ17 HDF17 HNB17 HWX17 IGT17 IQP17 JAL17 JKH17 JUD17 KDZ17 KNV17 KXR17 LHN17 LRJ17 MBF17 MLB17 MUX17 NET17 NOP17 NYL17 OIH17 OSD17 PBZ17 PLV17 PVR17 QFN17 QPJ17 QZF17 RJB17 RSX17 SCT17 SMP17 SWL17 TGH17 TQD17 TZZ17 UJV17 UTR17 VDN17 VNJ17 VXF17 WHB17 WQX17 EL65553 OH65553 YD65553 AHZ65553 ARV65553 BBR65553 BLN65553 BVJ65553 CFF65553 CPB65553 CYX65553 DIT65553 DSP65553 ECL65553 EMH65553 EWD65553 FFZ65553 FPV65553 FZR65553 GJN65553 GTJ65553 HDF65553 HNB65553 HWX65553 IGT65553 IQP65553 JAL65553 JKH65553 JUD65553 KDZ65553 KNV65553 KXR65553 LHN65553 LRJ65553 MBF65553 MLB65553 MUX65553 NET65553 NOP65553 NYL65553 OIH65553 OSD65553 PBZ65553 PLV65553 PVR65553 QFN65553 QPJ65553 QZF65553 RJB65553 RSX65553 SCT65553 SMP65553 SWL65553 TGH65553 TQD65553 TZZ65553 UJV65553 UTR65553 VDN65553 VNJ65553 VXF65553 WHB65553 WQX65553 EL131089 OH131089 YD131089 AHZ131089 ARV131089 BBR131089 BLN131089 BVJ131089 CFF131089 CPB131089 CYX131089 DIT131089 DSP131089 ECL131089 EMH131089 EWD131089 FFZ131089 FPV131089 FZR131089 GJN131089 GTJ131089 HDF131089 HNB131089 HWX131089 IGT131089 IQP131089 JAL131089 JKH131089 JUD131089 KDZ131089 KNV131089 KXR131089 LHN131089 LRJ131089 MBF131089 MLB131089 MUX131089 NET131089 NOP131089 NYL131089 OIH131089 OSD131089 PBZ131089 PLV131089 PVR131089 QFN131089 QPJ131089 QZF131089 RJB131089 RSX131089 SCT131089 SMP131089 SWL131089 TGH131089 TQD131089 TZZ131089 UJV131089 UTR131089 VDN131089 VNJ131089 VXF131089 WHB131089 WQX131089 EL196625 OH196625 YD196625 AHZ196625 ARV196625 BBR196625 BLN196625 BVJ196625 CFF196625 CPB196625 CYX196625 DIT196625 DSP196625 ECL196625 EMH196625 EWD196625 FFZ196625 FPV196625 FZR196625 GJN196625 GTJ196625 HDF196625 HNB196625 HWX196625 IGT196625 IQP196625 JAL196625 JKH196625 JUD196625 KDZ196625 KNV196625 KXR196625 LHN196625 LRJ196625 MBF196625 MLB196625 MUX196625 NET196625 NOP196625 NYL196625 OIH196625 OSD196625 PBZ196625 PLV196625 PVR196625 QFN196625 QPJ196625 QZF196625 RJB196625 RSX196625 SCT196625 SMP196625 SWL196625 TGH196625 TQD196625 TZZ196625 UJV196625 UTR196625 VDN196625 VNJ196625 VXF196625 WHB196625 WQX196625 EL262161 OH262161 YD262161 AHZ262161 ARV262161 BBR262161 BLN262161 BVJ262161 CFF262161 CPB262161 CYX262161 DIT262161 DSP262161 ECL262161 EMH262161 EWD262161 FFZ262161 FPV262161 FZR262161 GJN262161 GTJ262161 HDF262161 HNB262161 HWX262161 IGT262161 IQP262161 JAL262161 JKH262161 JUD262161 KDZ262161 KNV262161 KXR262161 LHN262161 LRJ262161 MBF262161 MLB262161 MUX262161 NET262161 NOP262161 NYL262161 OIH262161 OSD262161 PBZ262161 PLV262161 PVR262161 QFN262161 QPJ262161 QZF262161 RJB262161 RSX262161 SCT262161 SMP262161 SWL262161 TGH262161 TQD262161 TZZ262161 UJV262161 UTR262161 VDN262161 VNJ262161 VXF262161 WHB262161 WQX262161 EL327697 OH327697 YD327697 AHZ327697 ARV327697 BBR327697 BLN327697 BVJ327697 CFF327697 CPB327697 CYX327697 DIT327697 DSP327697 ECL327697 EMH327697 EWD327697 FFZ327697 FPV327697 FZR327697 GJN327697 GTJ327697 HDF327697 HNB327697 HWX327697 IGT327697 IQP327697 JAL327697 JKH327697 JUD327697 KDZ327697 KNV327697 KXR327697 LHN327697 LRJ327697 MBF327697 MLB327697 MUX327697 NET327697 NOP327697 NYL327697 OIH327697 OSD327697 PBZ327697 PLV327697 PVR327697 QFN327697 QPJ327697 QZF327697 RJB327697 RSX327697 SCT327697 SMP327697 SWL327697 TGH327697 TQD327697 TZZ327697 UJV327697 UTR327697 VDN327697 VNJ327697 VXF327697 WHB327697 WQX327697 EL393233 OH393233 YD393233 AHZ393233 ARV393233 BBR393233 BLN393233 BVJ393233 CFF393233 CPB393233 CYX393233 DIT393233 DSP393233 ECL393233 EMH393233 EWD393233 FFZ393233 FPV393233 FZR393233 GJN393233 GTJ393233 HDF393233 HNB393233 HWX393233 IGT393233 IQP393233 JAL393233 JKH393233 JUD393233 KDZ393233 KNV393233 KXR393233 LHN393233 LRJ393233 MBF393233 MLB393233 MUX393233 NET393233 NOP393233 NYL393233 OIH393233 OSD393233 PBZ393233 PLV393233 PVR393233 QFN393233 QPJ393233 QZF393233 RJB393233 RSX393233 SCT393233 SMP393233 SWL393233 TGH393233 TQD393233 TZZ393233 UJV393233 UTR393233 VDN393233 VNJ393233 VXF393233 WHB393233 WQX393233 EL458769 OH458769 YD458769 AHZ458769 ARV458769 BBR458769 BLN458769 BVJ458769 CFF458769 CPB458769 CYX458769 DIT458769 DSP458769 ECL458769 EMH458769 EWD458769 FFZ458769 FPV458769 FZR458769 GJN458769 GTJ458769 HDF458769 HNB458769 HWX458769 IGT458769 IQP458769 JAL458769 JKH458769 JUD458769 KDZ458769 KNV458769 KXR458769 LHN458769 LRJ458769 MBF458769 MLB458769 MUX458769 NET458769 NOP458769 NYL458769 OIH458769 OSD458769 PBZ458769 PLV458769 PVR458769 QFN458769 QPJ458769 QZF458769 RJB458769 RSX458769 SCT458769 SMP458769 SWL458769 TGH458769 TQD458769 TZZ458769 UJV458769 UTR458769 VDN458769 VNJ458769 VXF458769 WHB458769 WQX458769 EL524305 OH524305 YD524305 AHZ524305 ARV524305 BBR524305 BLN524305 BVJ524305 CFF524305 CPB524305 CYX524305 DIT524305 DSP524305 ECL524305 EMH524305 EWD524305 FFZ524305 FPV524305 FZR524305 GJN524305 GTJ524305 HDF524305 HNB524305 HWX524305 IGT524305 IQP524305 JAL524305 JKH524305 JUD524305 KDZ524305 KNV524305 KXR524305 LHN524305 LRJ524305 MBF524305 MLB524305 MUX524305 NET524305 NOP524305 NYL524305 OIH524305 OSD524305 PBZ524305 PLV524305 PVR524305 QFN524305 QPJ524305 QZF524305 RJB524305 RSX524305 SCT524305 SMP524305 SWL524305 TGH524305 TQD524305 TZZ524305 UJV524305 UTR524305 VDN524305 VNJ524305 VXF524305 WHB524305 WQX524305 EL589841 OH589841 YD589841 AHZ589841 ARV589841 BBR589841 BLN589841 BVJ589841 CFF589841 CPB589841 CYX589841 DIT589841 DSP589841 ECL589841 EMH589841 EWD589841 FFZ589841 FPV589841 FZR589841 GJN589841 GTJ589841 HDF589841 HNB589841 HWX589841 IGT589841 IQP589841 JAL589841 JKH589841 JUD589841 KDZ589841 KNV589841 KXR589841 LHN589841 LRJ589841 MBF589841 MLB589841 MUX589841 NET589841 NOP589841 NYL589841 OIH589841 OSD589841 PBZ589841 PLV589841 PVR589841 QFN589841 QPJ589841 QZF589841 RJB589841 RSX589841 SCT589841 SMP589841 SWL589841 TGH589841 TQD589841 TZZ589841 UJV589841 UTR589841 VDN589841 VNJ589841 VXF589841 WHB589841 WQX589841 EL655377 OH655377 YD655377 AHZ655377 ARV655377 BBR655377 BLN655377 BVJ655377 CFF655377 CPB655377 CYX655377 DIT655377 DSP655377 ECL655377 EMH655377 EWD655377 FFZ655377 FPV655377 FZR655377 GJN655377 GTJ655377 HDF655377 HNB655377 HWX655377 IGT655377 IQP655377 JAL655377 JKH655377 JUD655377 KDZ655377 KNV655377 KXR655377 LHN655377 LRJ655377 MBF655377 MLB655377 MUX655377 NET655377 NOP655377 NYL655377 OIH655377 OSD655377 PBZ655377 PLV655377 PVR655377 QFN655377 QPJ655377 QZF655377 RJB655377 RSX655377 SCT655377 SMP655377 SWL655377 TGH655377 TQD655377 TZZ655377 UJV655377 UTR655377 VDN655377 VNJ655377 VXF655377 WHB655377 WQX655377 EL720913 OH720913 YD720913 AHZ720913 ARV720913 BBR720913 BLN720913 BVJ720913 CFF720913 CPB720913 CYX720913 DIT720913 DSP720913 ECL720913 EMH720913 EWD720913 FFZ720913 FPV720913 FZR720913 GJN720913 GTJ720913 HDF720913 HNB720913 HWX720913 IGT720913 IQP720913 JAL720913 JKH720913 JUD720913 KDZ720913 KNV720913 KXR720913 LHN720913 LRJ720913 MBF720913 MLB720913 MUX720913 NET720913 NOP720913 NYL720913 OIH720913 OSD720913 PBZ720913 PLV720913 PVR720913 QFN720913 QPJ720913 QZF720913 RJB720913 RSX720913 SCT720913 SMP720913 SWL720913 TGH720913 TQD720913 TZZ720913 UJV720913 UTR720913 VDN720913 VNJ720913 VXF720913 WHB720913 WQX720913 EL786449 OH786449 YD786449 AHZ786449 ARV786449 BBR786449 BLN786449 BVJ786449 CFF786449 CPB786449 CYX786449 DIT786449 DSP786449 ECL786449 EMH786449 EWD786449 FFZ786449 FPV786449 FZR786449 GJN786449 GTJ786449 HDF786449 HNB786449 HWX786449 IGT786449 IQP786449 JAL786449 JKH786449 JUD786449 KDZ786449 KNV786449 KXR786449 LHN786449 LRJ786449 MBF786449 MLB786449 MUX786449 NET786449 NOP786449 NYL786449 OIH786449 OSD786449 PBZ786449 PLV786449 PVR786449 QFN786449 QPJ786449 QZF786449 RJB786449 RSX786449 SCT786449 SMP786449 SWL786449 TGH786449 TQD786449 TZZ786449 UJV786449 UTR786449 VDN786449 VNJ786449 VXF786449 WHB786449 WQX786449 EL851985 OH851985 YD851985 AHZ851985 ARV851985 BBR851985 BLN851985 BVJ851985 CFF851985 CPB851985 CYX851985 DIT851985 DSP851985 ECL851985 EMH851985 EWD851985 FFZ851985 FPV851985 FZR851985 GJN851985 GTJ851985 HDF851985 HNB851985 HWX851985 IGT851985 IQP851985 JAL851985 JKH851985 JUD851985 KDZ851985 KNV851985 KXR851985 LHN851985 LRJ851985 MBF851985 MLB851985 MUX851985 NET851985 NOP851985 NYL851985 OIH851985 OSD851985 PBZ851985 PLV851985 PVR851985 QFN851985 QPJ851985 QZF851985 RJB851985 RSX851985 SCT851985 SMP851985 SWL851985 TGH851985 TQD851985 TZZ851985 UJV851985 UTR851985 VDN851985 VNJ851985 VXF851985 WHB851985 WQX851985 EL917521 OH917521 YD917521 AHZ917521 ARV917521 BBR917521 BLN917521 BVJ917521 CFF917521 CPB917521 CYX917521 DIT917521 DSP917521 ECL917521 EMH917521 EWD917521 FFZ917521 FPV917521 FZR917521 GJN917521 GTJ917521 HDF917521 HNB917521 HWX917521 IGT917521 IQP917521 JAL917521 JKH917521 JUD917521 KDZ917521 KNV917521 KXR917521 LHN917521 LRJ917521 MBF917521 MLB917521 MUX917521 NET917521 NOP917521 NYL917521 OIH917521 OSD917521 PBZ917521 PLV917521 PVR917521 QFN917521 QPJ917521 QZF917521 RJB917521 RSX917521 SCT917521 SMP917521 SWL917521 TGH917521 TQD917521 TZZ917521 UJV917521 UTR917521 VDN917521 VNJ917521 VXF917521 WHB917521 WQX917521 EL983057 OH983057 YD983057 AHZ983057 ARV983057 BBR983057 BLN983057 BVJ983057 CFF983057 CPB983057 CYX983057 DIT983057 DSP983057 ECL983057 EMH983057 EWD983057 FFZ983057 FPV983057 FZR983057 GJN983057 GTJ983057 HDF983057 HNB983057 HWX983057 IGT983057 IQP983057 JAL983057 JKH983057 JUD983057 KDZ983057 KNV983057 KXR983057 LHN983057 LRJ983057 MBF983057 MLB983057 MUX983057 NET983057 NOP983057 NYL983057 OIH983057 OSD983057 PBZ983057 PLV983057 PVR983057 QFN983057 QPJ983057 QZF983057 RJB983057 RSX983057 SCT983057 SMP983057 SWL983057 TGH983057 TQD983057 TZZ983057 UJV983057 UTR983057 VDN983057 VNJ983057 VXF983057 WHB983057 WQX983057 EI12:EM12 OE12:OI12 YA12:YE12 AHW12:AIA12 ARS12:ARW12 BBO12:BBS12 BLK12:BLO12 BVG12:BVK12 CFC12:CFG12 COY12:CPC12 CYU12:CYY12 DIQ12:DIU12 DSM12:DSQ12 ECI12:ECM12 EME12:EMI12 EWA12:EWE12 FFW12:FGA12 FPS12:FPW12 FZO12:FZS12 GJK12:GJO12 GTG12:GTK12 HDC12:HDG12 HMY12:HNC12 HWU12:HWY12 IGQ12:IGU12 IQM12:IQQ12 JAI12:JAM12 JKE12:JKI12 JUA12:JUE12 KDW12:KEA12 KNS12:KNW12 KXO12:KXS12 LHK12:LHO12 LRG12:LRK12 MBC12:MBG12 MKY12:MLC12 MUU12:MUY12 NEQ12:NEU12 NOM12:NOQ12 NYI12:NYM12 OIE12:OII12 OSA12:OSE12 PBW12:PCA12 PLS12:PLW12 PVO12:PVS12 QFK12:QFO12 QPG12:QPK12 QZC12:QZG12 RIY12:RJC12 RSU12:RSY12 SCQ12:SCU12 SMM12:SMQ12 SWI12:SWM12 TGE12:TGI12 TQA12:TQE12 TZW12:UAA12 UJS12:UJW12 UTO12:UTS12 VDK12:VDO12 VNG12:VNK12 VXC12:VXG12 WGY12:WHC12 WQU12:WQY12 EI65548:EM65548 OE65548:OI65548 YA65548:YE65548 AHW65548:AIA65548 ARS65548:ARW65548 BBO65548:BBS65548 BLK65548:BLO65548 BVG65548:BVK65548 CFC65548:CFG65548 COY65548:CPC65548 CYU65548:CYY65548 DIQ65548:DIU65548 DSM65548:DSQ65548 ECI65548:ECM65548 EME65548:EMI65548 EWA65548:EWE65548 FFW65548:FGA65548 FPS65548:FPW65548 FZO65548:FZS65548 GJK65548:GJO65548 GTG65548:GTK65548 HDC65548:HDG65548 HMY65548:HNC65548 HWU65548:HWY65548 IGQ65548:IGU65548 IQM65548:IQQ65548 JAI65548:JAM65548 JKE65548:JKI65548 JUA65548:JUE65548 KDW65548:KEA65548 KNS65548:KNW65548 KXO65548:KXS65548 LHK65548:LHO65548 LRG65548:LRK65548 MBC65548:MBG65548 MKY65548:MLC65548 MUU65548:MUY65548 NEQ65548:NEU65548 NOM65548:NOQ65548 NYI65548:NYM65548 OIE65548:OII65548 OSA65548:OSE65548 PBW65548:PCA65548 PLS65548:PLW65548 PVO65548:PVS65548 QFK65548:QFO65548 QPG65548:QPK65548 QZC65548:QZG65548 RIY65548:RJC65548 RSU65548:RSY65548 SCQ65548:SCU65548 SMM65548:SMQ65548 SWI65548:SWM65548 TGE65548:TGI65548 TQA65548:TQE65548 TZW65548:UAA65548 UJS65548:UJW65548 UTO65548:UTS65548 VDK65548:VDO65548 VNG65548:VNK65548 VXC65548:VXG65548 WGY65548:WHC65548 WQU65548:WQY65548 EI131084:EM131084 OE131084:OI131084 YA131084:YE131084 AHW131084:AIA131084 ARS131084:ARW131084 BBO131084:BBS131084 BLK131084:BLO131084 BVG131084:BVK131084 CFC131084:CFG131084 COY131084:CPC131084 CYU131084:CYY131084 DIQ131084:DIU131084 DSM131084:DSQ131084 ECI131084:ECM131084 EME131084:EMI131084 EWA131084:EWE131084 FFW131084:FGA131084 FPS131084:FPW131084 FZO131084:FZS131084 GJK131084:GJO131084 GTG131084:GTK131084 HDC131084:HDG131084 HMY131084:HNC131084 HWU131084:HWY131084 IGQ131084:IGU131084 IQM131084:IQQ131084 JAI131084:JAM131084 JKE131084:JKI131084 JUA131084:JUE131084 KDW131084:KEA131084 KNS131084:KNW131084 KXO131084:KXS131084 LHK131084:LHO131084 LRG131084:LRK131084 MBC131084:MBG131084 MKY131084:MLC131084 MUU131084:MUY131084 NEQ131084:NEU131084 NOM131084:NOQ131084 NYI131084:NYM131084 OIE131084:OII131084 OSA131084:OSE131084 PBW131084:PCA131084 PLS131084:PLW131084 PVO131084:PVS131084 QFK131084:QFO131084 QPG131084:QPK131084 QZC131084:QZG131084 RIY131084:RJC131084 RSU131084:RSY131084 SCQ131084:SCU131084 SMM131084:SMQ131084 SWI131084:SWM131084 TGE131084:TGI131084 TQA131084:TQE131084 TZW131084:UAA131084 UJS131084:UJW131084 UTO131084:UTS131084 VDK131084:VDO131084 VNG131084:VNK131084 VXC131084:VXG131084 WGY131084:WHC131084 WQU131084:WQY131084 EI196620:EM196620 OE196620:OI196620 YA196620:YE196620 AHW196620:AIA196620 ARS196620:ARW196620 BBO196620:BBS196620 BLK196620:BLO196620 BVG196620:BVK196620 CFC196620:CFG196620 COY196620:CPC196620 CYU196620:CYY196620 DIQ196620:DIU196620 DSM196620:DSQ196620 ECI196620:ECM196620 EME196620:EMI196620 EWA196620:EWE196620 FFW196620:FGA196620 FPS196620:FPW196620 FZO196620:FZS196620 GJK196620:GJO196620 GTG196620:GTK196620 HDC196620:HDG196620 HMY196620:HNC196620 HWU196620:HWY196620 IGQ196620:IGU196620 IQM196620:IQQ196620 JAI196620:JAM196620 JKE196620:JKI196620 JUA196620:JUE196620 KDW196620:KEA196620 KNS196620:KNW196620 KXO196620:KXS196620 LHK196620:LHO196620 LRG196620:LRK196620 MBC196620:MBG196620 MKY196620:MLC196620 MUU196620:MUY196620 NEQ196620:NEU196620 NOM196620:NOQ196620 NYI196620:NYM196620 OIE196620:OII196620 OSA196620:OSE196620 PBW196620:PCA196620 PLS196620:PLW196620 PVO196620:PVS196620 QFK196620:QFO196620 QPG196620:QPK196620 QZC196620:QZG196620 RIY196620:RJC196620 RSU196620:RSY196620 SCQ196620:SCU196620 SMM196620:SMQ196620 SWI196620:SWM196620 TGE196620:TGI196620 TQA196620:TQE196620 TZW196620:UAA196620 UJS196620:UJW196620 UTO196620:UTS196620 VDK196620:VDO196620 VNG196620:VNK196620 VXC196620:VXG196620 WGY196620:WHC196620 WQU196620:WQY196620 EI262156:EM262156 OE262156:OI262156 YA262156:YE262156 AHW262156:AIA262156 ARS262156:ARW262156 BBO262156:BBS262156 BLK262156:BLO262156 BVG262156:BVK262156 CFC262156:CFG262156 COY262156:CPC262156 CYU262156:CYY262156 DIQ262156:DIU262156 DSM262156:DSQ262156 ECI262156:ECM262156 EME262156:EMI262156 EWA262156:EWE262156 FFW262156:FGA262156 FPS262156:FPW262156 FZO262156:FZS262156 GJK262156:GJO262156 GTG262156:GTK262156 HDC262156:HDG262156 HMY262156:HNC262156 HWU262156:HWY262156 IGQ262156:IGU262156 IQM262156:IQQ262156 JAI262156:JAM262156 JKE262156:JKI262156 JUA262156:JUE262156 KDW262156:KEA262156 KNS262156:KNW262156 KXO262156:KXS262156 LHK262156:LHO262156 LRG262156:LRK262156 MBC262156:MBG262156 MKY262156:MLC262156 MUU262156:MUY262156 NEQ262156:NEU262156 NOM262156:NOQ262156 NYI262156:NYM262156 OIE262156:OII262156 OSA262156:OSE262156 PBW262156:PCA262156 PLS262156:PLW262156 PVO262156:PVS262156 QFK262156:QFO262156 QPG262156:QPK262156 QZC262156:QZG262156 RIY262156:RJC262156 RSU262156:RSY262156 SCQ262156:SCU262156 SMM262156:SMQ262156 SWI262156:SWM262156 TGE262156:TGI262156 TQA262156:TQE262156 TZW262156:UAA262156 UJS262156:UJW262156 UTO262156:UTS262156 VDK262156:VDO262156 VNG262156:VNK262156 VXC262156:VXG262156 WGY262156:WHC262156 WQU262156:WQY262156 EI327692:EM327692 OE327692:OI327692 YA327692:YE327692 AHW327692:AIA327692 ARS327692:ARW327692 BBO327692:BBS327692 BLK327692:BLO327692 BVG327692:BVK327692 CFC327692:CFG327692 COY327692:CPC327692 CYU327692:CYY327692 DIQ327692:DIU327692 DSM327692:DSQ327692 ECI327692:ECM327692 EME327692:EMI327692 EWA327692:EWE327692 FFW327692:FGA327692 FPS327692:FPW327692 FZO327692:FZS327692 GJK327692:GJO327692 GTG327692:GTK327692 HDC327692:HDG327692 HMY327692:HNC327692 HWU327692:HWY327692 IGQ327692:IGU327692 IQM327692:IQQ327692 JAI327692:JAM327692 JKE327692:JKI327692 JUA327692:JUE327692 KDW327692:KEA327692 KNS327692:KNW327692 KXO327692:KXS327692 LHK327692:LHO327692 LRG327692:LRK327692 MBC327692:MBG327692 MKY327692:MLC327692 MUU327692:MUY327692 NEQ327692:NEU327692 NOM327692:NOQ327692 NYI327692:NYM327692 OIE327692:OII327692 OSA327692:OSE327692 PBW327692:PCA327692 PLS327692:PLW327692 PVO327692:PVS327692 QFK327692:QFO327692 QPG327692:QPK327692 QZC327692:QZG327692 RIY327692:RJC327692 RSU327692:RSY327692 SCQ327692:SCU327692 SMM327692:SMQ327692 SWI327692:SWM327692 TGE327692:TGI327692 TQA327692:TQE327692 TZW327692:UAA327692 UJS327692:UJW327692 UTO327692:UTS327692 VDK327692:VDO327692 VNG327692:VNK327692 VXC327692:VXG327692 WGY327692:WHC327692 WQU327692:WQY327692 EI393228:EM393228 OE393228:OI393228 YA393228:YE393228 AHW393228:AIA393228 ARS393228:ARW393228 BBO393228:BBS393228 BLK393228:BLO393228 BVG393228:BVK393228 CFC393228:CFG393228 COY393228:CPC393228 CYU393228:CYY393228 DIQ393228:DIU393228 DSM393228:DSQ393228 ECI393228:ECM393228 EME393228:EMI393228 EWA393228:EWE393228 FFW393228:FGA393228 FPS393228:FPW393228 FZO393228:FZS393228 GJK393228:GJO393228 GTG393228:GTK393228 HDC393228:HDG393228 HMY393228:HNC393228 HWU393228:HWY393228 IGQ393228:IGU393228 IQM393228:IQQ393228 JAI393228:JAM393228 JKE393228:JKI393228 JUA393228:JUE393228 KDW393228:KEA393228 KNS393228:KNW393228 KXO393228:KXS393228 LHK393228:LHO393228 LRG393228:LRK393228 MBC393228:MBG393228 MKY393228:MLC393228 MUU393228:MUY393228 NEQ393228:NEU393228 NOM393228:NOQ393228 NYI393228:NYM393228 OIE393228:OII393228 OSA393228:OSE393228 PBW393228:PCA393228 PLS393228:PLW393228 PVO393228:PVS393228 QFK393228:QFO393228 QPG393228:QPK393228 QZC393228:QZG393228 RIY393228:RJC393228 RSU393228:RSY393228 SCQ393228:SCU393228 SMM393228:SMQ393228 SWI393228:SWM393228 TGE393228:TGI393228 TQA393228:TQE393228 TZW393228:UAA393228 UJS393228:UJW393228 UTO393228:UTS393228 VDK393228:VDO393228 VNG393228:VNK393228 VXC393228:VXG393228 WGY393228:WHC393228 WQU393228:WQY393228 EI458764:EM458764 OE458764:OI458764 YA458764:YE458764 AHW458764:AIA458764 ARS458764:ARW458764 BBO458764:BBS458764 BLK458764:BLO458764 BVG458764:BVK458764 CFC458764:CFG458764 COY458764:CPC458764 CYU458764:CYY458764 DIQ458764:DIU458764 DSM458764:DSQ458764 ECI458764:ECM458764 EME458764:EMI458764 EWA458764:EWE458764 FFW458764:FGA458764 FPS458764:FPW458764 FZO458764:FZS458764 GJK458764:GJO458764 GTG458764:GTK458764 HDC458764:HDG458764 HMY458764:HNC458764 HWU458764:HWY458764 IGQ458764:IGU458764 IQM458764:IQQ458764 JAI458764:JAM458764 JKE458764:JKI458764 JUA458764:JUE458764 KDW458764:KEA458764 KNS458764:KNW458764 KXO458764:KXS458764 LHK458764:LHO458764 LRG458764:LRK458764 MBC458764:MBG458764 MKY458764:MLC458764 MUU458764:MUY458764 NEQ458764:NEU458764 NOM458764:NOQ458764 NYI458764:NYM458764 OIE458764:OII458764 OSA458764:OSE458764 PBW458764:PCA458764 PLS458764:PLW458764 PVO458764:PVS458764 QFK458764:QFO458764 QPG458764:QPK458764 QZC458764:QZG458764 RIY458764:RJC458764 RSU458764:RSY458764 SCQ458764:SCU458764 SMM458764:SMQ458764 SWI458764:SWM458764 TGE458764:TGI458764 TQA458764:TQE458764 TZW458764:UAA458764 UJS458764:UJW458764 UTO458764:UTS458764 VDK458764:VDO458764 VNG458764:VNK458764 VXC458764:VXG458764 WGY458764:WHC458764 WQU458764:WQY458764 EI524300:EM524300 OE524300:OI524300 YA524300:YE524300 AHW524300:AIA524300 ARS524300:ARW524300 BBO524300:BBS524300 BLK524300:BLO524300 BVG524300:BVK524300 CFC524300:CFG524300 COY524300:CPC524300 CYU524300:CYY524300 DIQ524300:DIU524300 DSM524300:DSQ524300 ECI524300:ECM524300 EME524300:EMI524300 EWA524300:EWE524300 FFW524300:FGA524300 FPS524300:FPW524300 FZO524300:FZS524300 GJK524300:GJO524300 GTG524300:GTK524300 HDC524300:HDG524300 HMY524300:HNC524300 HWU524300:HWY524300 IGQ524300:IGU524300 IQM524300:IQQ524300 JAI524300:JAM524300 JKE524300:JKI524300 JUA524300:JUE524300 KDW524300:KEA524300 KNS524300:KNW524300 KXO524300:KXS524300 LHK524300:LHO524300 LRG524300:LRK524300 MBC524300:MBG524300 MKY524300:MLC524300 MUU524300:MUY524300 NEQ524300:NEU524300 NOM524300:NOQ524300 NYI524300:NYM524300 OIE524300:OII524300 OSA524300:OSE524300 PBW524300:PCA524300 PLS524300:PLW524300 PVO524300:PVS524300 QFK524300:QFO524300 QPG524300:QPK524300 QZC524300:QZG524300 RIY524300:RJC524300 RSU524300:RSY524300 SCQ524300:SCU524300 SMM524300:SMQ524300 SWI524300:SWM524300 TGE524300:TGI524300 TQA524300:TQE524300 TZW524300:UAA524300 UJS524300:UJW524300 UTO524300:UTS524300 VDK524300:VDO524300 VNG524300:VNK524300 VXC524300:VXG524300 WGY524300:WHC524300 WQU524300:WQY524300 EI589836:EM589836 OE589836:OI589836 YA589836:YE589836 AHW589836:AIA589836 ARS589836:ARW589836 BBO589836:BBS589836 BLK589836:BLO589836 BVG589836:BVK589836 CFC589836:CFG589836 COY589836:CPC589836 CYU589836:CYY589836 DIQ589836:DIU589836 DSM589836:DSQ589836 ECI589836:ECM589836 EME589836:EMI589836 EWA589836:EWE589836 FFW589836:FGA589836 FPS589836:FPW589836 FZO589836:FZS589836 GJK589836:GJO589836 GTG589836:GTK589836 HDC589836:HDG589836 HMY589836:HNC589836 HWU589836:HWY589836 IGQ589836:IGU589836 IQM589836:IQQ589836 JAI589836:JAM589836 JKE589836:JKI589836 JUA589836:JUE589836 KDW589836:KEA589836 KNS589836:KNW589836 KXO589836:KXS589836 LHK589836:LHO589836 LRG589836:LRK589836 MBC589836:MBG589836 MKY589836:MLC589836 MUU589836:MUY589836 NEQ589836:NEU589836 NOM589836:NOQ589836 NYI589836:NYM589836 OIE589836:OII589836 OSA589836:OSE589836 PBW589836:PCA589836 PLS589836:PLW589836 PVO589836:PVS589836 QFK589836:QFO589836 QPG589836:QPK589836 QZC589836:QZG589836 RIY589836:RJC589836 RSU589836:RSY589836 SCQ589836:SCU589836 SMM589836:SMQ589836 SWI589836:SWM589836 TGE589836:TGI589836 TQA589836:TQE589836 TZW589836:UAA589836 UJS589836:UJW589836 UTO589836:UTS589836 VDK589836:VDO589836 VNG589836:VNK589836 VXC589836:VXG589836 WGY589836:WHC589836 WQU589836:WQY589836 EI655372:EM655372 OE655372:OI655372 YA655372:YE655372 AHW655372:AIA655372 ARS655372:ARW655372 BBO655372:BBS655372 BLK655372:BLO655372 BVG655372:BVK655372 CFC655372:CFG655372 COY655372:CPC655372 CYU655372:CYY655372 DIQ655372:DIU655372 DSM655372:DSQ655372 ECI655372:ECM655372 EME655372:EMI655372 EWA655372:EWE655372 FFW655372:FGA655372 FPS655372:FPW655372 FZO655372:FZS655372 GJK655372:GJO655372 GTG655372:GTK655372 HDC655372:HDG655372 HMY655372:HNC655372 HWU655372:HWY655372 IGQ655372:IGU655372 IQM655372:IQQ655372 JAI655372:JAM655372 JKE655372:JKI655372 JUA655372:JUE655372 KDW655372:KEA655372 KNS655372:KNW655372 KXO655372:KXS655372 LHK655372:LHO655372 LRG655372:LRK655372 MBC655372:MBG655372 MKY655372:MLC655372 MUU655372:MUY655372 NEQ655372:NEU655372 NOM655372:NOQ655372 NYI655372:NYM655372 OIE655372:OII655372 OSA655372:OSE655372 PBW655372:PCA655372 PLS655372:PLW655372 PVO655372:PVS655372 QFK655372:QFO655372 QPG655372:QPK655372 QZC655372:QZG655372 RIY655372:RJC655372 RSU655372:RSY655372 SCQ655372:SCU655372 SMM655372:SMQ655372 SWI655372:SWM655372 TGE655372:TGI655372 TQA655372:TQE655372 TZW655372:UAA655372 UJS655372:UJW655372 UTO655372:UTS655372 VDK655372:VDO655372 VNG655372:VNK655372 VXC655372:VXG655372 WGY655372:WHC655372 WQU655372:WQY655372 EI720908:EM720908 OE720908:OI720908 YA720908:YE720908 AHW720908:AIA720908 ARS720908:ARW720908 BBO720908:BBS720908 BLK720908:BLO720908 BVG720908:BVK720908 CFC720908:CFG720908 COY720908:CPC720908 CYU720908:CYY720908 DIQ720908:DIU720908 DSM720908:DSQ720908 ECI720908:ECM720908 EME720908:EMI720908 EWA720908:EWE720908 FFW720908:FGA720908 FPS720908:FPW720908 FZO720908:FZS720908 GJK720908:GJO720908 GTG720908:GTK720908 HDC720908:HDG720908 HMY720908:HNC720908 HWU720908:HWY720908 IGQ720908:IGU720908 IQM720908:IQQ720908 JAI720908:JAM720908 JKE720908:JKI720908 JUA720908:JUE720908 KDW720908:KEA720908 KNS720908:KNW720908 KXO720908:KXS720908 LHK720908:LHO720908 LRG720908:LRK720908 MBC720908:MBG720908 MKY720908:MLC720908 MUU720908:MUY720908 NEQ720908:NEU720908 NOM720908:NOQ720908 NYI720908:NYM720908 OIE720908:OII720908 OSA720908:OSE720908 PBW720908:PCA720908 PLS720908:PLW720908 PVO720908:PVS720908 QFK720908:QFO720908 QPG720908:QPK720908 QZC720908:QZG720908 RIY720908:RJC720908 RSU720908:RSY720908 SCQ720908:SCU720908 SMM720908:SMQ720908 SWI720908:SWM720908 TGE720908:TGI720908 TQA720908:TQE720908 TZW720908:UAA720908 UJS720908:UJW720908 UTO720908:UTS720908 VDK720908:VDO720908 VNG720908:VNK720908 VXC720908:VXG720908 WGY720908:WHC720908 WQU720908:WQY720908 EI786444:EM786444 OE786444:OI786444 YA786444:YE786444 AHW786444:AIA786444 ARS786444:ARW786444 BBO786444:BBS786444 BLK786444:BLO786444 BVG786444:BVK786444 CFC786444:CFG786444 COY786444:CPC786444 CYU786444:CYY786444 DIQ786444:DIU786444 DSM786444:DSQ786444 ECI786444:ECM786444 EME786444:EMI786444 EWA786444:EWE786444 FFW786444:FGA786444 FPS786444:FPW786444 FZO786444:FZS786444 GJK786444:GJO786444 GTG786444:GTK786444 HDC786444:HDG786444 HMY786444:HNC786444 HWU786444:HWY786444 IGQ786444:IGU786444 IQM786444:IQQ786444 JAI786444:JAM786444 JKE786444:JKI786444 JUA786444:JUE786444 KDW786444:KEA786444 KNS786444:KNW786444 KXO786444:KXS786444 LHK786444:LHO786444 LRG786444:LRK786444 MBC786444:MBG786444 MKY786444:MLC786444 MUU786444:MUY786444 NEQ786444:NEU786444 NOM786444:NOQ786444 NYI786444:NYM786444 OIE786444:OII786444 OSA786444:OSE786444 PBW786444:PCA786444 PLS786444:PLW786444 PVO786444:PVS786444 QFK786444:QFO786444 QPG786444:QPK786444 QZC786444:QZG786444 RIY786444:RJC786444 RSU786444:RSY786444 SCQ786444:SCU786444 SMM786444:SMQ786444 SWI786444:SWM786444 TGE786444:TGI786444 TQA786444:TQE786444 TZW786444:UAA786444 UJS786444:UJW786444 UTO786444:UTS786444 VDK786444:VDO786444 VNG786444:VNK786444 VXC786444:VXG786444 WGY786444:WHC786444 WQU786444:WQY786444 EI851980:EM851980 OE851980:OI851980 YA851980:YE851980 AHW851980:AIA851980 ARS851980:ARW851980 BBO851980:BBS851980 BLK851980:BLO851980 BVG851980:BVK851980 CFC851980:CFG851980 COY851980:CPC851980 CYU851980:CYY851980 DIQ851980:DIU851980 DSM851980:DSQ851980 ECI851980:ECM851980 EME851980:EMI851980 EWA851980:EWE851980 FFW851980:FGA851980 FPS851980:FPW851980 FZO851980:FZS851980 GJK851980:GJO851980 GTG851980:GTK851980 HDC851980:HDG851980 HMY851980:HNC851980 HWU851980:HWY851980 IGQ851980:IGU851980 IQM851980:IQQ851980 JAI851980:JAM851980 JKE851980:JKI851980 JUA851980:JUE851980 KDW851980:KEA851980 KNS851980:KNW851980 KXO851980:KXS851980 LHK851980:LHO851980 LRG851980:LRK851980 MBC851980:MBG851980 MKY851980:MLC851980 MUU851980:MUY851980 NEQ851980:NEU851980 NOM851980:NOQ851980 NYI851980:NYM851980 OIE851980:OII851980 OSA851980:OSE851980 PBW851980:PCA851980 PLS851980:PLW851980 PVO851980:PVS851980 QFK851980:QFO851980 QPG851980:QPK851980 QZC851980:QZG851980 RIY851980:RJC851980 RSU851980:RSY851980 SCQ851980:SCU851980 SMM851980:SMQ851980 SWI851980:SWM851980 TGE851980:TGI851980 TQA851980:TQE851980 TZW851980:UAA851980 UJS851980:UJW851980 UTO851980:UTS851980 VDK851980:VDO851980 VNG851980:VNK851980 VXC851980:VXG851980 WGY851980:WHC851980 WQU851980:WQY851980 EI917516:EM917516 OE917516:OI917516 YA917516:YE917516 AHW917516:AIA917516 ARS917516:ARW917516 BBO917516:BBS917516 BLK917516:BLO917516 BVG917516:BVK917516 CFC917516:CFG917516 COY917516:CPC917516 CYU917516:CYY917516 DIQ917516:DIU917516 DSM917516:DSQ917516 ECI917516:ECM917516 EME917516:EMI917516 EWA917516:EWE917516 FFW917516:FGA917516 FPS917516:FPW917516 FZO917516:FZS917516 GJK917516:GJO917516 GTG917516:GTK917516 HDC917516:HDG917516 HMY917516:HNC917516 HWU917516:HWY917516 IGQ917516:IGU917516 IQM917516:IQQ917516 JAI917516:JAM917516 JKE917516:JKI917516 JUA917516:JUE917516 KDW917516:KEA917516 KNS917516:KNW917516 KXO917516:KXS917516 LHK917516:LHO917516 LRG917516:LRK917516 MBC917516:MBG917516 MKY917516:MLC917516 MUU917516:MUY917516 NEQ917516:NEU917516 NOM917516:NOQ917516 NYI917516:NYM917516 OIE917516:OII917516 OSA917516:OSE917516 PBW917516:PCA917516 PLS917516:PLW917516 PVO917516:PVS917516 QFK917516:QFO917516 QPG917516:QPK917516 QZC917516:QZG917516 RIY917516:RJC917516 RSU917516:RSY917516 SCQ917516:SCU917516 SMM917516:SMQ917516 SWI917516:SWM917516 TGE917516:TGI917516 TQA917516:TQE917516 TZW917516:UAA917516 UJS917516:UJW917516 UTO917516:UTS917516 VDK917516:VDO917516 VNG917516:VNK917516 VXC917516:VXG917516 WGY917516:WHC917516 WQU917516:WQY917516 EI983052:EM983052 OE983052:OI983052 YA983052:YE983052 AHW983052:AIA983052 ARS983052:ARW983052 BBO983052:BBS983052 BLK983052:BLO983052 BVG983052:BVK983052 CFC983052:CFG983052 COY983052:CPC983052 CYU983052:CYY983052 DIQ983052:DIU983052 DSM983052:DSQ983052 ECI983052:ECM983052 EME983052:EMI983052 EWA983052:EWE983052 FFW983052:FGA983052 FPS983052:FPW983052 FZO983052:FZS983052 GJK983052:GJO983052 GTG983052:GTK983052 HDC983052:HDG983052 HMY983052:HNC983052 HWU983052:HWY983052 IGQ983052:IGU983052 IQM983052:IQQ983052 JAI983052:JAM983052 JKE983052:JKI983052 JUA983052:JUE983052 KDW983052:KEA983052 KNS983052:KNW983052 KXO983052:KXS983052 LHK983052:LHO983052 LRG983052:LRK983052 MBC983052:MBG983052 MKY983052:MLC983052 MUU983052:MUY983052 NEQ983052:NEU983052 NOM983052:NOQ983052 NYI983052:NYM983052 OIE983052:OII983052 OSA983052:OSE983052 PBW983052:PCA983052 PLS983052:PLW983052 PVO983052:PVS983052 QFK983052:QFO983052 QPG983052:QPK983052 QZC983052:QZG983052 RIY983052:RJC983052 RSU983052:RSY983052 SCQ983052:SCU983052 SMM983052:SMQ983052 SWI983052:SWM983052 TGE983052:TGI983052 TQA983052:TQE983052 TZW983052:UAA983052 UJS983052:UJW983052 UTO983052:UTS983052 VDK983052:VDO983052 VNG983052:VNK983052 VXC983052:VXG983052 WGY983052:WHC983052 WQU983052:WQY983052 EI15:EM15 OE15:OI15 YA15:YE15 AHW15:AIA15 ARS15:ARW15 BBO15:BBS15 BLK15:BLO15 BVG15:BVK15 CFC15:CFG15 COY15:CPC15 CYU15:CYY15 DIQ15:DIU15 DSM15:DSQ15 ECI15:ECM15 EME15:EMI15 EWA15:EWE15 FFW15:FGA15 FPS15:FPW15 FZO15:FZS15 GJK15:GJO15 GTG15:GTK15 HDC15:HDG15 HMY15:HNC15 HWU15:HWY15 IGQ15:IGU15 IQM15:IQQ15 JAI15:JAM15 JKE15:JKI15 JUA15:JUE15 KDW15:KEA15 KNS15:KNW15 KXO15:KXS15 LHK15:LHO15 LRG15:LRK15 MBC15:MBG15 MKY15:MLC15 MUU15:MUY15 NEQ15:NEU15 NOM15:NOQ15 NYI15:NYM15 OIE15:OII15 OSA15:OSE15 PBW15:PCA15 PLS15:PLW15 PVO15:PVS15 QFK15:QFO15 QPG15:QPK15 QZC15:QZG15 RIY15:RJC15 RSU15:RSY15 SCQ15:SCU15 SMM15:SMQ15 SWI15:SWM15 TGE15:TGI15 TQA15:TQE15 TZW15:UAA15 UJS15:UJW15 UTO15:UTS15 VDK15:VDO15 VNG15:VNK15 VXC15:VXG15 WGY15:WHC15 WQU15:WQY15 EI65551:EM65551 OE65551:OI65551 YA65551:YE65551 AHW65551:AIA65551 ARS65551:ARW65551 BBO65551:BBS65551 BLK65551:BLO65551 BVG65551:BVK65551 CFC65551:CFG65551 COY65551:CPC65551 CYU65551:CYY65551 DIQ65551:DIU65551 DSM65551:DSQ65551 ECI65551:ECM65551 EME65551:EMI65551 EWA65551:EWE65551 FFW65551:FGA65551 FPS65551:FPW65551 FZO65551:FZS65551 GJK65551:GJO65551 GTG65551:GTK65551 HDC65551:HDG65551 HMY65551:HNC65551 HWU65551:HWY65551 IGQ65551:IGU65551 IQM65551:IQQ65551 JAI65551:JAM65551 JKE65551:JKI65551 JUA65551:JUE65551 KDW65551:KEA65551 KNS65551:KNW65551 KXO65551:KXS65551 LHK65551:LHO65551 LRG65551:LRK65551 MBC65551:MBG65551 MKY65551:MLC65551 MUU65551:MUY65551 NEQ65551:NEU65551 NOM65551:NOQ65551 NYI65551:NYM65551 OIE65551:OII65551 OSA65551:OSE65551 PBW65551:PCA65551 PLS65551:PLW65551 PVO65551:PVS65551 QFK65551:QFO65551 QPG65551:QPK65551 QZC65551:QZG65551 RIY65551:RJC65551 RSU65551:RSY65551 SCQ65551:SCU65551 SMM65551:SMQ65551 SWI65551:SWM65551 TGE65551:TGI65551 TQA65551:TQE65551 TZW65551:UAA65551 UJS65551:UJW65551 UTO65551:UTS65551 VDK65551:VDO65551 VNG65551:VNK65551 VXC65551:VXG65551 WGY65551:WHC65551 WQU65551:WQY65551 EI131087:EM131087 OE131087:OI131087 YA131087:YE131087 AHW131087:AIA131087 ARS131087:ARW131087 BBO131087:BBS131087 BLK131087:BLO131087 BVG131087:BVK131087 CFC131087:CFG131087 COY131087:CPC131087 CYU131087:CYY131087 DIQ131087:DIU131087 DSM131087:DSQ131087 ECI131087:ECM131087 EME131087:EMI131087 EWA131087:EWE131087 FFW131087:FGA131087 FPS131087:FPW131087 FZO131087:FZS131087 GJK131087:GJO131087 GTG131087:GTK131087 HDC131087:HDG131087 HMY131087:HNC131087 HWU131087:HWY131087 IGQ131087:IGU131087 IQM131087:IQQ131087 JAI131087:JAM131087 JKE131087:JKI131087 JUA131087:JUE131087 KDW131087:KEA131087 KNS131087:KNW131087 KXO131087:KXS131087 LHK131087:LHO131087 LRG131087:LRK131087 MBC131087:MBG131087 MKY131087:MLC131087 MUU131087:MUY131087 NEQ131087:NEU131087 NOM131087:NOQ131087 NYI131087:NYM131087 OIE131087:OII131087 OSA131087:OSE131087 PBW131087:PCA131087 PLS131087:PLW131087 PVO131087:PVS131087 QFK131087:QFO131087 QPG131087:QPK131087 QZC131087:QZG131087 RIY131087:RJC131087 RSU131087:RSY131087 SCQ131087:SCU131087 SMM131087:SMQ131087 SWI131087:SWM131087 TGE131087:TGI131087 TQA131087:TQE131087 TZW131087:UAA131087 UJS131087:UJW131087 UTO131087:UTS131087 VDK131087:VDO131087 VNG131087:VNK131087 VXC131087:VXG131087 WGY131087:WHC131087 WQU131087:WQY131087 EI196623:EM196623 OE196623:OI196623 YA196623:YE196623 AHW196623:AIA196623 ARS196623:ARW196623 BBO196623:BBS196623 BLK196623:BLO196623 BVG196623:BVK196623 CFC196623:CFG196623 COY196623:CPC196623 CYU196623:CYY196623 DIQ196623:DIU196623 DSM196623:DSQ196623 ECI196623:ECM196623 EME196623:EMI196623 EWA196623:EWE196623 FFW196623:FGA196623 FPS196623:FPW196623 FZO196623:FZS196623 GJK196623:GJO196623 GTG196623:GTK196623 HDC196623:HDG196623 HMY196623:HNC196623 HWU196623:HWY196623 IGQ196623:IGU196623 IQM196623:IQQ196623 JAI196623:JAM196623 JKE196623:JKI196623 JUA196623:JUE196623 KDW196623:KEA196623 KNS196623:KNW196623 KXO196623:KXS196623 LHK196623:LHO196623 LRG196623:LRK196623 MBC196623:MBG196623 MKY196623:MLC196623 MUU196623:MUY196623 NEQ196623:NEU196623 NOM196623:NOQ196623 NYI196623:NYM196623 OIE196623:OII196623 OSA196623:OSE196623 PBW196623:PCA196623 PLS196623:PLW196623 PVO196623:PVS196623 QFK196623:QFO196623 QPG196623:QPK196623 QZC196623:QZG196623 RIY196623:RJC196623 RSU196623:RSY196623 SCQ196623:SCU196623 SMM196623:SMQ196623 SWI196623:SWM196623 TGE196623:TGI196623 TQA196623:TQE196623 TZW196623:UAA196623 UJS196623:UJW196623 UTO196623:UTS196623 VDK196623:VDO196623 VNG196623:VNK196623 VXC196623:VXG196623 WGY196623:WHC196623 WQU196623:WQY196623 EI262159:EM262159 OE262159:OI262159 YA262159:YE262159 AHW262159:AIA262159 ARS262159:ARW262159 BBO262159:BBS262159 BLK262159:BLO262159 BVG262159:BVK262159 CFC262159:CFG262159 COY262159:CPC262159 CYU262159:CYY262159 DIQ262159:DIU262159 DSM262159:DSQ262159 ECI262159:ECM262159 EME262159:EMI262159 EWA262159:EWE262159 FFW262159:FGA262159 FPS262159:FPW262159 FZO262159:FZS262159 GJK262159:GJO262159 GTG262159:GTK262159 HDC262159:HDG262159 HMY262159:HNC262159 HWU262159:HWY262159 IGQ262159:IGU262159 IQM262159:IQQ262159 JAI262159:JAM262159 JKE262159:JKI262159 JUA262159:JUE262159 KDW262159:KEA262159 KNS262159:KNW262159 KXO262159:KXS262159 LHK262159:LHO262159 LRG262159:LRK262159 MBC262159:MBG262159 MKY262159:MLC262159 MUU262159:MUY262159 NEQ262159:NEU262159 NOM262159:NOQ262159 NYI262159:NYM262159 OIE262159:OII262159 OSA262159:OSE262159 PBW262159:PCA262159 PLS262159:PLW262159 PVO262159:PVS262159 QFK262159:QFO262159 QPG262159:QPK262159 QZC262159:QZG262159 RIY262159:RJC262159 RSU262159:RSY262159 SCQ262159:SCU262159 SMM262159:SMQ262159 SWI262159:SWM262159 TGE262159:TGI262159 TQA262159:TQE262159 TZW262159:UAA262159 UJS262159:UJW262159 UTO262159:UTS262159 VDK262159:VDO262159 VNG262159:VNK262159 VXC262159:VXG262159 WGY262159:WHC262159 WQU262159:WQY262159 EI327695:EM327695 OE327695:OI327695 YA327695:YE327695 AHW327695:AIA327695 ARS327695:ARW327695 BBO327695:BBS327695 BLK327695:BLO327695 BVG327695:BVK327695 CFC327695:CFG327695 COY327695:CPC327695 CYU327695:CYY327695 DIQ327695:DIU327695 DSM327695:DSQ327695 ECI327695:ECM327695 EME327695:EMI327695 EWA327695:EWE327695 FFW327695:FGA327695 FPS327695:FPW327695 FZO327695:FZS327695 GJK327695:GJO327695 GTG327695:GTK327695 HDC327695:HDG327695 HMY327695:HNC327695 HWU327695:HWY327695 IGQ327695:IGU327695 IQM327695:IQQ327695 JAI327695:JAM327695 JKE327695:JKI327695 JUA327695:JUE327695 KDW327695:KEA327695 KNS327695:KNW327695 KXO327695:KXS327695 LHK327695:LHO327695 LRG327695:LRK327695 MBC327695:MBG327695 MKY327695:MLC327695 MUU327695:MUY327695 NEQ327695:NEU327695 NOM327695:NOQ327695 NYI327695:NYM327695 OIE327695:OII327695 OSA327695:OSE327695 PBW327695:PCA327695 PLS327695:PLW327695 PVO327695:PVS327695 QFK327695:QFO327695 QPG327695:QPK327695 QZC327695:QZG327695 RIY327695:RJC327695 RSU327695:RSY327695 SCQ327695:SCU327695 SMM327695:SMQ327695 SWI327695:SWM327695 TGE327695:TGI327695 TQA327695:TQE327695 TZW327695:UAA327695 UJS327695:UJW327695 UTO327695:UTS327695 VDK327695:VDO327695 VNG327695:VNK327695 VXC327695:VXG327695 WGY327695:WHC327695 WQU327695:WQY327695 EI393231:EM393231 OE393231:OI393231 YA393231:YE393231 AHW393231:AIA393231 ARS393231:ARW393231 BBO393231:BBS393231 BLK393231:BLO393231 BVG393231:BVK393231 CFC393231:CFG393231 COY393231:CPC393231 CYU393231:CYY393231 DIQ393231:DIU393231 DSM393231:DSQ393231 ECI393231:ECM393231 EME393231:EMI393231 EWA393231:EWE393231 FFW393231:FGA393231 FPS393231:FPW393231 FZO393231:FZS393231 GJK393231:GJO393231 GTG393231:GTK393231 HDC393231:HDG393231 HMY393231:HNC393231 HWU393231:HWY393231 IGQ393231:IGU393231 IQM393231:IQQ393231 JAI393231:JAM393231 JKE393231:JKI393231 JUA393231:JUE393231 KDW393231:KEA393231 KNS393231:KNW393231 KXO393231:KXS393231 LHK393231:LHO393231 LRG393231:LRK393231 MBC393231:MBG393231 MKY393231:MLC393231 MUU393231:MUY393231 NEQ393231:NEU393231 NOM393231:NOQ393231 NYI393231:NYM393231 OIE393231:OII393231 OSA393231:OSE393231 PBW393231:PCA393231 PLS393231:PLW393231 PVO393231:PVS393231 QFK393231:QFO393231 QPG393231:QPK393231 QZC393231:QZG393231 RIY393231:RJC393231 RSU393231:RSY393231 SCQ393231:SCU393231 SMM393231:SMQ393231 SWI393231:SWM393231 TGE393231:TGI393231 TQA393231:TQE393231 TZW393231:UAA393231 UJS393231:UJW393231 UTO393231:UTS393231 VDK393231:VDO393231 VNG393231:VNK393231 VXC393231:VXG393231 WGY393231:WHC393231 WQU393231:WQY393231 EI458767:EM458767 OE458767:OI458767 YA458767:YE458767 AHW458767:AIA458767 ARS458767:ARW458767 BBO458767:BBS458767 BLK458767:BLO458767 BVG458767:BVK458767 CFC458767:CFG458767 COY458767:CPC458767 CYU458767:CYY458767 DIQ458767:DIU458767 DSM458767:DSQ458767 ECI458767:ECM458767 EME458767:EMI458767 EWA458767:EWE458767 FFW458767:FGA458767 FPS458767:FPW458767 FZO458767:FZS458767 GJK458767:GJO458767 GTG458767:GTK458767 HDC458767:HDG458767 HMY458767:HNC458767 HWU458767:HWY458767 IGQ458767:IGU458767 IQM458767:IQQ458767 JAI458767:JAM458767 JKE458767:JKI458767 JUA458767:JUE458767 KDW458767:KEA458767 KNS458767:KNW458767 KXO458767:KXS458767 LHK458767:LHO458767 LRG458767:LRK458767 MBC458767:MBG458767 MKY458767:MLC458767 MUU458767:MUY458767 NEQ458767:NEU458767 NOM458767:NOQ458767 NYI458767:NYM458767 OIE458767:OII458767 OSA458767:OSE458767 PBW458767:PCA458767 PLS458767:PLW458767 PVO458767:PVS458767 QFK458767:QFO458767 QPG458767:QPK458767 QZC458767:QZG458767 RIY458767:RJC458767 RSU458767:RSY458767 SCQ458767:SCU458767 SMM458767:SMQ458767 SWI458767:SWM458767 TGE458767:TGI458767 TQA458767:TQE458767 TZW458767:UAA458767 UJS458767:UJW458767 UTO458767:UTS458767 VDK458767:VDO458767 VNG458767:VNK458767 VXC458767:VXG458767 WGY458767:WHC458767 WQU458767:WQY458767 EI524303:EM524303 OE524303:OI524303 YA524303:YE524303 AHW524303:AIA524303 ARS524303:ARW524303 BBO524303:BBS524303 BLK524303:BLO524303 BVG524303:BVK524303 CFC524303:CFG524303 COY524303:CPC524303 CYU524303:CYY524303 DIQ524303:DIU524303 DSM524303:DSQ524303 ECI524303:ECM524303 EME524303:EMI524303 EWA524303:EWE524303 FFW524303:FGA524303 FPS524303:FPW524303 FZO524303:FZS524303 GJK524303:GJO524303 GTG524303:GTK524303 HDC524303:HDG524303 HMY524303:HNC524303 HWU524303:HWY524303 IGQ524303:IGU524303 IQM524303:IQQ524303 JAI524303:JAM524303 JKE524303:JKI524303 JUA524303:JUE524303 KDW524303:KEA524303 KNS524303:KNW524303 KXO524303:KXS524303 LHK524303:LHO524303 LRG524303:LRK524303 MBC524303:MBG524303 MKY524303:MLC524303 MUU524303:MUY524303 NEQ524303:NEU524303 NOM524303:NOQ524303 NYI524303:NYM524303 OIE524303:OII524303 OSA524303:OSE524303 PBW524303:PCA524303 PLS524303:PLW524303 PVO524303:PVS524303 QFK524303:QFO524303 QPG524303:QPK524303 QZC524303:QZG524303 RIY524303:RJC524303 RSU524303:RSY524303 SCQ524303:SCU524303 SMM524303:SMQ524303 SWI524303:SWM524303 TGE524303:TGI524303 TQA524303:TQE524303 TZW524303:UAA524303 UJS524303:UJW524303 UTO524303:UTS524303 VDK524303:VDO524303 VNG524303:VNK524303 VXC524303:VXG524303 WGY524303:WHC524303 WQU524303:WQY524303 EI589839:EM589839 OE589839:OI589839 YA589839:YE589839 AHW589839:AIA589839 ARS589839:ARW589839 BBO589839:BBS589839 BLK589839:BLO589839 BVG589839:BVK589839 CFC589839:CFG589839 COY589839:CPC589839 CYU589839:CYY589839 DIQ589839:DIU589839 DSM589839:DSQ589839 ECI589839:ECM589839 EME589839:EMI589839 EWA589839:EWE589839 FFW589839:FGA589839 FPS589839:FPW589839 FZO589839:FZS589839 GJK589839:GJO589839 GTG589839:GTK589839 HDC589839:HDG589839 HMY589839:HNC589839 HWU589839:HWY589839 IGQ589839:IGU589839 IQM589839:IQQ589839 JAI589839:JAM589839 JKE589839:JKI589839 JUA589839:JUE589839 KDW589839:KEA589839 KNS589839:KNW589839 KXO589839:KXS589839 LHK589839:LHO589839 LRG589839:LRK589839 MBC589839:MBG589839 MKY589839:MLC589839 MUU589839:MUY589839 NEQ589839:NEU589839 NOM589839:NOQ589839 NYI589839:NYM589839 OIE589839:OII589839 OSA589839:OSE589839 PBW589839:PCA589839 PLS589839:PLW589839 PVO589839:PVS589839 QFK589839:QFO589839 QPG589839:QPK589839 QZC589839:QZG589839 RIY589839:RJC589839 RSU589839:RSY589839 SCQ589839:SCU589839 SMM589839:SMQ589839 SWI589839:SWM589839 TGE589839:TGI589839 TQA589839:TQE589839 TZW589839:UAA589839 UJS589839:UJW589839 UTO589839:UTS589839 VDK589839:VDO589839 VNG589839:VNK589839 VXC589839:VXG589839 WGY589839:WHC589839 WQU589839:WQY589839 EI655375:EM655375 OE655375:OI655375 YA655375:YE655375 AHW655375:AIA655375 ARS655375:ARW655375 BBO655375:BBS655375 BLK655375:BLO655375 BVG655375:BVK655375 CFC655375:CFG655375 COY655375:CPC655375 CYU655375:CYY655375 DIQ655375:DIU655375 DSM655375:DSQ655375 ECI655375:ECM655375 EME655375:EMI655375 EWA655375:EWE655375 FFW655375:FGA655375 FPS655375:FPW655375 FZO655375:FZS655375 GJK655375:GJO655375 GTG655375:GTK655375 HDC655375:HDG655375 HMY655375:HNC655375 HWU655375:HWY655375 IGQ655375:IGU655375 IQM655375:IQQ655375 JAI655375:JAM655375 JKE655375:JKI655375 JUA655375:JUE655375 KDW655375:KEA655375 KNS655375:KNW655375 KXO655375:KXS655375 LHK655375:LHO655375 LRG655375:LRK655375 MBC655375:MBG655375 MKY655375:MLC655375 MUU655375:MUY655375 NEQ655375:NEU655375 NOM655375:NOQ655375 NYI655375:NYM655375 OIE655375:OII655375 OSA655375:OSE655375 PBW655375:PCA655375 PLS655375:PLW655375 PVO655375:PVS655375 QFK655375:QFO655375 QPG655375:QPK655375 QZC655375:QZG655375 RIY655375:RJC655375 RSU655375:RSY655375 SCQ655375:SCU655375 SMM655375:SMQ655375 SWI655375:SWM655375 TGE655375:TGI655375 TQA655375:TQE655375 TZW655375:UAA655375 UJS655375:UJW655375 UTO655375:UTS655375 VDK655375:VDO655375 VNG655375:VNK655375 VXC655375:VXG655375 WGY655375:WHC655375 WQU655375:WQY655375 EI720911:EM720911 OE720911:OI720911 YA720911:YE720911 AHW720911:AIA720911 ARS720911:ARW720911 BBO720911:BBS720911 BLK720911:BLO720911 BVG720911:BVK720911 CFC720911:CFG720911 COY720911:CPC720911 CYU720911:CYY720911 DIQ720911:DIU720911 DSM720911:DSQ720911 ECI720911:ECM720911 EME720911:EMI720911 EWA720911:EWE720911 FFW720911:FGA720911 FPS720911:FPW720911 FZO720911:FZS720911 GJK720911:GJO720911 GTG720911:GTK720911 HDC720911:HDG720911 HMY720911:HNC720911 HWU720911:HWY720911 IGQ720911:IGU720911 IQM720911:IQQ720911 JAI720911:JAM720911 JKE720911:JKI720911 JUA720911:JUE720911 KDW720911:KEA720911 KNS720911:KNW720911 KXO720911:KXS720911 LHK720911:LHO720911 LRG720911:LRK720911 MBC720911:MBG720911 MKY720911:MLC720911 MUU720911:MUY720911 NEQ720911:NEU720911 NOM720911:NOQ720911 NYI720911:NYM720911 OIE720911:OII720911 OSA720911:OSE720911 PBW720911:PCA720911 PLS720911:PLW720911 PVO720911:PVS720911 QFK720911:QFO720911 QPG720911:QPK720911 QZC720911:QZG720911 RIY720911:RJC720911 RSU720911:RSY720911 SCQ720911:SCU720911 SMM720911:SMQ720911 SWI720911:SWM720911 TGE720911:TGI720911 TQA720911:TQE720911 TZW720911:UAA720911 UJS720911:UJW720911 UTO720911:UTS720911 VDK720911:VDO720911 VNG720911:VNK720911 VXC720911:VXG720911 WGY720911:WHC720911 WQU720911:WQY720911 EI786447:EM786447 OE786447:OI786447 YA786447:YE786447 AHW786447:AIA786447 ARS786447:ARW786447 BBO786447:BBS786447 BLK786447:BLO786447 BVG786447:BVK786447 CFC786447:CFG786447 COY786447:CPC786447 CYU786447:CYY786447 DIQ786447:DIU786447 DSM786447:DSQ786447 ECI786447:ECM786447 EME786447:EMI786447 EWA786447:EWE786447 FFW786447:FGA786447 FPS786447:FPW786447 FZO786447:FZS786447 GJK786447:GJO786447 GTG786447:GTK786447 HDC786447:HDG786447 HMY786447:HNC786447 HWU786447:HWY786447 IGQ786447:IGU786447 IQM786447:IQQ786447 JAI786447:JAM786447 JKE786447:JKI786447 JUA786447:JUE786447 KDW786447:KEA786447 KNS786447:KNW786447 KXO786447:KXS786447 LHK786447:LHO786447 LRG786447:LRK786447 MBC786447:MBG786447 MKY786447:MLC786447 MUU786447:MUY786447 NEQ786447:NEU786447 NOM786447:NOQ786447 NYI786447:NYM786447 OIE786447:OII786447 OSA786447:OSE786447 PBW786447:PCA786447 PLS786447:PLW786447 PVO786447:PVS786447 QFK786447:QFO786447 QPG786447:QPK786447 QZC786447:QZG786447 RIY786447:RJC786447 RSU786447:RSY786447 SCQ786447:SCU786447 SMM786447:SMQ786447 SWI786447:SWM786447 TGE786447:TGI786447 TQA786447:TQE786447 TZW786447:UAA786447 UJS786447:UJW786447 UTO786447:UTS786447 VDK786447:VDO786447 VNG786447:VNK786447 VXC786447:VXG786447 WGY786447:WHC786447 WQU786447:WQY786447 EI851983:EM851983 OE851983:OI851983 YA851983:YE851983 AHW851983:AIA851983 ARS851983:ARW851983 BBO851983:BBS851983 BLK851983:BLO851983 BVG851983:BVK851983 CFC851983:CFG851983 COY851983:CPC851983 CYU851983:CYY851983 DIQ851983:DIU851983 DSM851983:DSQ851983 ECI851983:ECM851983 EME851983:EMI851983 EWA851983:EWE851983 FFW851983:FGA851983 FPS851983:FPW851983 FZO851983:FZS851983 GJK851983:GJO851983 GTG851983:GTK851983 HDC851983:HDG851983 HMY851983:HNC851983 HWU851983:HWY851983 IGQ851983:IGU851983 IQM851983:IQQ851983 JAI851983:JAM851983 JKE851983:JKI851983 JUA851983:JUE851983 KDW851983:KEA851983 KNS851983:KNW851983 KXO851983:KXS851983 LHK851983:LHO851983 LRG851983:LRK851983 MBC851983:MBG851983 MKY851983:MLC851983 MUU851983:MUY851983 NEQ851983:NEU851983 NOM851983:NOQ851983 NYI851983:NYM851983 OIE851983:OII851983 OSA851983:OSE851983 PBW851983:PCA851983 PLS851983:PLW851983 PVO851983:PVS851983 QFK851983:QFO851983 QPG851983:QPK851983 QZC851983:QZG851983 RIY851983:RJC851983 RSU851983:RSY851983 SCQ851983:SCU851983 SMM851983:SMQ851983 SWI851983:SWM851983 TGE851983:TGI851983 TQA851983:TQE851983 TZW851983:UAA851983 UJS851983:UJW851983 UTO851983:UTS851983 VDK851983:VDO851983 VNG851983:VNK851983 VXC851983:VXG851983 WGY851983:WHC851983 WQU851983:WQY851983 EI917519:EM917519 OE917519:OI917519 YA917519:YE917519 AHW917519:AIA917519 ARS917519:ARW917519 BBO917519:BBS917519 BLK917519:BLO917519 BVG917519:BVK917519 CFC917519:CFG917519 COY917519:CPC917519 CYU917519:CYY917519 DIQ917519:DIU917519 DSM917519:DSQ917519 ECI917519:ECM917519 EME917519:EMI917519 EWA917519:EWE917519 FFW917519:FGA917519 FPS917519:FPW917519 FZO917519:FZS917519 GJK917519:GJO917519 GTG917519:GTK917519 HDC917519:HDG917519 HMY917519:HNC917519 HWU917519:HWY917519 IGQ917519:IGU917519 IQM917519:IQQ917519 JAI917519:JAM917519 JKE917519:JKI917519 JUA917519:JUE917519 KDW917519:KEA917519 KNS917519:KNW917519 KXO917519:KXS917519 LHK917519:LHO917519 LRG917519:LRK917519 MBC917519:MBG917519 MKY917519:MLC917519 MUU917519:MUY917519 NEQ917519:NEU917519 NOM917519:NOQ917519 NYI917519:NYM917519 OIE917519:OII917519 OSA917519:OSE917519 PBW917519:PCA917519 PLS917519:PLW917519 PVO917519:PVS917519 QFK917519:QFO917519 QPG917519:QPK917519 QZC917519:QZG917519 RIY917519:RJC917519 RSU917519:RSY917519 SCQ917519:SCU917519 SMM917519:SMQ917519 SWI917519:SWM917519 TGE917519:TGI917519 TQA917519:TQE917519 TZW917519:UAA917519 UJS917519:UJW917519 UTO917519:UTS917519 VDK917519:VDO917519 VNG917519:VNK917519 VXC917519:VXG917519 WGY917519:WHC917519 WQU917519:WQY917519 EI983055:EM983055 OE983055:OI983055 YA983055:YE983055 AHW983055:AIA983055 ARS983055:ARW983055 BBO983055:BBS983055 BLK983055:BLO983055 BVG983055:BVK983055 CFC983055:CFG983055 COY983055:CPC983055 CYU983055:CYY983055 DIQ983055:DIU983055 DSM983055:DSQ983055 ECI983055:ECM983055 EME983055:EMI983055 EWA983055:EWE983055 FFW983055:FGA983055 FPS983055:FPW983055 FZO983055:FZS983055 GJK983055:GJO983055 GTG983055:GTK983055 HDC983055:HDG983055 HMY983055:HNC983055 HWU983055:HWY983055 IGQ983055:IGU983055 IQM983055:IQQ983055 JAI983055:JAM983055 JKE983055:JKI983055 JUA983055:JUE983055 KDW983055:KEA983055 KNS983055:KNW983055 KXO983055:KXS983055 LHK983055:LHO983055 LRG983055:LRK983055 MBC983055:MBG983055 MKY983055:MLC983055 MUU983055:MUY983055 NEQ983055:NEU983055 NOM983055:NOQ983055 NYI983055:NYM983055 OIE983055:OII983055 OSA983055:OSE983055 PBW983055:PCA983055 PLS983055:PLW983055 PVO983055:PVS983055 QFK983055:QFO983055 QPG983055:QPK983055 QZC983055:QZG983055 RIY983055:RJC983055 RSU983055:RSY983055 SCQ983055:SCU983055 SMM983055:SMQ983055 SWI983055:SWM983055 TGE983055:TGI983055 TQA983055:TQE983055 TZW983055:UAA983055 UJS983055:UJW983055 UTO983055:UTS983055 VDK983055:VDO983055 VNG983055:VNK983055 VXC983055:VXG983055 WGY983055:WHC983055 WQU983055:WQY983055" xr:uid="{3C71401B-58EC-4D3D-886F-3189484B8FAA}">
      <formula1>#REF!</formula1>
    </dataValidation>
    <dataValidation type="decimal" operator="equal" allowBlank="1" showInputMessage="1" showErrorMessage="1" error="El Total debe coincidir con la meta total de la seccional" prompt="Confirme que la meta Seccional sea igual al total " sqref="EN12:EQ12 OJ12:OM12 YF12:YI12 AIB12:AIE12 ARX12:ASA12 BBT12:BBW12 BLP12:BLS12 BVL12:BVO12 CFH12:CFK12 CPD12:CPG12 CYZ12:CZC12 DIV12:DIY12 DSR12:DSU12 ECN12:ECQ12 EMJ12:EMM12 EWF12:EWI12 FGB12:FGE12 FPX12:FQA12 FZT12:FZW12 GJP12:GJS12 GTL12:GTO12 HDH12:HDK12 HND12:HNG12 HWZ12:HXC12 IGV12:IGY12 IQR12:IQU12 JAN12:JAQ12 JKJ12:JKM12 JUF12:JUI12 KEB12:KEE12 KNX12:KOA12 KXT12:KXW12 LHP12:LHS12 LRL12:LRO12 MBH12:MBK12 MLD12:MLG12 MUZ12:MVC12 NEV12:NEY12 NOR12:NOU12 NYN12:NYQ12 OIJ12:OIM12 OSF12:OSI12 PCB12:PCE12 PLX12:PMA12 PVT12:PVW12 QFP12:QFS12 QPL12:QPO12 QZH12:QZK12 RJD12:RJG12 RSZ12:RTC12 SCV12:SCY12 SMR12:SMU12 SWN12:SWQ12 TGJ12:TGM12 TQF12:TQI12 UAB12:UAE12 UJX12:UKA12 UTT12:UTW12 VDP12:VDS12 VNL12:VNO12 VXH12:VXK12 WHD12:WHG12 WQZ12:WRC12 EN65548:EQ65548 OJ65548:OM65548 YF65548:YI65548 AIB65548:AIE65548 ARX65548:ASA65548 BBT65548:BBW65548 BLP65548:BLS65548 BVL65548:BVO65548 CFH65548:CFK65548 CPD65548:CPG65548 CYZ65548:CZC65548 DIV65548:DIY65548 DSR65548:DSU65548 ECN65548:ECQ65548 EMJ65548:EMM65548 EWF65548:EWI65548 FGB65548:FGE65548 FPX65548:FQA65548 FZT65548:FZW65548 GJP65548:GJS65548 GTL65548:GTO65548 HDH65548:HDK65548 HND65548:HNG65548 HWZ65548:HXC65548 IGV65548:IGY65548 IQR65548:IQU65548 JAN65548:JAQ65548 JKJ65548:JKM65548 JUF65548:JUI65548 KEB65548:KEE65548 KNX65548:KOA65548 KXT65548:KXW65548 LHP65548:LHS65548 LRL65548:LRO65548 MBH65548:MBK65548 MLD65548:MLG65548 MUZ65548:MVC65548 NEV65548:NEY65548 NOR65548:NOU65548 NYN65548:NYQ65548 OIJ65548:OIM65548 OSF65548:OSI65548 PCB65548:PCE65548 PLX65548:PMA65548 PVT65548:PVW65548 QFP65548:QFS65548 QPL65548:QPO65548 QZH65548:QZK65548 RJD65548:RJG65548 RSZ65548:RTC65548 SCV65548:SCY65548 SMR65548:SMU65548 SWN65548:SWQ65548 TGJ65548:TGM65548 TQF65548:TQI65548 UAB65548:UAE65548 UJX65548:UKA65548 UTT65548:UTW65548 VDP65548:VDS65548 VNL65548:VNO65548 VXH65548:VXK65548 WHD65548:WHG65548 WQZ65548:WRC65548 EN131084:EQ131084 OJ131084:OM131084 YF131084:YI131084 AIB131084:AIE131084 ARX131084:ASA131084 BBT131084:BBW131084 BLP131084:BLS131084 BVL131084:BVO131084 CFH131084:CFK131084 CPD131084:CPG131084 CYZ131084:CZC131084 DIV131084:DIY131084 DSR131084:DSU131084 ECN131084:ECQ131084 EMJ131084:EMM131084 EWF131084:EWI131084 FGB131084:FGE131084 FPX131084:FQA131084 FZT131084:FZW131084 GJP131084:GJS131084 GTL131084:GTO131084 HDH131084:HDK131084 HND131084:HNG131084 HWZ131084:HXC131084 IGV131084:IGY131084 IQR131084:IQU131084 JAN131084:JAQ131084 JKJ131084:JKM131084 JUF131084:JUI131084 KEB131084:KEE131084 KNX131084:KOA131084 KXT131084:KXW131084 LHP131084:LHS131084 LRL131084:LRO131084 MBH131084:MBK131084 MLD131084:MLG131084 MUZ131084:MVC131084 NEV131084:NEY131084 NOR131084:NOU131084 NYN131084:NYQ131084 OIJ131084:OIM131084 OSF131084:OSI131084 PCB131084:PCE131084 PLX131084:PMA131084 PVT131084:PVW131084 QFP131084:QFS131084 QPL131084:QPO131084 QZH131084:QZK131084 RJD131084:RJG131084 RSZ131084:RTC131084 SCV131084:SCY131084 SMR131084:SMU131084 SWN131084:SWQ131084 TGJ131084:TGM131084 TQF131084:TQI131084 UAB131084:UAE131084 UJX131084:UKA131084 UTT131084:UTW131084 VDP131084:VDS131084 VNL131084:VNO131084 VXH131084:VXK131084 WHD131084:WHG131084 WQZ131084:WRC131084 EN196620:EQ196620 OJ196620:OM196620 YF196620:YI196620 AIB196620:AIE196620 ARX196620:ASA196620 BBT196620:BBW196620 BLP196620:BLS196620 BVL196620:BVO196620 CFH196620:CFK196620 CPD196620:CPG196620 CYZ196620:CZC196620 DIV196620:DIY196620 DSR196620:DSU196620 ECN196620:ECQ196620 EMJ196620:EMM196620 EWF196620:EWI196620 FGB196620:FGE196620 FPX196620:FQA196620 FZT196620:FZW196620 GJP196620:GJS196620 GTL196620:GTO196620 HDH196620:HDK196620 HND196620:HNG196620 HWZ196620:HXC196620 IGV196620:IGY196620 IQR196620:IQU196620 JAN196620:JAQ196620 JKJ196620:JKM196620 JUF196620:JUI196620 KEB196620:KEE196620 KNX196620:KOA196620 KXT196620:KXW196620 LHP196620:LHS196620 LRL196620:LRO196620 MBH196620:MBK196620 MLD196620:MLG196620 MUZ196620:MVC196620 NEV196620:NEY196620 NOR196620:NOU196620 NYN196620:NYQ196620 OIJ196620:OIM196620 OSF196620:OSI196620 PCB196620:PCE196620 PLX196620:PMA196620 PVT196620:PVW196620 QFP196620:QFS196620 QPL196620:QPO196620 QZH196620:QZK196620 RJD196620:RJG196620 RSZ196620:RTC196620 SCV196620:SCY196620 SMR196620:SMU196620 SWN196620:SWQ196620 TGJ196620:TGM196620 TQF196620:TQI196620 UAB196620:UAE196620 UJX196620:UKA196620 UTT196620:UTW196620 VDP196620:VDS196620 VNL196620:VNO196620 VXH196620:VXK196620 WHD196620:WHG196620 WQZ196620:WRC196620 EN262156:EQ262156 OJ262156:OM262156 YF262156:YI262156 AIB262156:AIE262156 ARX262156:ASA262156 BBT262156:BBW262156 BLP262156:BLS262156 BVL262156:BVO262156 CFH262156:CFK262156 CPD262156:CPG262156 CYZ262156:CZC262156 DIV262156:DIY262156 DSR262156:DSU262156 ECN262156:ECQ262156 EMJ262156:EMM262156 EWF262156:EWI262156 FGB262156:FGE262156 FPX262156:FQA262156 FZT262156:FZW262156 GJP262156:GJS262156 GTL262156:GTO262156 HDH262156:HDK262156 HND262156:HNG262156 HWZ262156:HXC262156 IGV262156:IGY262156 IQR262156:IQU262156 JAN262156:JAQ262156 JKJ262156:JKM262156 JUF262156:JUI262156 KEB262156:KEE262156 KNX262156:KOA262156 KXT262156:KXW262156 LHP262156:LHS262156 LRL262156:LRO262156 MBH262156:MBK262156 MLD262156:MLG262156 MUZ262156:MVC262156 NEV262156:NEY262156 NOR262156:NOU262156 NYN262156:NYQ262156 OIJ262156:OIM262156 OSF262156:OSI262156 PCB262156:PCE262156 PLX262156:PMA262156 PVT262156:PVW262156 QFP262156:QFS262156 QPL262156:QPO262156 QZH262156:QZK262156 RJD262156:RJG262156 RSZ262156:RTC262156 SCV262156:SCY262156 SMR262156:SMU262156 SWN262156:SWQ262156 TGJ262156:TGM262156 TQF262156:TQI262156 UAB262156:UAE262156 UJX262156:UKA262156 UTT262156:UTW262156 VDP262156:VDS262156 VNL262156:VNO262156 VXH262156:VXK262156 WHD262156:WHG262156 WQZ262156:WRC262156 EN327692:EQ327692 OJ327692:OM327692 YF327692:YI327692 AIB327692:AIE327692 ARX327692:ASA327692 BBT327692:BBW327692 BLP327692:BLS327692 BVL327692:BVO327692 CFH327692:CFK327692 CPD327692:CPG327692 CYZ327692:CZC327692 DIV327692:DIY327692 DSR327692:DSU327692 ECN327692:ECQ327692 EMJ327692:EMM327692 EWF327692:EWI327692 FGB327692:FGE327692 FPX327692:FQA327692 FZT327692:FZW327692 GJP327692:GJS327692 GTL327692:GTO327692 HDH327692:HDK327692 HND327692:HNG327692 HWZ327692:HXC327692 IGV327692:IGY327692 IQR327692:IQU327692 JAN327692:JAQ327692 JKJ327692:JKM327692 JUF327692:JUI327692 KEB327692:KEE327692 KNX327692:KOA327692 KXT327692:KXW327692 LHP327692:LHS327692 LRL327692:LRO327692 MBH327692:MBK327692 MLD327692:MLG327692 MUZ327692:MVC327692 NEV327692:NEY327692 NOR327692:NOU327692 NYN327692:NYQ327692 OIJ327692:OIM327692 OSF327692:OSI327692 PCB327692:PCE327692 PLX327692:PMA327692 PVT327692:PVW327692 QFP327692:QFS327692 QPL327692:QPO327692 QZH327692:QZK327692 RJD327692:RJG327692 RSZ327692:RTC327692 SCV327692:SCY327692 SMR327692:SMU327692 SWN327692:SWQ327692 TGJ327692:TGM327692 TQF327692:TQI327692 UAB327692:UAE327692 UJX327692:UKA327692 UTT327692:UTW327692 VDP327692:VDS327692 VNL327692:VNO327692 VXH327692:VXK327692 WHD327692:WHG327692 WQZ327692:WRC327692 EN393228:EQ393228 OJ393228:OM393228 YF393228:YI393228 AIB393228:AIE393228 ARX393228:ASA393228 BBT393228:BBW393228 BLP393228:BLS393228 BVL393228:BVO393228 CFH393228:CFK393228 CPD393228:CPG393228 CYZ393228:CZC393228 DIV393228:DIY393228 DSR393228:DSU393228 ECN393228:ECQ393228 EMJ393228:EMM393228 EWF393228:EWI393228 FGB393228:FGE393228 FPX393228:FQA393228 FZT393228:FZW393228 GJP393228:GJS393228 GTL393228:GTO393228 HDH393228:HDK393228 HND393228:HNG393228 HWZ393228:HXC393228 IGV393228:IGY393228 IQR393228:IQU393228 JAN393228:JAQ393228 JKJ393228:JKM393228 JUF393228:JUI393228 KEB393228:KEE393228 KNX393228:KOA393228 KXT393228:KXW393228 LHP393228:LHS393228 LRL393228:LRO393228 MBH393228:MBK393228 MLD393228:MLG393228 MUZ393228:MVC393228 NEV393228:NEY393228 NOR393228:NOU393228 NYN393228:NYQ393228 OIJ393228:OIM393228 OSF393228:OSI393228 PCB393228:PCE393228 PLX393228:PMA393228 PVT393228:PVW393228 QFP393228:QFS393228 QPL393228:QPO393228 QZH393228:QZK393228 RJD393228:RJG393228 RSZ393228:RTC393228 SCV393228:SCY393228 SMR393228:SMU393228 SWN393228:SWQ393228 TGJ393228:TGM393228 TQF393228:TQI393228 UAB393228:UAE393228 UJX393228:UKA393228 UTT393228:UTW393228 VDP393228:VDS393228 VNL393228:VNO393228 VXH393228:VXK393228 WHD393228:WHG393228 WQZ393228:WRC393228 EN458764:EQ458764 OJ458764:OM458764 YF458764:YI458764 AIB458764:AIE458764 ARX458764:ASA458764 BBT458764:BBW458764 BLP458764:BLS458764 BVL458764:BVO458764 CFH458764:CFK458764 CPD458764:CPG458764 CYZ458764:CZC458764 DIV458764:DIY458764 DSR458764:DSU458764 ECN458764:ECQ458764 EMJ458764:EMM458764 EWF458764:EWI458764 FGB458764:FGE458764 FPX458764:FQA458764 FZT458764:FZW458764 GJP458764:GJS458764 GTL458764:GTO458764 HDH458764:HDK458764 HND458764:HNG458764 HWZ458764:HXC458764 IGV458764:IGY458764 IQR458764:IQU458764 JAN458764:JAQ458764 JKJ458764:JKM458764 JUF458764:JUI458764 KEB458764:KEE458764 KNX458764:KOA458764 KXT458764:KXW458764 LHP458764:LHS458764 LRL458764:LRO458764 MBH458764:MBK458764 MLD458764:MLG458764 MUZ458764:MVC458764 NEV458764:NEY458764 NOR458764:NOU458764 NYN458764:NYQ458764 OIJ458764:OIM458764 OSF458764:OSI458764 PCB458764:PCE458764 PLX458764:PMA458764 PVT458764:PVW458764 QFP458764:QFS458764 QPL458764:QPO458764 QZH458764:QZK458764 RJD458764:RJG458764 RSZ458764:RTC458764 SCV458764:SCY458764 SMR458764:SMU458764 SWN458764:SWQ458764 TGJ458764:TGM458764 TQF458764:TQI458764 UAB458764:UAE458764 UJX458764:UKA458764 UTT458764:UTW458764 VDP458764:VDS458764 VNL458764:VNO458764 VXH458764:VXK458764 WHD458764:WHG458764 WQZ458764:WRC458764 EN524300:EQ524300 OJ524300:OM524300 YF524300:YI524300 AIB524300:AIE524300 ARX524300:ASA524300 BBT524300:BBW524300 BLP524300:BLS524300 BVL524300:BVO524300 CFH524300:CFK524300 CPD524300:CPG524300 CYZ524300:CZC524300 DIV524300:DIY524300 DSR524300:DSU524300 ECN524300:ECQ524300 EMJ524300:EMM524300 EWF524300:EWI524300 FGB524300:FGE524300 FPX524300:FQA524300 FZT524300:FZW524300 GJP524300:GJS524300 GTL524300:GTO524300 HDH524300:HDK524300 HND524300:HNG524300 HWZ524300:HXC524300 IGV524300:IGY524300 IQR524300:IQU524300 JAN524300:JAQ524300 JKJ524300:JKM524300 JUF524300:JUI524300 KEB524300:KEE524300 KNX524300:KOA524300 KXT524300:KXW524300 LHP524300:LHS524300 LRL524300:LRO524300 MBH524300:MBK524300 MLD524300:MLG524300 MUZ524300:MVC524300 NEV524300:NEY524300 NOR524300:NOU524300 NYN524300:NYQ524300 OIJ524300:OIM524300 OSF524300:OSI524300 PCB524300:PCE524300 PLX524300:PMA524300 PVT524300:PVW524300 QFP524300:QFS524300 QPL524300:QPO524300 QZH524300:QZK524300 RJD524300:RJG524300 RSZ524300:RTC524300 SCV524300:SCY524300 SMR524300:SMU524300 SWN524300:SWQ524300 TGJ524300:TGM524300 TQF524300:TQI524300 UAB524300:UAE524300 UJX524300:UKA524300 UTT524300:UTW524300 VDP524300:VDS524300 VNL524300:VNO524300 VXH524300:VXK524300 WHD524300:WHG524300 WQZ524300:WRC524300 EN589836:EQ589836 OJ589836:OM589836 YF589836:YI589836 AIB589836:AIE589836 ARX589836:ASA589836 BBT589836:BBW589836 BLP589836:BLS589836 BVL589836:BVO589836 CFH589836:CFK589836 CPD589836:CPG589836 CYZ589836:CZC589836 DIV589836:DIY589836 DSR589836:DSU589836 ECN589836:ECQ589836 EMJ589836:EMM589836 EWF589836:EWI589836 FGB589836:FGE589836 FPX589836:FQA589836 FZT589836:FZW589836 GJP589836:GJS589836 GTL589836:GTO589836 HDH589836:HDK589836 HND589836:HNG589836 HWZ589836:HXC589836 IGV589836:IGY589836 IQR589836:IQU589836 JAN589836:JAQ589836 JKJ589836:JKM589836 JUF589836:JUI589836 KEB589836:KEE589836 KNX589836:KOA589836 KXT589836:KXW589836 LHP589836:LHS589836 LRL589836:LRO589836 MBH589836:MBK589836 MLD589836:MLG589836 MUZ589836:MVC589836 NEV589836:NEY589836 NOR589836:NOU589836 NYN589836:NYQ589836 OIJ589836:OIM589836 OSF589836:OSI589836 PCB589836:PCE589836 PLX589836:PMA589836 PVT589836:PVW589836 QFP589836:QFS589836 QPL589836:QPO589836 QZH589836:QZK589836 RJD589836:RJG589836 RSZ589836:RTC589836 SCV589836:SCY589836 SMR589836:SMU589836 SWN589836:SWQ589836 TGJ589836:TGM589836 TQF589836:TQI589836 UAB589836:UAE589836 UJX589836:UKA589836 UTT589836:UTW589836 VDP589836:VDS589836 VNL589836:VNO589836 VXH589836:VXK589836 WHD589836:WHG589836 WQZ589836:WRC589836 EN655372:EQ655372 OJ655372:OM655372 YF655372:YI655372 AIB655372:AIE655372 ARX655372:ASA655372 BBT655372:BBW655372 BLP655372:BLS655372 BVL655372:BVO655372 CFH655372:CFK655372 CPD655372:CPG655372 CYZ655372:CZC655372 DIV655372:DIY655372 DSR655372:DSU655372 ECN655372:ECQ655372 EMJ655372:EMM655372 EWF655372:EWI655372 FGB655372:FGE655372 FPX655372:FQA655372 FZT655372:FZW655372 GJP655372:GJS655372 GTL655372:GTO655372 HDH655372:HDK655372 HND655372:HNG655372 HWZ655372:HXC655372 IGV655372:IGY655372 IQR655372:IQU655372 JAN655372:JAQ655372 JKJ655372:JKM655372 JUF655372:JUI655372 KEB655372:KEE655372 KNX655372:KOA655372 KXT655372:KXW655372 LHP655372:LHS655372 LRL655372:LRO655372 MBH655372:MBK655372 MLD655372:MLG655372 MUZ655372:MVC655372 NEV655372:NEY655372 NOR655372:NOU655372 NYN655372:NYQ655372 OIJ655372:OIM655372 OSF655372:OSI655372 PCB655372:PCE655372 PLX655372:PMA655372 PVT655372:PVW655372 QFP655372:QFS655372 QPL655372:QPO655372 QZH655372:QZK655372 RJD655372:RJG655372 RSZ655372:RTC655372 SCV655372:SCY655372 SMR655372:SMU655372 SWN655372:SWQ655372 TGJ655372:TGM655372 TQF655372:TQI655372 UAB655372:UAE655372 UJX655372:UKA655372 UTT655372:UTW655372 VDP655372:VDS655372 VNL655372:VNO655372 VXH655372:VXK655372 WHD655372:WHG655372 WQZ655372:WRC655372 EN720908:EQ720908 OJ720908:OM720908 YF720908:YI720908 AIB720908:AIE720908 ARX720908:ASA720908 BBT720908:BBW720908 BLP720908:BLS720908 BVL720908:BVO720908 CFH720908:CFK720908 CPD720908:CPG720908 CYZ720908:CZC720908 DIV720908:DIY720908 DSR720908:DSU720908 ECN720908:ECQ720908 EMJ720908:EMM720908 EWF720908:EWI720908 FGB720908:FGE720908 FPX720908:FQA720908 FZT720908:FZW720908 GJP720908:GJS720908 GTL720908:GTO720908 HDH720908:HDK720908 HND720908:HNG720908 HWZ720908:HXC720908 IGV720908:IGY720908 IQR720908:IQU720908 JAN720908:JAQ720908 JKJ720908:JKM720908 JUF720908:JUI720908 KEB720908:KEE720908 KNX720908:KOA720908 KXT720908:KXW720908 LHP720908:LHS720908 LRL720908:LRO720908 MBH720908:MBK720908 MLD720908:MLG720908 MUZ720908:MVC720908 NEV720908:NEY720908 NOR720908:NOU720908 NYN720908:NYQ720908 OIJ720908:OIM720908 OSF720908:OSI720908 PCB720908:PCE720908 PLX720908:PMA720908 PVT720908:PVW720908 QFP720908:QFS720908 QPL720908:QPO720908 QZH720908:QZK720908 RJD720908:RJG720908 RSZ720908:RTC720908 SCV720908:SCY720908 SMR720908:SMU720908 SWN720908:SWQ720908 TGJ720908:TGM720908 TQF720908:TQI720908 UAB720908:UAE720908 UJX720908:UKA720908 UTT720908:UTW720908 VDP720908:VDS720908 VNL720908:VNO720908 VXH720908:VXK720908 WHD720908:WHG720908 WQZ720908:WRC720908 EN786444:EQ786444 OJ786444:OM786444 YF786444:YI786444 AIB786444:AIE786444 ARX786444:ASA786444 BBT786444:BBW786444 BLP786444:BLS786444 BVL786444:BVO786444 CFH786444:CFK786444 CPD786444:CPG786444 CYZ786444:CZC786444 DIV786444:DIY786444 DSR786444:DSU786444 ECN786444:ECQ786444 EMJ786444:EMM786444 EWF786444:EWI786444 FGB786444:FGE786444 FPX786444:FQA786444 FZT786444:FZW786444 GJP786444:GJS786444 GTL786444:GTO786444 HDH786444:HDK786444 HND786444:HNG786444 HWZ786444:HXC786444 IGV786444:IGY786444 IQR786444:IQU786444 JAN786444:JAQ786444 JKJ786444:JKM786444 JUF786444:JUI786444 KEB786444:KEE786444 KNX786444:KOA786444 KXT786444:KXW786444 LHP786444:LHS786444 LRL786444:LRO786444 MBH786444:MBK786444 MLD786444:MLG786444 MUZ786444:MVC786444 NEV786444:NEY786444 NOR786444:NOU786444 NYN786444:NYQ786444 OIJ786444:OIM786444 OSF786444:OSI786444 PCB786444:PCE786444 PLX786444:PMA786444 PVT786444:PVW786444 QFP786444:QFS786444 QPL786444:QPO786444 QZH786444:QZK786444 RJD786444:RJG786444 RSZ786444:RTC786444 SCV786444:SCY786444 SMR786444:SMU786444 SWN786444:SWQ786444 TGJ786444:TGM786444 TQF786444:TQI786444 UAB786444:UAE786444 UJX786444:UKA786444 UTT786444:UTW786444 VDP786444:VDS786444 VNL786444:VNO786444 VXH786444:VXK786444 WHD786444:WHG786444 WQZ786444:WRC786444 EN851980:EQ851980 OJ851980:OM851980 YF851980:YI851980 AIB851980:AIE851980 ARX851980:ASA851980 BBT851980:BBW851980 BLP851980:BLS851980 BVL851980:BVO851980 CFH851980:CFK851980 CPD851980:CPG851980 CYZ851980:CZC851980 DIV851980:DIY851980 DSR851980:DSU851980 ECN851980:ECQ851980 EMJ851980:EMM851980 EWF851980:EWI851980 FGB851980:FGE851980 FPX851980:FQA851980 FZT851980:FZW851980 GJP851980:GJS851980 GTL851980:GTO851980 HDH851980:HDK851980 HND851980:HNG851980 HWZ851980:HXC851980 IGV851980:IGY851980 IQR851980:IQU851980 JAN851980:JAQ851980 JKJ851980:JKM851980 JUF851980:JUI851980 KEB851980:KEE851980 KNX851980:KOA851980 KXT851980:KXW851980 LHP851980:LHS851980 LRL851980:LRO851980 MBH851980:MBK851980 MLD851980:MLG851980 MUZ851980:MVC851980 NEV851980:NEY851980 NOR851980:NOU851980 NYN851980:NYQ851980 OIJ851980:OIM851980 OSF851980:OSI851980 PCB851980:PCE851980 PLX851980:PMA851980 PVT851980:PVW851980 QFP851980:QFS851980 QPL851980:QPO851980 QZH851980:QZK851980 RJD851980:RJG851980 RSZ851980:RTC851980 SCV851980:SCY851980 SMR851980:SMU851980 SWN851980:SWQ851980 TGJ851980:TGM851980 TQF851980:TQI851980 UAB851980:UAE851980 UJX851980:UKA851980 UTT851980:UTW851980 VDP851980:VDS851980 VNL851980:VNO851980 VXH851980:VXK851980 WHD851980:WHG851980 WQZ851980:WRC851980 EN917516:EQ917516 OJ917516:OM917516 YF917516:YI917516 AIB917516:AIE917516 ARX917516:ASA917516 BBT917516:BBW917516 BLP917516:BLS917516 BVL917516:BVO917516 CFH917516:CFK917516 CPD917516:CPG917516 CYZ917516:CZC917516 DIV917516:DIY917516 DSR917516:DSU917516 ECN917516:ECQ917516 EMJ917516:EMM917516 EWF917516:EWI917516 FGB917516:FGE917516 FPX917516:FQA917516 FZT917516:FZW917516 GJP917516:GJS917516 GTL917516:GTO917516 HDH917516:HDK917516 HND917516:HNG917516 HWZ917516:HXC917516 IGV917516:IGY917516 IQR917516:IQU917516 JAN917516:JAQ917516 JKJ917516:JKM917516 JUF917516:JUI917516 KEB917516:KEE917516 KNX917516:KOA917516 KXT917516:KXW917516 LHP917516:LHS917516 LRL917516:LRO917516 MBH917516:MBK917516 MLD917516:MLG917516 MUZ917516:MVC917516 NEV917516:NEY917516 NOR917516:NOU917516 NYN917516:NYQ917516 OIJ917516:OIM917516 OSF917516:OSI917516 PCB917516:PCE917516 PLX917516:PMA917516 PVT917516:PVW917516 QFP917516:QFS917516 QPL917516:QPO917516 QZH917516:QZK917516 RJD917516:RJG917516 RSZ917516:RTC917516 SCV917516:SCY917516 SMR917516:SMU917516 SWN917516:SWQ917516 TGJ917516:TGM917516 TQF917516:TQI917516 UAB917516:UAE917516 UJX917516:UKA917516 UTT917516:UTW917516 VDP917516:VDS917516 VNL917516:VNO917516 VXH917516:VXK917516 WHD917516:WHG917516 WQZ917516:WRC917516 EN983052:EQ983052 OJ983052:OM983052 YF983052:YI983052 AIB983052:AIE983052 ARX983052:ASA983052 BBT983052:BBW983052 BLP983052:BLS983052 BVL983052:BVO983052 CFH983052:CFK983052 CPD983052:CPG983052 CYZ983052:CZC983052 DIV983052:DIY983052 DSR983052:DSU983052 ECN983052:ECQ983052 EMJ983052:EMM983052 EWF983052:EWI983052 FGB983052:FGE983052 FPX983052:FQA983052 FZT983052:FZW983052 GJP983052:GJS983052 GTL983052:GTO983052 HDH983052:HDK983052 HND983052:HNG983052 HWZ983052:HXC983052 IGV983052:IGY983052 IQR983052:IQU983052 JAN983052:JAQ983052 JKJ983052:JKM983052 JUF983052:JUI983052 KEB983052:KEE983052 KNX983052:KOA983052 KXT983052:KXW983052 LHP983052:LHS983052 LRL983052:LRO983052 MBH983052:MBK983052 MLD983052:MLG983052 MUZ983052:MVC983052 NEV983052:NEY983052 NOR983052:NOU983052 NYN983052:NYQ983052 OIJ983052:OIM983052 OSF983052:OSI983052 PCB983052:PCE983052 PLX983052:PMA983052 PVT983052:PVW983052 QFP983052:QFS983052 QPL983052:QPO983052 QZH983052:QZK983052 RJD983052:RJG983052 RSZ983052:RTC983052 SCV983052:SCY983052 SMR983052:SMU983052 SWN983052:SWQ983052 TGJ983052:TGM983052 TQF983052:TQI983052 UAB983052:UAE983052 UJX983052:UKA983052 UTT983052:UTW983052 VDP983052:VDS983052 VNL983052:VNO983052 VXH983052:VXK983052 WHD983052:WHG983052 WQZ983052:WRC983052 EN15:EQ15 OJ15:OM15 YF15:YI15 AIB15:AIE15 ARX15:ASA15 BBT15:BBW15 BLP15:BLS15 BVL15:BVO15 CFH15:CFK15 CPD15:CPG15 CYZ15:CZC15 DIV15:DIY15 DSR15:DSU15 ECN15:ECQ15 EMJ15:EMM15 EWF15:EWI15 FGB15:FGE15 FPX15:FQA15 FZT15:FZW15 GJP15:GJS15 GTL15:GTO15 HDH15:HDK15 HND15:HNG15 HWZ15:HXC15 IGV15:IGY15 IQR15:IQU15 JAN15:JAQ15 JKJ15:JKM15 JUF15:JUI15 KEB15:KEE15 KNX15:KOA15 KXT15:KXW15 LHP15:LHS15 LRL15:LRO15 MBH15:MBK15 MLD15:MLG15 MUZ15:MVC15 NEV15:NEY15 NOR15:NOU15 NYN15:NYQ15 OIJ15:OIM15 OSF15:OSI15 PCB15:PCE15 PLX15:PMA15 PVT15:PVW15 QFP15:QFS15 QPL15:QPO15 QZH15:QZK15 RJD15:RJG15 RSZ15:RTC15 SCV15:SCY15 SMR15:SMU15 SWN15:SWQ15 TGJ15:TGM15 TQF15:TQI15 UAB15:UAE15 UJX15:UKA15 UTT15:UTW15 VDP15:VDS15 VNL15:VNO15 VXH15:VXK15 WHD15:WHG15 WQZ15:WRC15 EN65551:EQ65551 OJ65551:OM65551 YF65551:YI65551 AIB65551:AIE65551 ARX65551:ASA65551 BBT65551:BBW65551 BLP65551:BLS65551 BVL65551:BVO65551 CFH65551:CFK65551 CPD65551:CPG65551 CYZ65551:CZC65551 DIV65551:DIY65551 DSR65551:DSU65551 ECN65551:ECQ65551 EMJ65551:EMM65551 EWF65551:EWI65551 FGB65551:FGE65551 FPX65551:FQA65551 FZT65551:FZW65551 GJP65551:GJS65551 GTL65551:GTO65551 HDH65551:HDK65551 HND65551:HNG65551 HWZ65551:HXC65551 IGV65551:IGY65551 IQR65551:IQU65551 JAN65551:JAQ65551 JKJ65551:JKM65551 JUF65551:JUI65551 KEB65551:KEE65551 KNX65551:KOA65551 KXT65551:KXW65551 LHP65551:LHS65551 LRL65551:LRO65551 MBH65551:MBK65551 MLD65551:MLG65551 MUZ65551:MVC65551 NEV65551:NEY65551 NOR65551:NOU65551 NYN65551:NYQ65551 OIJ65551:OIM65551 OSF65551:OSI65551 PCB65551:PCE65551 PLX65551:PMA65551 PVT65551:PVW65551 QFP65551:QFS65551 QPL65551:QPO65551 QZH65551:QZK65551 RJD65551:RJG65551 RSZ65551:RTC65551 SCV65551:SCY65551 SMR65551:SMU65551 SWN65551:SWQ65551 TGJ65551:TGM65551 TQF65551:TQI65551 UAB65551:UAE65551 UJX65551:UKA65551 UTT65551:UTW65551 VDP65551:VDS65551 VNL65551:VNO65551 VXH65551:VXK65551 WHD65551:WHG65551 WQZ65551:WRC65551 EN131087:EQ131087 OJ131087:OM131087 YF131087:YI131087 AIB131087:AIE131087 ARX131087:ASA131087 BBT131087:BBW131087 BLP131087:BLS131087 BVL131087:BVO131087 CFH131087:CFK131087 CPD131087:CPG131087 CYZ131087:CZC131087 DIV131087:DIY131087 DSR131087:DSU131087 ECN131087:ECQ131087 EMJ131087:EMM131087 EWF131087:EWI131087 FGB131087:FGE131087 FPX131087:FQA131087 FZT131087:FZW131087 GJP131087:GJS131087 GTL131087:GTO131087 HDH131087:HDK131087 HND131087:HNG131087 HWZ131087:HXC131087 IGV131087:IGY131087 IQR131087:IQU131087 JAN131087:JAQ131087 JKJ131087:JKM131087 JUF131087:JUI131087 KEB131087:KEE131087 KNX131087:KOA131087 KXT131087:KXW131087 LHP131087:LHS131087 LRL131087:LRO131087 MBH131087:MBK131087 MLD131087:MLG131087 MUZ131087:MVC131087 NEV131087:NEY131087 NOR131087:NOU131087 NYN131087:NYQ131087 OIJ131087:OIM131087 OSF131087:OSI131087 PCB131087:PCE131087 PLX131087:PMA131087 PVT131087:PVW131087 QFP131087:QFS131087 QPL131087:QPO131087 QZH131087:QZK131087 RJD131087:RJG131087 RSZ131087:RTC131087 SCV131087:SCY131087 SMR131087:SMU131087 SWN131087:SWQ131087 TGJ131087:TGM131087 TQF131087:TQI131087 UAB131087:UAE131087 UJX131087:UKA131087 UTT131087:UTW131087 VDP131087:VDS131087 VNL131087:VNO131087 VXH131087:VXK131087 WHD131087:WHG131087 WQZ131087:WRC131087 EN196623:EQ196623 OJ196623:OM196623 YF196623:YI196623 AIB196623:AIE196623 ARX196623:ASA196623 BBT196623:BBW196623 BLP196623:BLS196623 BVL196623:BVO196623 CFH196623:CFK196623 CPD196623:CPG196623 CYZ196623:CZC196623 DIV196623:DIY196623 DSR196623:DSU196623 ECN196623:ECQ196623 EMJ196623:EMM196623 EWF196623:EWI196623 FGB196623:FGE196623 FPX196623:FQA196623 FZT196623:FZW196623 GJP196623:GJS196623 GTL196623:GTO196623 HDH196623:HDK196623 HND196623:HNG196623 HWZ196623:HXC196623 IGV196623:IGY196623 IQR196623:IQU196623 JAN196623:JAQ196623 JKJ196623:JKM196623 JUF196623:JUI196623 KEB196623:KEE196623 KNX196623:KOA196623 KXT196623:KXW196623 LHP196623:LHS196623 LRL196623:LRO196623 MBH196623:MBK196623 MLD196623:MLG196623 MUZ196623:MVC196623 NEV196623:NEY196623 NOR196623:NOU196623 NYN196623:NYQ196623 OIJ196623:OIM196623 OSF196623:OSI196623 PCB196623:PCE196623 PLX196623:PMA196623 PVT196623:PVW196623 QFP196623:QFS196623 QPL196623:QPO196623 QZH196623:QZK196623 RJD196623:RJG196623 RSZ196623:RTC196623 SCV196623:SCY196623 SMR196623:SMU196623 SWN196623:SWQ196623 TGJ196623:TGM196623 TQF196623:TQI196623 UAB196623:UAE196623 UJX196623:UKA196623 UTT196623:UTW196623 VDP196623:VDS196623 VNL196623:VNO196623 VXH196623:VXK196623 WHD196623:WHG196623 WQZ196623:WRC196623 EN262159:EQ262159 OJ262159:OM262159 YF262159:YI262159 AIB262159:AIE262159 ARX262159:ASA262159 BBT262159:BBW262159 BLP262159:BLS262159 BVL262159:BVO262159 CFH262159:CFK262159 CPD262159:CPG262159 CYZ262159:CZC262159 DIV262159:DIY262159 DSR262159:DSU262159 ECN262159:ECQ262159 EMJ262159:EMM262159 EWF262159:EWI262159 FGB262159:FGE262159 FPX262159:FQA262159 FZT262159:FZW262159 GJP262159:GJS262159 GTL262159:GTO262159 HDH262159:HDK262159 HND262159:HNG262159 HWZ262159:HXC262159 IGV262159:IGY262159 IQR262159:IQU262159 JAN262159:JAQ262159 JKJ262159:JKM262159 JUF262159:JUI262159 KEB262159:KEE262159 KNX262159:KOA262159 KXT262159:KXW262159 LHP262159:LHS262159 LRL262159:LRO262159 MBH262159:MBK262159 MLD262159:MLG262159 MUZ262159:MVC262159 NEV262159:NEY262159 NOR262159:NOU262159 NYN262159:NYQ262159 OIJ262159:OIM262159 OSF262159:OSI262159 PCB262159:PCE262159 PLX262159:PMA262159 PVT262159:PVW262159 QFP262159:QFS262159 QPL262159:QPO262159 QZH262159:QZK262159 RJD262159:RJG262159 RSZ262159:RTC262159 SCV262159:SCY262159 SMR262159:SMU262159 SWN262159:SWQ262159 TGJ262159:TGM262159 TQF262159:TQI262159 UAB262159:UAE262159 UJX262159:UKA262159 UTT262159:UTW262159 VDP262159:VDS262159 VNL262159:VNO262159 VXH262159:VXK262159 WHD262159:WHG262159 WQZ262159:WRC262159 EN327695:EQ327695 OJ327695:OM327695 YF327695:YI327695 AIB327695:AIE327695 ARX327695:ASA327695 BBT327695:BBW327695 BLP327695:BLS327695 BVL327695:BVO327695 CFH327695:CFK327695 CPD327695:CPG327695 CYZ327695:CZC327695 DIV327695:DIY327695 DSR327695:DSU327695 ECN327695:ECQ327695 EMJ327695:EMM327695 EWF327695:EWI327695 FGB327695:FGE327695 FPX327695:FQA327695 FZT327695:FZW327695 GJP327695:GJS327695 GTL327695:GTO327695 HDH327695:HDK327695 HND327695:HNG327695 HWZ327695:HXC327695 IGV327695:IGY327695 IQR327695:IQU327695 JAN327695:JAQ327695 JKJ327695:JKM327695 JUF327695:JUI327695 KEB327695:KEE327695 KNX327695:KOA327695 KXT327695:KXW327695 LHP327695:LHS327695 LRL327695:LRO327695 MBH327695:MBK327695 MLD327695:MLG327695 MUZ327695:MVC327695 NEV327695:NEY327695 NOR327695:NOU327695 NYN327695:NYQ327695 OIJ327695:OIM327695 OSF327695:OSI327695 PCB327695:PCE327695 PLX327695:PMA327695 PVT327695:PVW327695 QFP327695:QFS327695 QPL327695:QPO327695 QZH327695:QZK327695 RJD327695:RJG327695 RSZ327695:RTC327695 SCV327695:SCY327695 SMR327695:SMU327695 SWN327695:SWQ327695 TGJ327695:TGM327695 TQF327695:TQI327695 UAB327695:UAE327695 UJX327695:UKA327695 UTT327695:UTW327695 VDP327695:VDS327695 VNL327695:VNO327695 VXH327695:VXK327695 WHD327695:WHG327695 WQZ327695:WRC327695 EN393231:EQ393231 OJ393231:OM393231 YF393231:YI393231 AIB393231:AIE393231 ARX393231:ASA393231 BBT393231:BBW393231 BLP393231:BLS393231 BVL393231:BVO393231 CFH393231:CFK393231 CPD393231:CPG393231 CYZ393231:CZC393231 DIV393231:DIY393231 DSR393231:DSU393231 ECN393231:ECQ393231 EMJ393231:EMM393231 EWF393231:EWI393231 FGB393231:FGE393231 FPX393231:FQA393231 FZT393231:FZW393231 GJP393231:GJS393231 GTL393231:GTO393231 HDH393231:HDK393231 HND393231:HNG393231 HWZ393231:HXC393231 IGV393231:IGY393231 IQR393231:IQU393231 JAN393231:JAQ393231 JKJ393231:JKM393231 JUF393231:JUI393231 KEB393231:KEE393231 KNX393231:KOA393231 KXT393231:KXW393231 LHP393231:LHS393231 LRL393231:LRO393231 MBH393231:MBK393231 MLD393231:MLG393231 MUZ393231:MVC393231 NEV393231:NEY393231 NOR393231:NOU393231 NYN393231:NYQ393231 OIJ393231:OIM393231 OSF393231:OSI393231 PCB393231:PCE393231 PLX393231:PMA393231 PVT393231:PVW393231 QFP393231:QFS393231 QPL393231:QPO393231 QZH393231:QZK393231 RJD393231:RJG393231 RSZ393231:RTC393231 SCV393231:SCY393231 SMR393231:SMU393231 SWN393231:SWQ393231 TGJ393231:TGM393231 TQF393231:TQI393231 UAB393231:UAE393231 UJX393231:UKA393231 UTT393231:UTW393231 VDP393231:VDS393231 VNL393231:VNO393231 VXH393231:VXK393231 WHD393231:WHG393231 WQZ393231:WRC393231 EN458767:EQ458767 OJ458767:OM458767 YF458767:YI458767 AIB458767:AIE458767 ARX458767:ASA458767 BBT458767:BBW458767 BLP458767:BLS458767 BVL458767:BVO458767 CFH458767:CFK458767 CPD458767:CPG458767 CYZ458767:CZC458767 DIV458767:DIY458767 DSR458767:DSU458767 ECN458767:ECQ458767 EMJ458767:EMM458767 EWF458767:EWI458767 FGB458767:FGE458767 FPX458767:FQA458767 FZT458767:FZW458767 GJP458767:GJS458767 GTL458767:GTO458767 HDH458767:HDK458767 HND458767:HNG458767 HWZ458767:HXC458767 IGV458767:IGY458767 IQR458767:IQU458767 JAN458767:JAQ458767 JKJ458767:JKM458767 JUF458767:JUI458767 KEB458767:KEE458767 KNX458767:KOA458767 KXT458767:KXW458767 LHP458767:LHS458767 LRL458767:LRO458767 MBH458767:MBK458767 MLD458767:MLG458767 MUZ458767:MVC458767 NEV458767:NEY458767 NOR458767:NOU458767 NYN458767:NYQ458767 OIJ458767:OIM458767 OSF458767:OSI458767 PCB458767:PCE458767 PLX458767:PMA458767 PVT458767:PVW458767 QFP458767:QFS458767 QPL458767:QPO458767 QZH458767:QZK458767 RJD458767:RJG458767 RSZ458767:RTC458767 SCV458767:SCY458767 SMR458767:SMU458767 SWN458767:SWQ458767 TGJ458767:TGM458767 TQF458767:TQI458767 UAB458767:UAE458767 UJX458767:UKA458767 UTT458767:UTW458767 VDP458767:VDS458767 VNL458767:VNO458767 VXH458767:VXK458767 WHD458767:WHG458767 WQZ458767:WRC458767 EN524303:EQ524303 OJ524303:OM524303 YF524303:YI524303 AIB524303:AIE524303 ARX524303:ASA524303 BBT524303:BBW524303 BLP524303:BLS524303 BVL524303:BVO524303 CFH524303:CFK524303 CPD524303:CPG524303 CYZ524303:CZC524303 DIV524303:DIY524303 DSR524303:DSU524303 ECN524303:ECQ524303 EMJ524303:EMM524303 EWF524303:EWI524303 FGB524303:FGE524303 FPX524303:FQA524303 FZT524303:FZW524303 GJP524303:GJS524303 GTL524303:GTO524303 HDH524303:HDK524303 HND524303:HNG524303 HWZ524303:HXC524303 IGV524303:IGY524303 IQR524303:IQU524303 JAN524303:JAQ524303 JKJ524303:JKM524303 JUF524303:JUI524303 KEB524303:KEE524303 KNX524303:KOA524303 KXT524303:KXW524303 LHP524303:LHS524303 LRL524303:LRO524303 MBH524303:MBK524303 MLD524303:MLG524303 MUZ524303:MVC524303 NEV524303:NEY524303 NOR524303:NOU524303 NYN524303:NYQ524303 OIJ524303:OIM524303 OSF524303:OSI524303 PCB524303:PCE524303 PLX524303:PMA524303 PVT524303:PVW524303 QFP524303:QFS524303 QPL524303:QPO524303 QZH524303:QZK524303 RJD524303:RJG524303 RSZ524303:RTC524303 SCV524303:SCY524303 SMR524303:SMU524303 SWN524303:SWQ524303 TGJ524303:TGM524303 TQF524303:TQI524303 UAB524303:UAE524303 UJX524303:UKA524303 UTT524303:UTW524303 VDP524303:VDS524303 VNL524303:VNO524303 VXH524303:VXK524303 WHD524303:WHG524303 WQZ524303:WRC524303 EN589839:EQ589839 OJ589839:OM589839 YF589839:YI589839 AIB589839:AIE589839 ARX589839:ASA589839 BBT589839:BBW589839 BLP589839:BLS589839 BVL589839:BVO589839 CFH589839:CFK589839 CPD589839:CPG589839 CYZ589839:CZC589839 DIV589839:DIY589839 DSR589839:DSU589839 ECN589839:ECQ589839 EMJ589839:EMM589839 EWF589839:EWI589839 FGB589839:FGE589839 FPX589839:FQA589839 FZT589839:FZW589839 GJP589839:GJS589839 GTL589839:GTO589839 HDH589839:HDK589839 HND589839:HNG589839 HWZ589839:HXC589839 IGV589839:IGY589839 IQR589839:IQU589839 JAN589839:JAQ589839 JKJ589839:JKM589839 JUF589839:JUI589839 KEB589839:KEE589839 KNX589839:KOA589839 KXT589839:KXW589839 LHP589839:LHS589839 LRL589839:LRO589839 MBH589839:MBK589839 MLD589839:MLG589839 MUZ589839:MVC589839 NEV589839:NEY589839 NOR589839:NOU589839 NYN589839:NYQ589839 OIJ589839:OIM589839 OSF589839:OSI589839 PCB589839:PCE589839 PLX589839:PMA589839 PVT589839:PVW589839 QFP589839:QFS589839 QPL589839:QPO589839 QZH589839:QZK589839 RJD589839:RJG589839 RSZ589839:RTC589839 SCV589839:SCY589839 SMR589839:SMU589839 SWN589839:SWQ589839 TGJ589839:TGM589839 TQF589839:TQI589839 UAB589839:UAE589839 UJX589839:UKA589839 UTT589839:UTW589839 VDP589839:VDS589839 VNL589839:VNO589839 VXH589839:VXK589839 WHD589839:WHG589839 WQZ589839:WRC589839 EN655375:EQ655375 OJ655375:OM655375 YF655375:YI655375 AIB655375:AIE655375 ARX655375:ASA655375 BBT655375:BBW655375 BLP655375:BLS655375 BVL655375:BVO655375 CFH655375:CFK655375 CPD655375:CPG655375 CYZ655375:CZC655375 DIV655375:DIY655375 DSR655375:DSU655375 ECN655375:ECQ655375 EMJ655375:EMM655375 EWF655375:EWI655375 FGB655375:FGE655375 FPX655375:FQA655375 FZT655375:FZW655375 GJP655375:GJS655375 GTL655375:GTO655375 HDH655375:HDK655375 HND655375:HNG655375 HWZ655375:HXC655375 IGV655375:IGY655375 IQR655375:IQU655375 JAN655375:JAQ655375 JKJ655375:JKM655375 JUF655375:JUI655375 KEB655375:KEE655375 KNX655375:KOA655375 KXT655375:KXW655375 LHP655375:LHS655375 LRL655375:LRO655375 MBH655375:MBK655375 MLD655375:MLG655375 MUZ655375:MVC655375 NEV655375:NEY655375 NOR655375:NOU655375 NYN655375:NYQ655375 OIJ655375:OIM655375 OSF655375:OSI655375 PCB655375:PCE655375 PLX655375:PMA655375 PVT655375:PVW655375 QFP655375:QFS655375 QPL655375:QPO655375 QZH655375:QZK655375 RJD655375:RJG655375 RSZ655375:RTC655375 SCV655375:SCY655375 SMR655375:SMU655375 SWN655375:SWQ655375 TGJ655375:TGM655375 TQF655375:TQI655375 UAB655375:UAE655375 UJX655375:UKA655375 UTT655375:UTW655375 VDP655375:VDS655375 VNL655375:VNO655375 VXH655375:VXK655375 WHD655375:WHG655375 WQZ655375:WRC655375 EN720911:EQ720911 OJ720911:OM720911 YF720911:YI720911 AIB720911:AIE720911 ARX720911:ASA720911 BBT720911:BBW720911 BLP720911:BLS720911 BVL720911:BVO720911 CFH720911:CFK720911 CPD720911:CPG720911 CYZ720911:CZC720911 DIV720911:DIY720911 DSR720911:DSU720911 ECN720911:ECQ720911 EMJ720911:EMM720911 EWF720911:EWI720911 FGB720911:FGE720911 FPX720911:FQA720911 FZT720911:FZW720911 GJP720911:GJS720911 GTL720911:GTO720911 HDH720911:HDK720911 HND720911:HNG720911 HWZ720911:HXC720911 IGV720911:IGY720911 IQR720911:IQU720911 JAN720911:JAQ720911 JKJ720911:JKM720911 JUF720911:JUI720911 KEB720911:KEE720911 KNX720911:KOA720911 KXT720911:KXW720911 LHP720911:LHS720911 LRL720911:LRO720911 MBH720911:MBK720911 MLD720911:MLG720911 MUZ720911:MVC720911 NEV720911:NEY720911 NOR720911:NOU720911 NYN720911:NYQ720911 OIJ720911:OIM720911 OSF720911:OSI720911 PCB720911:PCE720911 PLX720911:PMA720911 PVT720911:PVW720911 QFP720911:QFS720911 QPL720911:QPO720911 QZH720911:QZK720911 RJD720911:RJG720911 RSZ720911:RTC720911 SCV720911:SCY720911 SMR720911:SMU720911 SWN720911:SWQ720911 TGJ720911:TGM720911 TQF720911:TQI720911 UAB720911:UAE720911 UJX720911:UKA720911 UTT720911:UTW720911 VDP720911:VDS720911 VNL720911:VNO720911 VXH720911:VXK720911 WHD720911:WHG720911 WQZ720911:WRC720911 EN786447:EQ786447 OJ786447:OM786447 YF786447:YI786447 AIB786447:AIE786447 ARX786447:ASA786447 BBT786447:BBW786447 BLP786447:BLS786447 BVL786447:BVO786447 CFH786447:CFK786447 CPD786447:CPG786447 CYZ786447:CZC786447 DIV786447:DIY786447 DSR786447:DSU786447 ECN786447:ECQ786447 EMJ786447:EMM786447 EWF786447:EWI786447 FGB786447:FGE786447 FPX786447:FQA786447 FZT786447:FZW786447 GJP786447:GJS786447 GTL786447:GTO786447 HDH786447:HDK786447 HND786447:HNG786447 HWZ786447:HXC786447 IGV786447:IGY786447 IQR786447:IQU786447 JAN786447:JAQ786447 JKJ786447:JKM786447 JUF786447:JUI786447 KEB786447:KEE786447 KNX786447:KOA786447 KXT786447:KXW786447 LHP786447:LHS786447 LRL786447:LRO786447 MBH786447:MBK786447 MLD786447:MLG786447 MUZ786447:MVC786447 NEV786447:NEY786447 NOR786447:NOU786447 NYN786447:NYQ786447 OIJ786447:OIM786447 OSF786447:OSI786447 PCB786447:PCE786447 PLX786447:PMA786447 PVT786447:PVW786447 QFP786447:QFS786447 QPL786447:QPO786447 QZH786447:QZK786447 RJD786447:RJG786447 RSZ786447:RTC786447 SCV786447:SCY786447 SMR786447:SMU786447 SWN786447:SWQ786447 TGJ786447:TGM786447 TQF786447:TQI786447 UAB786447:UAE786447 UJX786447:UKA786447 UTT786447:UTW786447 VDP786447:VDS786447 VNL786447:VNO786447 VXH786447:VXK786447 WHD786447:WHG786447 WQZ786447:WRC786447 EN851983:EQ851983 OJ851983:OM851983 YF851983:YI851983 AIB851983:AIE851983 ARX851983:ASA851983 BBT851983:BBW851983 BLP851983:BLS851983 BVL851983:BVO851983 CFH851983:CFK851983 CPD851983:CPG851983 CYZ851983:CZC851983 DIV851983:DIY851983 DSR851983:DSU851983 ECN851983:ECQ851983 EMJ851983:EMM851983 EWF851983:EWI851983 FGB851983:FGE851983 FPX851983:FQA851983 FZT851983:FZW851983 GJP851983:GJS851983 GTL851983:GTO851983 HDH851983:HDK851983 HND851983:HNG851983 HWZ851983:HXC851983 IGV851983:IGY851983 IQR851983:IQU851983 JAN851983:JAQ851983 JKJ851983:JKM851983 JUF851983:JUI851983 KEB851983:KEE851983 KNX851983:KOA851983 KXT851983:KXW851983 LHP851983:LHS851983 LRL851983:LRO851983 MBH851983:MBK851983 MLD851983:MLG851983 MUZ851983:MVC851983 NEV851983:NEY851983 NOR851983:NOU851983 NYN851983:NYQ851983 OIJ851983:OIM851983 OSF851983:OSI851983 PCB851983:PCE851983 PLX851983:PMA851983 PVT851983:PVW851983 QFP851983:QFS851983 QPL851983:QPO851983 QZH851983:QZK851983 RJD851983:RJG851983 RSZ851983:RTC851983 SCV851983:SCY851983 SMR851983:SMU851983 SWN851983:SWQ851983 TGJ851983:TGM851983 TQF851983:TQI851983 UAB851983:UAE851983 UJX851983:UKA851983 UTT851983:UTW851983 VDP851983:VDS851983 VNL851983:VNO851983 VXH851983:VXK851983 WHD851983:WHG851983 WQZ851983:WRC851983 EN917519:EQ917519 OJ917519:OM917519 YF917519:YI917519 AIB917519:AIE917519 ARX917519:ASA917519 BBT917519:BBW917519 BLP917519:BLS917519 BVL917519:BVO917519 CFH917519:CFK917519 CPD917519:CPG917519 CYZ917519:CZC917519 DIV917519:DIY917519 DSR917519:DSU917519 ECN917519:ECQ917519 EMJ917519:EMM917519 EWF917519:EWI917519 FGB917519:FGE917519 FPX917519:FQA917519 FZT917519:FZW917519 GJP917519:GJS917519 GTL917519:GTO917519 HDH917519:HDK917519 HND917519:HNG917519 HWZ917519:HXC917519 IGV917519:IGY917519 IQR917519:IQU917519 JAN917519:JAQ917519 JKJ917519:JKM917519 JUF917519:JUI917519 KEB917519:KEE917519 KNX917519:KOA917519 KXT917519:KXW917519 LHP917519:LHS917519 LRL917519:LRO917519 MBH917519:MBK917519 MLD917519:MLG917519 MUZ917519:MVC917519 NEV917519:NEY917519 NOR917519:NOU917519 NYN917519:NYQ917519 OIJ917519:OIM917519 OSF917519:OSI917519 PCB917519:PCE917519 PLX917519:PMA917519 PVT917519:PVW917519 QFP917519:QFS917519 QPL917519:QPO917519 QZH917519:QZK917519 RJD917519:RJG917519 RSZ917519:RTC917519 SCV917519:SCY917519 SMR917519:SMU917519 SWN917519:SWQ917519 TGJ917519:TGM917519 TQF917519:TQI917519 UAB917519:UAE917519 UJX917519:UKA917519 UTT917519:UTW917519 VDP917519:VDS917519 VNL917519:VNO917519 VXH917519:VXK917519 WHD917519:WHG917519 WQZ917519:WRC917519 EN983055:EQ983055 OJ983055:OM983055 YF983055:YI983055 AIB983055:AIE983055 ARX983055:ASA983055 BBT983055:BBW983055 BLP983055:BLS983055 BVL983055:BVO983055 CFH983055:CFK983055 CPD983055:CPG983055 CYZ983055:CZC983055 DIV983055:DIY983055 DSR983055:DSU983055 ECN983055:ECQ983055 EMJ983055:EMM983055 EWF983055:EWI983055 FGB983055:FGE983055 FPX983055:FQA983055 FZT983055:FZW983055 GJP983055:GJS983055 GTL983055:GTO983055 HDH983055:HDK983055 HND983055:HNG983055 HWZ983055:HXC983055 IGV983055:IGY983055 IQR983055:IQU983055 JAN983055:JAQ983055 JKJ983055:JKM983055 JUF983055:JUI983055 KEB983055:KEE983055 KNX983055:KOA983055 KXT983055:KXW983055 LHP983055:LHS983055 LRL983055:LRO983055 MBH983055:MBK983055 MLD983055:MLG983055 MUZ983055:MVC983055 NEV983055:NEY983055 NOR983055:NOU983055 NYN983055:NYQ983055 OIJ983055:OIM983055 OSF983055:OSI983055 PCB983055:PCE983055 PLX983055:PMA983055 PVT983055:PVW983055 QFP983055:QFS983055 QPL983055:QPO983055 QZH983055:QZK983055 RJD983055:RJG983055 RSZ983055:RTC983055 SCV983055:SCY983055 SMR983055:SMU983055 SWN983055:SWQ983055 TGJ983055:TGM983055 TQF983055:TQI983055 UAB983055:UAE983055 UJX983055:UKA983055 UTT983055:UTW983055 VDP983055:VDS983055 VNL983055:VNO983055 VXH983055:VXK983055 WHD983055:WHG983055 WQZ983055:WRC983055" xr:uid="{160FDFDF-4B47-4A38-BC40-CCD0DB25250B}">
      <formula1>DR12</formula1>
    </dataValidation>
    <dataValidation type="decimal" operator="equal" allowBlank="1" showInputMessage="1" showErrorMessage="1" error="El Total debe coincidir con la meta total de la seccional" prompt="Confirme que la meta Seccional sea igual al total " sqref="EE12 OA12 XW12 AHS12 ARO12 BBK12 BLG12 BVC12 CEY12 COU12 CYQ12 DIM12 DSI12 ECE12 EMA12 EVW12 FFS12 FPO12 FZK12 GJG12 GTC12 HCY12 HMU12 HWQ12 IGM12 IQI12 JAE12 JKA12 JTW12 KDS12 KNO12 KXK12 LHG12 LRC12 MAY12 MKU12 MUQ12 NEM12 NOI12 NYE12 OIA12 ORW12 PBS12 PLO12 PVK12 QFG12 QPC12 QYY12 RIU12 RSQ12 SCM12 SMI12 SWE12 TGA12 TPW12 TZS12 UJO12 UTK12 VDG12 VNC12 VWY12 WGU12 WQQ12 EE65548 OA65548 XW65548 AHS65548 ARO65548 BBK65548 BLG65548 BVC65548 CEY65548 COU65548 CYQ65548 DIM65548 DSI65548 ECE65548 EMA65548 EVW65548 FFS65548 FPO65548 FZK65548 GJG65548 GTC65548 HCY65548 HMU65548 HWQ65548 IGM65548 IQI65548 JAE65548 JKA65548 JTW65548 KDS65548 KNO65548 KXK65548 LHG65548 LRC65548 MAY65548 MKU65548 MUQ65548 NEM65548 NOI65548 NYE65548 OIA65548 ORW65548 PBS65548 PLO65548 PVK65548 QFG65548 QPC65548 QYY65548 RIU65548 RSQ65548 SCM65548 SMI65548 SWE65548 TGA65548 TPW65548 TZS65548 UJO65548 UTK65548 VDG65548 VNC65548 VWY65548 WGU65548 WQQ65548 EE131084 OA131084 XW131084 AHS131084 ARO131084 BBK131084 BLG131084 BVC131084 CEY131084 COU131084 CYQ131084 DIM131084 DSI131084 ECE131084 EMA131084 EVW131084 FFS131084 FPO131084 FZK131084 GJG131084 GTC131084 HCY131084 HMU131084 HWQ131084 IGM131084 IQI131084 JAE131084 JKA131084 JTW131084 KDS131084 KNO131084 KXK131084 LHG131084 LRC131084 MAY131084 MKU131084 MUQ131084 NEM131084 NOI131084 NYE131084 OIA131084 ORW131084 PBS131084 PLO131084 PVK131084 QFG131084 QPC131084 QYY131084 RIU131084 RSQ131084 SCM131084 SMI131084 SWE131084 TGA131084 TPW131084 TZS131084 UJO131084 UTK131084 VDG131084 VNC131084 VWY131084 WGU131084 WQQ131084 EE196620 OA196620 XW196620 AHS196620 ARO196620 BBK196620 BLG196620 BVC196620 CEY196620 COU196620 CYQ196620 DIM196620 DSI196620 ECE196620 EMA196620 EVW196620 FFS196620 FPO196620 FZK196620 GJG196620 GTC196620 HCY196620 HMU196620 HWQ196620 IGM196620 IQI196620 JAE196620 JKA196620 JTW196620 KDS196620 KNO196620 KXK196620 LHG196620 LRC196620 MAY196620 MKU196620 MUQ196620 NEM196620 NOI196620 NYE196620 OIA196620 ORW196620 PBS196620 PLO196620 PVK196620 QFG196620 QPC196620 QYY196620 RIU196620 RSQ196620 SCM196620 SMI196620 SWE196620 TGA196620 TPW196620 TZS196620 UJO196620 UTK196620 VDG196620 VNC196620 VWY196620 WGU196620 WQQ196620 EE262156 OA262156 XW262156 AHS262156 ARO262156 BBK262156 BLG262156 BVC262156 CEY262156 COU262156 CYQ262156 DIM262156 DSI262156 ECE262156 EMA262156 EVW262156 FFS262156 FPO262156 FZK262156 GJG262156 GTC262156 HCY262156 HMU262156 HWQ262156 IGM262156 IQI262156 JAE262156 JKA262156 JTW262156 KDS262156 KNO262156 KXK262156 LHG262156 LRC262156 MAY262156 MKU262156 MUQ262156 NEM262156 NOI262156 NYE262156 OIA262156 ORW262156 PBS262156 PLO262156 PVK262156 QFG262156 QPC262156 QYY262156 RIU262156 RSQ262156 SCM262156 SMI262156 SWE262156 TGA262156 TPW262156 TZS262156 UJO262156 UTK262156 VDG262156 VNC262156 VWY262156 WGU262156 WQQ262156 EE327692 OA327692 XW327692 AHS327692 ARO327692 BBK327692 BLG327692 BVC327692 CEY327692 COU327692 CYQ327692 DIM327692 DSI327692 ECE327692 EMA327692 EVW327692 FFS327692 FPO327692 FZK327692 GJG327692 GTC327692 HCY327692 HMU327692 HWQ327692 IGM327692 IQI327692 JAE327692 JKA327692 JTW327692 KDS327692 KNO327692 KXK327692 LHG327692 LRC327692 MAY327692 MKU327692 MUQ327692 NEM327692 NOI327692 NYE327692 OIA327692 ORW327692 PBS327692 PLO327692 PVK327692 QFG327692 QPC327692 QYY327692 RIU327692 RSQ327692 SCM327692 SMI327692 SWE327692 TGA327692 TPW327692 TZS327692 UJO327692 UTK327692 VDG327692 VNC327692 VWY327692 WGU327692 WQQ327692 EE393228 OA393228 XW393228 AHS393228 ARO393228 BBK393228 BLG393228 BVC393228 CEY393228 COU393228 CYQ393228 DIM393228 DSI393228 ECE393228 EMA393228 EVW393228 FFS393228 FPO393228 FZK393228 GJG393228 GTC393228 HCY393228 HMU393228 HWQ393228 IGM393228 IQI393228 JAE393228 JKA393228 JTW393228 KDS393228 KNO393228 KXK393228 LHG393228 LRC393228 MAY393228 MKU393228 MUQ393228 NEM393228 NOI393228 NYE393228 OIA393228 ORW393228 PBS393228 PLO393228 PVK393228 QFG393228 QPC393228 QYY393228 RIU393228 RSQ393228 SCM393228 SMI393228 SWE393228 TGA393228 TPW393228 TZS393228 UJO393228 UTK393228 VDG393228 VNC393228 VWY393228 WGU393228 WQQ393228 EE458764 OA458764 XW458764 AHS458764 ARO458764 BBK458764 BLG458764 BVC458764 CEY458764 COU458764 CYQ458764 DIM458764 DSI458764 ECE458764 EMA458764 EVW458764 FFS458764 FPO458764 FZK458764 GJG458764 GTC458764 HCY458764 HMU458764 HWQ458764 IGM458764 IQI458764 JAE458764 JKA458764 JTW458764 KDS458764 KNO458764 KXK458764 LHG458764 LRC458764 MAY458764 MKU458764 MUQ458764 NEM458764 NOI458764 NYE458764 OIA458764 ORW458764 PBS458764 PLO458764 PVK458764 QFG458764 QPC458764 QYY458764 RIU458764 RSQ458764 SCM458764 SMI458764 SWE458764 TGA458764 TPW458764 TZS458764 UJO458764 UTK458764 VDG458764 VNC458764 VWY458764 WGU458764 WQQ458764 EE524300 OA524300 XW524300 AHS524300 ARO524300 BBK524300 BLG524300 BVC524300 CEY524300 COU524300 CYQ524300 DIM524300 DSI524300 ECE524300 EMA524300 EVW524300 FFS524300 FPO524300 FZK524300 GJG524300 GTC524300 HCY524300 HMU524300 HWQ524300 IGM524300 IQI524300 JAE524300 JKA524300 JTW524300 KDS524300 KNO524300 KXK524300 LHG524300 LRC524300 MAY524300 MKU524300 MUQ524300 NEM524300 NOI524300 NYE524300 OIA524300 ORW524300 PBS524300 PLO524300 PVK524300 QFG524300 QPC524300 QYY524300 RIU524300 RSQ524300 SCM524300 SMI524300 SWE524300 TGA524300 TPW524300 TZS524300 UJO524300 UTK524300 VDG524300 VNC524300 VWY524300 WGU524300 WQQ524300 EE589836 OA589836 XW589836 AHS589836 ARO589836 BBK589836 BLG589836 BVC589836 CEY589836 COU589836 CYQ589836 DIM589836 DSI589836 ECE589836 EMA589836 EVW589836 FFS589836 FPO589836 FZK589836 GJG589836 GTC589836 HCY589836 HMU589836 HWQ589836 IGM589836 IQI589836 JAE589836 JKA589836 JTW589836 KDS589836 KNO589836 KXK589836 LHG589836 LRC589836 MAY589836 MKU589836 MUQ589836 NEM589836 NOI589836 NYE589836 OIA589836 ORW589836 PBS589836 PLO589836 PVK589836 QFG589836 QPC589836 QYY589836 RIU589836 RSQ589836 SCM589836 SMI589836 SWE589836 TGA589836 TPW589836 TZS589836 UJO589836 UTK589836 VDG589836 VNC589836 VWY589836 WGU589836 WQQ589836 EE655372 OA655372 XW655372 AHS655372 ARO655372 BBK655372 BLG655372 BVC655372 CEY655372 COU655372 CYQ655372 DIM655372 DSI655372 ECE655372 EMA655372 EVW655372 FFS655372 FPO655372 FZK655372 GJG655372 GTC655372 HCY655372 HMU655372 HWQ655372 IGM655372 IQI655372 JAE655372 JKA655372 JTW655372 KDS655372 KNO655372 KXK655372 LHG655372 LRC655372 MAY655372 MKU655372 MUQ655372 NEM655372 NOI655372 NYE655372 OIA655372 ORW655372 PBS655372 PLO655372 PVK655372 QFG655372 QPC655372 QYY655372 RIU655372 RSQ655372 SCM655372 SMI655372 SWE655372 TGA655372 TPW655372 TZS655372 UJO655372 UTK655372 VDG655372 VNC655372 VWY655372 WGU655372 WQQ655372 EE720908 OA720908 XW720908 AHS720908 ARO720908 BBK720908 BLG720908 BVC720908 CEY720908 COU720908 CYQ720908 DIM720908 DSI720908 ECE720908 EMA720908 EVW720908 FFS720908 FPO720908 FZK720908 GJG720908 GTC720908 HCY720908 HMU720908 HWQ720908 IGM720908 IQI720908 JAE720908 JKA720908 JTW720908 KDS720908 KNO720908 KXK720908 LHG720908 LRC720908 MAY720908 MKU720908 MUQ720908 NEM720908 NOI720908 NYE720908 OIA720908 ORW720908 PBS720908 PLO720908 PVK720908 QFG720908 QPC720908 QYY720908 RIU720908 RSQ720908 SCM720908 SMI720908 SWE720908 TGA720908 TPW720908 TZS720908 UJO720908 UTK720908 VDG720908 VNC720908 VWY720908 WGU720908 WQQ720908 EE786444 OA786444 XW786444 AHS786444 ARO786444 BBK786444 BLG786444 BVC786444 CEY786444 COU786444 CYQ786444 DIM786444 DSI786444 ECE786444 EMA786444 EVW786444 FFS786444 FPO786444 FZK786444 GJG786444 GTC786444 HCY786444 HMU786444 HWQ786444 IGM786444 IQI786444 JAE786444 JKA786444 JTW786444 KDS786444 KNO786444 KXK786444 LHG786444 LRC786444 MAY786444 MKU786444 MUQ786444 NEM786444 NOI786444 NYE786444 OIA786444 ORW786444 PBS786444 PLO786444 PVK786444 QFG786444 QPC786444 QYY786444 RIU786444 RSQ786444 SCM786444 SMI786444 SWE786444 TGA786444 TPW786444 TZS786444 UJO786444 UTK786444 VDG786444 VNC786444 VWY786444 WGU786444 WQQ786444 EE851980 OA851980 XW851980 AHS851980 ARO851980 BBK851980 BLG851980 BVC851980 CEY851980 COU851980 CYQ851980 DIM851980 DSI851980 ECE851980 EMA851980 EVW851980 FFS851980 FPO851980 FZK851980 GJG851980 GTC851980 HCY851980 HMU851980 HWQ851980 IGM851980 IQI851980 JAE851980 JKA851980 JTW851980 KDS851980 KNO851980 KXK851980 LHG851980 LRC851980 MAY851980 MKU851980 MUQ851980 NEM851980 NOI851980 NYE851980 OIA851980 ORW851980 PBS851980 PLO851980 PVK851980 QFG851980 QPC851980 QYY851980 RIU851980 RSQ851980 SCM851980 SMI851980 SWE851980 TGA851980 TPW851980 TZS851980 UJO851980 UTK851980 VDG851980 VNC851980 VWY851980 WGU851980 WQQ851980 EE917516 OA917516 XW917516 AHS917516 ARO917516 BBK917516 BLG917516 BVC917516 CEY917516 COU917516 CYQ917516 DIM917516 DSI917516 ECE917516 EMA917516 EVW917516 FFS917516 FPO917516 FZK917516 GJG917516 GTC917516 HCY917516 HMU917516 HWQ917516 IGM917516 IQI917516 JAE917516 JKA917516 JTW917516 KDS917516 KNO917516 KXK917516 LHG917516 LRC917516 MAY917516 MKU917516 MUQ917516 NEM917516 NOI917516 NYE917516 OIA917516 ORW917516 PBS917516 PLO917516 PVK917516 QFG917516 QPC917516 QYY917516 RIU917516 RSQ917516 SCM917516 SMI917516 SWE917516 TGA917516 TPW917516 TZS917516 UJO917516 UTK917516 VDG917516 VNC917516 VWY917516 WGU917516 WQQ917516 EE983052 OA983052 XW983052 AHS983052 ARO983052 BBK983052 BLG983052 BVC983052 CEY983052 COU983052 CYQ983052 DIM983052 DSI983052 ECE983052 EMA983052 EVW983052 FFS983052 FPO983052 FZK983052 GJG983052 GTC983052 HCY983052 HMU983052 HWQ983052 IGM983052 IQI983052 JAE983052 JKA983052 JTW983052 KDS983052 KNO983052 KXK983052 LHG983052 LRC983052 MAY983052 MKU983052 MUQ983052 NEM983052 NOI983052 NYE983052 OIA983052 ORW983052 PBS983052 PLO983052 PVK983052 QFG983052 QPC983052 QYY983052 RIU983052 RSQ983052 SCM983052 SMI983052 SWE983052 TGA983052 TPW983052 TZS983052 UJO983052 UTK983052 VDG983052 VNC983052 VWY983052 WGU983052 WQQ983052 EE15 OA15 XW15 AHS15 ARO15 BBK15 BLG15 BVC15 CEY15 COU15 CYQ15 DIM15 DSI15 ECE15 EMA15 EVW15 FFS15 FPO15 FZK15 GJG15 GTC15 HCY15 HMU15 HWQ15 IGM15 IQI15 JAE15 JKA15 JTW15 KDS15 KNO15 KXK15 LHG15 LRC15 MAY15 MKU15 MUQ15 NEM15 NOI15 NYE15 OIA15 ORW15 PBS15 PLO15 PVK15 QFG15 QPC15 QYY15 RIU15 RSQ15 SCM15 SMI15 SWE15 TGA15 TPW15 TZS15 UJO15 UTK15 VDG15 VNC15 VWY15 WGU15 WQQ15 EE65551 OA65551 XW65551 AHS65551 ARO65551 BBK65551 BLG65551 BVC65551 CEY65551 COU65551 CYQ65551 DIM65551 DSI65551 ECE65551 EMA65551 EVW65551 FFS65551 FPO65551 FZK65551 GJG65551 GTC65551 HCY65551 HMU65551 HWQ65551 IGM65551 IQI65551 JAE65551 JKA65551 JTW65551 KDS65551 KNO65551 KXK65551 LHG65551 LRC65551 MAY65551 MKU65551 MUQ65551 NEM65551 NOI65551 NYE65551 OIA65551 ORW65551 PBS65551 PLO65551 PVK65551 QFG65551 QPC65551 QYY65551 RIU65551 RSQ65551 SCM65551 SMI65551 SWE65551 TGA65551 TPW65551 TZS65551 UJO65551 UTK65551 VDG65551 VNC65551 VWY65551 WGU65551 WQQ65551 EE131087 OA131087 XW131087 AHS131087 ARO131087 BBK131087 BLG131087 BVC131087 CEY131087 COU131087 CYQ131087 DIM131087 DSI131087 ECE131087 EMA131087 EVW131087 FFS131087 FPO131087 FZK131087 GJG131087 GTC131087 HCY131087 HMU131087 HWQ131087 IGM131087 IQI131087 JAE131087 JKA131087 JTW131087 KDS131087 KNO131087 KXK131087 LHG131087 LRC131087 MAY131087 MKU131087 MUQ131087 NEM131087 NOI131087 NYE131087 OIA131087 ORW131087 PBS131087 PLO131087 PVK131087 QFG131087 QPC131087 QYY131087 RIU131087 RSQ131087 SCM131087 SMI131087 SWE131087 TGA131087 TPW131087 TZS131087 UJO131087 UTK131087 VDG131087 VNC131087 VWY131087 WGU131087 WQQ131087 EE196623 OA196623 XW196623 AHS196623 ARO196623 BBK196623 BLG196623 BVC196623 CEY196623 COU196623 CYQ196623 DIM196623 DSI196623 ECE196623 EMA196623 EVW196623 FFS196623 FPO196623 FZK196623 GJG196623 GTC196623 HCY196623 HMU196623 HWQ196623 IGM196623 IQI196623 JAE196623 JKA196623 JTW196623 KDS196623 KNO196623 KXK196623 LHG196623 LRC196623 MAY196623 MKU196623 MUQ196623 NEM196623 NOI196623 NYE196623 OIA196623 ORW196623 PBS196623 PLO196623 PVK196623 QFG196623 QPC196623 QYY196623 RIU196623 RSQ196623 SCM196623 SMI196623 SWE196623 TGA196623 TPW196623 TZS196623 UJO196623 UTK196623 VDG196623 VNC196623 VWY196623 WGU196623 WQQ196623 EE262159 OA262159 XW262159 AHS262159 ARO262159 BBK262159 BLG262159 BVC262159 CEY262159 COU262159 CYQ262159 DIM262159 DSI262159 ECE262159 EMA262159 EVW262159 FFS262159 FPO262159 FZK262159 GJG262159 GTC262159 HCY262159 HMU262159 HWQ262159 IGM262159 IQI262159 JAE262159 JKA262159 JTW262159 KDS262159 KNO262159 KXK262159 LHG262159 LRC262159 MAY262159 MKU262159 MUQ262159 NEM262159 NOI262159 NYE262159 OIA262159 ORW262159 PBS262159 PLO262159 PVK262159 QFG262159 QPC262159 QYY262159 RIU262159 RSQ262159 SCM262159 SMI262159 SWE262159 TGA262159 TPW262159 TZS262159 UJO262159 UTK262159 VDG262159 VNC262159 VWY262159 WGU262159 WQQ262159 EE327695 OA327695 XW327695 AHS327695 ARO327695 BBK327695 BLG327695 BVC327695 CEY327695 COU327695 CYQ327695 DIM327695 DSI327695 ECE327695 EMA327695 EVW327695 FFS327695 FPO327695 FZK327695 GJG327695 GTC327695 HCY327695 HMU327695 HWQ327695 IGM327695 IQI327695 JAE327695 JKA327695 JTW327695 KDS327695 KNO327695 KXK327695 LHG327695 LRC327695 MAY327695 MKU327695 MUQ327695 NEM327695 NOI327695 NYE327695 OIA327695 ORW327695 PBS327695 PLO327695 PVK327695 QFG327695 QPC327695 QYY327695 RIU327695 RSQ327695 SCM327695 SMI327695 SWE327695 TGA327695 TPW327695 TZS327695 UJO327695 UTK327695 VDG327695 VNC327695 VWY327695 WGU327695 WQQ327695 EE393231 OA393231 XW393231 AHS393231 ARO393231 BBK393231 BLG393231 BVC393231 CEY393231 COU393231 CYQ393231 DIM393231 DSI393231 ECE393231 EMA393231 EVW393231 FFS393231 FPO393231 FZK393231 GJG393231 GTC393231 HCY393231 HMU393231 HWQ393231 IGM393231 IQI393231 JAE393231 JKA393231 JTW393231 KDS393231 KNO393231 KXK393231 LHG393231 LRC393231 MAY393231 MKU393231 MUQ393231 NEM393231 NOI393231 NYE393231 OIA393231 ORW393231 PBS393231 PLO393231 PVK393231 QFG393231 QPC393231 QYY393231 RIU393231 RSQ393231 SCM393231 SMI393231 SWE393231 TGA393231 TPW393231 TZS393231 UJO393231 UTK393231 VDG393231 VNC393231 VWY393231 WGU393231 WQQ393231 EE458767 OA458767 XW458767 AHS458767 ARO458767 BBK458767 BLG458767 BVC458767 CEY458767 COU458767 CYQ458767 DIM458767 DSI458767 ECE458767 EMA458767 EVW458767 FFS458767 FPO458767 FZK458767 GJG458767 GTC458767 HCY458767 HMU458767 HWQ458767 IGM458767 IQI458767 JAE458767 JKA458767 JTW458767 KDS458767 KNO458767 KXK458767 LHG458767 LRC458767 MAY458767 MKU458767 MUQ458767 NEM458767 NOI458767 NYE458767 OIA458767 ORW458767 PBS458767 PLO458767 PVK458767 QFG458767 QPC458767 QYY458767 RIU458767 RSQ458767 SCM458767 SMI458767 SWE458767 TGA458767 TPW458767 TZS458767 UJO458767 UTK458767 VDG458767 VNC458767 VWY458767 WGU458767 WQQ458767 EE524303 OA524303 XW524303 AHS524303 ARO524303 BBK524303 BLG524303 BVC524303 CEY524303 COU524303 CYQ524303 DIM524303 DSI524303 ECE524303 EMA524303 EVW524303 FFS524303 FPO524303 FZK524303 GJG524303 GTC524303 HCY524303 HMU524303 HWQ524303 IGM524303 IQI524303 JAE524303 JKA524303 JTW524303 KDS524303 KNO524303 KXK524303 LHG524303 LRC524303 MAY524303 MKU524303 MUQ524303 NEM524303 NOI524303 NYE524303 OIA524303 ORW524303 PBS524303 PLO524303 PVK524303 QFG524303 QPC524303 QYY524303 RIU524303 RSQ524303 SCM524303 SMI524303 SWE524303 TGA524303 TPW524303 TZS524303 UJO524303 UTK524303 VDG524303 VNC524303 VWY524303 WGU524303 WQQ524303 EE589839 OA589839 XW589839 AHS589839 ARO589839 BBK589839 BLG589839 BVC589839 CEY589839 COU589839 CYQ589839 DIM589839 DSI589839 ECE589839 EMA589839 EVW589839 FFS589839 FPO589839 FZK589839 GJG589839 GTC589839 HCY589839 HMU589839 HWQ589839 IGM589839 IQI589839 JAE589839 JKA589839 JTW589839 KDS589839 KNO589839 KXK589839 LHG589839 LRC589839 MAY589839 MKU589839 MUQ589839 NEM589839 NOI589839 NYE589839 OIA589839 ORW589839 PBS589839 PLO589839 PVK589839 QFG589839 QPC589839 QYY589839 RIU589839 RSQ589839 SCM589839 SMI589839 SWE589839 TGA589839 TPW589839 TZS589839 UJO589839 UTK589839 VDG589839 VNC589839 VWY589839 WGU589839 WQQ589839 EE655375 OA655375 XW655375 AHS655375 ARO655375 BBK655375 BLG655375 BVC655375 CEY655375 COU655375 CYQ655375 DIM655375 DSI655375 ECE655375 EMA655375 EVW655375 FFS655375 FPO655375 FZK655375 GJG655375 GTC655375 HCY655375 HMU655375 HWQ655375 IGM655375 IQI655375 JAE655375 JKA655375 JTW655375 KDS655375 KNO655375 KXK655375 LHG655375 LRC655375 MAY655375 MKU655375 MUQ655375 NEM655375 NOI655375 NYE655375 OIA655375 ORW655375 PBS655375 PLO655375 PVK655375 QFG655375 QPC655375 QYY655375 RIU655375 RSQ655375 SCM655375 SMI655375 SWE655375 TGA655375 TPW655375 TZS655375 UJO655375 UTK655375 VDG655375 VNC655375 VWY655375 WGU655375 WQQ655375 EE720911 OA720911 XW720911 AHS720911 ARO720911 BBK720911 BLG720911 BVC720911 CEY720911 COU720911 CYQ720911 DIM720911 DSI720911 ECE720911 EMA720911 EVW720911 FFS720911 FPO720911 FZK720911 GJG720911 GTC720911 HCY720911 HMU720911 HWQ720911 IGM720911 IQI720911 JAE720911 JKA720911 JTW720911 KDS720911 KNO720911 KXK720911 LHG720911 LRC720911 MAY720911 MKU720911 MUQ720911 NEM720911 NOI720911 NYE720911 OIA720911 ORW720911 PBS720911 PLO720911 PVK720911 QFG720911 QPC720911 QYY720911 RIU720911 RSQ720911 SCM720911 SMI720911 SWE720911 TGA720911 TPW720911 TZS720911 UJO720911 UTK720911 VDG720911 VNC720911 VWY720911 WGU720911 WQQ720911 EE786447 OA786447 XW786447 AHS786447 ARO786447 BBK786447 BLG786447 BVC786447 CEY786447 COU786447 CYQ786447 DIM786447 DSI786447 ECE786447 EMA786447 EVW786447 FFS786447 FPO786447 FZK786447 GJG786447 GTC786447 HCY786447 HMU786447 HWQ786447 IGM786447 IQI786447 JAE786447 JKA786447 JTW786447 KDS786447 KNO786447 KXK786447 LHG786447 LRC786447 MAY786447 MKU786447 MUQ786447 NEM786447 NOI786447 NYE786447 OIA786447 ORW786447 PBS786447 PLO786447 PVK786447 QFG786447 QPC786447 QYY786447 RIU786447 RSQ786447 SCM786447 SMI786447 SWE786447 TGA786447 TPW786447 TZS786447 UJO786447 UTK786447 VDG786447 VNC786447 VWY786447 WGU786447 WQQ786447 EE851983 OA851983 XW851983 AHS851983 ARO851983 BBK851983 BLG851983 BVC851983 CEY851983 COU851983 CYQ851983 DIM851983 DSI851983 ECE851983 EMA851983 EVW851983 FFS851983 FPO851983 FZK851983 GJG851983 GTC851983 HCY851983 HMU851983 HWQ851983 IGM851983 IQI851983 JAE851983 JKA851983 JTW851983 KDS851983 KNO851983 KXK851983 LHG851983 LRC851983 MAY851983 MKU851983 MUQ851983 NEM851983 NOI851983 NYE851983 OIA851983 ORW851983 PBS851983 PLO851983 PVK851983 QFG851983 QPC851983 QYY851983 RIU851983 RSQ851983 SCM851983 SMI851983 SWE851983 TGA851983 TPW851983 TZS851983 UJO851983 UTK851983 VDG851983 VNC851983 VWY851983 WGU851983 WQQ851983 EE917519 OA917519 XW917519 AHS917519 ARO917519 BBK917519 BLG917519 BVC917519 CEY917519 COU917519 CYQ917519 DIM917519 DSI917519 ECE917519 EMA917519 EVW917519 FFS917519 FPO917519 FZK917519 GJG917519 GTC917519 HCY917519 HMU917519 HWQ917519 IGM917519 IQI917519 JAE917519 JKA917519 JTW917519 KDS917519 KNO917519 KXK917519 LHG917519 LRC917519 MAY917519 MKU917519 MUQ917519 NEM917519 NOI917519 NYE917519 OIA917519 ORW917519 PBS917519 PLO917519 PVK917519 QFG917519 QPC917519 QYY917519 RIU917519 RSQ917519 SCM917519 SMI917519 SWE917519 TGA917519 TPW917519 TZS917519 UJO917519 UTK917519 VDG917519 VNC917519 VWY917519 WGU917519 WQQ917519 EE983055 OA983055 XW983055 AHS983055 ARO983055 BBK983055 BLG983055 BVC983055 CEY983055 COU983055 CYQ983055 DIM983055 DSI983055 ECE983055 EMA983055 EVW983055 FFS983055 FPO983055 FZK983055 GJG983055 GTC983055 HCY983055 HMU983055 HWQ983055 IGM983055 IQI983055 JAE983055 JKA983055 JTW983055 KDS983055 KNO983055 KXK983055 LHG983055 LRC983055 MAY983055 MKU983055 MUQ983055 NEM983055 NOI983055 NYE983055 OIA983055 ORW983055 PBS983055 PLO983055 PVK983055 QFG983055 QPC983055 QYY983055 RIU983055 RSQ983055 SCM983055 SMI983055 SWE983055 TGA983055 TPW983055 TZS983055 UJO983055 UTK983055 VDG983055 VNC983055 VWY983055 WGU983055 WQQ983055" xr:uid="{7E594C93-D6EC-4CF6-9EF9-299210C9EBDF}">
      <formula1>DQ12</formula1>
    </dataValidation>
  </dataValidations>
  <hyperlinks>
    <hyperlink ref="N19" location="Principal!A1" display="volver al índice" xr:uid="{1F543476-30AB-44AF-BE12-8356B8493B3C}"/>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decimal" operator="equal" allowBlank="1" showInputMessage="1" showErrorMessage="1" error="El Total debe coincidir con la meta total de la seccional" prompt="Confirme que la meta Seccional sea igual al total " xr:uid="{03B6CB66-4672-427F-8950-6FD683089FAF}">
          <x14:formula1>
            <xm:f>DR12</xm:f>
          </x14:formula1>
          <xm:sqref>ER12:EY12 ON12:OU12 YJ12:YQ12 AIF12:AIM12 ASB12:ASI12 BBX12:BCE12 BLT12:BMA12 BVP12:BVW12 CFL12:CFS12 CPH12:CPO12 CZD12:CZK12 DIZ12:DJG12 DSV12:DTC12 ECR12:ECY12 EMN12:EMU12 EWJ12:EWQ12 FGF12:FGM12 FQB12:FQI12 FZX12:GAE12 GJT12:GKA12 GTP12:GTW12 HDL12:HDS12 HNH12:HNO12 HXD12:HXK12 IGZ12:IHG12 IQV12:IRC12 JAR12:JAY12 JKN12:JKU12 JUJ12:JUQ12 KEF12:KEM12 KOB12:KOI12 KXX12:KYE12 LHT12:LIA12 LRP12:LRW12 MBL12:MBS12 MLH12:MLO12 MVD12:MVK12 NEZ12:NFG12 NOV12:NPC12 NYR12:NYY12 OIN12:OIU12 OSJ12:OSQ12 PCF12:PCM12 PMB12:PMI12 PVX12:PWE12 QFT12:QGA12 QPP12:QPW12 QZL12:QZS12 RJH12:RJO12 RTD12:RTK12 SCZ12:SDG12 SMV12:SNC12 SWR12:SWY12 TGN12:TGU12 TQJ12:TQQ12 UAF12:UAM12 UKB12:UKI12 UTX12:UUE12 VDT12:VEA12 VNP12:VNW12 VXL12:VXS12 WHH12:WHO12 WRD12:WRK12 ER65548:EY65548 ON65548:OU65548 YJ65548:YQ65548 AIF65548:AIM65548 ASB65548:ASI65548 BBX65548:BCE65548 BLT65548:BMA65548 BVP65548:BVW65548 CFL65548:CFS65548 CPH65548:CPO65548 CZD65548:CZK65548 DIZ65548:DJG65548 DSV65548:DTC65548 ECR65548:ECY65548 EMN65548:EMU65548 EWJ65548:EWQ65548 FGF65548:FGM65548 FQB65548:FQI65548 FZX65548:GAE65548 GJT65548:GKA65548 GTP65548:GTW65548 HDL65548:HDS65548 HNH65548:HNO65548 HXD65548:HXK65548 IGZ65548:IHG65548 IQV65548:IRC65548 JAR65548:JAY65548 JKN65548:JKU65548 JUJ65548:JUQ65548 KEF65548:KEM65548 KOB65548:KOI65548 KXX65548:KYE65548 LHT65548:LIA65548 LRP65548:LRW65548 MBL65548:MBS65548 MLH65548:MLO65548 MVD65548:MVK65548 NEZ65548:NFG65548 NOV65548:NPC65548 NYR65548:NYY65548 OIN65548:OIU65548 OSJ65548:OSQ65548 PCF65548:PCM65548 PMB65548:PMI65548 PVX65548:PWE65548 QFT65548:QGA65548 QPP65548:QPW65548 QZL65548:QZS65548 RJH65548:RJO65548 RTD65548:RTK65548 SCZ65548:SDG65548 SMV65548:SNC65548 SWR65548:SWY65548 TGN65548:TGU65548 TQJ65548:TQQ65548 UAF65548:UAM65548 UKB65548:UKI65548 UTX65548:UUE65548 VDT65548:VEA65548 VNP65548:VNW65548 VXL65548:VXS65548 WHH65548:WHO65548 WRD65548:WRK65548 ER131084:EY131084 ON131084:OU131084 YJ131084:YQ131084 AIF131084:AIM131084 ASB131084:ASI131084 BBX131084:BCE131084 BLT131084:BMA131084 BVP131084:BVW131084 CFL131084:CFS131084 CPH131084:CPO131084 CZD131084:CZK131084 DIZ131084:DJG131084 DSV131084:DTC131084 ECR131084:ECY131084 EMN131084:EMU131084 EWJ131084:EWQ131084 FGF131084:FGM131084 FQB131084:FQI131084 FZX131084:GAE131084 GJT131084:GKA131084 GTP131084:GTW131084 HDL131084:HDS131084 HNH131084:HNO131084 HXD131084:HXK131084 IGZ131084:IHG131084 IQV131084:IRC131084 JAR131084:JAY131084 JKN131084:JKU131084 JUJ131084:JUQ131084 KEF131084:KEM131084 KOB131084:KOI131084 KXX131084:KYE131084 LHT131084:LIA131084 LRP131084:LRW131084 MBL131084:MBS131084 MLH131084:MLO131084 MVD131084:MVK131084 NEZ131084:NFG131084 NOV131084:NPC131084 NYR131084:NYY131084 OIN131084:OIU131084 OSJ131084:OSQ131084 PCF131084:PCM131084 PMB131084:PMI131084 PVX131084:PWE131084 QFT131084:QGA131084 QPP131084:QPW131084 QZL131084:QZS131084 RJH131084:RJO131084 RTD131084:RTK131084 SCZ131084:SDG131084 SMV131084:SNC131084 SWR131084:SWY131084 TGN131084:TGU131084 TQJ131084:TQQ131084 UAF131084:UAM131084 UKB131084:UKI131084 UTX131084:UUE131084 VDT131084:VEA131084 VNP131084:VNW131084 VXL131084:VXS131084 WHH131084:WHO131084 WRD131084:WRK131084 ER196620:EY196620 ON196620:OU196620 YJ196620:YQ196620 AIF196620:AIM196620 ASB196620:ASI196620 BBX196620:BCE196620 BLT196620:BMA196620 BVP196620:BVW196620 CFL196620:CFS196620 CPH196620:CPO196620 CZD196620:CZK196620 DIZ196620:DJG196620 DSV196620:DTC196620 ECR196620:ECY196620 EMN196620:EMU196620 EWJ196620:EWQ196620 FGF196620:FGM196620 FQB196620:FQI196620 FZX196620:GAE196620 GJT196620:GKA196620 GTP196620:GTW196620 HDL196620:HDS196620 HNH196620:HNO196620 HXD196620:HXK196620 IGZ196620:IHG196620 IQV196620:IRC196620 JAR196620:JAY196620 JKN196620:JKU196620 JUJ196620:JUQ196620 KEF196620:KEM196620 KOB196620:KOI196620 KXX196620:KYE196620 LHT196620:LIA196620 LRP196620:LRW196620 MBL196620:MBS196620 MLH196620:MLO196620 MVD196620:MVK196620 NEZ196620:NFG196620 NOV196620:NPC196620 NYR196620:NYY196620 OIN196620:OIU196620 OSJ196620:OSQ196620 PCF196620:PCM196620 PMB196620:PMI196620 PVX196620:PWE196620 QFT196620:QGA196620 QPP196620:QPW196620 QZL196620:QZS196620 RJH196620:RJO196620 RTD196620:RTK196620 SCZ196620:SDG196620 SMV196620:SNC196620 SWR196620:SWY196620 TGN196620:TGU196620 TQJ196620:TQQ196620 UAF196620:UAM196620 UKB196620:UKI196620 UTX196620:UUE196620 VDT196620:VEA196620 VNP196620:VNW196620 VXL196620:VXS196620 WHH196620:WHO196620 WRD196620:WRK196620 ER262156:EY262156 ON262156:OU262156 YJ262156:YQ262156 AIF262156:AIM262156 ASB262156:ASI262156 BBX262156:BCE262156 BLT262156:BMA262156 BVP262156:BVW262156 CFL262156:CFS262156 CPH262156:CPO262156 CZD262156:CZK262156 DIZ262156:DJG262156 DSV262156:DTC262156 ECR262156:ECY262156 EMN262156:EMU262156 EWJ262156:EWQ262156 FGF262156:FGM262156 FQB262156:FQI262156 FZX262156:GAE262156 GJT262156:GKA262156 GTP262156:GTW262156 HDL262156:HDS262156 HNH262156:HNO262156 HXD262156:HXK262156 IGZ262156:IHG262156 IQV262156:IRC262156 JAR262156:JAY262156 JKN262156:JKU262156 JUJ262156:JUQ262156 KEF262156:KEM262156 KOB262156:KOI262156 KXX262156:KYE262156 LHT262156:LIA262156 LRP262156:LRW262156 MBL262156:MBS262156 MLH262156:MLO262156 MVD262156:MVK262156 NEZ262156:NFG262156 NOV262156:NPC262156 NYR262156:NYY262156 OIN262156:OIU262156 OSJ262156:OSQ262156 PCF262156:PCM262156 PMB262156:PMI262156 PVX262156:PWE262156 QFT262156:QGA262156 QPP262156:QPW262156 QZL262156:QZS262156 RJH262156:RJO262156 RTD262156:RTK262156 SCZ262156:SDG262156 SMV262156:SNC262156 SWR262156:SWY262156 TGN262156:TGU262156 TQJ262156:TQQ262156 UAF262156:UAM262156 UKB262156:UKI262156 UTX262156:UUE262156 VDT262156:VEA262156 VNP262156:VNW262156 VXL262156:VXS262156 WHH262156:WHO262156 WRD262156:WRK262156 ER327692:EY327692 ON327692:OU327692 YJ327692:YQ327692 AIF327692:AIM327692 ASB327692:ASI327692 BBX327692:BCE327692 BLT327692:BMA327692 BVP327692:BVW327692 CFL327692:CFS327692 CPH327692:CPO327692 CZD327692:CZK327692 DIZ327692:DJG327692 DSV327692:DTC327692 ECR327692:ECY327692 EMN327692:EMU327692 EWJ327692:EWQ327692 FGF327692:FGM327692 FQB327692:FQI327692 FZX327692:GAE327692 GJT327692:GKA327692 GTP327692:GTW327692 HDL327692:HDS327692 HNH327692:HNO327692 HXD327692:HXK327692 IGZ327692:IHG327692 IQV327692:IRC327692 JAR327692:JAY327692 JKN327692:JKU327692 JUJ327692:JUQ327692 KEF327692:KEM327692 KOB327692:KOI327692 KXX327692:KYE327692 LHT327692:LIA327692 LRP327692:LRW327692 MBL327692:MBS327692 MLH327692:MLO327692 MVD327692:MVK327692 NEZ327692:NFG327692 NOV327692:NPC327692 NYR327692:NYY327692 OIN327692:OIU327692 OSJ327692:OSQ327692 PCF327692:PCM327692 PMB327692:PMI327692 PVX327692:PWE327692 QFT327692:QGA327692 QPP327692:QPW327692 QZL327692:QZS327692 RJH327692:RJO327692 RTD327692:RTK327692 SCZ327692:SDG327692 SMV327692:SNC327692 SWR327692:SWY327692 TGN327692:TGU327692 TQJ327692:TQQ327692 UAF327692:UAM327692 UKB327692:UKI327692 UTX327692:UUE327692 VDT327692:VEA327692 VNP327692:VNW327692 VXL327692:VXS327692 WHH327692:WHO327692 WRD327692:WRK327692 ER393228:EY393228 ON393228:OU393228 YJ393228:YQ393228 AIF393228:AIM393228 ASB393228:ASI393228 BBX393228:BCE393228 BLT393228:BMA393228 BVP393228:BVW393228 CFL393228:CFS393228 CPH393228:CPO393228 CZD393228:CZK393228 DIZ393228:DJG393228 DSV393228:DTC393228 ECR393228:ECY393228 EMN393228:EMU393228 EWJ393228:EWQ393228 FGF393228:FGM393228 FQB393228:FQI393228 FZX393228:GAE393228 GJT393228:GKA393228 GTP393228:GTW393228 HDL393228:HDS393228 HNH393228:HNO393228 HXD393228:HXK393228 IGZ393228:IHG393228 IQV393228:IRC393228 JAR393228:JAY393228 JKN393228:JKU393228 JUJ393228:JUQ393228 KEF393228:KEM393228 KOB393228:KOI393228 KXX393228:KYE393228 LHT393228:LIA393228 LRP393228:LRW393228 MBL393228:MBS393228 MLH393228:MLO393228 MVD393228:MVK393228 NEZ393228:NFG393228 NOV393228:NPC393228 NYR393228:NYY393228 OIN393228:OIU393228 OSJ393228:OSQ393228 PCF393228:PCM393228 PMB393228:PMI393228 PVX393228:PWE393228 QFT393228:QGA393228 QPP393228:QPW393228 QZL393228:QZS393228 RJH393228:RJO393228 RTD393228:RTK393228 SCZ393228:SDG393228 SMV393228:SNC393228 SWR393228:SWY393228 TGN393228:TGU393228 TQJ393228:TQQ393228 UAF393228:UAM393228 UKB393228:UKI393228 UTX393228:UUE393228 VDT393228:VEA393228 VNP393228:VNW393228 VXL393228:VXS393228 WHH393228:WHO393228 WRD393228:WRK393228 ER458764:EY458764 ON458764:OU458764 YJ458764:YQ458764 AIF458764:AIM458764 ASB458764:ASI458764 BBX458764:BCE458764 BLT458764:BMA458764 BVP458764:BVW458764 CFL458764:CFS458764 CPH458764:CPO458764 CZD458764:CZK458764 DIZ458764:DJG458764 DSV458764:DTC458764 ECR458764:ECY458764 EMN458764:EMU458764 EWJ458764:EWQ458764 FGF458764:FGM458764 FQB458764:FQI458764 FZX458764:GAE458764 GJT458764:GKA458764 GTP458764:GTW458764 HDL458764:HDS458764 HNH458764:HNO458764 HXD458764:HXK458764 IGZ458764:IHG458764 IQV458764:IRC458764 JAR458764:JAY458764 JKN458764:JKU458764 JUJ458764:JUQ458764 KEF458764:KEM458764 KOB458764:KOI458764 KXX458764:KYE458764 LHT458764:LIA458764 LRP458764:LRW458764 MBL458764:MBS458764 MLH458764:MLO458764 MVD458764:MVK458764 NEZ458764:NFG458764 NOV458764:NPC458764 NYR458764:NYY458764 OIN458764:OIU458764 OSJ458764:OSQ458764 PCF458764:PCM458764 PMB458764:PMI458764 PVX458764:PWE458764 QFT458764:QGA458764 QPP458764:QPW458764 QZL458764:QZS458764 RJH458764:RJO458764 RTD458764:RTK458764 SCZ458764:SDG458764 SMV458764:SNC458764 SWR458764:SWY458764 TGN458764:TGU458764 TQJ458764:TQQ458764 UAF458764:UAM458764 UKB458764:UKI458764 UTX458764:UUE458764 VDT458764:VEA458764 VNP458764:VNW458764 VXL458764:VXS458764 WHH458764:WHO458764 WRD458764:WRK458764 ER524300:EY524300 ON524300:OU524300 YJ524300:YQ524300 AIF524300:AIM524300 ASB524300:ASI524300 BBX524300:BCE524300 BLT524300:BMA524300 BVP524300:BVW524300 CFL524300:CFS524300 CPH524300:CPO524300 CZD524300:CZK524300 DIZ524300:DJG524300 DSV524300:DTC524300 ECR524300:ECY524300 EMN524300:EMU524300 EWJ524300:EWQ524300 FGF524300:FGM524300 FQB524300:FQI524300 FZX524300:GAE524300 GJT524300:GKA524300 GTP524300:GTW524300 HDL524300:HDS524300 HNH524300:HNO524300 HXD524300:HXK524300 IGZ524300:IHG524300 IQV524300:IRC524300 JAR524300:JAY524300 JKN524300:JKU524300 JUJ524300:JUQ524300 KEF524300:KEM524300 KOB524300:KOI524300 KXX524300:KYE524300 LHT524300:LIA524300 LRP524300:LRW524300 MBL524300:MBS524300 MLH524300:MLO524300 MVD524300:MVK524300 NEZ524300:NFG524300 NOV524300:NPC524300 NYR524300:NYY524300 OIN524300:OIU524300 OSJ524300:OSQ524300 PCF524300:PCM524300 PMB524300:PMI524300 PVX524300:PWE524300 QFT524300:QGA524300 QPP524300:QPW524300 QZL524300:QZS524300 RJH524300:RJO524300 RTD524300:RTK524300 SCZ524300:SDG524300 SMV524300:SNC524300 SWR524300:SWY524300 TGN524300:TGU524300 TQJ524300:TQQ524300 UAF524300:UAM524300 UKB524300:UKI524300 UTX524300:UUE524300 VDT524300:VEA524300 VNP524300:VNW524300 VXL524300:VXS524300 WHH524300:WHO524300 WRD524300:WRK524300 ER589836:EY589836 ON589836:OU589836 YJ589836:YQ589836 AIF589836:AIM589836 ASB589836:ASI589836 BBX589836:BCE589836 BLT589836:BMA589836 BVP589836:BVW589836 CFL589836:CFS589836 CPH589836:CPO589836 CZD589836:CZK589836 DIZ589836:DJG589836 DSV589836:DTC589836 ECR589836:ECY589836 EMN589836:EMU589836 EWJ589836:EWQ589836 FGF589836:FGM589836 FQB589836:FQI589836 FZX589836:GAE589836 GJT589836:GKA589836 GTP589836:GTW589836 HDL589836:HDS589836 HNH589836:HNO589836 HXD589836:HXK589836 IGZ589836:IHG589836 IQV589836:IRC589836 JAR589836:JAY589836 JKN589836:JKU589836 JUJ589836:JUQ589836 KEF589836:KEM589836 KOB589836:KOI589836 KXX589836:KYE589836 LHT589836:LIA589836 LRP589836:LRW589836 MBL589836:MBS589836 MLH589836:MLO589836 MVD589836:MVK589836 NEZ589836:NFG589836 NOV589836:NPC589836 NYR589836:NYY589836 OIN589836:OIU589836 OSJ589836:OSQ589836 PCF589836:PCM589836 PMB589836:PMI589836 PVX589836:PWE589836 QFT589836:QGA589836 QPP589836:QPW589836 QZL589836:QZS589836 RJH589836:RJO589836 RTD589836:RTK589836 SCZ589836:SDG589836 SMV589836:SNC589836 SWR589836:SWY589836 TGN589836:TGU589836 TQJ589836:TQQ589836 UAF589836:UAM589836 UKB589836:UKI589836 UTX589836:UUE589836 VDT589836:VEA589836 VNP589836:VNW589836 VXL589836:VXS589836 WHH589836:WHO589836 WRD589836:WRK589836 ER655372:EY655372 ON655372:OU655372 YJ655372:YQ655372 AIF655372:AIM655372 ASB655372:ASI655372 BBX655372:BCE655372 BLT655372:BMA655372 BVP655372:BVW655372 CFL655372:CFS655372 CPH655372:CPO655372 CZD655372:CZK655372 DIZ655372:DJG655372 DSV655372:DTC655372 ECR655372:ECY655372 EMN655372:EMU655372 EWJ655372:EWQ655372 FGF655372:FGM655372 FQB655372:FQI655372 FZX655372:GAE655372 GJT655372:GKA655372 GTP655372:GTW655372 HDL655372:HDS655372 HNH655372:HNO655372 HXD655372:HXK655372 IGZ655372:IHG655372 IQV655372:IRC655372 JAR655372:JAY655372 JKN655372:JKU655372 JUJ655372:JUQ655372 KEF655372:KEM655372 KOB655372:KOI655372 KXX655372:KYE655372 LHT655372:LIA655372 LRP655372:LRW655372 MBL655372:MBS655372 MLH655372:MLO655372 MVD655372:MVK655372 NEZ655372:NFG655372 NOV655372:NPC655372 NYR655372:NYY655372 OIN655372:OIU655372 OSJ655372:OSQ655372 PCF655372:PCM655372 PMB655372:PMI655372 PVX655372:PWE655372 QFT655372:QGA655372 QPP655372:QPW655372 QZL655372:QZS655372 RJH655372:RJO655372 RTD655372:RTK655372 SCZ655372:SDG655372 SMV655372:SNC655372 SWR655372:SWY655372 TGN655372:TGU655372 TQJ655372:TQQ655372 UAF655372:UAM655372 UKB655372:UKI655372 UTX655372:UUE655372 VDT655372:VEA655372 VNP655372:VNW655372 VXL655372:VXS655372 WHH655372:WHO655372 WRD655372:WRK655372 ER720908:EY720908 ON720908:OU720908 YJ720908:YQ720908 AIF720908:AIM720908 ASB720908:ASI720908 BBX720908:BCE720908 BLT720908:BMA720908 BVP720908:BVW720908 CFL720908:CFS720908 CPH720908:CPO720908 CZD720908:CZK720908 DIZ720908:DJG720908 DSV720908:DTC720908 ECR720908:ECY720908 EMN720908:EMU720908 EWJ720908:EWQ720908 FGF720908:FGM720908 FQB720908:FQI720908 FZX720908:GAE720908 GJT720908:GKA720908 GTP720908:GTW720908 HDL720908:HDS720908 HNH720908:HNO720908 HXD720908:HXK720908 IGZ720908:IHG720908 IQV720908:IRC720908 JAR720908:JAY720908 JKN720908:JKU720908 JUJ720908:JUQ720908 KEF720908:KEM720908 KOB720908:KOI720908 KXX720908:KYE720908 LHT720908:LIA720908 LRP720908:LRW720908 MBL720908:MBS720908 MLH720908:MLO720908 MVD720908:MVK720908 NEZ720908:NFG720908 NOV720908:NPC720908 NYR720908:NYY720908 OIN720908:OIU720908 OSJ720908:OSQ720908 PCF720908:PCM720908 PMB720908:PMI720908 PVX720908:PWE720908 QFT720908:QGA720908 QPP720908:QPW720908 QZL720908:QZS720908 RJH720908:RJO720908 RTD720908:RTK720908 SCZ720908:SDG720908 SMV720908:SNC720908 SWR720908:SWY720908 TGN720908:TGU720908 TQJ720908:TQQ720908 UAF720908:UAM720908 UKB720908:UKI720908 UTX720908:UUE720908 VDT720908:VEA720908 VNP720908:VNW720908 VXL720908:VXS720908 WHH720908:WHO720908 WRD720908:WRK720908 ER786444:EY786444 ON786444:OU786444 YJ786444:YQ786444 AIF786444:AIM786444 ASB786444:ASI786444 BBX786444:BCE786444 BLT786444:BMA786444 BVP786444:BVW786444 CFL786444:CFS786444 CPH786444:CPO786444 CZD786444:CZK786444 DIZ786444:DJG786444 DSV786444:DTC786444 ECR786444:ECY786444 EMN786444:EMU786444 EWJ786444:EWQ786444 FGF786444:FGM786444 FQB786444:FQI786444 FZX786444:GAE786444 GJT786444:GKA786444 GTP786444:GTW786444 HDL786444:HDS786444 HNH786444:HNO786444 HXD786444:HXK786444 IGZ786444:IHG786444 IQV786444:IRC786444 JAR786444:JAY786444 JKN786444:JKU786444 JUJ786444:JUQ786444 KEF786444:KEM786444 KOB786444:KOI786444 KXX786444:KYE786444 LHT786444:LIA786444 LRP786444:LRW786444 MBL786444:MBS786444 MLH786444:MLO786444 MVD786444:MVK786444 NEZ786444:NFG786444 NOV786444:NPC786444 NYR786444:NYY786444 OIN786444:OIU786444 OSJ786444:OSQ786444 PCF786444:PCM786444 PMB786444:PMI786444 PVX786444:PWE786444 QFT786444:QGA786444 QPP786444:QPW786444 QZL786444:QZS786444 RJH786444:RJO786444 RTD786444:RTK786444 SCZ786444:SDG786444 SMV786444:SNC786444 SWR786444:SWY786444 TGN786444:TGU786444 TQJ786444:TQQ786444 UAF786444:UAM786444 UKB786444:UKI786444 UTX786444:UUE786444 VDT786444:VEA786444 VNP786444:VNW786444 VXL786444:VXS786444 WHH786444:WHO786444 WRD786444:WRK786444 ER851980:EY851980 ON851980:OU851980 YJ851980:YQ851980 AIF851980:AIM851980 ASB851980:ASI851980 BBX851980:BCE851980 BLT851980:BMA851980 BVP851980:BVW851980 CFL851980:CFS851980 CPH851980:CPO851980 CZD851980:CZK851980 DIZ851980:DJG851980 DSV851980:DTC851980 ECR851980:ECY851980 EMN851980:EMU851980 EWJ851980:EWQ851980 FGF851980:FGM851980 FQB851980:FQI851980 FZX851980:GAE851980 GJT851980:GKA851980 GTP851980:GTW851980 HDL851980:HDS851980 HNH851980:HNO851980 HXD851980:HXK851980 IGZ851980:IHG851980 IQV851980:IRC851980 JAR851980:JAY851980 JKN851980:JKU851980 JUJ851980:JUQ851980 KEF851980:KEM851980 KOB851980:KOI851980 KXX851980:KYE851980 LHT851980:LIA851980 LRP851980:LRW851980 MBL851980:MBS851980 MLH851980:MLO851980 MVD851980:MVK851980 NEZ851980:NFG851980 NOV851980:NPC851980 NYR851980:NYY851980 OIN851980:OIU851980 OSJ851980:OSQ851980 PCF851980:PCM851980 PMB851980:PMI851980 PVX851980:PWE851980 QFT851980:QGA851980 QPP851980:QPW851980 QZL851980:QZS851980 RJH851980:RJO851980 RTD851980:RTK851980 SCZ851980:SDG851980 SMV851980:SNC851980 SWR851980:SWY851980 TGN851980:TGU851980 TQJ851980:TQQ851980 UAF851980:UAM851980 UKB851980:UKI851980 UTX851980:UUE851980 VDT851980:VEA851980 VNP851980:VNW851980 VXL851980:VXS851980 WHH851980:WHO851980 WRD851980:WRK851980 ER917516:EY917516 ON917516:OU917516 YJ917516:YQ917516 AIF917516:AIM917516 ASB917516:ASI917516 BBX917516:BCE917516 BLT917516:BMA917516 BVP917516:BVW917516 CFL917516:CFS917516 CPH917516:CPO917516 CZD917516:CZK917516 DIZ917516:DJG917516 DSV917516:DTC917516 ECR917516:ECY917516 EMN917516:EMU917516 EWJ917516:EWQ917516 FGF917516:FGM917516 FQB917516:FQI917516 FZX917516:GAE917516 GJT917516:GKA917516 GTP917516:GTW917516 HDL917516:HDS917516 HNH917516:HNO917516 HXD917516:HXK917516 IGZ917516:IHG917516 IQV917516:IRC917516 JAR917516:JAY917516 JKN917516:JKU917516 JUJ917516:JUQ917516 KEF917516:KEM917516 KOB917516:KOI917516 KXX917516:KYE917516 LHT917516:LIA917516 LRP917516:LRW917516 MBL917516:MBS917516 MLH917516:MLO917516 MVD917516:MVK917516 NEZ917516:NFG917516 NOV917516:NPC917516 NYR917516:NYY917516 OIN917516:OIU917516 OSJ917516:OSQ917516 PCF917516:PCM917516 PMB917516:PMI917516 PVX917516:PWE917516 QFT917516:QGA917516 QPP917516:QPW917516 QZL917516:QZS917516 RJH917516:RJO917516 RTD917516:RTK917516 SCZ917516:SDG917516 SMV917516:SNC917516 SWR917516:SWY917516 TGN917516:TGU917516 TQJ917516:TQQ917516 UAF917516:UAM917516 UKB917516:UKI917516 UTX917516:UUE917516 VDT917516:VEA917516 VNP917516:VNW917516 VXL917516:VXS917516 WHH917516:WHO917516 WRD917516:WRK917516 ER983052:EY983052 ON983052:OU983052 YJ983052:YQ983052 AIF983052:AIM983052 ASB983052:ASI983052 BBX983052:BCE983052 BLT983052:BMA983052 BVP983052:BVW983052 CFL983052:CFS983052 CPH983052:CPO983052 CZD983052:CZK983052 DIZ983052:DJG983052 DSV983052:DTC983052 ECR983052:ECY983052 EMN983052:EMU983052 EWJ983052:EWQ983052 FGF983052:FGM983052 FQB983052:FQI983052 FZX983052:GAE983052 GJT983052:GKA983052 GTP983052:GTW983052 HDL983052:HDS983052 HNH983052:HNO983052 HXD983052:HXK983052 IGZ983052:IHG983052 IQV983052:IRC983052 JAR983052:JAY983052 JKN983052:JKU983052 JUJ983052:JUQ983052 KEF983052:KEM983052 KOB983052:KOI983052 KXX983052:KYE983052 LHT983052:LIA983052 LRP983052:LRW983052 MBL983052:MBS983052 MLH983052:MLO983052 MVD983052:MVK983052 NEZ983052:NFG983052 NOV983052:NPC983052 NYR983052:NYY983052 OIN983052:OIU983052 OSJ983052:OSQ983052 PCF983052:PCM983052 PMB983052:PMI983052 PVX983052:PWE983052 QFT983052:QGA983052 QPP983052:QPW983052 QZL983052:QZS983052 RJH983052:RJO983052 RTD983052:RTK983052 SCZ983052:SDG983052 SMV983052:SNC983052 SWR983052:SWY983052 TGN983052:TGU983052 TQJ983052:TQQ983052 UAF983052:UAM983052 UKB983052:UKI983052 UTX983052:UUE983052 VDT983052:VEA983052 VNP983052:VNW983052 VXL983052:VXS983052 WHH983052:WHO983052 WRD983052:WRK983052 ER15:EY15 ON15:OU15 YJ15:YQ15 AIF15:AIM15 ASB15:ASI15 BBX15:BCE15 BLT15:BMA15 BVP15:BVW15 CFL15:CFS15 CPH15:CPO15 CZD15:CZK15 DIZ15:DJG15 DSV15:DTC15 ECR15:ECY15 EMN15:EMU15 EWJ15:EWQ15 FGF15:FGM15 FQB15:FQI15 FZX15:GAE15 GJT15:GKA15 GTP15:GTW15 HDL15:HDS15 HNH15:HNO15 HXD15:HXK15 IGZ15:IHG15 IQV15:IRC15 JAR15:JAY15 JKN15:JKU15 JUJ15:JUQ15 KEF15:KEM15 KOB15:KOI15 KXX15:KYE15 LHT15:LIA15 LRP15:LRW15 MBL15:MBS15 MLH15:MLO15 MVD15:MVK15 NEZ15:NFG15 NOV15:NPC15 NYR15:NYY15 OIN15:OIU15 OSJ15:OSQ15 PCF15:PCM15 PMB15:PMI15 PVX15:PWE15 QFT15:QGA15 QPP15:QPW15 QZL15:QZS15 RJH15:RJO15 RTD15:RTK15 SCZ15:SDG15 SMV15:SNC15 SWR15:SWY15 TGN15:TGU15 TQJ15:TQQ15 UAF15:UAM15 UKB15:UKI15 UTX15:UUE15 VDT15:VEA15 VNP15:VNW15 VXL15:VXS15 WHH15:WHO15 WRD15:WRK15 ER65551:EY65551 ON65551:OU65551 YJ65551:YQ65551 AIF65551:AIM65551 ASB65551:ASI65551 BBX65551:BCE65551 BLT65551:BMA65551 BVP65551:BVW65551 CFL65551:CFS65551 CPH65551:CPO65551 CZD65551:CZK65551 DIZ65551:DJG65551 DSV65551:DTC65551 ECR65551:ECY65551 EMN65551:EMU65551 EWJ65551:EWQ65551 FGF65551:FGM65551 FQB65551:FQI65551 FZX65551:GAE65551 GJT65551:GKA65551 GTP65551:GTW65551 HDL65551:HDS65551 HNH65551:HNO65551 HXD65551:HXK65551 IGZ65551:IHG65551 IQV65551:IRC65551 JAR65551:JAY65551 JKN65551:JKU65551 JUJ65551:JUQ65551 KEF65551:KEM65551 KOB65551:KOI65551 KXX65551:KYE65551 LHT65551:LIA65551 LRP65551:LRW65551 MBL65551:MBS65551 MLH65551:MLO65551 MVD65551:MVK65551 NEZ65551:NFG65551 NOV65551:NPC65551 NYR65551:NYY65551 OIN65551:OIU65551 OSJ65551:OSQ65551 PCF65551:PCM65551 PMB65551:PMI65551 PVX65551:PWE65551 QFT65551:QGA65551 QPP65551:QPW65551 QZL65551:QZS65551 RJH65551:RJO65551 RTD65551:RTK65551 SCZ65551:SDG65551 SMV65551:SNC65551 SWR65551:SWY65551 TGN65551:TGU65551 TQJ65551:TQQ65551 UAF65551:UAM65551 UKB65551:UKI65551 UTX65551:UUE65551 VDT65551:VEA65551 VNP65551:VNW65551 VXL65551:VXS65551 WHH65551:WHO65551 WRD65551:WRK65551 ER131087:EY131087 ON131087:OU131087 YJ131087:YQ131087 AIF131087:AIM131087 ASB131087:ASI131087 BBX131087:BCE131087 BLT131087:BMA131087 BVP131087:BVW131087 CFL131087:CFS131087 CPH131087:CPO131087 CZD131087:CZK131087 DIZ131087:DJG131087 DSV131087:DTC131087 ECR131087:ECY131087 EMN131087:EMU131087 EWJ131087:EWQ131087 FGF131087:FGM131087 FQB131087:FQI131087 FZX131087:GAE131087 GJT131087:GKA131087 GTP131087:GTW131087 HDL131087:HDS131087 HNH131087:HNO131087 HXD131087:HXK131087 IGZ131087:IHG131087 IQV131087:IRC131087 JAR131087:JAY131087 JKN131087:JKU131087 JUJ131087:JUQ131087 KEF131087:KEM131087 KOB131087:KOI131087 KXX131087:KYE131087 LHT131087:LIA131087 LRP131087:LRW131087 MBL131087:MBS131087 MLH131087:MLO131087 MVD131087:MVK131087 NEZ131087:NFG131087 NOV131087:NPC131087 NYR131087:NYY131087 OIN131087:OIU131087 OSJ131087:OSQ131087 PCF131087:PCM131087 PMB131087:PMI131087 PVX131087:PWE131087 QFT131087:QGA131087 QPP131087:QPW131087 QZL131087:QZS131087 RJH131087:RJO131087 RTD131087:RTK131087 SCZ131087:SDG131087 SMV131087:SNC131087 SWR131087:SWY131087 TGN131087:TGU131087 TQJ131087:TQQ131087 UAF131087:UAM131087 UKB131087:UKI131087 UTX131087:UUE131087 VDT131087:VEA131087 VNP131087:VNW131087 VXL131087:VXS131087 WHH131087:WHO131087 WRD131087:WRK131087 ER196623:EY196623 ON196623:OU196623 YJ196623:YQ196623 AIF196623:AIM196623 ASB196623:ASI196623 BBX196623:BCE196623 BLT196623:BMA196623 BVP196623:BVW196623 CFL196623:CFS196623 CPH196623:CPO196623 CZD196623:CZK196623 DIZ196623:DJG196623 DSV196623:DTC196623 ECR196623:ECY196623 EMN196623:EMU196623 EWJ196623:EWQ196623 FGF196623:FGM196623 FQB196623:FQI196623 FZX196623:GAE196623 GJT196623:GKA196623 GTP196623:GTW196623 HDL196623:HDS196623 HNH196623:HNO196623 HXD196623:HXK196623 IGZ196623:IHG196623 IQV196623:IRC196623 JAR196623:JAY196623 JKN196623:JKU196623 JUJ196623:JUQ196623 KEF196623:KEM196623 KOB196623:KOI196623 KXX196623:KYE196623 LHT196623:LIA196623 LRP196623:LRW196623 MBL196623:MBS196623 MLH196623:MLO196623 MVD196623:MVK196623 NEZ196623:NFG196623 NOV196623:NPC196623 NYR196623:NYY196623 OIN196623:OIU196623 OSJ196623:OSQ196623 PCF196623:PCM196623 PMB196623:PMI196623 PVX196623:PWE196623 QFT196623:QGA196623 QPP196623:QPW196623 QZL196623:QZS196623 RJH196623:RJO196623 RTD196623:RTK196623 SCZ196623:SDG196623 SMV196623:SNC196623 SWR196623:SWY196623 TGN196623:TGU196623 TQJ196623:TQQ196623 UAF196623:UAM196623 UKB196623:UKI196623 UTX196623:UUE196623 VDT196623:VEA196623 VNP196623:VNW196623 VXL196623:VXS196623 WHH196623:WHO196623 WRD196623:WRK196623 ER262159:EY262159 ON262159:OU262159 YJ262159:YQ262159 AIF262159:AIM262159 ASB262159:ASI262159 BBX262159:BCE262159 BLT262159:BMA262159 BVP262159:BVW262159 CFL262159:CFS262159 CPH262159:CPO262159 CZD262159:CZK262159 DIZ262159:DJG262159 DSV262159:DTC262159 ECR262159:ECY262159 EMN262159:EMU262159 EWJ262159:EWQ262159 FGF262159:FGM262159 FQB262159:FQI262159 FZX262159:GAE262159 GJT262159:GKA262159 GTP262159:GTW262159 HDL262159:HDS262159 HNH262159:HNO262159 HXD262159:HXK262159 IGZ262159:IHG262159 IQV262159:IRC262159 JAR262159:JAY262159 JKN262159:JKU262159 JUJ262159:JUQ262159 KEF262159:KEM262159 KOB262159:KOI262159 KXX262159:KYE262159 LHT262159:LIA262159 LRP262159:LRW262159 MBL262159:MBS262159 MLH262159:MLO262159 MVD262159:MVK262159 NEZ262159:NFG262159 NOV262159:NPC262159 NYR262159:NYY262159 OIN262159:OIU262159 OSJ262159:OSQ262159 PCF262159:PCM262159 PMB262159:PMI262159 PVX262159:PWE262159 QFT262159:QGA262159 QPP262159:QPW262159 QZL262159:QZS262159 RJH262159:RJO262159 RTD262159:RTK262159 SCZ262159:SDG262159 SMV262159:SNC262159 SWR262159:SWY262159 TGN262159:TGU262159 TQJ262159:TQQ262159 UAF262159:UAM262159 UKB262159:UKI262159 UTX262159:UUE262159 VDT262159:VEA262159 VNP262159:VNW262159 VXL262159:VXS262159 WHH262159:WHO262159 WRD262159:WRK262159 ER327695:EY327695 ON327695:OU327695 YJ327695:YQ327695 AIF327695:AIM327695 ASB327695:ASI327695 BBX327695:BCE327695 BLT327695:BMA327695 BVP327695:BVW327695 CFL327695:CFS327695 CPH327695:CPO327695 CZD327695:CZK327695 DIZ327695:DJG327695 DSV327695:DTC327695 ECR327695:ECY327695 EMN327695:EMU327695 EWJ327695:EWQ327695 FGF327695:FGM327695 FQB327695:FQI327695 FZX327695:GAE327695 GJT327695:GKA327695 GTP327695:GTW327695 HDL327695:HDS327695 HNH327695:HNO327695 HXD327695:HXK327695 IGZ327695:IHG327695 IQV327695:IRC327695 JAR327695:JAY327695 JKN327695:JKU327695 JUJ327695:JUQ327695 KEF327695:KEM327695 KOB327695:KOI327695 KXX327695:KYE327695 LHT327695:LIA327695 LRP327695:LRW327695 MBL327695:MBS327695 MLH327695:MLO327695 MVD327695:MVK327695 NEZ327695:NFG327695 NOV327695:NPC327695 NYR327695:NYY327695 OIN327695:OIU327695 OSJ327695:OSQ327695 PCF327695:PCM327695 PMB327695:PMI327695 PVX327695:PWE327695 QFT327695:QGA327695 QPP327695:QPW327695 QZL327695:QZS327695 RJH327695:RJO327695 RTD327695:RTK327695 SCZ327695:SDG327695 SMV327695:SNC327695 SWR327695:SWY327695 TGN327695:TGU327695 TQJ327695:TQQ327695 UAF327695:UAM327695 UKB327695:UKI327695 UTX327695:UUE327695 VDT327695:VEA327695 VNP327695:VNW327695 VXL327695:VXS327695 WHH327695:WHO327695 WRD327695:WRK327695 ER393231:EY393231 ON393231:OU393231 YJ393231:YQ393231 AIF393231:AIM393231 ASB393231:ASI393231 BBX393231:BCE393231 BLT393231:BMA393231 BVP393231:BVW393231 CFL393231:CFS393231 CPH393231:CPO393231 CZD393231:CZK393231 DIZ393231:DJG393231 DSV393231:DTC393231 ECR393231:ECY393231 EMN393231:EMU393231 EWJ393231:EWQ393231 FGF393231:FGM393231 FQB393231:FQI393231 FZX393231:GAE393231 GJT393231:GKA393231 GTP393231:GTW393231 HDL393231:HDS393231 HNH393231:HNO393231 HXD393231:HXK393231 IGZ393231:IHG393231 IQV393231:IRC393231 JAR393231:JAY393231 JKN393231:JKU393231 JUJ393231:JUQ393231 KEF393231:KEM393231 KOB393231:KOI393231 KXX393231:KYE393231 LHT393231:LIA393231 LRP393231:LRW393231 MBL393231:MBS393231 MLH393231:MLO393231 MVD393231:MVK393231 NEZ393231:NFG393231 NOV393231:NPC393231 NYR393231:NYY393231 OIN393231:OIU393231 OSJ393231:OSQ393231 PCF393231:PCM393231 PMB393231:PMI393231 PVX393231:PWE393231 QFT393231:QGA393231 QPP393231:QPW393231 QZL393231:QZS393231 RJH393231:RJO393231 RTD393231:RTK393231 SCZ393231:SDG393231 SMV393231:SNC393231 SWR393231:SWY393231 TGN393231:TGU393231 TQJ393231:TQQ393231 UAF393231:UAM393231 UKB393231:UKI393231 UTX393231:UUE393231 VDT393231:VEA393231 VNP393231:VNW393231 VXL393231:VXS393231 WHH393231:WHO393231 WRD393231:WRK393231 ER458767:EY458767 ON458767:OU458767 YJ458767:YQ458767 AIF458767:AIM458767 ASB458767:ASI458767 BBX458767:BCE458767 BLT458767:BMA458767 BVP458767:BVW458767 CFL458767:CFS458767 CPH458767:CPO458767 CZD458767:CZK458767 DIZ458767:DJG458767 DSV458767:DTC458767 ECR458767:ECY458767 EMN458767:EMU458767 EWJ458767:EWQ458767 FGF458767:FGM458767 FQB458767:FQI458767 FZX458767:GAE458767 GJT458767:GKA458767 GTP458767:GTW458767 HDL458767:HDS458767 HNH458767:HNO458767 HXD458767:HXK458767 IGZ458767:IHG458767 IQV458767:IRC458767 JAR458767:JAY458767 JKN458767:JKU458767 JUJ458767:JUQ458767 KEF458767:KEM458767 KOB458767:KOI458767 KXX458767:KYE458767 LHT458767:LIA458767 LRP458767:LRW458767 MBL458767:MBS458767 MLH458767:MLO458767 MVD458767:MVK458767 NEZ458767:NFG458767 NOV458767:NPC458767 NYR458767:NYY458767 OIN458767:OIU458767 OSJ458767:OSQ458767 PCF458767:PCM458767 PMB458767:PMI458767 PVX458767:PWE458767 QFT458767:QGA458767 QPP458767:QPW458767 QZL458767:QZS458767 RJH458767:RJO458767 RTD458767:RTK458767 SCZ458767:SDG458767 SMV458767:SNC458767 SWR458767:SWY458767 TGN458767:TGU458767 TQJ458767:TQQ458767 UAF458767:UAM458767 UKB458767:UKI458767 UTX458767:UUE458767 VDT458767:VEA458767 VNP458767:VNW458767 VXL458767:VXS458767 WHH458767:WHO458767 WRD458767:WRK458767 ER524303:EY524303 ON524303:OU524303 YJ524303:YQ524303 AIF524303:AIM524303 ASB524303:ASI524303 BBX524303:BCE524303 BLT524303:BMA524303 BVP524303:BVW524303 CFL524303:CFS524303 CPH524303:CPO524303 CZD524303:CZK524303 DIZ524303:DJG524303 DSV524303:DTC524303 ECR524303:ECY524303 EMN524303:EMU524303 EWJ524303:EWQ524303 FGF524303:FGM524303 FQB524303:FQI524303 FZX524303:GAE524303 GJT524303:GKA524303 GTP524303:GTW524303 HDL524303:HDS524303 HNH524303:HNO524303 HXD524303:HXK524303 IGZ524303:IHG524303 IQV524303:IRC524303 JAR524303:JAY524303 JKN524303:JKU524303 JUJ524303:JUQ524303 KEF524303:KEM524303 KOB524303:KOI524303 KXX524303:KYE524303 LHT524303:LIA524303 LRP524303:LRW524303 MBL524303:MBS524303 MLH524303:MLO524303 MVD524303:MVK524303 NEZ524303:NFG524303 NOV524303:NPC524303 NYR524303:NYY524303 OIN524303:OIU524303 OSJ524303:OSQ524303 PCF524303:PCM524303 PMB524303:PMI524303 PVX524303:PWE524303 QFT524303:QGA524303 QPP524303:QPW524303 QZL524303:QZS524303 RJH524303:RJO524303 RTD524303:RTK524303 SCZ524303:SDG524303 SMV524303:SNC524303 SWR524303:SWY524303 TGN524303:TGU524303 TQJ524303:TQQ524303 UAF524303:UAM524303 UKB524303:UKI524303 UTX524303:UUE524303 VDT524303:VEA524303 VNP524303:VNW524303 VXL524303:VXS524303 WHH524303:WHO524303 WRD524303:WRK524303 ER589839:EY589839 ON589839:OU589839 YJ589839:YQ589839 AIF589839:AIM589839 ASB589839:ASI589839 BBX589839:BCE589839 BLT589839:BMA589839 BVP589839:BVW589839 CFL589839:CFS589839 CPH589839:CPO589839 CZD589839:CZK589839 DIZ589839:DJG589839 DSV589839:DTC589839 ECR589839:ECY589839 EMN589839:EMU589839 EWJ589839:EWQ589839 FGF589839:FGM589839 FQB589839:FQI589839 FZX589839:GAE589839 GJT589839:GKA589839 GTP589839:GTW589839 HDL589839:HDS589839 HNH589839:HNO589839 HXD589839:HXK589839 IGZ589839:IHG589839 IQV589839:IRC589839 JAR589839:JAY589839 JKN589839:JKU589839 JUJ589839:JUQ589839 KEF589839:KEM589839 KOB589839:KOI589839 KXX589839:KYE589839 LHT589839:LIA589839 LRP589839:LRW589839 MBL589839:MBS589839 MLH589839:MLO589839 MVD589839:MVK589839 NEZ589839:NFG589839 NOV589839:NPC589839 NYR589839:NYY589839 OIN589839:OIU589839 OSJ589839:OSQ589839 PCF589839:PCM589839 PMB589839:PMI589839 PVX589839:PWE589839 QFT589839:QGA589839 QPP589839:QPW589839 QZL589839:QZS589839 RJH589839:RJO589839 RTD589839:RTK589839 SCZ589839:SDG589839 SMV589839:SNC589839 SWR589839:SWY589839 TGN589839:TGU589839 TQJ589839:TQQ589839 UAF589839:UAM589839 UKB589839:UKI589839 UTX589839:UUE589839 VDT589839:VEA589839 VNP589839:VNW589839 VXL589839:VXS589839 WHH589839:WHO589839 WRD589839:WRK589839 ER655375:EY655375 ON655375:OU655375 YJ655375:YQ655375 AIF655375:AIM655375 ASB655375:ASI655375 BBX655375:BCE655375 BLT655375:BMA655375 BVP655375:BVW655375 CFL655375:CFS655375 CPH655375:CPO655375 CZD655375:CZK655375 DIZ655375:DJG655375 DSV655375:DTC655375 ECR655375:ECY655375 EMN655375:EMU655375 EWJ655375:EWQ655375 FGF655375:FGM655375 FQB655375:FQI655375 FZX655375:GAE655375 GJT655375:GKA655375 GTP655375:GTW655375 HDL655375:HDS655375 HNH655375:HNO655375 HXD655375:HXK655375 IGZ655375:IHG655375 IQV655375:IRC655375 JAR655375:JAY655375 JKN655375:JKU655375 JUJ655375:JUQ655375 KEF655375:KEM655375 KOB655375:KOI655375 KXX655375:KYE655375 LHT655375:LIA655375 LRP655375:LRW655375 MBL655375:MBS655375 MLH655375:MLO655375 MVD655375:MVK655375 NEZ655375:NFG655375 NOV655375:NPC655375 NYR655375:NYY655375 OIN655375:OIU655375 OSJ655375:OSQ655375 PCF655375:PCM655375 PMB655375:PMI655375 PVX655375:PWE655375 QFT655375:QGA655375 QPP655375:QPW655375 QZL655375:QZS655375 RJH655375:RJO655375 RTD655375:RTK655375 SCZ655375:SDG655375 SMV655375:SNC655375 SWR655375:SWY655375 TGN655375:TGU655375 TQJ655375:TQQ655375 UAF655375:UAM655375 UKB655375:UKI655375 UTX655375:UUE655375 VDT655375:VEA655375 VNP655375:VNW655375 VXL655375:VXS655375 WHH655375:WHO655375 WRD655375:WRK655375 ER720911:EY720911 ON720911:OU720911 YJ720911:YQ720911 AIF720911:AIM720911 ASB720911:ASI720911 BBX720911:BCE720911 BLT720911:BMA720911 BVP720911:BVW720911 CFL720911:CFS720911 CPH720911:CPO720911 CZD720911:CZK720911 DIZ720911:DJG720911 DSV720911:DTC720911 ECR720911:ECY720911 EMN720911:EMU720911 EWJ720911:EWQ720911 FGF720911:FGM720911 FQB720911:FQI720911 FZX720911:GAE720911 GJT720911:GKA720911 GTP720911:GTW720911 HDL720911:HDS720911 HNH720911:HNO720911 HXD720911:HXK720911 IGZ720911:IHG720911 IQV720911:IRC720911 JAR720911:JAY720911 JKN720911:JKU720911 JUJ720911:JUQ720911 KEF720911:KEM720911 KOB720911:KOI720911 KXX720911:KYE720911 LHT720911:LIA720911 LRP720911:LRW720911 MBL720911:MBS720911 MLH720911:MLO720911 MVD720911:MVK720911 NEZ720911:NFG720911 NOV720911:NPC720911 NYR720911:NYY720911 OIN720911:OIU720911 OSJ720911:OSQ720911 PCF720911:PCM720911 PMB720911:PMI720911 PVX720911:PWE720911 QFT720911:QGA720911 QPP720911:QPW720911 QZL720911:QZS720911 RJH720911:RJO720911 RTD720911:RTK720911 SCZ720911:SDG720911 SMV720911:SNC720911 SWR720911:SWY720911 TGN720911:TGU720911 TQJ720911:TQQ720911 UAF720911:UAM720911 UKB720911:UKI720911 UTX720911:UUE720911 VDT720911:VEA720911 VNP720911:VNW720911 VXL720911:VXS720911 WHH720911:WHO720911 WRD720911:WRK720911 ER786447:EY786447 ON786447:OU786447 YJ786447:YQ786447 AIF786447:AIM786447 ASB786447:ASI786447 BBX786447:BCE786447 BLT786447:BMA786447 BVP786447:BVW786447 CFL786447:CFS786447 CPH786447:CPO786447 CZD786447:CZK786447 DIZ786447:DJG786447 DSV786447:DTC786447 ECR786447:ECY786447 EMN786447:EMU786447 EWJ786447:EWQ786447 FGF786447:FGM786447 FQB786447:FQI786447 FZX786447:GAE786447 GJT786447:GKA786447 GTP786447:GTW786447 HDL786447:HDS786447 HNH786447:HNO786447 HXD786447:HXK786447 IGZ786447:IHG786447 IQV786447:IRC786447 JAR786447:JAY786447 JKN786447:JKU786447 JUJ786447:JUQ786447 KEF786447:KEM786447 KOB786447:KOI786447 KXX786447:KYE786447 LHT786447:LIA786447 LRP786447:LRW786447 MBL786447:MBS786447 MLH786447:MLO786447 MVD786447:MVK786447 NEZ786447:NFG786447 NOV786447:NPC786447 NYR786447:NYY786447 OIN786447:OIU786447 OSJ786447:OSQ786447 PCF786447:PCM786447 PMB786447:PMI786447 PVX786447:PWE786447 QFT786447:QGA786447 QPP786447:QPW786447 QZL786447:QZS786447 RJH786447:RJO786447 RTD786447:RTK786447 SCZ786447:SDG786447 SMV786447:SNC786447 SWR786447:SWY786447 TGN786447:TGU786447 TQJ786447:TQQ786447 UAF786447:UAM786447 UKB786447:UKI786447 UTX786447:UUE786447 VDT786447:VEA786447 VNP786447:VNW786447 VXL786447:VXS786447 WHH786447:WHO786447 WRD786447:WRK786447 ER851983:EY851983 ON851983:OU851983 YJ851983:YQ851983 AIF851983:AIM851983 ASB851983:ASI851983 BBX851983:BCE851983 BLT851983:BMA851983 BVP851983:BVW851983 CFL851983:CFS851983 CPH851983:CPO851983 CZD851983:CZK851983 DIZ851983:DJG851983 DSV851983:DTC851983 ECR851983:ECY851983 EMN851983:EMU851983 EWJ851983:EWQ851983 FGF851983:FGM851983 FQB851983:FQI851983 FZX851983:GAE851983 GJT851983:GKA851983 GTP851983:GTW851983 HDL851983:HDS851983 HNH851983:HNO851983 HXD851983:HXK851983 IGZ851983:IHG851983 IQV851983:IRC851983 JAR851983:JAY851983 JKN851983:JKU851983 JUJ851983:JUQ851983 KEF851983:KEM851983 KOB851983:KOI851983 KXX851983:KYE851983 LHT851983:LIA851983 LRP851983:LRW851983 MBL851983:MBS851983 MLH851983:MLO851983 MVD851983:MVK851983 NEZ851983:NFG851983 NOV851983:NPC851983 NYR851983:NYY851983 OIN851983:OIU851983 OSJ851983:OSQ851983 PCF851983:PCM851983 PMB851983:PMI851983 PVX851983:PWE851983 QFT851983:QGA851983 QPP851983:QPW851983 QZL851983:QZS851983 RJH851983:RJO851983 RTD851983:RTK851983 SCZ851983:SDG851983 SMV851983:SNC851983 SWR851983:SWY851983 TGN851983:TGU851983 TQJ851983:TQQ851983 UAF851983:UAM851983 UKB851983:UKI851983 UTX851983:UUE851983 VDT851983:VEA851983 VNP851983:VNW851983 VXL851983:VXS851983 WHH851983:WHO851983 WRD851983:WRK851983 ER917519:EY917519 ON917519:OU917519 YJ917519:YQ917519 AIF917519:AIM917519 ASB917519:ASI917519 BBX917519:BCE917519 BLT917519:BMA917519 BVP917519:BVW917519 CFL917519:CFS917519 CPH917519:CPO917519 CZD917519:CZK917519 DIZ917519:DJG917519 DSV917519:DTC917519 ECR917519:ECY917519 EMN917519:EMU917519 EWJ917519:EWQ917519 FGF917519:FGM917519 FQB917519:FQI917519 FZX917519:GAE917519 GJT917519:GKA917519 GTP917519:GTW917519 HDL917519:HDS917519 HNH917519:HNO917519 HXD917519:HXK917519 IGZ917519:IHG917519 IQV917519:IRC917519 JAR917519:JAY917519 JKN917519:JKU917519 JUJ917519:JUQ917519 KEF917519:KEM917519 KOB917519:KOI917519 KXX917519:KYE917519 LHT917519:LIA917519 LRP917519:LRW917519 MBL917519:MBS917519 MLH917519:MLO917519 MVD917519:MVK917519 NEZ917519:NFG917519 NOV917519:NPC917519 NYR917519:NYY917519 OIN917519:OIU917519 OSJ917519:OSQ917519 PCF917519:PCM917519 PMB917519:PMI917519 PVX917519:PWE917519 QFT917519:QGA917519 QPP917519:QPW917519 QZL917519:QZS917519 RJH917519:RJO917519 RTD917519:RTK917519 SCZ917519:SDG917519 SMV917519:SNC917519 SWR917519:SWY917519 TGN917519:TGU917519 TQJ917519:TQQ917519 UAF917519:UAM917519 UKB917519:UKI917519 UTX917519:UUE917519 VDT917519:VEA917519 VNP917519:VNW917519 VXL917519:VXS917519 WHH917519:WHO917519 WRD917519:WRK917519 ER983055:EY983055 ON983055:OU983055 YJ983055:YQ983055 AIF983055:AIM983055 ASB983055:ASI983055 BBX983055:BCE983055 BLT983055:BMA983055 BVP983055:BVW983055 CFL983055:CFS983055 CPH983055:CPO983055 CZD983055:CZK983055 DIZ983055:DJG983055 DSV983055:DTC983055 ECR983055:ECY983055 EMN983055:EMU983055 EWJ983055:EWQ983055 FGF983055:FGM983055 FQB983055:FQI983055 FZX983055:GAE983055 GJT983055:GKA983055 GTP983055:GTW983055 HDL983055:HDS983055 HNH983055:HNO983055 HXD983055:HXK983055 IGZ983055:IHG983055 IQV983055:IRC983055 JAR983055:JAY983055 JKN983055:JKU983055 JUJ983055:JUQ983055 KEF983055:KEM983055 KOB983055:KOI983055 KXX983055:KYE983055 LHT983055:LIA983055 LRP983055:LRW983055 MBL983055:MBS983055 MLH983055:MLO983055 MVD983055:MVK983055 NEZ983055:NFG983055 NOV983055:NPC983055 NYR983055:NYY983055 OIN983055:OIU983055 OSJ983055:OSQ983055 PCF983055:PCM983055 PMB983055:PMI983055 PVX983055:PWE983055 QFT983055:QGA983055 QPP983055:QPW983055 QZL983055:QZS983055 RJH983055:RJO983055 RTD983055:RTK983055 SCZ983055:SDG983055 SMV983055:SNC983055 SWR983055:SWY983055 TGN983055:TGU983055 TQJ983055:TQQ983055 UAF983055:UAM983055 UKB983055:UKI983055 UTX983055:UUE983055 VDT983055:VEA983055 VNP983055:VNW983055 VXL983055:VXS983055 WHH983055:WHO983055 WRD983055:WRK983055 IB12:IE12 RX12:SA12 ABT12:ABW12 ALP12:ALS12 AVL12:AVO12 BFH12:BFK12 BPD12:BPG12 BYZ12:BZC12 CIV12:CIY12 CSR12:CSU12 DCN12:DCQ12 DMJ12:DMM12 DWF12:DWI12 EGB12:EGE12 EPX12:EQA12 EZT12:EZW12 FJP12:FJS12 FTL12:FTO12 GDH12:GDK12 GND12:GNG12 GWZ12:GXC12 HGV12:HGY12 HQR12:HQU12 IAN12:IAQ12 IKJ12:IKM12 IUF12:IUI12 JEB12:JEE12 JNX12:JOA12 JXT12:JXW12 KHP12:KHS12 KRL12:KRO12 LBH12:LBK12 LLD12:LLG12 LUZ12:LVC12 MEV12:MEY12 MOR12:MOU12 MYN12:MYQ12 NIJ12:NIM12 NSF12:NSI12 OCB12:OCE12 OLX12:OMA12 OVT12:OVW12 PFP12:PFS12 PPL12:PPO12 PZH12:PZK12 QJD12:QJG12 QSZ12:QTC12 RCV12:RCY12 RMR12:RMU12 RWN12:RWQ12 SGJ12:SGM12 SQF12:SQI12 TAB12:TAE12 TJX12:TKA12 TTT12:TTW12 UDP12:UDS12 UNL12:UNO12 UXH12:UXK12 VHD12:VHG12 VQZ12:VRC12 WAV12:WAY12 WKR12:WKU12 WUN12:WUQ12 IB65548:IE65548 RX65548:SA65548 ABT65548:ABW65548 ALP65548:ALS65548 AVL65548:AVO65548 BFH65548:BFK65548 BPD65548:BPG65548 BYZ65548:BZC65548 CIV65548:CIY65548 CSR65548:CSU65548 DCN65548:DCQ65548 DMJ65548:DMM65548 DWF65548:DWI65548 EGB65548:EGE65548 EPX65548:EQA65548 EZT65548:EZW65548 FJP65548:FJS65548 FTL65548:FTO65548 GDH65548:GDK65548 GND65548:GNG65548 GWZ65548:GXC65548 HGV65548:HGY65548 HQR65548:HQU65548 IAN65548:IAQ65548 IKJ65548:IKM65548 IUF65548:IUI65548 JEB65548:JEE65548 JNX65548:JOA65548 JXT65548:JXW65548 KHP65548:KHS65548 KRL65548:KRO65548 LBH65548:LBK65548 LLD65548:LLG65548 LUZ65548:LVC65548 MEV65548:MEY65548 MOR65548:MOU65548 MYN65548:MYQ65548 NIJ65548:NIM65548 NSF65548:NSI65548 OCB65548:OCE65548 OLX65548:OMA65548 OVT65548:OVW65548 PFP65548:PFS65548 PPL65548:PPO65548 PZH65548:PZK65548 QJD65548:QJG65548 QSZ65548:QTC65548 RCV65548:RCY65548 RMR65548:RMU65548 RWN65548:RWQ65548 SGJ65548:SGM65548 SQF65548:SQI65548 TAB65548:TAE65548 TJX65548:TKA65548 TTT65548:TTW65548 UDP65548:UDS65548 UNL65548:UNO65548 UXH65548:UXK65548 VHD65548:VHG65548 VQZ65548:VRC65548 WAV65548:WAY65548 WKR65548:WKU65548 WUN65548:WUQ65548 IB131084:IE131084 RX131084:SA131084 ABT131084:ABW131084 ALP131084:ALS131084 AVL131084:AVO131084 BFH131084:BFK131084 BPD131084:BPG131084 BYZ131084:BZC131084 CIV131084:CIY131084 CSR131084:CSU131084 DCN131084:DCQ131084 DMJ131084:DMM131084 DWF131084:DWI131084 EGB131084:EGE131084 EPX131084:EQA131084 EZT131084:EZW131084 FJP131084:FJS131084 FTL131084:FTO131084 GDH131084:GDK131084 GND131084:GNG131084 GWZ131084:GXC131084 HGV131084:HGY131084 HQR131084:HQU131084 IAN131084:IAQ131084 IKJ131084:IKM131084 IUF131084:IUI131084 JEB131084:JEE131084 JNX131084:JOA131084 JXT131084:JXW131084 KHP131084:KHS131084 KRL131084:KRO131084 LBH131084:LBK131084 LLD131084:LLG131084 LUZ131084:LVC131084 MEV131084:MEY131084 MOR131084:MOU131084 MYN131084:MYQ131084 NIJ131084:NIM131084 NSF131084:NSI131084 OCB131084:OCE131084 OLX131084:OMA131084 OVT131084:OVW131084 PFP131084:PFS131084 PPL131084:PPO131084 PZH131084:PZK131084 QJD131084:QJG131084 QSZ131084:QTC131084 RCV131084:RCY131084 RMR131084:RMU131084 RWN131084:RWQ131084 SGJ131084:SGM131084 SQF131084:SQI131084 TAB131084:TAE131084 TJX131084:TKA131084 TTT131084:TTW131084 UDP131084:UDS131084 UNL131084:UNO131084 UXH131084:UXK131084 VHD131084:VHG131084 VQZ131084:VRC131084 WAV131084:WAY131084 WKR131084:WKU131084 WUN131084:WUQ131084 IB196620:IE196620 RX196620:SA196620 ABT196620:ABW196620 ALP196620:ALS196620 AVL196620:AVO196620 BFH196620:BFK196620 BPD196620:BPG196620 BYZ196620:BZC196620 CIV196620:CIY196620 CSR196620:CSU196620 DCN196620:DCQ196620 DMJ196620:DMM196620 DWF196620:DWI196620 EGB196620:EGE196620 EPX196620:EQA196620 EZT196620:EZW196620 FJP196620:FJS196620 FTL196620:FTO196620 GDH196620:GDK196620 GND196620:GNG196620 GWZ196620:GXC196620 HGV196620:HGY196620 HQR196620:HQU196620 IAN196620:IAQ196620 IKJ196620:IKM196620 IUF196620:IUI196620 JEB196620:JEE196620 JNX196620:JOA196620 JXT196620:JXW196620 KHP196620:KHS196620 KRL196620:KRO196620 LBH196620:LBK196620 LLD196620:LLG196620 LUZ196620:LVC196620 MEV196620:MEY196620 MOR196620:MOU196620 MYN196620:MYQ196620 NIJ196620:NIM196620 NSF196620:NSI196620 OCB196620:OCE196620 OLX196620:OMA196620 OVT196620:OVW196620 PFP196620:PFS196620 PPL196620:PPO196620 PZH196620:PZK196620 QJD196620:QJG196620 QSZ196620:QTC196620 RCV196620:RCY196620 RMR196620:RMU196620 RWN196620:RWQ196620 SGJ196620:SGM196620 SQF196620:SQI196620 TAB196620:TAE196620 TJX196620:TKA196620 TTT196620:TTW196620 UDP196620:UDS196620 UNL196620:UNO196620 UXH196620:UXK196620 VHD196620:VHG196620 VQZ196620:VRC196620 WAV196620:WAY196620 WKR196620:WKU196620 WUN196620:WUQ196620 IB262156:IE262156 RX262156:SA262156 ABT262156:ABW262156 ALP262156:ALS262156 AVL262156:AVO262156 BFH262156:BFK262156 BPD262156:BPG262156 BYZ262156:BZC262156 CIV262156:CIY262156 CSR262156:CSU262156 DCN262156:DCQ262156 DMJ262156:DMM262156 DWF262156:DWI262156 EGB262156:EGE262156 EPX262156:EQA262156 EZT262156:EZW262156 FJP262156:FJS262156 FTL262156:FTO262156 GDH262156:GDK262156 GND262156:GNG262156 GWZ262156:GXC262156 HGV262156:HGY262156 HQR262156:HQU262156 IAN262156:IAQ262156 IKJ262156:IKM262156 IUF262156:IUI262156 JEB262156:JEE262156 JNX262156:JOA262156 JXT262156:JXW262156 KHP262156:KHS262156 KRL262156:KRO262156 LBH262156:LBK262156 LLD262156:LLG262156 LUZ262156:LVC262156 MEV262156:MEY262156 MOR262156:MOU262156 MYN262156:MYQ262156 NIJ262156:NIM262156 NSF262156:NSI262156 OCB262156:OCE262156 OLX262156:OMA262156 OVT262156:OVW262156 PFP262156:PFS262156 PPL262156:PPO262156 PZH262156:PZK262156 QJD262156:QJG262156 QSZ262156:QTC262156 RCV262156:RCY262156 RMR262156:RMU262156 RWN262156:RWQ262156 SGJ262156:SGM262156 SQF262156:SQI262156 TAB262156:TAE262156 TJX262156:TKA262156 TTT262156:TTW262156 UDP262156:UDS262156 UNL262156:UNO262156 UXH262156:UXK262156 VHD262156:VHG262156 VQZ262156:VRC262156 WAV262156:WAY262156 WKR262156:WKU262156 WUN262156:WUQ262156 IB327692:IE327692 RX327692:SA327692 ABT327692:ABW327692 ALP327692:ALS327692 AVL327692:AVO327692 BFH327692:BFK327692 BPD327692:BPG327692 BYZ327692:BZC327692 CIV327692:CIY327692 CSR327692:CSU327692 DCN327692:DCQ327692 DMJ327692:DMM327692 DWF327692:DWI327692 EGB327692:EGE327692 EPX327692:EQA327692 EZT327692:EZW327692 FJP327692:FJS327692 FTL327692:FTO327692 GDH327692:GDK327692 GND327692:GNG327692 GWZ327692:GXC327692 HGV327692:HGY327692 HQR327692:HQU327692 IAN327692:IAQ327692 IKJ327692:IKM327692 IUF327692:IUI327692 JEB327692:JEE327692 JNX327692:JOA327692 JXT327692:JXW327692 KHP327692:KHS327692 KRL327692:KRO327692 LBH327692:LBK327692 LLD327692:LLG327692 LUZ327692:LVC327692 MEV327692:MEY327692 MOR327692:MOU327692 MYN327692:MYQ327692 NIJ327692:NIM327692 NSF327692:NSI327692 OCB327692:OCE327692 OLX327692:OMA327692 OVT327692:OVW327692 PFP327692:PFS327692 PPL327692:PPO327692 PZH327692:PZK327692 QJD327692:QJG327692 QSZ327692:QTC327692 RCV327692:RCY327692 RMR327692:RMU327692 RWN327692:RWQ327692 SGJ327692:SGM327692 SQF327692:SQI327692 TAB327692:TAE327692 TJX327692:TKA327692 TTT327692:TTW327692 UDP327692:UDS327692 UNL327692:UNO327692 UXH327692:UXK327692 VHD327692:VHG327692 VQZ327692:VRC327692 WAV327692:WAY327692 WKR327692:WKU327692 WUN327692:WUQ327692 IB393228:IE393228 RX393228:SA393228 ABT393228:ABW393228 ALP393228:ALS393228 AVL393228:AVO393228 BFH393228:BFK393228 BPD393228:BPG393228 BYZ393228:BZC393228 CIV393228:CIY393228 CSR393228:CSU393228 DCN393228:DCQ393228 DMJ393228:DMM393228 DWF393228:DWI393228 EGB393228:EGE393228 EPX393228:EQA393228 EZT393228:EZW393228 FJP393228:FJS393228 FTL393228:FTO393228 GDH393228:GDK393228 GND393228:GNG393228 GWZ393228:GXC393228 HGV393228:HGY393228 HQR393228:HQU393228 IAN393228:IAQ393228 IKJ393228:IKM393228 IUF393228:IUI393228 JEB393228:JEE393228 JNX393228:JOA393228 JXT393228:JXW393228 KHP393228:KHS393228 KRL393228:KRO393228 LBH393228:LBK393228 LLD393228:LLG393228 LUZ393228:LVC393228 MEV393228:MEY393228 MOR393228:MOU393228 MYN393228:MYQ393228 NIJ393228:NIM393228 NSF393228:NSI393228 OCB393228:OCE393228 OLX393228:OMA393228 OVT393228:OVW393228 PFP393228:PFS393228 PPL393228:PPO393228 PZH393228:PZK393228 QJD393228:QJG393228 QSZ393228:QTC393228 RCV393228:RCY393228 RMR393228:RMU393228 RWN393228:RWQ393228 SGJ393228:SGM393228 SQF393228:SQI393228 TAB393228:TAE393228 TJX393228:TKA393228 TTT393228:TTW393228 UDP393228:UDS393228 UNL393228:UNO393228 UXH393228:UXK393228 VHD393228:VHG393228 VQZ393228:VRC393228 WAV393228:WAY393228 WKR393228:WKU393228 WUN393228:WUQ393228 IB458764:IE458764 RX458764:SA458764 ABT458764:ABW458764 ALP458764:ALS458764 AVL458764:AVO458764 BFH458764:BFK458764 BPD458764:BPG458764 BYZ458764:BZC458764 CIV458764:CIY458764 CSR458764:CSU458764 DCN458764:DCQ458764 DMJ458764:DMM458764 DWF458764:DWI458764 EGB458764:EGE458764 EPX458764:EQA458764 EZT458764:EZW458764 FJP458764:FJS458764 FTL458764:FTO458764 GDH458764:GDK458764 GND458764:GNG458764 GWZ458764:GXC458764 HGV458764:HGY458764 HQR458764:HQU458764 IAN458764:IAQ458764 IKJ458764:IKM458764 IUF458764:IUI458764 JEB458764:JEE458764 JNX458764:JOA458764 JXT458764:JXW458764 KHP458764:KHS458764 KRL458764:KRO458764 LBH458764:LBK458764 LLD458764:LLG458764 LUZ458764:LVC458764 MEV458764:MEY458764 MOR458764:MOU458764 MYN458764:MYQ458764 NIJ458764:NIM458764 NSF458764:NSI458764 OCB458764:OCE458764 OLX458764:OMA458764 OVT458764:OVW458764 PFP458764:PFS458764 PPL458764:PPO458764 PZH458764:PZK458764 QJD458764:QJG458764 QSZ458764:QTC458764 RCV458764:RCY458764 RMR458764:RMU458764 RWN458764:RWQ458764 SGJ458764:SGM458764 SQF458764:SQI458764 TAB458764:TAE458764 TJX458764:TKA458764 TTT458764:TTW458764 UDP458764:UDS458764 UNL458764:UNO458764 UXH458764:UXK458764 VHD458764:VHG458764 VQZ458764:VRC458764 WAV458764:WAY458764 WKR458764:WKU458764 WUN458764:WUQ458764 IB524300:IE524300 RX524300:SA524300 ABT524300:ABW524300 ALP524300:ALS524300 AVL524300:AVO524300 BFH524300:BFK524300 BPD524300:BPG524300 BYZ524300:BZC524300 CIV524300:CIY524300 CSR524300:CSU524300 DCN524300:DCQ524300 DMJ524300:DMM524300 DWF524300:DWI524300 EGB524300:EGE524300 EPX524300:EQA524300 EZT524300:EZW524300 FJP524300:FJS524300 FTL524300:FTO524300 GDH524300:GDK524300 GND524300:GNG524300 GWZ524300:GXC524300 HGV524300:HGY524300 HQR524300:HQU524300 IAN524300:IAQ524300 IKJ524300:IKM524300 IUF524300:IUI524300 JEB524300:JEE524300 JNX524300:JOA524300 JXT524300:JXW524300 KHP524300:KHS524300 KRL524300:KRO524300 LBH524300:LBK524300 LLD524300:LLG524300 LUZ524300:LVC524300 MEV524300:MEY524300 MOR524300:MOU524300 MYN524300:MYQ524300 NIJ524300:NIM524300 NSF524300:NSI524300 OCB524300:OCE524300 OLX524300:OMA524300 OVT524300:OVW524300 PFP524300:PFS524300 PPL524300:PPO524300 PZH524300:PZK524300 QJD524300:QJG524300 QSZ524300:QTC524300 RCV524300:RCY524300 RMR524300:RMU524300 RWN524300:RWQ524300 SGJ524300:SGM524300 SQF524300:SQI524300 TAB524300:TAE524300 TJX524300:TKA524300 TTT524300:TTW524300 UDP524300:UDS524300 UNL524300:UNO524300 UXH524300:UXK524300 VHD524300:VHG524300 VQZ524300:VRC524300 WAV524300:WAY524300 WKR524300:WKU524300 WUN524300:WUQ524300 IB589836:IE589836 RX589836:SA589836 ABT589836:ABW589836 ALP589836:ALS589836 AVL589836:AVO589836 BFH589836:BFK589836 BPD589836:BPG589836 BYZ589836:BZC589836 CIV589836:CIY589836 CSR589836:CSU589836 DCN589836:DCQ589836 DMJ589836:DMM589836 DWF589836:DWI589836 EGB589836:EGE589836 EPX589836:EQA589836 EZT589836:EZW589836 FJP589836:FJS589836 FTL589836:FTO589836 GDH589836:GDK589836 GND589836:GNG589836 GWZ589836:GXC589836 HGV589836:HGY589836 HQR589836:HQU589836 IAN589836:IAQ589836 IKJ589836:IKM589836 IUF589836:IUI589836 JEB589836:JEE589836 JNX589836:JOA589836 JXT589836:JXW589836 KHP589836:KHS589836 KRL589836:KRO589836 LBH589836:LBK589836 LLD589836:LLG589836 LUZ589836:LVC589836 MEV589836:MEY589836 MOR589836:MOU589836 MYN589836:MYQ589836 NIJ589836:NIM589836 NSF589836:NSI589836 OCB589836:OCE589836 OLX589836:OMA589836 OVT589836:OVW589836 PFP589836:PFS589836 PPL589836:PPO589836 PZH589836:PZK589836 QJD589836:QJG589836 QSZ589836:QTC589836 RCV589836:RCY589836 RMR589836:RMU589836 RWN589836:RWQ589836 SGJ589836:SGM589836 SQF589836:SQI589836 TAB589836:TAE589836 TJX589836:TKA589836 TTT589836:TTW589836 UDP589836:UDS589836 UNL589836:UNO589836 UXH589836:UXK589836 VHD589836:VHG589836 VQZ589836:VRC589836 WAV589836:WAY589836 WKR589836:WKU589836 WUN589836:WUQ589836 IB655372:IE655372 RX655372:SA655372 ABT655372:ABW655372 ALP655372:ALS655372 AVL655372:AVO655372 BFH655372:BFK655372 BPD655372:BPG655372 BYZ655372:BZC655372 CIV655372:CIY655372 CSR655372:CSU655372 DCN655372:DCQ655372 DMJ655372:DMM655372 DWF655372:DWI655372 EGB655372:EGE655372 EPX655372:EQA655372 EZT655372:EZW655372 FJP655372:FJS655372 FTL655372:FTO655372 GDH655372:GDK655372 GND655372:GNG655372 GWZ655372:GXC655372 HGV655372:HGY655372 HQR655372:HQU655372 IAN655372:IAQ655372 IKJ655372:IKM655372 IUF655372:IUI655372 JEB655372:JEE655372 JNX655372:JOA655372 JXT655372:JXW655372 KHP655372:KHS655372 KRL655372:KRO655372 LBH655372:LBK655372 LLD655372:LLG655372 LUZ655372:LVC655372 MEV655372:MEY655372 MOR655372:MOU655372 MYN655372:MYQ655372 NIJ655372:NIM655372 NSF655372:NSI655372 OCB655372:OCE655372 OLX655372:OMA655372 OVT655372:OVW655372 PFP655372:PFS655372 PPL655372:PPO655372 PZH655372:PZK655372 QJD655372:QJG655372 QSZ655372:QTC655372 RCV655372:RCY655372 RMR655372:RMU655372 RWN655372:RWQ655372 SGJ655372:SGM655372 SQF655372:SQI655372 TAB655372:TAE655372 TJX655372:TKA655372 TTT655372:TTW655372 UDP655372:UDS655372 UNL655372:UNO655372 UXH655372:UXK655372 VHD655372:VHG655372 VQZ655372:VRC655372 WAV655372:WAY655372 WKR655372:WKU655372 WUN655372:WUQ655372 IB720908:IE720908 RX720908:SA720908 ABT720908:ABW720908 ALP720908:ALS720908 AVL720908:AVO720908 BFH720908:BFK720908 BPD720908:BPG720908 BYZ720908:BZC720908 CIV720908:CIY720908 CSR720908:CSU720908 DCN720908:DCQ720908 DMJ720908:DMM720908 DWF720908:DWI720908 EGB720908:EGE720908 EPX720908:EQA720908 EZT720908:EZW720908 FJP720908:FJS720908 FTL720908:FTO720908 GDH720908:GDK720908 GND720908:GNG720908 GWZ720908:GXC720908 HGV720908:HGY720908 HQR720908:HQU720908 IAN720908:IAQ720908 IKJ720908:IKM720908 IUF720908:IUI720908 JEB720908:JEE720908 JNX720908:JOA720908 JXT720908:JXW720908 KHP720908:KHS720908 KRL720908:KRO720908 LBH720908:LBK720908 LLD720908:LLG720908 LUZ720908:LVC720908 MEV720908:MEY720908 MOR720908:MOU720908 MYN720908:MYQ720908 NIJ720908:NIM720908 NSF720908:NSI720908 OCB720908:OCE720908 OLX720908:OMA720908 OVT720908:OVW720908 PFP720908:PFS720908 PPL720908:PPO720908 PZH720908:PZK720908 QJD720908:QJG720908 QSZ720908:QTC720908 RCV720908:RCY720908 RMR720908:RMU720908 RWN720908:RWQ720908 SGJ720908:SGM720908 SQF720908:SQI720908 TAB720908:TAE720908 TJX720908:TKA720908 TTT720908:TTW720908 UDP720908:UDS720908 UNL720908:UNO720908 UXH720908:UXK720908 VHD720908:VHG720908 VQZ720908:VRC720908 WAV720908:WAY720908 WKR720908:WKU720908 WUN720908:WUQ720908 IB786444:IE786444 RX786444:SA786444 ABT786444:ABW786444 ALP786444:ALS786444 AVL786444:AVO786444 BFH786444:BFK786444 BPD786444:BPG786444 BYZ786444:BZC786444 CIV786444:CIY786444 CSR786444:CSU786444 DCN786444:DCQ786444 DMJ786444:DMM786444 DWF786444:DWI786444 EGB786444:EGE786444 EPX786444:EQA786444 EZT786444:EZW786444 FJP786444:FJS786444 FTL786444:FTO786444 GDH786444:GDK786444 GND786444:GNG786444 GWZ786444:GXC786444 HGV786444:HGY786444 HQR786444:HQU786444 IAN786444:IAQ786444 IKJ786444:IKM786444 IUF786444:IUI786444 JEB786444:JEE786444 JNX786444:JOA786444 JXT786444:JXW786444 KHP786444:KHS786444 KRL786444:KRO786444 LBH786444:LBK786444 LLD786444:LLG786444 LUZ786444:LVC786444 MEV786444:MEY786444 MOR786444:MOU786444 MYN786444:MYQ786444 NIJ786444:NIM786444 NSF786444:NSI786444 OCB786444:OCE786444 OLX786444:OMA786444 OVT786444:OVW786444 PFP786444:PFS786444 PPL786444:PPO786444 PZH786444:PZK786444 QJD786444:QJG786444 QSZ786444:QTC786444 RCV786444:RCY786444 RMR786444:RMU786444 RWN786444:RWQ786444 SGJ786444:SGM786444 SQF786444:SQI786444 TAB786444:TAE786444 TJX786444:TKA786444 TTT786444:TTW786444 UDP786444:UDS786444 UNL786444:UNO786444 UXH786444:UXK786444 VHD786444:VHG786444 VQZ786444:VRC786444 WAV786444:WAY786444 WKR786444:WKU786444 WUN786444:WUQ786444 IB851980:IE851980 RX851980:SA851980 ABT851980:ABW851980 ALP851980:ALS851980 AVL851980:AVO851980 BFH851980:BFK851980 BPD851980:BPG851980 BYZ851980:BZC851980 CIV851980:CIY851980 CSR851980:CSU851980 DCN851980:DCQ851980 DMJ851980:DMM851980 DWF851980:DWI851980 EGB851980:EGE851980 EPX851980:EQA851980 EZT851980:EZW851980 FJP851980:FJS851980 FTL851980:FTO851980 GDH851980:GDK851980 GND851980:GNG851980 GWZ851980:GXC851980 HGV851980:HGY851980 HQR851980:HQU851980 IAN851980:IAQ851980 IKJ851980:IKM851980 IUF851980:IUI851980 JEB851980:JEE851980 JNX851980:JOA851980 JXT851980:JXW851980 KHP851980:KHS851980 KRL851980:KRO851980 LBH851980:LBK851980 LLD851980:LLG851980 LUZ851980:LVC851980 MEV851980:MEY851980 MOR851980:MOU851980 MYN851980:MYQ851980 NIJ851980:NIM851980 NSF851980:NSI851980 OCB851980:OCE851980 OLX851980:OMA851980 OVT851980:OVW851980 PFP851980:PFS851980 PPL851980:PPO851980 PZH851980:PZK851980 QJD851980:QJG851980 QSZ851980:QTC851980 RCV851980:RCY851980 RMR851980:RMU851980 RWN851980:RWQ851980 SGJ851980:SGM851980 SQF851980:SQI851980 TAB851980:TAE851980 TJX851980:TKA851980 TTT851980:TTW851980 UDP851980:UDS851980 UNL851980:UNO851980 UXH851980:UXK851980 VHD851980:VHG851980 VQZ851980:VRC851980 WAV851980:WAY851980 WKR851980:WKU851980 WUN851980:WUQ851980 IB917516:IE917516 RX917516:SA917516 ABT917516:ABW917516 ALP917516:ALS917516 AVL917516:AVO917516 BFH917516:BFK917516 BPD917516:BPG917516 BYZ917516:BZC917516 CIV917516:CIY917516 CSR917516:CSU917516 DCN917516:DCQ917516 DMJ917516:DMM917516 DWF917516:DWI917516 EGB917516:EGE917516 EPX917516:EQA917516 EZT917516:EZW917516 FJP917516:FJS917516 FTL917516:FTO917516 GDH917516:GDK917516 GND917516:GNG917516 GWZ917516:GXC917516 HGV917516:HGY917516 HQR917516:HQU917516 IAN917516:IAQ917516 IKJ917516:IKM917516 IUF917516:IUI917516 JEB917516:JEE917516 JNX917516:JOA917516 JXT917516:JXW917516 KHP917516:KHS917516 KRL917516:KRO917516 LBH917516:LBK917516 LLD917516:LLG917516 LUZ917516:LVC917516 MEV917516:MEY917516 MOR917516:MOU917516 MYN917516:MYQ917516 NIJ917516:NIM917516 NSF917516:NSI917516 OCB917516:OCE917516 OLX917516:OMA917516 OVT917516:OVW917516 PFP917516:PFS917516 PPL917516:PPO917516 PZH917516:PZK917516 QJD917516:QJG917516 QSZ917516:QTC917516 RCV917516:RCY917516 RMR917516:RMU917516 RWN917516:RWQ917516 SGJ917516:SGM917516 SQF917516:SQI917516 TAB917516:TAE917516 TJX917516:TKA917516 TTT917516:TTW917516 UDP917516:UDS917516 UNL917516:UNO917516 UXH917516:UXK917516 VHD917516:VHG917516 VQZ917516:VRC917516 WAV917516:WAY917516 WKR917516:WKU917516 WUN917516:WUQ917516 IB983052:IE983052 RX983052:SA983052 ABT983052:ABW983052 ALP983052:ALS983052 AVL983052:AVO983052 BFH983052:BFK983052 BPD983052:BPG983052 BYZ983052:BZC983052 CIV983052:CIY983052 CSR983052:CSU983052 DCN983052:DCQ983052 DMJ983052:DMM983052 DWF983052:DWI983052 EGB983052:EGE983052 EPX983052:EQA983052 EZT983052:EZW983052 FJP983052:FJS983052 FTL983052:FTO983052 GDH983052:GDK983052 GND983052:GNG983052 GWZ983052:GXC983052 HGV983052:HGY983052 HQR983052:HQU983052 IAN983052:IAQ983052 IKJ983052:IKM983052 IUF983052:IUI983052 JEB983052:JEE983052 JNX983052:JOA983052 JXT983052:JXW983052 KHP983052:KHS983052 KRL983052:KRO983052 LBH983052:LBK983052 LLD983052:LLG983052 LUZ983052:LVC983052 MEV983052:MEY983052 MOR983052:MOU983052 MYN983052:MYQ983052 NIJ983052:NIM983052 NSF983052:NSI983052 OCB983052:OCE983052 OLX983052:OMA983052 OVT983052:OVW983052 PFP983052:PFS983052 PPL983052:PPO983052 PZH983052:PZK983052 QJD983052:QJG983052 QSZ983052:QTC983052 RCV983052:RCY983052 RMR983052:RMU983052 RWN983052:RWQ983052 SGJ983052:SGM983052 SQF983052:SQI983052 TAB983052:TAE983052 TJX983052:TKA983052 TTT983052:TTW983052 UDP983052:UDS983052 UNL983052:UNO983052 UXH983052:UXK983052 VHD983052:VHG983052 VQZ983052:VRC983052 WAV983052:WAY983052 WKR983052:WKU983052 WUN983052:WUQ983052 IB15:IE15 RX15:SA15 ABT15:ABW15 ALP15:ALS15 AVL15:AVO15 BFH15:BFK15 BPD15:BPG15 BYZ15:BZC15 CIV15:CIY15 CSR15:CSU15 DCN15:DCQ15 DMJ15:DMM15 DWF15:DWI15 EGB15:EGE15 EPX15:EQA15 EZT15:EZW15 FJP15:FJS15 FTL15:FTO15 GDH15:GDK15 GND15:GNG15 GWZ15:GXC15 HGV15:HGY15 HQR15:HQU15 IAN15:IAQ15 IKJ15:IKM15 IUF15:IUI15 JEB15:JEE15 JNX15:JOA15 JXT15:JXW15 KHP15:KHS15 KRL15:KRO15 LBH15:LBK15 LLD15:LLG15 LUZ15:LVC15 MEV15:MEY15 MOR15:MOU15 MYN15:MYQ15 NIJ15:NIM15 NSF15:NSI15 OCB15:OCE15 OLX15:OMA15 OVT15:OVW15 PFP15:PFS15 PPL15:PPO15 PZH15:PZK15 QJD15:QJG15 QSZ15:QTC15 RCV15:RCY15 RMR15:RMU15 RWN15:RWQ15 SGJ15:SGM15 SQF15:SQI15 TAB15:TAE15 TJX15:TKA15 TTT15:TTW15 UDP15:UDS15 UNL15:UNO15 UXH15:UXK15 VHD15:VHG15 VQZ15:VRC15 WAV15:WAY15 WKR15:WKU15 WUN15:WUQ15 IB65551:IE65551 RX65551:SA65551 ABT65551:ABW65551 ALP65551:ALS65551 AVL65551:AVO65551 BFH65551:BFK65551 BPD65551:BPG65551 BYZ65551:BZC65551 CIV65551:CIY65551 CSR65551:CSU65551 DCN65551:DCQ65551 DMJ65551:DMM65551 DWF65551:DWI65551 EGB65551:EGE65551 EPX65551:EQA65551 EZT65551:EZW65551 FJP65551:FJS65551 FTL65551:FTO65551 GDH65551:GDK65551 GND65551:GNG65551 GWZ65551:GXC65551 HGV65551:HGY65551 HQR65551:HQU65551 IAN65551:IAQ65551 IKJ65551:IKM65551 IUF65551:IUI65551 JEB65551:JEE65551 JNX65551:JOA65551 JXT65551:JXW65551 KHP65551:KHS65551 KRL65551:KRO65551 LBH65551:LBK65551 LLD65551:LLG65551 LUZ65551:LVC65551 MEV65551:MEY65551 MOR65551:MOU65551 MYN65551:MYQ65551 NIJ65551:NIM65551 NSF65551:NSI65551 OCB65551:OCE65551 OLX65551:OMA65551 OVT65551:OVW65551 PFP65551:PFS65551 PPL65551:PPO65551 PZH65551:PZK65551 QJD65551:QJG65551 QSZ65551:QTC65551 RCV65551:RCY65551 RMR65551:RMU65551 RWN65551:RWQ65551 SGJ65551:SGM65551 SQF65551:SQI65551 TAB65551:TAE65551 TJX65551:TKA65551 TTT65551:TTW65551 UDP65551:UDS65551 UNL65551:UNO65551 UXH65551:UXK65551 VHD65551:VHG65551 VQZ65551:VRC65551 WAV65551:WAY65551 WKR65551:WKU65551 WUN65551:WUQ65551 IB131087:IE131087 RX131087:SA131087 ABT131087:ABW131087 ALP131087:ALS131087 AVL131087:AVO131087 BFH131087:BFK131087 BPD131087:BPG131087 BYZ131087:BZC131087 CIV131087:CIY131087 CSR131087:CSU131087 DCN131087:DCQ131087 DMJ131087:DMM131087 DWF131087:DWI131087 EGB131087:EGE131087 EPX131087:EQA131087 EZT131087:EZW131087 FJP131087:FJS131087 FTL131087:FTO131087 GDH131087:GDK131087 GND131087:GNG131087 GWZ131087:GXC131087 HGV131087:HGY131087 HQR131087:HQU131087 IAN131087:IAQ131087 IKJ131087:IKM131087 IUF131087:IUI131087 JEB131087:JEE131087 JNX131087:JOA131087 JXT131087:JXW131087 KHP131087:KHS131087 KRL131087:KRO131087 LBH131087:LBK131087 LLD131087:LLG131087 LUZ131087:LVC131087 MEV131087:MEY131087 MOR131087:MOU131087 MYN131087:MYQ131087 NIJ131087:NIM131087 NSF131087:NSI131087 OCB131087:OCE131087 OLX131087:OMA131087 OVT131087:OVW131087 PFP131087:PFS131087 PPL131087:PPO131087 PZH131087:PZK131087 QJD131087:QJG131087 QSZ131087:QTC131087 RCV131087:RCY131087 RMR131087:RMU131087 RWN131087:RWQ131087 SGJ131087:SGM131087 SQF131087:SQI131087 TAB131087:TAE131087 TJX131087:TKA131087 TTT131087:TTW131087 UDP131087:UDS131087 UNL131087:UNO131087 UXH131087:UXK131087 VHD131087:VHG131087 VQZ131087:VRC131087 WAV131087:WAY131087 WKR131087:WKU131087 WUN131087:WUQ131087 IB196623:IE196623 RX196623:SA196623 ABT196623:ABW196623 ALP196623:ALS196623 AVL196623:AVO196623 BFH196623:BFK196623 BPD196623:BPG196623 BYZ196623:BZC196623 CIV196623:CIY196623 CSR196623:CSU196623 DCN196623:DCQ196623 DMJ196623:DMM196623 DWF196623:DWI196623 EGB196623:EGE196623 EPX196623:EQA196623 EZT196623:EZW196623 FJP196623:FJS196623 FTL196623:FTO196623 GDH196623:GDK196623 GND196623:GNG196623 GWZ196623:GXC196623 HGV196623:HGY196623 HQR196623:HQU196623 IAN196623:IAQ196623 IKJ196623:IKM196623 IUF196623:IUI196623 JEB196623:JEE196623 JNX196623:JOA196623 JXT196623:JXW196623 KHP196623:KHS196623 KRL196623:KRO196623 LBH196623:LBK196623 LLD196623:LLG196623 LUZ196623:LVC196623 MEV196623:MEY196623 MOR196623:MOU196623 MYN196623:MYQ196623 NIJ196623:NIM196623 NSF196623:NSI196623 OCB196623:OCE196623 OLX196623:OMA196623 OVT196623:OVW196623 PFP196623:PFS196623 PPL196623:PPO196623 PZH196623:PZK196623 QJD196623:QJG196623 QSZ196623:QTC196623 RCV196623:RCY196623 RMR196623:RMU196623 RWN196623:RWQ196623 SGJ196623:SGM196623 SQF196623:SQI196623 TAB196623:TAE196623 TJX196623:TKA196623 TTT196623:TTW196623 UDP196623:UDS196623 UNL196623:UNO196623 UXH196623:UXK196623 VHD196623:VHG196623 VQZ196623:VRC196623 WAV196623:WAY196623 WKR196623:WKU196623 WUN196623:WUQ196623 IB262159:IE262159 RX262159:SA262159 ABT262159:ABW262159 ALP262159:ALS262159 AVL262159:AVO262159 BFH262159:BFK262159 BPD262159:BPG262159 BYZ262159:BZC262159 CIV262159:CIY262159 CSR262159:CSU262159 DCN262159:DCQ262159 DMJ262159:DMM262159 DWF262159:DWI262159 EGB262159:EGE262159 EPX262159:EQA262159 EZT262159:EZW262159 FJP262159:FJS262159 FTL262159:FTO262159 GDH262159:GDK262159 GND262159:GNG262159 GWZ262159:GXC262159 HGV262159:HGY262159 HQR262159:HQU262159 IAN262159:IAQ262159 IKJ262159:IKM262159 IUF262159:IUI262159 JEB262159:JEE262159 JNX262159:JOA262159 JXT262159:JXW262159 KHP262159:KHS262159 KRL262159:KRO262159 LBH262159:LBK262159 LLD262159:LLG262159 LUZ262159:LVC262159 MEV262159:MEY262159 MOR262159:MOU262159 MYN262159:MYQ262159 NIJ262159:NIM262159 NSF262159:NSI262159 OCB262159:OCE262159 OLX262159:OMA262159 OVT262159:OVW262159 PFP262159:PFS262159 PPL262159:PPO262159 PZH262159:PZK262159 QJD262159:QJG262159 QSZ262159:QTC262159 RCV262159:RCY262159 RMR262159:RMU262159 RWN262159:RWQ262159 SGJ262159:SGM262159 SQF262159:SQI262159 TAB262159:TAE262159 TJX262159:TKA262159 TTT262159:TTW262159 UDP262159:UDS262159 UNL262159:UNO262159 UXH262159:UXK262159 VHD262159:VHG262159 VQZ262159:VRC262159 WAV262159:WAY262159 WKR262159:WKU262159 WUN262159:WUQ262159 IB327695:IE327695 RX327695:SA327695 ABT327695:ABW327695 ALP327695:ALS327695 AVL327695:AVO327695 BFH327695:BFK327695 BPD327695:BPG327695 BYZ327695:BZC327695 CIV327695:CIY327695 CSR327695:CSU327695 DCN327695:DCQ327695 DMJ327695:DMM327695 DWF327695:DWI327695 EGB327695:EGE327695 EPX327695:EQA327695 EZT327695:EZW327695 FJP327695:FJS327695 FTL327695:FTO327695 GDH327695:GDK327695 GND327695:GNG327695 GWZ327695:GXC327695 HGV327695:HGY327695 HQR327695:HQU327695 IAN327695:IAQ327695 IKJ327695:IKM327695 IUF327695:IUI327695 JEB327695:JEE327695 JNX327695:JOA327695 JXT327695:JXW327695 KHP327695:KHS327695 KRL327695:KRO327695 LBH327695:LBK327695 LLD327695:LLG327695 LUZ327695:LVC327695 MEV327695:MEY327695 MOR327695:MOU327695 MYN327695:MYQ327695 NIJ327695:NIM327695 NSF327695:NSI327695 OCB327695:OCE327695 OLX327695:OMA327695 OVT327695:OVW327695 PFP327695:PFS327695 PPL327695:PPO327695 PZH327695:PZK327695 QJD327695:QJG327695 QSZ327695:QTC327695 RCV327695:RCY327695 RMR327695:RMU327695 RWN327695:RWQ327695 SGJ327695:SGM327695 SQF327695:SQI327695 TAB327695:TAE327695 TJX327695:TKA327695 TTT327695:TTW327695 UDP327695:UDS327695 UNL327695:UNO327695 UXH327695:UXK327695 VHD327695:VHG327695 VQZ327695:VRC327695 WAV327695:WAY327695 WKR327695:WKU327695 WUN327695:WUQ327695 IB393231:IE393231 RX393231:SA393231 ABT393231:ABW393231 ALP393231:ALS393231 AVL393231:AVO393231 BFH393231:BFK393231 BPD393231:BPG393231 BYZ393231:BZC393231 CIV393231:CIY393231 CSR393231:CSU393231 DCN393231:DCQ393231 DMJ393231:DMM393231 DWF393231:DWI393231 EGB393231:EGE393231 EPX393231:EQA393231 EZT393231:EZW393231 FJP393231:FJS393231 FTL393231:FTO393231 GDH393231:GDK393231 GND393231:GNG393231 GWZ393231:GXC393231 HGV393231:HGY393231 HQR393231:HQU393231 IAN393231:IAQ393231 IKJ393231:IKM393231 IUF393231:IUI393231 JEB393231:JEE393231 JNX393231:JOA393231 JXT393231:JXW393231 KHP393231:KHS393231 KRL393231:KRO393231 LBH393231:LBK393231 LLD393231:LLG393231 LUZ393231:LVC393231 MEV393231:MEY393231 MOR393231:MOU393231 MYN393231:MYQ393231 NIJ393231:NIM393231 NSF393231:NSI393231 OCB393231:OCE393231 OLX393231:OMA393231 OVT393231:OVW393231 PFP393231:PFS393231 PPL393231:PPO393231 PZH393231:PZK393231 QJD393231:QJG393231 QSZ393231:QTC393231 RCV393231:RCY393231 RMR393231:RMU393231 RWN393231:RWQ393231 SGJ393231:SGM393231 SQF393231:SQI393231 TAB393231:TAE393231 TJX393231:TKA393231 TTT393231:TTW393231 UDP393231:UDS393231 UNL393231:UNO393231 UXH393231:UXK393231 VHD393231:VHG393231 VQZ393231:VRC393231 WAV393231:WAY393231 WKR393231:WKU393231 WUN393231:WUQ393231 IB458767:IE458767 RX458767:SA458767 ABT458767:ABW458767 ALP458767:ALS458767 AVL458767:AVO458767 BFH458767:BFK458767 BPD458767:BPG458767 BYZ458767:BZC458767 CIV458767:CIY458767 CSR458767:CSU458767 DCN458767:DCQ458767 DMJ458767:DMM458767 DWF458767:DWI458767 EGB458767:EGE458767 EPX458767:EQA458767 EZT458767:EZW458767 FJP458767:FJS458767 FTL458767:FTO458767 GDH458767:GDK458767 GND458767:GNG458767 GWZ458767:GXC458767 HGV458767:HGY458767 HQR458767:HQU458767 IAN458767:IAQ458767 IKJ458767:IKM458767 IUF458767:IUI458767 JEB458767:JEE458767 JNX458767:JOA458767 JXT458767:JXW458767 KHP458767:KHS458767 KRL458767:KRO458767 LBH458767:LBK458767 LLD458767:LLG458767 LUZ458767:LVC458767 MEV458767:MEY458767 MOR458767:MOU458767 MYN458767:MYQ458767 NIJ458767:NIM458767 NSF458767:NSI458767 OCB458767:OCE458767 OLX458767:OMA458767 OVT458767:OVW458767 PFP458767:PFS458767 PPL458767:PPO458767 PZH458767:PZK458767 QJD458767:QJG458767 QSZ458767:QTC458767 RCV458767:RCY458767 RMR458767:RMU458767 RWN458767:RWQ458767 SGJ458767:SGM458767 SQF458767:SQI458767 TAB458767:TAE458767 TJX458767:TKA458767 TTT458767:TTW458767 UDP458767:UDS458767 UNL458767:UNO458767 UXH458767:UXK458767 VHD458767:VHG458767 VQZ458767:VRC458767 WAV458767:WAY458767 WKR458767:WKU458767 WUN458767:WUQ458767 IB524303:IE524303 RX524303:SA524303 ABT524303:ABW524303 ALP524303:ALS524303 AVL524303:AVO524303 BFH524303:BFK524303 BPD524303:BPG524303 BYZ524303:BZC524303 CIV524303:CIY524303 CSR524303:CSU524303 DCN524303:DCQ524303 DMJ524303:DMM524303 DWF524303:DWI524303 EGB524303:EGE524303 EPX524303:EQA524303 EZT524303:EZW524303 FJP524303:FJS524303 FTL524303:FTO524303 GDH524303:GDK524303 GND524303:GNG524303 GWZ524303:GXC524303 HGV524303:HGY524303 HQR524303:HQU524303 IAN524303:IAQ524303 IKJ524303:IKM524303 IUF524303:IUI524303 JEB524303:JEE524303 JNX524303:JOA524303 JXT524303:JXW524303 KHP524303:KHS524303 KRL524303:KRO524303 LBH524303:LBK524303 LLD524303:LLG524303 LUZ524303:LVC524303 MEV524303:MEY524303 MOR524303:MOU524303 MYN524303:MYQ524303 NIJ524303:NIM524303 NSF524303:NSI524303 OCB524303:OCE524303 OLX524303:OMA524303 OVT524303:OVW524303 PFP524303:PFS524303 PPL524303:PPO524303 PZH524303:PZK524303 QJD524303:QJG524303 QSZ524303:QTC524303 RCV524303:RCY524303 RMR524303:RMU524303 RWN524303:RWQ524303 SGJ524303:SGM524303 SQF524303:SQI524303 TAB524303:TAE524303 TJX524303:TKA524303 TTT524303:TTW524303 UDP524303:UDS524303 UNL524303:UNO524303 UXH524303:UXK524303 VHD524303:VHG524303 VQZ524303:VRC524303 WAV524303:WAY524303 WKR524303:WKU524303 WUN524303:WUQ524303 IB589839:IE589839 RX589839:SA589839 ABT589839:ABW589839 ALP589839:ALS589839 AVL589839:AVO589839 BFH589839:BFK589839 BPD589839:BPG589839 BYZ589839:BZC589839 CIV589839:CIY589839 CSR589839:CSU589839 DCN589839:DCQ589839 DMJ589839:DMM589839 DWF589839:DWI589839 EGB589839:EGE589839 EPX589839:EQA589839 EZT589839:EZW589839 FJP589839:FJS589839 FTL589839:FTO589839 GDH589839:GDK589839 GND589839:GNG589839 GWZ589839:GXC589839 HGV589839:HGY589839 HQR589839:HQU589839 IAN589839:IAQ589839 IKJ589839:IKM589839 IUF589839:IUI589839 JEB589839:JEE589839 JNX589839:JOA589839 JXT589839:JXW589839 KHP589839:KHS589839 KRL589839:KRO589839 LBH589839:LBK589839 LLD589839:LLG589839 LUZ589839:LVC589839 MEV589839:MEY589839 MOR589839:MOU589839 MYN589839:MYQ589839 NIJ589839:NIM589839 NSF589839:NSI589839 OCB589839:OCE589839 OLX589839:OMA589839 OVT589839:OVW589839 PFP589839:PFS589839 PPL589839:PPO589839 PZH589839:PZK589839 QJD589839:QJG589839 QSZ589839:QTC589839 RCV589839:RCY589839 RMR589839:RMU589839 RWN589839:RWQ589839 SGJ589839:SGM589839 SQF589839:SQI589839 TAB589839:TAE589839 TJX589839:TKA589839 TTT589839:TTW589839 UDP589839:UDS589839 UNL589839:UNO589839 UXH589839:UXK589839 VHD589839:VHG589839 VQZ589839:VRC589839 WAV589839:WAY589839 WKR589839:WKU589839 WUN589839:WUQ589839 IB655375:IE655375 RX655375:SA655375 ABT655375:ABW655375 ALP655375:ALS655375 AVL655375:AVO655375 BFH655375:BFK655375 BPD655375:BPG655375 BYZ655375:BZC655375 CIV655375:CIY655375 CSR655375:CSU655375 DCN655375:DCQ655375 DMJ655375:DMM655375 DWF655375:DWI655375 EGB655375:EGE655375 EPX655375:EQA655375 EZT655375:EZW655375 FJP655375:FJS655375 FTL655375:FTO655375 GDH655375:GDK655375 GND655375:GNG655375 GWZ655375:GXC655375 HGV655375:HGY655375 HQR655375:HQU655375 IAN655375:IAQ655375 IKJ655375:IKM655375 IUF655375:IUI655375 JEB655375:JEE655375 JNX655375:JOA655375 JXT655375:JXW655375 KHP655375:KHS655375 KRL655375:KRO655375 LBH655375:LBK655375 LLD655375:LLG655375 LUZ655375:LVC655375 MEV655375:MEY655375 MOR655375:MOU655375 MYN655375:MYQ655375 NIJ655375:NIM655375 NSF655375:NSI655375 OCB655375:OCE655375 OLX655375:OMA655375 OVT655375:OVW655375 PFP655375:PFS655375 PPL655375:PPO655375 PZH655375:PZK655375 QJD655375:QJG655375 QSZ655375:QTC655375 RCV655375:RCY655375 RMR655375:RMU655375 RWN655375:RWQ655375 SGJ655375:SGM655375 SQF655375:SQI655375 TAB655375:TAE655375 TJX655375:TKA655375 TTT655375:TTW655375 UDP655375:UDS655375 UNL655375:UNO655375 UXH655375:UXK655375 VHD655375:VHG655375 VQZ655375:VRC655375 WAV655375:WAY655375 WKR655375:WKU655375 WUN655375:WUQ655375 IB720911:IE720911 RX720911:SA720911 ABT720911:ABW720911 ALP720911:ALS720911 AVL720911:AVO720911 BFH720911:BFK720911 BPD720911:BPG720911 BYZ720911:BZC720911 CIV720911:CIY720911 CSR720911:CSU720911 DCN720911:DCQ720911 DMJ720911:DMM720911 DWF720911:DWI720911 EGB720911:EGE720911 EPX720911:EQA720911 EZT720911:EZW720911 FJP720911:FJS720911 FTL720911:FTO720911 GDH720911:GDK720911 GND720911:GNG720911 GWZ720911:GXC720911 HGV720911:HGY720911 HQR720911:HQU720911 IAN720911:IAQ720911 IKJ720911:IKM720911 IUF720911:IUI720911 JEB720911:JEE720911 JNX720911:JOA720911 JXT720911:JXW720911 KHP720911:KHS720911 KRL720911:KRO720911 LBH720911:LBK720911 LLD720911:LLG720911 LUZ720911:LVC720911 MEV720911:MEY720911 MOR720911:MOU720911 MYN720911:MYQ720911 NIJ720911:NIM720911 NSF720911:NSI720911 OCB720911:OCE720911 OLX720911:OMA720911 OVT720911:OVW720911 PFP720911:PFS720911 PPL720911:PPO720911 PZH720911:PZK720911 QJD720911:QJG720911 QSZ720911:QTC720911 RCV720911:RCY720911 RMR720911:RMU720911 RWN720911:RWQ720911 SGJ720911:SGM720911 SQF720911:SQI720911 TAB720911:TAE720911 TJX720911:TKA720911 TTT720911:TTW720911 UDP720911:UDS720911 UNL720911:UNO720911 UXH720911:UXK720911 VHD720911:VHG720911 VQZ720911:VRC720911 WAV720911:WAY720911 WKR720911:WKU720911 WUN720911:WUQ720911 IB786447:IE786447 RX786447:SA786447 ABT786447:ABW786447 ALP786447:ALS786447 AVL786447:AVO786447 BFH786447:BFK786447 BPD786447:BPG786447 BYZ786447:BZC786447 CIV786447:CIY786447 CSR786447:CSU786447 DCN786447:DCQ786447 DMJ786447:DMM786447 DWF786447:DWI786447 EGB786447:EGE786447 EPX786447:EQA786447 EZT786447:EZW786447 FJP786447:FJS786447 FTL786447:FTO786447 GDH786447:GDK786447 GND786447:GNG786447 GWZ786447:GXC786447 HGV786447:HGY786447 HQR786447:HQU786447 IAN786447:IAQ786447 IKJ786447:IKM786447 IUF786447:IUI786447 JEB786447:JEE786447 JNX786447:JOA786447 JXT786447:JXW786447 KHP786447:KHS786447 KRL786447:KRO786447 LBH786447:LBK786447 LLD786447:LLG786447 LUZ786447:LVC786447 MEV786447:MEY786447 MOR786447:MOU786447 MYN786447:MYQ786447 NIJ786447:NIM786447 NSF786447:NSI786447 OCB786447:OCE786447 OLX786447:OMA786447 OVT786447:OVW786447 PFP786447:PFS786447 PPL786447:PPO786447 PZH786447:PZK786447 QJD786447:QJG786447 QSZ786447:QTC786447 RCV786447:RCY786447 RMR786447:RMU786447 RWN786447:RWQ786447 SGJ786447:SGM786447 SQF786447:SQI786447 TAB786447:TAE786447 TJX786447:TKA786447 TTT786447:TTW786447 UDP786447:UDS786447 UNL786447:UNO786447 UXH786447:UXK786447 VHD786447:VHG786447 VQZ786447:VRC786447 WAV786447:WAY786447 WKR786447:WKU786447 WUN786447:WUQ786447 IB851983:IE851983 RX851983:SA851983 ABT851983:ABW851983 ALP851983:ALS851983 AVL851983:AVO851983 BFH851983:BFK851983 BPD851983:BPG851983 BYZ851983:BZC851983 CIV851983:CIY851983 CSR851983:CSU851983 DCN851983:DCQ851983 DMJ851983:DMM851983 DWF851983:DWI851983 EGB851983:EGE851983 EPX851983:EQA851983 EZT851983:EZW851983 FJP851983:FJS851983 FTL851983:FTO851983 GDH851983:GDK851983 GND851983:GNG851983 GWZ851983:GXC851983 HGV851983:HGY851983 HQR851983:HQU851983 IAN851983:IAQ851983 IKJ851983:IKM851983 IUF851983:IUI851983 JEB851983:JEE851983 JNX851983:JOA851983 JXT851983:JXW851983 KHP851983:KHS851983 KRL851983:KRO851983 LBH851983:LBK851983 LLD851983:LLG851983 LUZ851983:LVC851983 MEV851983:MEY851983 MOR851983:MOU851983 MYN851983:MYQ851983 NIJ851983:NIM851983 NSF851983:NSI851983 OCB851983:OCE851983 OLX851983:OMA851983 OVT851983:OVW851983 PFP851983:PFS851983 PPL851983:PPO851983 PZH851983:PZK851983 QJD851983:QJG851983 QSZ851983:QTC851983 RCV851983:RCY851983 RMR851983:RMU851983 RWN851983:RWQ851983 SGJ851983:SGM851983 SQF851983:SQI851983 TAB851983:TAE851983 TJX851983:TKA851983 TTT851983:TTW851983 UDP851983:UDS851983 UNL851983:UNO851983 UXH851983:UXK851983 VHD851983:VHG851983 VQZ851983:VRC851983 WAV851983:WAY851983 WKR851983:WKU851983 WUN851983:WUQ851983 IB917519:IE917519 RX917519:SA917519 ABT917519:ABW917519 ALP917519:ALS917519 AVL917519:AVO917519 BFH917519:BFK917519 BPD917519:BPG917519 BYZ917519:BZC917519 CIV917519:CIY917519 CSR917519:CSU917519 DCN917519:DCQ917519 DMJ917519:DMM917519 DWF917519:DWI917519 EGB917519:EGE917519 EPX917519:EQA917519 EZT917519:EZW917519 FJP917519:FJS917519 FTL917519:FTO917519 GDH917519:GDK917519 GND917519:GNG917519 GWZ917519:GXC917519 HGV917519:HGY917519 HQR917519:HQU917519 IAN917519:IAQ917519 IKJ917519:IKM917519 IUF917519:IUI917519 JEB917519:JEE917519 JNX917519:JOA917519 JXT917519:JXW917519 KHP917519:KHS917519 KRL917519:KRO917519 LBH917519:LBK917519 LLD917519:LLG917519 LUZ917519:LVC917519 MEV917519:MEY917519 MOR917519:MOU917519 MYN917519:MYQ917519 NIJ917519:NIM917519 NSF917519:NSI917519 OCB917519:OCE917519 OLX917519:OMA917519 OVT917519:OVW917519 PFP917519:PFS917519 PPL917519:PPO917519 PZH917519:PZK917519 QJD917519:QJG917519 QSZ917519:QTC917519 RCV917519:RCY917519 RMR917519:RMU917519 RWN917519:RWQ917519 SGJ917519:SGM917519 SQF917519:SQI917519 TAB917519:TAE917519 TJX917519:TKA917519 TTT917519:TTW917519 UDP917519:UDS917519 UNL917519:UNO917519 UXH917519:UXK917519 VHD917519:VHG917519 VQZ917519:VRC917519 WAV917519:WAY917519 WKR917519:WKU917519 WUN917519:WUQ917519 IB983055:IE983055 RX983055:SA983055 ABT983055:ABW983055 ALP983055:ALS983055 AVL983055:AVO983055 BFH983055:BFK983055 BPD983055:BPG983055 BYZ983055:BZC983055 CIV983055:CIY983055 CSR983055:CSU983055 DCN983055:DCQ983055 DMJ983055:DMM983055 DWF983055:DWI983055 EGB983055:EGE983055 EPX983055:EQA983055 EZT983055:EZW983055 FJP983055:FJS983055 FTL983055:FTO983055 GDH983055:GDK983055 GND983055:GNG983055 GWZ983055:GXC983055 HGV983055:HGY983055 HQR983055:HQU983055 IAN983055:IAQ983055 IKJ983055:IKM983055 IUF983055:IUI983055 JEB983055:JEE983055 JNX983055:JOA983055 JXT983055:JXW983055 KHP983055:KHS983055 KRL983055:KRO983055 LBH983055:LBK983055 LLD983055:LLG983055 LUZ983055:LVC983055 MEV983055:MEY983055 MOR983055:MOU983055 MYN983055:MYQ983055 NIJ983055:NIM983055 NSF983055:NSI983055 OCB983055:OCE983055 OLX983055:OMA983055 OVT983055:OVW983055 PFP983055:PFS983055 PPL983055:PPO983055 PZH983055:PZK983055 QJD983055:QJG983055 QSZ983055:QTC983055 RCV983055:RCY983055 RMR983055:RMU983055 RWN983055:RWQ983055 SGJ983055:SGM983055 SQF983055:SQI983055 TAB983055:TAE983055 TJX983055:TKA983055 TTT983055:TTW983055 UDP983055:UDS983055 UNL983055:UNO983055 UXH983055:UXK983055 VHD983055:VHG983055 VQZ983055:VRC983055 WAV983055:WAY983055 WKR983055:WKU983055 WUN983055:WUQ983055 IJ12:IM12 SF12:SI12 ACB12:ACE12 ALX12:AMA12 AVT12:AVW12 BFP12:BFS12 BPL12:BPO12 BZH12:BZK12 CJD12:CJG12 CSZ12:CTC12 DCV12:DCY12 DMR12:DMU12 DWN12:DWQ12 EGJ12:EGM12 EQF12:EQI12 FAB12:FAE12 FJX12:FKA12 FTT12:FTW12 GDP12:GDS12 GNL12:GNO12 GXH12:GXK12 HHD12:HHG12 HQZ12:HRC12 IAV12:IAY12 IKR12:IKU12 IUN12:IUQ12 JEJ12:JEM12 JOF12:JOI12 JYB12:JYE12 KHX12:KIA12 KRT12:KRW12 LBP12:LBS12 LLL12:LLO12 LVH12:LVK12 MFD12:MFG12 MOZ12:MPC12 MYV12:MYY12 NIR12:NIU12 NSN12:NSQ12 OCJ12:OCM12 OMF12:OMI12 OWB12:OWE12 PFX12:PGA12 PPT12:PPW12 PZP12:PZS12 QJL12:QJO12 QTH12:QTK12 RDD12:RDG12 RMZ12:RNC12 RWV12:RWY12 SGR12:SGU12 SQN12:SQQ12 TAJ12:TAM12 TKF12:TKI12 TUB12:TUE12 UDX12:UEA12 UNT12:UNW12 UXP12:UXS12 VHL12:VHO12 VRH12:VRK12 WBD12:WBG12 WKZ12:WLC12 WUV12:WUY12 IJ65548:IM65548 SF65548:SI65548 ACB65548:ACE65548 ALX65548:AMA65548 AVT65548:AVW65548 BFP65548:BFS65548 BPL65548:BPO65548 BZH65548:BZK65548 CJD65548:CJG65548 CSZ65548:CTC65548 DCV65548:DCY65548 DMR65548:DMU65548 DWN65548:DWQ65548 EGJ65548:EGM65548 EQF65548:EQI65548 FAB65548:FAE65548 FJX65548:FKA65548 FTT65548:FTW65548 GDP65548:GDS65548 GNL65548:GNO65548 GXH65548:GXK65548 HHD65548:HHG65548 HQZ65548:HRC65548 IAV65548:IAY65548 IKR65548:IKU65548 IUN65548:IUQ65548 JEJ65548:JEM65548 JOF65548:JOI65548 JYB65548:JYE65548 KHX65548:KIA65548 KRT65548:KRW65548 LBP65548:LBS65548 LLL65548:LLO65548 LVH65548:LVK65548 MFD65548:MFG65548 MOZ65548:MPC65548 MYV65548:MYY65548 NIR65548:NIU65548 NSN65548:NSQ65548 OCJ65548:OCM65548 OMF65548:OMI65548 OWB65548:OWE65548 PFX65548:PGA65548 PPT65548:PPW65548 PZP65548:PZS65548 QJL65548:QJO65548 QTH65548:QTK65548 RDD65548:RDG65548 RMZ65548:RNC65548 RWV65548:RWY65548 SGR65548:SGU65548 SQN65548:SQQ65548 TAJ65548:TAM65548 TKF65548:TKI65548 TUB65548:TUE65548 UDX65548:UEA65548 UNT65548:UNW65548 UXP65548:UXS65548 VHL65548:VHO65548 VRH65548:VRK65548 WBD65548:WBG65548 WKZ65548:WLC65548 WUV65548:WUY65548 IJ131084:IM131084 SF131084:SI131084 ACB131084:ACE131084 ALX131084:AMA131084 AVT131084:AVW131084 BFP131084:BFS131084 BPL131084:BPO131084 BZH131084:BZK131084 CJD131084:CJG131084 CSZ131084:CTC131084 DCV131084:DCY131084 DMR131084:DMU131084 DWN131084:DWQ131084 EGJ131084:EGM131084 EQF131084:EQI131084 FAB131084:FAE131084 FJX131084:FKA131084 FTT131084:FTW131084 GDP131084:GDS131084 GNL131084:GNO131084 GXH131084:GXK131084 HHD131084:HHG131084 HQZ131084:HRC131084 IAV131084:IAY131084 IKR131084:IKU131084 IUN131084:IUQ131084 JEJ131084:JEM131084 JOF131084:JOI131084 JYB131084:JYE131084 KHX131084:KIA131084 KRT131084:KRW131084 LBP131084:LBS131084 LLL131084:LLO131084 LVH131084:LVK131084 MFD131084:MFG131084 MOZ131084:MPC131084 MYV131084:MYY131084 NIR131084:NIU131084 NSN131084:NSQ131084 OCJ131084:OCM131084 OMF131084:OMI131084 OWB131084:OWE131084 PFX131084:PGA131084 PPT131084:PPW131084 PZP131084:PZS131084 QJL131084:QJO131084 QTH131084:QTK131084 RDD131084:RDG131084 RMZ131084:RNC131084 RWV131084:RWY131084 SGR131084:SGU131084 SQN131084:SQQ131084 TAJ131084:TAM131084 TKF131084:TKI131084 TUB131084:TUE131084 UDX131084:UEA131084 UNT131084:UNW131084 UXP131084:UXS131084 VHL131084:VHO131084 VRH131084:VRK131084 WBD131084:WBG131084 WKZ131084:WLC131084 WUV131084:WUY131084 IJ196620:IM196620 SF196620:SI196620 ACB196620:ACE196620 ALX196620:AMA196620 AVT196620:AVW196620 BFP196620:BFS196620 BPL196620:BPO196620 BZH196620:BZK196620 CJD196620:CJG196620 CSZ196620:CTC196620 DCV196620:DCY196620 DMR196620:DMU196620 DWN196620:DWQ196620 EGJ196620:EGM196620 EQF196620:EQI196620 FAB196620:FAE196620 FJX196620:FKA196620 FTT196620:FTW196620 GDP196620:GDS196620 GNL196620:GNO196620 GXH196620:GXK196620 HHD196620:HHG196620 HQZ196620:HRC196620 IAV196620:IAY196620 IKR196620:IKU196620 IUN196620:IUQ196620 JEJ196620:JEM196620 JOF196620:JOI196620 JYB196620:JYE196620 KHX196620:KIA196620 KRT196620:KRW196620 LBP196620:LBS196620 LLL196620:LLO196620 LVH196620:LVK196620 MFD196620:MFG196620 MOZ196620:MPC196620 MYV196620:MYY196620 NIR196620:NIU196620 NSN196620:NSQ196620 OCJ196620:OCM196620 OMF196620:OMI196620 OWB196620:OWE196620 PFX196620:PGA196620 PPT196620:PPW196620 PZP196620:PZS196620 QJL196620:QJO196620 QTH196620:QTK196620 RDD196620:RDG196620 RMZ196620:RNC196620 RWV196620:RWY196620 SGR196620:SGU196620 SQN196620:SQQ196620 TAJ196620:TAM196620 TKF196620:TKI196620 TUB196620:TUE196620 UDX196620:UEA196620 UNT196620:UNW196620 UXP196620:UXS196620 VHL196620:VHO196620 VRH196620:VRK196620 WBD196620:WBG196620 WKZ196620:WLC196620 WUV196620:WUY196620 IJ262156:IM262156 SF262156:SI262156 ACB262156:ACE262156 ALX262156:AMA262156 AVT262156:AVW262156 BFP262156:BFS262156 BPL262156:BPO262156 BZH262156:BZK262156 CJD262156:CJG262156 CSZ262156:CTC262156 DCV262156:DCY262156 DMR262156:DMU262156 DWN262156:DWQ262156 EGJ262156:EGM262156 EQF262156:EQI262156 FAB262156:FAE262156 FJX262156:FKA262156 FTT262156:FTW262156 GDP262156:GDS262156 GNL262156:GNO262156 GXH262156:GXK262156 HHD262156:HHG262156 HQZ262156:HRC262156 IAV262156:IAY262156 IKR262156:IKU262156 IUN262156:IUQ262156 JEJ262156:JEM262156 JOF262156:JOI262156 JYB262156:JYE262156 KHX262156:KIA262156 KRT262156:KRW262156 LBP262156:LBS262156 LLL262156:LLO262156 LVH262156:LVK262156 MFD262156:MFG262156 MOZ262156:MPC262156 MYV262156:MYY262156 NIR262156:NIU262156 NSN262156:NSQ262156 OCJ262156:OCM262156 OMF262156:OMI262156 OWB262156:OWE262156 PFX262156:PGA262156 PPT262156:PPW262156 PZP262156:PZS262156 QJL262156:QJO262156 QTH262156:QTK262156 RDD262156:RDG262156 RMZ262156:RNC262156 RWV262156:RWY262156 SGR262156:SGU262156 SQN262156:SQQ262156 TAJ262156:TAM262156 TKF262156:TKI262156 TUB262156:TUE262156 UDX262156:UEA262156 UNT262156:UNW262156 UXP262156:UXS262156 VHL262156:VHO262156 VRH262156:VRK262156 WBD262156:WBG262156 WKZ262156:WLC262156 WUV262156:WUY262156 IJ327692:IM327692 SF327692:SI327692 ACB327692:ACE327692 ALX327692:AMA327692 AVT327692:AVW327692 BFP327692:BFS327692 BPL327692:BPO327692 BZH327692:BZK327692 CJD327692:CJG327692 CSZ327692:CTC327692 DCV327692:DCY327692 DMR327692:DMU327692 DWN327692:DWQ327692 EGJ327692:EGM327692 EQF327692:EQI327692 FAB327692:FAE327692 FJX327692:FKA327692 FTT327692:FTW327692 GDP327692:GDS327692 GNL327692:GNO327692 GXH327692:GXK327692 HHD327692:HHG327692 HQZ327692:HRC327692 IAV327692:IAY327692 IKR327692:IKU327692 IUN327692:IUQ327692 JEJ327692:JEM327692 JOF327692:JOI327692 JYB327692:JYE327692 KHX327692:KIA327692 KRT327692:KRW327692 LBP327692:LBS327692 LLL327692:LLO327692 LVH327692:LVK327692 MFD327692:MFG327692 MOZ327692:MPC327692 MYV327692:MYY327692 NIR327692:NIU327692 NSN327692:NSQ327692 OCJ327692:OCM327692 OMF327692:OMI327692 OWB327692:OWE327692 PFX327692:PGA327692 PPT327692:PPW327692 PZP327692:PZS327692 QJL327692:QJO327692 QTH327692:QTK327692 RDD327692:RDG327692 RMZ327692:RNC327692 RWV327692:RWY327692 SGR327692:SGU327692 SQN327692:SQQ327692 TAJ327692:TAM327692 TKF327692:TKI327692 TUB327692:TUE327692 UDX327692:UEA327692 UNT327692:UNW327692 UXP327692:UXS327692 VHL327692:VHO327692 VRH327692:VRK327692 WBD327692:WBG327692 WKZ327692:WLC327692 WUV327692:WUY327692 IJ393228:IM393228 SF393228:SI393228 ACB393228:ACE393228 ALX393228:AMA393228 AVT393228:AVW393228 BFP393228:BFS393228 BPL393228:BPO393228 BZH393228:BZK393228 CJD393228:CJG393228 CSZ393228:CTC393228 DCV393228:DCY393228 DMR393228:DMU393228 DWN393228:DWQ393228 EGJ393228:EGM393228 EQF393228:EQI393228 FAB393228:FAE393228 FJX393228:FKA393228 FTT393228:FTW393228 GDP393228:GDS393228 GNL393228:GNO393228 GXH393228:GXK393228 HHD393228:HHG393228 HQZ393228:HRC393228 IAV393228:IAY393228 IKR393228:IKU393228 IUN393228:IUQ393228 JEJ393228:JEM393228 JOF393228:JOI393228 JYB393228:JYE393228 KHX393228:KIA393228 KRT393228:KRW393228 LBP393228:LBS393228 LLL393228:LLO393228 LVH393228:LVK393228 MFD393228:MFG393228 MOZ393228:MPC393228 MYV393228:MYY393228 NIR393228:NIU393228 NSN393228:NSQ393228 OCJ393228:OCM393228 OMF393228:OMI393228 OWB393228:OWE393228 PFX393228:PGA393228 PPT393228:PPW393228 PZP393228:PZS393228 QJL393228:QJO393228 QTH393228:QTK393228 RDD393228:RDG393228 RMZ393228:RNC393228 RWV393228:RWY393228 SGR393228:SGU393228 SQN393228:SQQ393228 TAJ393228:TAM393228 TKF393228:TKI393228 TUB393228:TUE393228 UDX393228:UEA393228 UNT393228:UNW393228 UXP393228:UXS393228 VHL393228:VHO393228 VRH393228:VRK393228 WBD393228:WBG393228 WKZ393228:WLC393228 WUV393228:WUY393228 IJ458764:IM458764 SF458764:SI458764 ACB458764:ACE458764 ALX458764:AMA458764 AVT458764:AVW458764 BFP458764:BFS458764 BPL458764:BPO458764 BZH458764:BZK458764 CJD458764:CJG458764 CSZ458764:CTC458764 DCV458764:DCY458764 DMR458764:DMU458764 DWN458764:DWQ458764 EGJ458764:EGM458764 EQF458764:EQI458764 FAB458764:FAE458764 FJX458764:FKA458764 FTT458764:FTW458764 GDP458764:GDS458764 GNL458764:GNO458764 GXH458764:GXK458764 HHD458764:HHG458764 HQZ458764:HRC458764 IAV458764:IAY458764 IKR458764:IKU458764 IUN458764:IUQ458764 JEJ458764:JEM458764 JOF458764:JOI458764 JYB458764:JYE458764 KHX458764:KIA458764 KRT458764:KRW458764 LBP458764:LBS458764 LLL458764:LLO458764 LVH458764:LVK458764 MFD458764:MFG458764 MOZ458764:MPC458764 MYV458764:MYY458764 NIR458764:NIU458764 NSN458764:NSQ458764 OCJ458764:OCM458764 OMF458764:OMI458764 OWB458764:OWE458764 PFX458764:PGA458764 PPT458764:PPW458764 PZP458764:PZS458764 QJL458764:QJO458764 QTH458764:QTK458764 RDD458764:RDG458764 RMZ458764:RNC458764 RWV458764:RWY458764 SGR458764:SGU458764 SQN458764:SQQ458764 TAJ458764:TAM458764 TKF458764:TKI458764 TUB458764:TUE458764 UDX458764:UEA458764 UNT458764:UNW458764 UXP458764:UXS458764 VHL458764:VHO458764 VRH458764:VRK458764 WBD458764:WBG458764 WKZ458764:WLC458764 WUV458764:WUY458764 IJ524300:IM524300 SF524300:SI524300 ACB524300:ACE524300 ALX524300:AMA524300 AVT524300:AVW524300 BFP524300:BFS524300 BPL524300:BPO524300 BZH524300:BZK524300 CJD524300:CJG524300 CSZ524300:CTC524300 DCV524300:DCY524300 DMR524300:DMU524300 DWN524300:DWQ524300 EGJ524300:EGM524300 EQF524300:EQI524300 FAB524300:FAE524300 FJX524300:FKA524300 FTT524300:FTW524300 GDP524300:GDS524300 GNL524300:GNO524300 GXH524300:GXK524300 HHD524300:HHG524300 HQZ524300:HRC524300 IAV524300:IAY524300 IKR524300:IKU524300 IUN524300:IUQ524300 JEJ524300:JEM524300 JOF524300:JOI524300 JYB524300:JYE524300 KHX524300:KIA524300 KRT524300:KRW524300 LBP524300:LBS524300 LLL524300:LLO524300 LVH524300:LVK524300 MFD524300:MFG524300 MOZ524300:MPC524300 MYV524300:MYY524300 NIR524300:NIU524300 NSN524300:NSQ524300 OCJ524300:OCM524300 OMF524300:OMI524300 OWB524300:OWE524300 PFX524300:PGA524300 PPT524300:PPW524300 PZP524300:PZS524300 QJL524300:QJO524300 QTH524300:QTK524300 RDD524300:RDG524300 RMZ524300:RNC524300 RWV524300:RWY524300 SGR524300:SGU524300 SQN524300:SQQ524300 TAJ524300:TAM524300 TKF524300:TKI524300 TUB524300:TUE524300 UDX524300:UEA524300 UNT524300:UNW524300 UXP524300:UXS524300 VHL524300:VHO524300 VRH524300:VRK524300 WBD524300:WBG524300 WKZ524300:WLC524300 WUV524300:WUY524300 IJ589836:IM589836 SF589836:SI589836 ACB589836:ACE589836 ALX589836:AMA589836 AVT589836:AVW589836 BFP589836:BFS589836 BPL589836:BPO589836 BZH589836:BZK589836 CJD589836:CJG589836 CSZ589836:CTC589836 DCV589836:DCY589836 DMR589836:DMU589836 DWN589836:DWQ589836 EGJ589836:EGM589836 EQF589836:EQI589836 FAB589836:FAE589836 FJX589836:FKA589836 FTT589836:FTW589836 GDP589836:GDS589836 GNL589836:GNO589836 GXH589836:GXK589836 HHD589836:HHG589836 HQZ589836:HRC589836 IAV589836:IAY589836 IKR589836:IKU589836 IUN589836:IUQ589836 JEJ589836:JEM589836 JOF589836:JOI589836 JYB589836:JYE589836 KHX589836:KIA589836 KRT589836:KRW589836 LBP589836:LBS589836 LLL589836:LLO589836 LVH589836:LVK589836 MFD589836:MFG589836 MOZ589836:MPC589836 MYV589836:MYY589836 NIR589836:NIU589836 NSN589836:NSQ589836 OCJ589836:OCM589836 OMF589836:OMI589836 OWB589836:OWE589836 PFX589836:PGA589836 PPT589836:PPW589836 PZP589836:PZS589836 QJL589836:QJO589836 QTH589836:QTK589836 RDD589836:RDG589836 RMZ589836:RNC589836 RWV589836:RWY589836 SGR589836:SGU589836 SQN589836:SQQ589836 TAJ589836:TAM589836 TKF589836:TKI589836 TUB589836:TUE589836 UDX589836:UEA589836 UNT589836:UNW589836 UXP589836:UXS589836 VHL589836:VHO589836 VRH589836:VRK589836 WBD589836:WBG589836 WKZ589836:WLC589836 WUV589836:WUY589836 IJ655372:IM655372 SF655372:SI655372 ACB655372:ACE655372 ALX655372:AMA655372 AVT655372:AVW655372 BFP655372:BFS655372 BPL655372:BPO655372 BZH655372:BZK655372 CJD655372:CJG655372 CSZ655372:CTC655372 DCV655372:DCY655372 DMR655372:DMU655372 DWN655372:DWQ655372 EGJ655372:EGM655372 EQF655372:EQI655372 FAB655372:FAE655372 FJX655372:FKA655372 FTT655372:FTW655372 GDP655372:GDS655372 GNL655372:GNO655372 GXH655372:GXK655372 HHD655372:HHG655372 HQZ655372:HRC655372 IAV655372:IAY655372 IKR655372:IKU655372 IUN655372:IUQ655372 JEJ655372:JEM655372 JOF655372:JOI655372 JYB655372:JYE655372 KHX655372:KIA655372 KRT655372:KRW655372 LBP655372:LBS655372 LLL655372:LLO655372 LVH655372:LVK655372 MFD655372:MFG655372 MOZ655372:MPC655372 MYV655372:MYY655372 NIR655372:NIU655372 NSN655372:NSQ655372 OCJ655372:OCM655372 OMF655372:OMI655372 OWB655372:OWE655372 PFX655372:PGA655372 PPT655372:PPW655372 PZP655372:PZS655372 QJL655372:QJO655372 QTH655372:QTK655372 RDD655372:RDG655372 RMZ655372:RNC655372 RWV655372:RWY655372 SGR655372:SGU655372 SQN655372:SQQ655372 TAJ655372:TAM655372 TKF655372:TKI655372 TUB655372:TUE655372 UDX655372:UEA655372 UNT655372:UNW655372 UXP655372:UXS655372 VHL655372:VHO655372 VRH655372:VRK655372 WBD655372:WBG655372 WKZ655372:WLC655372 WUV655372:WUY655372 IJ720908:IM720908 SF720908:SI720908 ACB720908:ACE720908 ALX720908:AMA720908 AVT720908:AVW720908 BFP720908:BFS720908 BPL720908:BPO720908 BZH720908:BZK720908 CJD720908:CJG720908 CSZ720908:CTC720908 DCV720908:DCY720908 DMR720908:DMU720908 DWN720908:DWQ720908 EGJ720908:EGM720908 EQF720908:EQI720908 FAB720908:FAE720908 FJX720908:FKA720908 FTT720908:FTW720908 GDP720908:GDS720908 GNL720908:GNO720908 GXH720908:GXK720908 HHD720908:HHG720908 HQZ720908:HRC720908 IAV720908:IAY720908 IKR720908:IKU720908 IUN720908:IUQ720908 JEJ720908:JEM720908 JOF720908:JOI720908 JYB720908:JYE720908 KHX720908:KIA720908 KRT720908:KRW720908 LBP720908:LBS720908 LLL720908:LLO720908 LVH720908:LVK720908 MFD720908:MFG720908 MOZ720908:MPC720908 MYV720908:MYY720908 NIR720908:NIU720908 NSN720908:NSQ720908 OCJ720908:OCM720908 OMF720908:OMI720908 OWB720908:OWE720908 PFX720908:PGA720908 PPT720908:PPW720908 PZP720908:PZS720908 QJL720908:QJO720908 QTH720908:QTK720908 RDD720908:RDG720908 RMZ720908:RNC720908 RWV720908:RWY720908 SGR720908:SGU720908 SQN720908:SQQ720908 TAJ720908:TAM720908 TKF720908:TKI720908 TUB720908:TUE720908 UDX720908:UEA720908 UNT720908:UNW720908 UXP720908:UXS720908 VHL720908:VHO720908 VRH720908:VRK720908 WBD720908:WBG720908 WKZ720908:WLC720908 WUV720908:WUY720908 IJ786444:IM786444 SF786444:SI786444 ACB786444:ACE786444 ALX786444:AMA786444 AVT786444:AVW786444 BFP786444:BFS786444 BPL786444:BPO786444 BZH786444:BZK786444 CJD786444:CJG786444 CSZ786444:CTC786444 DCV786444:DCY786444 DMR786444:DMU786444 DWN786444:DWQ786444 EGJ786444:EGM786444 EQF786444:EQI786444 FAB786444:FAE786444 FJX786444:FKA786444 FTT786444:FTW786444 GDP786444:GDS786444 GNL786444:GNO786444 GXH786444:GXK786444 HHD786444:HHG786444 HQZ786444:HRC786444 IAV786444:IAY786444 IKR786444:IKU786444 IUN786444:IUQ786444 JEJ786444:JEM786444 JOF786444:JOI786444 JYB786444:JYE786444 KHX786444:KIA786444 KRT786444:KRW786444 LBP786444:LBS786444 LLL786444:LLO786444 LVH786444:LVK786444 MFD786444:MFG786444 MOZ786444:MPC786444 MYV786444:MYY786444 NIR786444:NIU786444 NSN786444:NSQ786444 OCJ786444:OCM786444 OMF786444:OMI786444 OWB786444:OWE786444 PFX786444:PGA786444 PPT786444:PPW786444 PZP786444:PZS786444 QJL786444:QJO786444 QTH786444:QTK786444 RDD786444:RDG786444 RMZ786444:RNC786444 RWV786444:RWY786444 SGR786444:SGU786444 SQN786444:SQQ786444 TAJ786444:TAM786444 TKF786444:TKI786444 TUB786444:TUE786444 UDX786444:UEA786444 UNT786444:UNW786444 UXP786444:UXS786444 VHL786444:VHO786444 VRH786444:VRK786444 WBD786444:WBG786444 WKZ786444:WLC786444 WUV786444:WUY786444 IJ851980:IM851980 SF851980:SI851980 ACB851980:ACE851980 ALX851980:AMA851980 AVT851980:AVW851980 BFP851980:BFS851980 BPL851980:BPO851980 BZH851980:BZK851980 CJD851980:CJG851980 CSZ851980:CTC851980 DCV851980:DCY851980 DMR851980:DMU851980 DWN851980:DWQ851980 EGJ851980:EGM851980 EQF851980:EQI851980 FAB851980:FAE851980 FJX851980:FKA851980 FTT851980:FTW851980 GDP851980:GDS851980 GNL851980:GNO851980 GXH851980:GXK851980 HHD851980:HHG851980 HQZ851980:HRC851980 IAV851980:IAY851980 IKR851980:IKU851980 IUN851980:IUQ851980 JEJ851980:JEM851980 JOF851980:JOI851980 JYB851980:JYE851980 KHX851980:KIA851980 KRT851980:KRW851980 LBP851980:LBS851980 LLL851980:LLO851980 LVH851980:LVK851980 MFD851980:MFG851980 MOZ851980:MPC851980 MYV851980:MYY851980 NIR851980:NIU851980 NSN851980:NSQ851980 OCJ851980:OCM851980 OMF851980:OMI851980 OWB851980:OWE851980 PFX851980:PGA851980 PPT851980:PPW851980 PZP851980:PZS851980 QJL851980:QJO851980 QTH851980:QTK851980 RDD851980:RDG851980 RMZ851980:RNC851980 RWV851980:RWY851980 SGR851980:SGU851980 SQN851980:SQQ851980 TAJ851980:TAM851980 TKF851980:TKI851980 TUB851980:TUE851980 UDX851980:UEA851980 UNT851980:UNW851980 UXP851980:UXS851980 VHL851980:VHO851980 VRH851980:VRK851980 WBD851980:WBG851980 WKZ851980:WLC851980 WUV851980:WUY851980 IJ917516:IM917516 SF917516:SI917516 ACB917516:ACE917516 ALX917516:AMA917516 AVT917516:AVW917516 BFP917516:BFS917516 BPL917516:BPO917516 BZH917516:BZK917516 CJD917516:CJG917516 CSZ917516:CTC917516 DCV917516:DCY917516 DMR917516:DMU917516 DWN917516:DWQ917516 EGJ917516:EGM917516 EQF917516:EQI917516 FAB917516:FAE917516 FJX917516:FKA917516 FTT917516:FTW917516 GDP917516:GDS917516 GNL917516:GNO917516 GXH917516:GXK917516 HHD917516:HHG917516 HQZ917516:HRC917516 IAV917516:IAY917516 IKR917516:IKU917516 IUN917516:IUQ917516 JEJ917516:JEM917516 JOF917516:JOI917516 JYB917516:JYE917516 KHX917516:KIA917516 KRT917516:KRW917516 LBP917516:LBS917516 LLL917516:LLO917516 LVH917516:LVK917516 MFD917516:MFG917516 MOZ917516:MPC917516 MYV917516:MYY917516 NIR917516:NIU917516 NSN917516:NSQ917516 OCJ917516:OCM917516 OMF917516:OMI917516 OWB917516:OWE917516 PFX917516:PGA917516 PPT917516:PPW917516 PZP917516:PZS917516 QJL917516:QJO917516 QTH917516:QTK917516 RDD917516:RDG917516 RMZ917516:RNC917516 RWV917516:RWY917516 SGR917516:SGU917516 SQN917516:SQQ917516 TAJ917516:TAM917516 TKF917516:TKI917516 TUB917516:TUE917516 UDX917516:UEA917516 UNT917516:UNW917516 UXP917516:UXS917516 VHL917516:VHO917516 VRH917516:VRK917516 WBD917516:WBG917516 WKZ917516:WLC917516 WUV917516:WUY917516 IJ983052:IM983052 SF983052:SI983052 ACB983052:ACE983052 ALX983052:AMA983052 AVT983052:AVW983052 BFP983052:BFS983052 BPL983052:BPO983052 BZH983052:BZK983052 CJD983052:CJG983052 CSZ983052:CTC983052 DCV983052:DCY983052 DMR983052:DMU983052 DWN983052:DWQ983052 EGJ983052:EGM983052 EQF983052:EQI983052 FAB983052:FAE983052 FJX983052:FKA983052 FTT983052:FTW983052 GDP983052:GDS983052 GNL983052:GNO983052 GXH983052:GXK983052 HHD983052:HHG983052 HQZ983052:HRC983052 IAV983052:IAY983052 IKR983052:IKU983052 IUN983052:IUQ983052 JEJ983052:JEM983052 JOF983052:JOI983052 JYB983052:JYE983052 KHX983052:KIA983052 KRT983052:KRW983052 LBP983052:LBS983052 LLL983052:LLO983052 LVH983052:LVK983052 MFD983052:MFG983052 MOZ983052:MPC983052 MYV983052:MYY983052 NIR983052:NIU983052 NSN983052:NSQ983052 OCJ983052:OCM983052 OMF983052:OMI983052 OWB983052:OWE983052 PFX983052:PGA983052 PPT983052:PPW983052 PZP983052:PZS983052 QJL983052:QJO983052 QTH983052:QTK983052 RDD983052:RDG983052 RMZ983052:RNC983052 RWV983052:RWY983052 SGR983052:SGU983052 SQN983052:SQQ983052 TAJ983052:TAM983052 TKF983052:TKI983052 TUB983052:TUE983052 UDX983052:UEA983052 UNT983052:UNW983052 UXP983052:UXS983052 VHL983052:VHO983052 VRH983052:VRK983052 WBD983052:WBG983052 WKZ983052:WLC983052 WUV983052:WUY983052 IJ15:IM15 SF15:SI15 ACB15:ACE15 ALX15:AMA15 AVT15:AVW15 BFP15:BFS15 BPL15:BPO15 BZH15:BZK15 CJD15:CJG15 CSZ15:CTC15 DCV15:DCY15 DMR15:DMU15 DWN15:DWQ15 EGJ15:EGM15 EQF15:EQI15 FAB15:FAE15 FJX15:FKA15 FTT15:FTW15 GDP15:GDS15 GNL15:GNO15 GXH15:GXK15 HHD15:HHG15 HQZ15:HRC15 IAV15:IAY15 IKR15:IKU15 IUN15:IUQ15 JEJ15:JEM15 JOF15:JOI15 JYB15:JYE15 KHX15:KIA15 KRT15:KRW15 LBP15:LBS15 LLL15:LLO15 LVH15:LVK15 MFD15:MFG15 MOZ15:MPC15 MYV15:MYY15 NIR15:NIU15 NSN15:NSQ15 OCJ15:OCM15 OMF15:OMI15 OWB15:OWE15 PFX15:PGA15 PPT15:PPW15 PZP15:PZS15 QJL15:QJO15 QTH15:QTK15 RDD15:RDG15 RMZ15:RNC15 RWV15:RWY15 SGR15:SGU15 SQN15:SQQ15 TAJ15:TAM15 TKF15:TKI15 TUB15:TUE15 UDX15:UEA15 UNT15:UNW15 UXP15:UXS15 VHL15:VHO15 VRH15:VRK15 WBD15:WBG15 WKZ15:WLC15 WUV15:WUY15 IJ65551:IM65551 SF65551:SI65551 ACB65551:ACE65551 ALX65551:AMA65551 AVT65551:AVW65551 BFP65551:BFS65551 BPL65551:BPO65551 BZH65551:BZK65551 CJD65551:CJG65551 CSZ65551:CTC65551 DCV65551:DCY65551 DMR65551:DMU65551 DWN65551:DWQ65551 EGJ65551:EGM65551 EQF65551:EQI65551 FAB65551:FAE65551 FJX65551:FKA65551 FTT65551:FTW65551 GDP65551:GDS65551 GNL65551:GNO65551 GXH65551:GXK65551 HHD65551:HHG65551 HQZ65551:HRC65551 IAV65551:IAY65551 IKR65551:IKU65551 IUN65551:IUQ65551 JEJ65551:JEM65551 JOF65551:JOI65551 JYB65551:JYE65551 KHX65551:KIA65551 KRT65551:KRW65551 LBP65551:LBS65551 LLL65551:LLO65551 LVH65551:LVK65551 MFD65551:MFG65551 MOZ65551:MPC65551 MYV65551:MYY65551 NIR65551:NIU65551 NSN65551:NSQ65551 OCJ65551:OCM65551 OMF65551:OMI65551 OWB65551:OWE65551 PFX65551:PGA65551 PPT65551:PPW65551 PZP65551:PZS65551 QJL65551:QJO65551 QTH65551:QTK65551 RDD65551:RDG65551 RMZ65551:RNC65551 RWV65551:RWY65551 SGR65551:SGU65551 SQN65551:SQQ65551 TAJ65551:TAM65551 TKF65551:TKI65551 TUB65551:TUE65551 UDX65551:UEA65551 UNT65551:UNW65551 UXP65551:UXS65551 VHL65551:VHO65551 VRH65551:VRK65551 WBD65551:WBG65551 WKZ65551:WLC65551 WUV65551:WUY65551 IJ131087:IM131087 SF131087:SI131087 ACB131087:ACE131087 ALX131087:AMA131087 AVT131087:AVW131087 BFP131087:BFS131087 BPL131087:BPO131087 BZH131087:BZK131087 CJD131087:CJG131087 CSZ131087:CTC131087 DCV131087:DCY131087 DMR131087:DMU131087 DWN131087:DWQ131087 EGJ131087:EGM131087 EQF131087:EQI131087 FAB131087:FAE131087 FJX131087:FKA131087 FTT131087:FTW131087 GDP131087:GDS131087 GNL131087:GNO131087 GXH131087:GXK131087 HHD131087:HHG131087 HQZ131087:HRC131087 IAV131087:IAY131087 IKR131087:IKU131087 IUN131087:IUQ131087 JEJ131087:JEM131087 JOF131087:JOI131087 JYB131087:JYE131087 KHX131087:KIA131087 KRT131087:KRW131087 LBP131087:LBS131087 LLL131087:LLO131087 LVH131087:LVK131087 MFD131087:MFG131087 MOZ131087:MPC131087 MYV131087:MYY131087 NIR131087:NIU131087 NSN131087:NSQ131087 OCJ131087:OCM131087 OMF131087:OMI131087 OWB131087:OWE131087 PFX131087:PGA131087 PPT131087:PPW131087 PZP131087:PZS131087 QJL131087:QJO131087 QTH131087:QTK131087 RDD131087:RDG131087 RMZ131087:RNC131087 RWV131087:RWY131087 SGR131087:SGU131087 SQN131087:SQQ131087 TAJ131087:TAM131087 TKF131087:TKI131087 TUB131087:TUE131087 UDX131087:UEA131087 UNT131087:UNW131087 UXP131087:UXS131087 VHL131087:VHO131087 VRH131087:VRK131087 WBD131087:WBG131087 WKZ131087:WLC131087 WUV131087:WUY131087 IJ196623:IM196623 SF196623:SI196623 ACB196623:ACE196623 ALX196623:AMA196623 AVT196623:AVW196623 BFP196623:BFS196623 BPL196623:BPO196623 BZH196623:BZK196623 CJD196623:CJG196623 CSZ196623:CTC196623 DCV196623:DCY196623 DMR196623:DMU196623 DWN196623:DWQ196623 EGJ196623:EGM196623 EQF196623:EQI196623 FAB196623:FAE196623 FJX196623:FKA196623 FTT196623:FTW196623 GDP196623:GDS196623 GNL196623:GNO196623 GXH196623:GXK196623 HHD196623:HHG196623 HQZ196623:HRC196623 IAV196623:IAY196623 IKR196623:IKU196623 IUN196623:IUQ196623 JEJ196623:JEM196623 JOF196623:JOI196623 JYB196623:JYE196623 KHX196623:KIA196623 KRT196623:KRW196623 LBP196623:LBS196623 LLL196623:LLO196623 LVH196623:LVK196623 MFD196623:MFG196623 MOZ196623:MPC196623 MYV196623:MYY196623 NIR196623:NIU196623 NSN196623:NSQ196623 OCJ196623:OCM196623 OMF196623:OMI196623 OWB196623:OWE196623 PFX196623:PGA196623 PPT196623:PPW196623 PZP196623:PZS196623 QJL196623:QJO196623 QTH196623:QTK196623 RDD196623:RDG196623 RMZ196623:RNC196623 RWV196623:RWY196623 SGR196623:SGU196623 SQN196623:SQQ196623 TAJ196623:TAM196623 TKF196623:TKI196623 TUB196623:TUE196623 UDX196623:UEA196623 UNT196623:UNW196623 UXP196623:UXS196623 VHL196623:VHO196623 VRH196623:VRK196623 WBD196623:WBG196623 WKZ196623:WLC196623 WUV196623:WUY196623 IJ262159:IM262159 SF262159:SI262159 ACB262159:ACE262159 ALX262159:AMA262159 AVT262159:AVW262159 BFP262159:BFS262159 BPL262159:BPO262159 BZH262159:BZK262159 CJD262159:CJG262159 CSZ262159:CTC262159 DCV262159:DCY262159 DMR262159:DMU262159 DWN262159:DWQ262159 EGJ262159:EGM262159 EQF262159:EQI262159 FAB262159:FAE262159 FJX262159:FKA262159 FTT262159:FTW262159 GDP262159:GDS262159 GNL262159:GNO262159 GXH262159:GXK262159 HHD262159:HHG262159 HQZ262159:HRC262159 IAV262159:IAY262159 IKR262159:IKU262159 IUN262159:IUQ262159 JEJ262159:JEM262159 JOF262159:JOI262159 JYB262159:JYE262159 KHX262159:KIA262159 KRT262159:KRW262159 LBP262159:LBS262159 LLL262159:LLO262159 LVH262159:LVK262159 MFD262159:MFG262159 MOZ262159:MPC262159 MYV262159:MYY262159 NIR262159:NIU262159 NSN262159:NSQ262159 OCJ262159:OCM262159 OMF262159:OMI262159 OWB262159:OWE262159 PFX262159:PGA262159 PPT262159:PPW262159 PZP262159:PZS262159 QJL262159:QJO262159 QTH262159:QTK262159 RDD262159:RDG262159 RMZ262159:RNC262159 RWV262159:RWY262159 SGR262159:SGU262159 SQN262159:SQQ262159 TAJ262159:TAM262159 TKF262159:TKI262159 TUB262159:TUE262159 UDX262159:UEA262159 UNT262159:UNW262159 UXP262159:UXS262159 VHL262159:VHO262159 VRH262159:VRK262159 WBD262159:WBG262159 WKZ262159:WLC262159 WUV262159:WUY262159 IJ327695:IM327695 SF327695:SI327695 ACB327695:ACE327695 ALX327695:AMA327695 AVT327695:AVW327695 BFP327695:BFS327695 BPL327695:BPO327695 BZH327695:BZK327695 CJD327695:CJG327695 CSZ327695:CTC327695 DCV327695:DCY327695 DMR327695:DMU327695 DWN327695:DWQ327695 EGJ327695:EGM327695 EQF327695:EQI327695 FAB327695:FAE327695 FJX327695:FKA327695 FTT327695:FTW327695 GDP327695:GDS327695 GNL327695:GNO327695 GXH327695:GXK327695 HHD327695:HHG327695 HQZ327695:HRC327695 IAV327695:IAY327695 IKR327695:IKU327695 IUN327695:IUQ327695 JEJ327695:JEM327695 JOF327695:JOI327695 JYB327695:JYE327695 KHX327695:KIA327695 KRT327695:KRW327695 LBP327695:LBS327695 LLL327695:LLO327695 LVH327695:LVK327695 MFD327695:MFG327695 MOZ327695:MPC327695 MYV327695:MYY327695 NIR327695:NIU327695 NSN327695:NSQ327695 OCJ327695:OCM327695 OMF327695:OMI327695 OWB327695:OWE327695 PFX327695:PGA327695 PPT327695:PPW327695 PZP327695:PZS327695 QJL327695:QJO327695 QTH327695:QTK327695 RDD327695:RDG327695 RMZ327695:RNC327695 RWV327695:RWY327695 SGR327695:SGU327695 SQN327695:SQQ327695 TAJ327695:TAM327695 TKF327695:TKI327695 TUB327695:TUE327695 UDX327695:UEA327695 UNT327695:UNW327695 UXP327695:UXS327695 VHL327695:VHO327695 VRH327695:VRK327695 WBD327695:WBG327695 WKZ327695:WLC327695 WUV327695:WUY327695 IJ393231:IM393231 SF393231:SI393231 ACB393231:ACE393231 ALX393231:AMA393231 AVT393231:AVW393231 BFP393231:BFS393231 BPL393231:BPO393231 BZH393231:BZK393231 CJD393231:CJG393231 CSZ393231:CTC393231 DCV393231:DCY393231 DMR393231:DMU393231 DWN393231:DWQ393231 EGJ393231:EGM393231 EQF393231:EQI393231 FAB393231:FAE393231 FJX393231:FKA393231 FTT393231:FTW393231 GDP393231:GDS393231 GNL393231:GNO393231 GXH393231:GXK393231 HHD393231:HHG393231 HQZ393231:HRC393231 IAV393231:IAY393231 IKR393231:IKU393231 IUN393231:IUQ393231 JEJ393231:JEM393231 JOF393231:JOI393231 JYB393231:JYE393231 KHX393231:KIA393231 KRT393231:KRW393231 LBP393231:LBS393231 LLL393231:LLO393231 LVH393231:LVK393231 MFD393231:MFG393231 MOZ393231:MPC393231 MYV393231:MYY393231 NIR393231:NIU393231 NSN393231:NSQ393231 OCJ393231:OCM393231 OMF393231:OMI393231 OWB393231:OWE393231 PFX393231:PGA393231 PPT393231:PPW393231 PZP393231:PZS393231 QJL393231:QJO393231 QTH393231:QTK393231 RDD393231:RDG393231 RMZ393231:RNC393231 RWV393231:RWY393231 SGR393231:SGU393231 SQN393231:SQQ393231 TAJ393231:TAM393231 TKF393231:TKI393231 TUB393231:TUE393231 UDX393231:UEA393231 UNT393231:UNW393231 UXP393231:UXS393231 VHL393231:VHO393231 VRH393231:VRK393231 WBD393231:WBG393231 WKZ393231:WLC393231 WUV393231:WUY393231 IJ458767:IM458767 SF458767:SI458767 ACB458767:ACE458767 ALX458767:AMA458767 AVT458767:AVW458767 BFP458767:BFS458767 BPL458767:BPO458767 BZH458767:BZK458767 CJD458767:CJG458767 CSZ458767:CTC458767 DCV458767:DCY458767 DMR458767:DMU458767 DWN458767:DWQ458767 EGJ458767:EGM458767 EQF458767:EQI458767 FAB458767:FAE458767 FJX458767:FKA458767 FTT458767:FTW458767 GDP458767:GDS458767 GNL458767:GNO458767 GXH458767:GXK458767 HHD458767:HHG458767 HQZ458767:HRC458767 IAV458767:IAY458767 IKR458767:IKU458767 IUN458767:IUQ458767 JEJ458767:JEM458767 JOF458767:JOI458767 JYB458767:JYE458767 KHX458767:KIA458767 KRT458767:KRW458767 LBP458767:LBS458767 LLL458767:LLO458767 LVH458767:LVK458767 MFD458767:MFG458767 MOZ458767:MPC458767 MYV458767:MYY458767 NIR458767:NIU458767 NSN458767:NSQ458767 OCJ458767:OCM458767 OMF458767:OMI458767 OWB458767:OWE458767 PFX458767:PGA458767 PPT458767:PPW458767 PZP458767:PZS458767 QJL458767:QJO458767 QTH458767:QTK458767 RDD458767:RDG458767 RMZ458767:RNC458767 RWV458767:RWY458767 SGR458767:SGU458767 SQN458767:SQQ458767 TAJ458767:TAM458767 TKF458767:TKI458767 TUB458767:TUE458767 UDX458767:UEA458767 UNT458767:UNW458767 UXP458767:UXS458767 VHL458767:VHO458767 VRH458767:VRK458767 WBD458767:WBG458767 WKZ458767:WLC458767 WUV458767:WUY458767 IJ524303:IM524303 SF524303:SI524303 ACB524303:ACE524303 ALX524303:AMA524303 AVT524303:AVW524303 BFP524303:BFS524303 BPL524303:BPO524303 BZH524303:BZK524303 CJD524303:CJG524303 CSZ524303:CTC524303 DCV524303:DCY524303 DMR524303:DMU524303 DWN524303:DWQ524303 EGJ524303:EGM524303 EQF524303:EQI524303 FAB524303:FAE524303 FJX524303:FKA524303 FTT524303:FTW524303 GDP524303:GDS524303 GNL524303:GNO524303 GXH524303:GXK524303 HHD524303:HHG524303 HQZ524303:HRC524303 IAV524303:IAY524303 IKR524303:IKU524303 IUN524303:IUQ524303 JEJ524303:JEM524303 JOF524303:JOI524303 JYB524303:JYE524303 KHX524303:KIA524303 KRT524303:KRW524303 LBP524303:LBS524303 LLL524303:LLO524303 LVH524303:LVK524303 MFD524303:MFG524303 MOZ524303:MPC524303 MYV524303:MYY524303 NIR524303:NIU524303 NSN524303:NSQ524303 OCJ524303:OCM524303 OMF524303:OMI524303 OWB524303:OWE524303 PFX524303:PGA524303 PPT524303:PPW524303 PZP524303:PZS524303 QJL524303:QJO524303 QTH524303:QTK524303 RDD524303:RDG524303 RMZ524303:RNC524303 RWV524303:RWY524303 SGR524303:SGU524303 SQN524303:SQQ524303 TAJ524303:TAM524303 TKF524303:TKI524303 TUB524303:TUE524303 UDX524303:UEA524303 UNT524303:UNW524303 UXP524303:UXS524303 VHL524303:VHO524303 VRH524303:VRK524303 WBD524303:WBG524303 WKZ524303:WLC524303 WUV524303:WUY524303 IJ589839:IM589839 SF589839:SI589839 ACB589839:ACE589839 ALX589839:AMA589839 AVT589839:AVW589839 BFP589839:BFS589839 BPL589839:BPO589839 BZH589839:BZK589839 CJD589839:CJG589839 CSZ589839:CTC589839 DCV589839:DCY589839 DMR589839:DMU589839 DWN589839:DWQ589839 EGJ589839:EGM589839 EQF589839:EQI589839 FAB589839:FAE589839 FJX589839:FKA589839 FTT589839:FTW589839 GDP589839:GDS589839 GNL589839:GNO589839 GXH589839:GXK589839 HHD589839:HHG589839 HQZ589839:HRC589839 IAV589839:IAY589839 IKR589839:IKU589839 IUN589839:IUQ589839 JEJ589839:JEM589839 JOF589839:JOI589839 JYB589839:JYE589839 KHX589839:KIA589839 KRT589839:KRW589839 LBP589839:LBS589839 LLL589839:LLO589839 LVH589839:LVK589839 MFD589839:MFG589839 MOZ589839:MPC589839 MYV589839:MYY589839 NIR589839:NIU589839 NSN589839:NSQ589839 OCJ589839:OCM589839 OMF589839:OMI589839 OWB589839:OWE589839 PFX589839:PGA589839 PPT589839:PPW589839 PZP589839:PZS589839 QJL589839:QJO589839 QTH589839:QTK589839 RDD589839:RDG589839 RMZ589839:RNC589839 RWV589839:RWY589839 SGR589839:SGU589839 SQN589839:SQQ589839 TAJ589839:TAM589839 TKF589839:TKI589839 TUB589839:TUE589839 UDX589839:UEA589839 UNT589839:UNW589839 UXP589839:UXS589839 VHL589839:VHO589839 VRH589839:VRK589839 WBD589839:WBG589839 WKZ589839:WLC589839 WUV589839:WUY589839 IJ655375:IM655375 SF655375:SI655375 ACB655375:ACE655375 ALX655375:AMA655375 AVT655375:AVW655375 BFP655375:BFS655375 BPL655375:BPO655375 BZH655375:BZK655375 CJD655375:CJG655375 CSZ655375:CTC655375 DCV655375:DCY655375 DMR655375:DMU655375 DWN655375:DWQ655375 EGJ655375:EGM655375 EQF655375:EQI655375 FAB655375:FAE655375 FJX655375:FKA655375 FTT655375:FTW655375 GDP655375:GDS655375 GNL655375:GNO655375 GXH655375:GXK655375 HHD655375:HHG655375 HQZ655375:HRC655375 IAV655375:IAY655375 IKR655375:IKU655375 IUN655375:IUQ655375 JEJ655375:JEM655375 JOF655375:JOI655375 JYB655375:JYE655375 KHX655375:KIA655375 KRT655375:KRW655375 LBP655375:LBS655375 LLL655375:LLO655375 LVH655375:LVK655375 MFD655375:MFG655375 MOZ655375:MPC655375 MYV655375:MYY655375 NIR655375:NIU655375 NSN655375:NSQ655375 OCJ655375:OCM655375 OMF655375:OMI655375 OWB655375:OWE655375 PFX655375:PGA655375 PPT655375:PPW655375 PZP655375:PZS655375 QJL655375:QJO655375 QTH655375:QTK655375 RDD655375:RDG655375 RMZ655375:RNC655375 RWV655375:RWY655375 SGR655375:SGU655375 SQN655375:SQQ655375 TAJ655375:TAM655375 TKF655375:TKI655375 TUB655375:TUE655375 UDX655375:UEA655375 UNT655375:UNW655375 UXP655375:UXS655375 VHL655375:VHO655375 VRH655375:VRK655375 WBD655375:WBG655375 WKZ655375:WLC655375 WUV655375:WUY655375 IJ720911:IM720911 SF720911:SI720911 ACB720911:ACE720911 ALX720911:AMA720911 AVT720911:AVW720911 BFP720911:BFS720911 BPL720911:BPO720911 BZH720911:BZK720911 CJD720911:CJG720911 CSZ720911:CTC720911 DCV720911:DCY720911 DMR720911:DMU720911 DWN720911:DWQ720911 EGJ720911:EGM720911 EQF720911:EQI720911 FAB720911:FAE720911 FJX720911:FKA720911 FTT720911:FTW720911 GDP720911:GDS720911 GNL720911:GNO720911 GXH720911:GXK720911 HHD720911:HHG720911 HQZ720911:HRC720911 IAV720911:IAY720911 IKR720911:IKU720911 IUN720911:IUQ720911 JEJ720911:JEM720911 JOF720911:JOI720911 JYB720911:JYE720911 KHX720911:KIA720911 KRT720911:KRW720911 LBP720911:LBS720911 LLL720911:LLO720911 LVH720911:LVK720911 MFD720911:MFG720911 MOZ720911:MPC720911 MYV720911:MYY720911 NIR720911:NIU720911 NSN720911:NSQ720911 OCJ720911:OCM720911 OMF720911:OMI720911 OWB720911:OWE720911 PFX720911:PGA720911 PPT720911:PPW720911 PZP720911:PZS720911 QJL720911:QJO720911 QTH720911:QTK720911 RDD720911:RDG720911 RMZ720911:RNC720911 RWV720911:RWY720911 SGR720911:SGU720911 SQN720911:SQQ720911 TAJ720911:TAM720911 TKF720911:TKI720911 TUB720911:TUE720911 UDX720911:UEA720911 UNT720911:UNW720911 UXP720911:UXS720911 VHL720911:VHO720911 VRH720911:VRK720911 WBD720911:WBG720911 WKZ720911:WLC720911 WUV720911:WUY720911 IJ786447:IM786447 SF786447:SI786447 ACB786447:ACE786447 ALX786447:AMA786447 AVT786447:AVW786447 BFP786447:BFS786447 BPL786447:BPO786447 BZH786447:BZK786447 CJD786447:CJG786447 CSZ786447:CTC786447 DCV786447:DCY786447 DMR786447:DMU786447 DWN786447:DWQ786447 EGJ786447:EGM786447 EQF786447:EQI786447 FAB786447:FAE786447 FJX786447:FKA786447 FTT786447:FTW786447 GDP786447:GDS786447 GNL786447:GNO786447 GXH786447:GXK786447 HHD786447:HHG786447 HQZ786447:HRC786447 IAV786447:IAY786447 IKR786447:IKU786447 IUN786447:IUQ786447 JEJ786447:JEM786447 JOF786447:JOI786447 JYB786447:JYE786447 KHX786447:KIA786447 KRT786447:KRW786447 LBP786447:LBS786447 LLL786447:LLO786447 LVH786447:LVK786447 MFD786447:MFG786447 MOZ786447:MPC786447 MYV786447:MYY786447 NIR786447:NIU786447 NSN786447:NSQ786447 OCJ786447:OCM786447 OMF786447:OMI786447 OWB786447:OWE786447 PFX786447:PGA786447 PPT786447:PPW786447 PZP786447:PZS786447 QJL786447:QJO786447 QTH786447:QTK786447 RDD786447:RDG786447 RMZ786447:RNC786447 RWV786447:RWY786447 SGR786447:SGU786447 SQN786447:SQQ786447 TAJ786447:TAM786447 TKF786447:TKI786447 TUB786447:TUE786447 UDX786447:UEA786447 UNT786447:UNW786447 UXP786447:UXS786447 VHL786447:VHO786447 VRH786447:VRK786447 WBD786447:WBG786447 WKZ786447:WLC786447 WUV786447:WUY786447 IJ851983:IM851983 SF851983:SI851983 ACB851983:ACE851983 ALX851983:AMA851983 AVT851983:AVW851983 BFP851983:BFS851983 BPL851983:BPO851983 BZH851983:BZK851983 CJD851983:CJG851983 CSZ851983:CTC851983 DCV851983:DCY851983 DMR851983:DMU851983 DWN851983:DWQ851983 EGJ851983:EGM851983 EQF851983:EQI851983 FAB851983:FAE851983 FJX851983:FKA851983 FTT851983:FTW851983 GDP851983:GDS851983 GNL851983:GNO851983 GXH851983:GXK851983 HHD851983:HHG851983 HQZ851983:HRC851983 IAV851983:IAY851983 IKR851983:IKU851983 IUN851983:IUQ851983 JEJ851983:JEM851983 JOF851983:JOI851983 JYB851983:JYE851983 KHX851983:KIA851983 KRT851983:KRW851983 LBP851983:LBS851983 LLL851983:LLO851983 LVH851983:LVK851983 MFD851983:MFG851983 MOZ851983:MPC851983 MYV851983:MYY851983 NIR851983:NIU851983 NSN851983:NSQ851983 OCJ851983:OCM851983 OMF851983:OMI851983 OWB851983:OWE851983 PFX851983:PGA851983 PPT851983:PPW851983 PZP851983:PZS851983 QJL851983:QJO851983 QTH851983:QTK851983 RDD851983:RDG851983 RMZ851983:RNC851983 RWV851983:RWY851983 SGR851983:SGU851983 SQN851983:SQQ851983 TAJ851983:TAM851983 TKF851983:TKI851983 TUB851983:TUE851983 UDX851983:UEA851983 UNT851983:UNW851983 UXP851983:UXS851983 VHL851983:VHO851983 VRH851983:VRK851983 WBD851983:WBG851983 WKZ851983:WLC851983 WUV851983:WUY851983 IJ917519:IM917519 SF917519:SI917519 ACB917519:ACE917519 ALX917519:AMA917519 AVT917519:AVW917519 BFP917519:BFS917519 BPL917519:BPO917519 BZH917519:BZK917519 CJD917519:CJG917519 CSZ917519:CTC917519 DCV917519:DCY917519 DMR917519:DMU917519 DWN917519:DWQ917519 EGJ917519:EGM917519 EQF917519:EQI917519 FAB917519:FAE917519 FJX917519:FKA917519 FTT917519:FTW917519 GDP917519:GDS917519 GNL917519:GNO917519 GXH917519:GXK917519 HHD917519:HHG917519 HQZ917519:HRC917519 IAV917519:IAY917519 IKR917519:IKU917519 IUN917519:IUQ917519 JEJ917519:JEM917519 JOF917519:JOI917519 JYB917519:JYE917519 KHX917519:KIA917519 KRT917519:KRW917519 LBP917519:LBS917519 LLL917519:LLO917519 LVH917519:LVK917519 MFD917519:MFG917519 MOZ917519:MPC917519 MYV917519:MYY917519 NIR917519:NIU917519 NSN917519:NSQ917519 OCJ917519:OCM917519 OMF917519:OMI917519 OWB917519:OWE917519 PFX917519:PGA917519 PPT917519:PPW917519 PZP917519:PZS917519 QJL917519:QJO917519 QTH917519:QTK917519 RDD917519:RDG917519 RMZ917519:RNC917519 RWV917519:RWY917519 SGR917519:SGU917519 SQN917519:SQQ917519 TAJ917519:TAM917519 TKF917519:TKI917519 TUB917519:TUE917519 UDX917519:UEA917519 UNT917519:UNW917519 UXP917519:UXS917519 VHL917519:VHO917519 VRH917519:VRK917519 WBD917519:WBG917519 WKZ917519:WLC917519 WUV917519:WUY917519 IJ983055:IM983055 SF983055:SI983055 ACB983055:ACE983055 ALX983055:AMA983055 AVT983055:AVW983055 BFP983055:BFS983055 BPL983055:BPO983055 BZH983055:BZK983055 CJD983055:CJG983055 CSZ983055:CTC983055 DCV983055:DCY983055 DMR983055:DMU983055 DWN983055:DWQ983055 EGJ983055:EGM983055 EQF983055:EQI983055 FAB983055:FAE983055 FJX983055:FKA983055 FTT983055:FTW983055 GDP983055:GDS983055 GNL983055:GNO983055 GXH983055:GXK983055 HHD983055:HHG983055 HQZ983055:HRC983055 IAV983055:IAY983055 IKR983055:IKU983055 IUN983055:IUQ983055 JEJ983055:JEM983055 JOF983055:JOI983055 JYB983055:JYE983055 KHX983055:KIA983055 KRT983055:KRW983055 LBP983055:LBS983055 LLL983055:LLO983055 LVH983055:LVK983055 MFD983055:MFG983055 MOZ983055:MPC983055 MYV983055:MYY983055 NIR983055:NIU983055 NSN983055:NSQ983055 OCJ983055:OCM983055 OMF983055:OMI983055 OWB983055:OWE983055 PFX983055:PGA983055 PPT983055:PPW983055 PZP983055:PZS983055 QJL983055:QJO983055 QTH983055:QTK983055 RDD983055:RDG983055 RMZ983055:RNC983055 RWV983055:RWY983055 SGR983055:SGU983055 SQN983055:SQQ983055 TAJ983055:TAM983055 TKF983055:TKI983055 TUB983055:TUE983055 UDX983055:UEA983055 UNT983055:UNW983055 UXP983055:UXS983055 VHL983055:VHO983055 VRH983055:VRK983055 WBD983055:WBG983055 WKZ983055:WLC983055 WUV983055:WUY983055 IR12:IU12 SN12:SQ12 ACJ12:ACM12 AMF12:AMI12 AWB12:AWE12 BFX12:BGA12 BPT12:BPW12 BZP12:BZS12 CJL12:CJO12 CTH12:CTK12 DDD12:DDG12 DMZ12:DNC12 DWV12:DWY12 EGR12:EGU12 EQN12:EQQ12 FAJ12:FAM12 FKF12:FKI12 FUB12:FUE12 GDX12:GEA12 GNT12:GNW12 GXP12:GXS12 HHL12:HHO12 HRH12:HRK12 IBD12:IBG12 IKZ12:ILC12 IUV12:IUY12 JER12:JEU12 JON12:JOQ12 JYJ12:JYM12 KIF12:KII12 KSB12:KSE12 LBX12:LCA12 LLT12:LLW12 LVP12:LVS12 MFL12:MFO12 MPH12:MPK12 MZD12:MZG12 NIZ12:NJC12 NSV12:NSY12 OCR12:OCU12 OMN12:OMQ12 OWJ12:OWM12 PGF12:PGI12 PQB12:PQE12 PZX12:QAA12 QJT12:QJW12 QTP12:QTS12 RDL12:RDO12 RNH12:RNK12 RXD12:RXG12 SGZ12:SHC12 SQV12:SQY12 TAR12:TAU12 TKN12:TKQ12 TUJ12:TUM12 UEF12:UEI12 UOB12:UOE12 UXX12:UYA12 VHT12:VHW12 VRP12:VRS12 WBL12:WBO12 WLH12:WLK12 WVD12:WVG12 IR65548:IU65548 SN65548:SQ65548 ACJ65548:ACM65548 AMF65548:AMI65548 AWB65548:AWE65548 BFX65548:BGA65548 BPT65548:BPW65548 BZP65548:BZS65548 CJL65548:CJO65548 CTH65548:CTK65548 DDD65548:DDG65548 DMZ65548:DNC65548 DWV65548:DWY65548 EGR65548:EGU65548 EQN65548:EQQ65548 FAJ65548:FAM65548 FKF65548:FKI65548 FUB65548:FUE65548 GDX65548:GEA65548 GNT65548:GNW65548 GXP65548:GXS65548 HHL65548:HHO65548 HRH65548:HRK65548 IBD65548:IBG65548 IKZ65548:ILC65548 IUV65548:IUY65548 JER65548:JEU65548 JON65548:JOQ65548 JYJ65548:JYM65548 KIF65548:KII65548 KSB65548:KSE65548 LBX65548:LCA65548 LLT65548:LLW65548 LVP65548:LVS65548 MFL65548:MFO65548 MPH65548:MPK65548 MZD65548:MZG65548 NIZ65548:NJC65548 NSV65548:NSY65548 OCR65548:OCU65548 OMN65548:OMQ65548 OWJ65548:OWM65548 PGF65548:PGI65548 PQB65548:PQE65548 PZX65548:QAA65548 QJT65548:QJW65548 QTP65548:QTS65548 RDL65548:RDO65548 RNH65548:RNK65548 RXD65548:RXG65548 SGZ65548:SHC65548 SQV65548:SQY65548 TAR65548:TAU65548 TKN65548:TKQ65548 TUJ65548:TUM65548 UEF65548:UEI65548 UOB65548:UOE65548 UXX65548:UYA65548 VHT65548:VHW65548 VRP65548:VRS65548 WBL65548:WBO65548 WLH65548:WLK65548 WVD65548:WVG65548 IR131084:IU131084 SN131084:SQ131084 ACJ131084:ACM131084 AMF131084:AMI131084 AWB131084:AWE131084 BFX131084:BGA131084 BPT131084:BPW131084 BZP131084:BZS131084 CJL131084:CJO131084 CTH131084:CTK131084 DDD131084:DDG131084 DMZ131084:DNC131084 DWV131084:DWY131084 EGR131084:EGU131084 EQN131084:EQQ131084 FAJ131084:FAM131084 FKF131084:FKI131084 FUB131084:FUE131084 GDX131084:GEA131084 GNT131084:GNW131084 GXP131084:GXS131084 HHL131084:HHO131084 HRH131084:HRK131084 IBD131084:IBG131084 IKZ131084:ILC131084 IUV131084:IUY131084 JER131084:JEU131084 JON131084:JOQ131084 JYJ131084:JYM131084 KIF131084:KII131084 KSB131084:KSE131084 LBX131084:LCA131084 LLT131084:LLW131084 LVP131084:LVS131084 MFL131084:MFO131084 MPH131084:MPK131084 MZD131084:MZG131084 NIZ131084:NJC131084 NSV131084:NSY131084 OCR131084:OCU131084 OMN131084:OMQ131084 OWJ131084:OWM131084 PGF131084:PGI131084 PQB131084:PQE131084 PZX131084:QAA131084 QJT131084:QJW131084 QTP131084:QTS131084 RDL131084:RDO131084 RNH131084:RNK131084 RXD131084:RXG131084 SGZ131084:SHC131084 SQV131084:SQY131084 TAR131084:TAU131084 TKN131084:TKQ131084 TUJ131084:TUM131084 UEF131084:UEI131084 UOB131084:UOE131084 UXX131084:UYA131084 VHT131084:VHW131084 VRP131084:VRS131084 WBL131084:WBO131084 WLH131084:WLK131084 WVD131084:WVG131084 IR196620:IU196620 SN196620:SQ196620 ACJ196620:ACM196620 AMF196620:AMI196620 AWB196620:AWE196620 BFX196620:BGA196620 BPT196620:BPW196620 BZP196620:BZS196620 CJL196620:CJO196620 CTH196620:CTK196620 DDD196620:DDG196620 DMZ196620:DNC196620 DWV196620:DWY196620 EGR196620:EGU196620 EQN196620:EQQ196620 FAJ196620:FAM196620 FKF196620:FKI196620 FUB196620:FUE196620 GDX196620:GEA196620 GNT196620:GNW196620 GXP196620:GXS196620 HHL196620:HHO196620 HRH196620:HRK196620 IBD196620:IBG196620 IKZ196620:ILC196620 IUV196620:IUY196620 JER196620:JEU196620 JON196620:JOQ196620 JYJ196620:JYM196620 KIF196620:KII196620 KSB196620:KSE196620 LBX196620:LCA196620 LLT196620:LLW196620 LVP196620:LVS196620 MFL196620:MFO196620 MPH196620:MPK196620 MZD196620:MZG196620 NIZ196620:NJC196620 NSV196620:NSY196620 OCR196620:OCU196620 OMN196620:OMQ196620 OWJ196620:OWM196620 PGF196620:PGI196620 PQB196620:PQE196620 PZX196620:QAA196620 QJT196620:QJW196620 QTP196620:QTS196620 RDL196620:RDO196620 RNH196620:RNK196620 RXD196620:RXG196620 SGZ196620:SHC196620 SQV196620:SQY196620 TAR196620:TAU196620 TKN196620:TKQ196620 TUJ196620:TUM196620 UEF196620:UEI196620 UOB196620:UOE196620 UXX196620:UYA196620 VHT196620:VHW196620 VRP196620:VRS196620 WBL196620:WBO196620 WLH196620:WLK196620 WVD196620:WVG196620 IR262156:IU262156 SN262156:SQ262156 ACJ262156:ACM262156 AMF262156:AMI262156 AWB262156:AWE262156 BFX262156:BGA262156 BPT262156:BPW262156 BZP262156:BZS262156 CJL262156:CJO262156 CTH262156:CTK262156 DDD262156:DDG262156 DMZ262156:DNC262156 DWV262156:DWY262156 EGR262156:EGU262156 EQN262156:EQQ262156 FAJ262156:FAM262156 FKF262156:FKI262156 FUB262156:FUE262156 GDX262156:GEA262156 GNT262156:GNW262156 GXP262156:GXS262156 HHL262156:HHO262156 HRH262156:HRK262156 IBD262156:IBG262156 IKZ262156:ILC262156 IUV262156:IUY262156 JER262156:JEU262156 JON262156:JOQ262156 JYJ262156:JYM262156 KIF262156:KII262156 KSB262156:KSE262156 LBX262156:LCA262156 LLT262156:LLW262156 LVP262156:LVS262156 MFL262156:MFO262156 MPH262156:MPK262156 MZD262156:MZG262156 NIZ262156:NJC262156 NSV262156:NSY262156 OCR262156:OCU262156 OMN262156:OMQ262156 OWJ262156:OWM262156 PGF262156:PGI262156 PQB262156:PQE262156 PZX262156:QAA262156 QJT262156:QJW262156 QTP262156:QTS262156 RDL262156:RDO262156 RNH262156:RNK262156 RXD262156:RXG262156 SGZ262156:SHC262156 SQV262156:SQY262156 TAR262156:TAU262156 TKN262156:TKQ262156 TUJ262156:TUM262156 UEF262156:UEI262156 UOB262156:UOE262156 UXX262156:UYA262156 VHT262156:VHW262156 VRP262156:VRS262156 WBL262156:WBO262156 WLH262156:WLK262156 WVD262156:WVG262156 IR327692:IU327692 SN327692:SQ327692 ACJ327692:ACM327692 AMF327692:AMI327692 AWB327692:AWE327692 BFX327692:BGA327692 BPT327692:BPW327692 BZP327692:BZS327692 CJL327692:CJO327692 CTH327692:CTK327692 DDD327692:DDG327692 DMZ327692:DNC327692 DWV327692:DWY327692 EGR327692:EGU327692 EQN327692:EQQ327692 FAJ327692:FAM327692 FKF327692:FKI327692 FUB327692:FUE327692 GDX327692:GEA327692 GNT327692:GNW327692 GXP327692:GXS327692 HHL327692:HHO327692 HRH327692:HRK327692 IBD327692:IBG327692 IKZ327692:ILC327692 IUV327692:IUY327692 JER327692:JEU327692 JON327692:JOQ327692 JYJ327692:JYM327692 KIF327692:KII327692 KSB327692:KSE327692 LBX327692:LCA327692 LLT327692:LLW327692 LVP327692:LVS327692 MFL327692:MFO327692 MPH327692:MPK327692 MZD327692:MZG327692 NIZ327692:NJC327692 NSV327692:NSY327692 OCR327692:OCU327692 OMN327692:OMQ327692 OWJ327692:OWM327692 PGF327692:PGI327692 PQB327692:PQE327692 PZX327692:QAA327692 QJT327692:QJW327692 QTP327692:QTS327692 RDL327692:RDO327692 RNH327692:RNK327692 RXD327692:RXG327692 SGZ327692:SHC327692 SQV327692:SQY327692 TAR327692:TAU327692 TKN327692:TKQ327692 TUJ327692:TUM327692 UEF327692:UEI327692 UOB327692:UOE327692 UXX327692:UYA327692 VHT327692:VHW327692 VRP327692:VRS327692 WBL327692:WBO327692 WLH327692:WLK327692 WVD327692:WVG327692 IR393228:IU393228 SN393228:SQ393228 ACJ393228:ACM393228 AMF393228:AMI393228 AWB393228:AWE393228 BFX393228:BGA393228 BPT393228:BPW393228 BZP393228:BZS393228 CJL393228:CJO393228 CTH393228:CTK393228 DDD393228:DDG393228 DMZ393228:DNC393228 DWV393228:DWY393228 EGR393228:EGU393228 EQN393228:EQQ393228 FAJ393228:FAM393228 FKF393228:FKI393228 FUB393228:FUE393228 GDX393228:GEA393228 GNT393228:GNW393228 GXP393228:GXS393228 HHL393228:HHO393228 HRH393228:HRK393228 IBD393228:IBG393228 IKZ393228:ILC393228 IUV393228:IUY393228 JER393228:JEU393228 JON393228:JOQ393228 JYJ393228:JYM393228 KIF393228:KII393228 KSB393228:KSE393228 LBX393228:LCA393228 LLT393228:LLW393228 LVP393228:LVS393228 MFL393228:MFO393228 MPH393228:MPK393228 MZD393228:MZG393228 NIZ393228:NJC393228 NSV393228:NSY393228 OCR393228:OCU393228 OMN393228:OMQ393228 OWJ393228:OWM393228 PGF393228:PGI393228 PQB393228:PQE393228 PZX393228:QAA393228 QJT393228:QJW393228 QTP393228:QTS393228 RDL393228:RDO393228 RNH393228:RNK393228 RXD393228:RXG393228 SGZ393228:SHC393228 SQV393228:SQY393228 TAR393228:TAU393228 TKN393228:TKQ393228 TUJ393228:TUM393228 UEF393228:UEI393228 UOB393228:UOE393228 UXX393228:UYA393228 VHT393228:VHW393228 VRP393228:VRS393228 WBL393228:WBO393228 WLH393228:WLK393228 WVD393228:WVG393228 IR458764:IU458764 SN458764:SQ458764 ACJ458764:ACM458764 AMF458764:AMI458764 AWB458764:AWE458764 BFX458764:BGA458764 BPT458764:BPW458764 BZP458764:BZS458764 CJL458764:CJO458764 CTH458764:CTK458764 DDD458764:DDG458764 DMZ458764:DNC458764 DWV458764:DWY458764 EGR458764:EGU458764 EQN458764:EQQ458764 FAJ458764:FAM458764 FKF458764:FKI458764 FUB458764:FUE458764 GDX458764:GEA458764 GNT458764:GNW458764 GXP458764:GXS458764 HHL458764:HHO458764 HRH458764:HRK458764 IBD458764:IBG458764 IKZ458764:ILC458764 IUV458764:IUY458764 JER458764:JEU458764 JON458764:JOQ458764 JYJ458764:JYM458764 KIF458764:KII458764 KSB458764:KSE458764 LBX458764:LCA458764 LLT458764:LLW458764 LVP458764:LVS458764 MFL458764:MFO458764 MPH458764:MPK458764 MZD458764:MZG458764 NIZ458764:NJC458764 NSV458764:NSY458764 OCR458764:OCU458764 OMN458764:OMQ458764 OWJ458764:OWM458764 PGF458764:PGI458764 PQB458764:PQE458764 PZX458764:QAA458764 QJT458764:QJW458764 QTP458764:QTS458764 RDL458764:RDO458764 RNH458764:RNK458764 RXD458764:RXG458764 SGZ458764:SHC458764 SQV458764:SQY458764 TAR458764:TAU458764 TKN458764:TKQ458764 TUJ458764:TUM458764 UEF458764:UEI458764 UOB458764:UOE458764 UXX458764:UYA458764 VHT458764:VHW458764 VRP458764:VRS458764 WBL458764:WBO458764 WLH458764:WLK458764 WVD458764:WVG458764 IR524300:IU524300 SN524300:SQ524300 ACJ524300:ACM524300 AMF524300:AMI524300 AWB524300:AWE524300 BFX524300:BGA524300 BPT524300:BPW524300 BZP524300:BZS524300 CJL524300:CJO524300 CTH524300:CTK524300 DDD524300:DDG524300 DMZ524300:DNC524300 DWV524300:DWY524300 EGR524300:EGU524300 EQN524300:EQQ524300 FAJ524300:FAM524300 FKF524300:FKI524300 FUB524300:FUE524300 GDX524300:GEA524300 GNT524300:GNW524300 GXP524300:GXS524300 HHL524300:HHO524300 HRH524300:HRK524300 IBD524300:IBG524300 IKZ524300:ILC524300 IUV524300:IUY524300 JER524300:JEU524300 JON524300:JOQ524300 JYJ524300:JYM524300 KIF524300:KII524300 KSB524300:KSE524300 LBX524300:LCA524300 LLT524300:LLW524300 LVP524300:LVS524300 MFL524300:MFO524300 MPH524300:MPK524300 MZD524300:MZG524300 NIZ524300:NJC524300 NSV524300:NSY524300 OCR524300:OCU524300 OMN524300:OMQ524300 OWJ524300:OWM524300 PGF524300:PGI524300 PQB524300:PQE524300 PZX524300:QAA524300 QJT524300:QJW524300 QTP524300:QTS524300 RDL524300:RDO524300 RNH524300:RNK524300 RXD524300:RXG524300 SGZ524300:SHC524300 SQV524300:SQY524300 TAR524300:TAU524300 TKN524300:TKQ524300 TUJ524300:TUM524300 UEF524300:UEI524300 UOB524300:UOE524300 UXX524300:UYA524300 VHT524300:VHW524300 VRP524300:VRS524300 WBL524300:WBO524300 WLH524300:WLK524300 WVD524300:WVG524300 IR589836:IU589836 SN589836:SQ589836 ACJ589836:ACM589836 AMF589836:AMI589836 AWB589836:AWE589836 BFX589836:BGA589836 BPT589836:BPW589836 BZP589836:BZS589836 CJL589836:CJO589836 CTH589836:CTK589836 DDD589836:DDG589836 DMZ589836:DNC589836 DWV589836:DWY589836 EGR589836:EGU589836 EQN589836:EQQ589836 FAJ589836:FAM589836 FKF589836:FKI589836 FUB589836:FUE589836 GDX589836:GEA589836 GNT589836:GNW589836 GXP589836:GXS589836 HHL589836:HHO589836 HRH589836:HRK589836 IBD589836:IBG589836 IKZ589836:ILC589836 IUV589836:IUY589836 JER589836:JEU589836 JON589836:JOQ589836 JYJ589836:JYM589836 KIF589836:KII589836 KSB589836:KSE589836 LBX589836:LCA589836 LLT589836:LLW589836 LVP589836:LVS589836 MFL589836:MFO589836 MPH589836:MPK589836 MZD589836:MZG589836 NIZ589836:NJC589836 NSV589836:NSY589836 OCR589836:OCU589836 OMN589836:OMQ589836 OWJ589836:OWM589836 PGF589836:PGI589836 PQB589836:PQE589836 PZX589836:QAA589836 QJT589836:QJW589836 QTP589836:QTS589836 RDL589836:RDO589836 RNH589836:RNK589836 RXD589836:RXG589836 SGZ589836:SHC589836 SQV589836:SQY589836 TAR589836:TAU589836 TKN589836:TKQ589836 TUJ589836:TUM589836 UEF589836:UEI589836 UOB589836:UOE589836 UXX589836:UYA589836 VHT589836:VHW589836 VRP589836:VRS589836 WBL589836:WBO589836 WLH589836:WLK589836 WVD589836:WVG589836 IR655372:IU655372 SN655372:SQ655372 ACJ655372:ACM655372 AMF655372:AMI655372 AWB655372:AWE655372 BFX655372:BGA655372 BPT655372:BPW655372 BZP655372:BZS655372 CJL655372:CJO655372 CTH655372:CTK655372 DDD655372:DDG655372 DMZ655372:DNC655372 DWV655372:DWY655372 EGR655372:EGU655372 EQN655372:EQQ655372 FAJ655372:FAM655372 FKF655372:FKI655372 FUB655372:FUE655372 GDX655372:GEA655372 GNT655372:GNW655372 GXP655372:GXS655372 HHL655372:HHO655372 HRH655372:HRK655372 IBD655372:IBG655372 IKZ655372:ILC655372 IUV655372:IUY655372 JER655372:JEU655372 JON655372:JOQ655372 JYJ655372:JYM655372 KIF655372:KII655372 KSB655372:KSE655372 LBX655372:LCA655372 LLT655372:LLW655372 LVP655372:LVS655372 MFL655372:MFO655372 MPH655372:MPK655372 MZD655372:MZG655372 NIZ655372:NJC655372 NSV655372:NSY655372 OCR655372:OCU655372 OMN655372:OMQ655372 OWJ655372:OWM655372 PGF655372:PGI655372 PQB655372:PQE655372 PZX655372:QAA655372 QJT655372:QJW655372 QTP655372:QTS655372 RDL655372:RDO655372 RNH655372:RNK655372 RXD655372:RXG655372 SGZ655372:SHC655372 SQV655372:SQY655372 TAR655372:TAU655372 TKN655372:TKQ655372 TUJ655372:TUM655372 UEF655372:UEI655372 UOB655372:UOE655372 UXX655372:UYA655372 VHT655372:VHW655372 VRP655372:VRS655372 WBL655372:WBO655372 WLH655372:WLK655372 WVD655372:WVG655372 IR720908:IU720908 SN720908:SQ720908 ACJ720908:ACM720908 AMF720908:AMI720908 AWB720908:AWE720908 BFX720908:BGA720908 BPT720908:BPW720908 BZP720908:BZS720908 CJL720908:CJO720908 CTH720908:CTK720908 DDD720908:DDG720908 DMZ720908:DNC720908 DWV720908:DWY720908 EGR720908:EGU720908 EQN720908:EQQ720908 FAJ720908:FAM720908 FKF720908:FKI720908 FUB720908:FUE720908 GDX720908:GEA720908 GNT720908:GNW720908 GXP720908:GXS720908 HHL720908:HHO720908 HRH720908:HRK720908 IBD720908:IBG720908 IKZ720908:ILC720908 IUV720908:IUY720908 JER720908:JEU720908 JON720908:JOQ720908 JYJ720908:JYM720908 KIF720908:KII720908 KSB720908:KSE720908 LBX720908:LCA720908 LLT720908:LLW720908 LVP720908:LVS720908 MFL720908:MFO720908 MPH720908:MPK720908 MZD720908:MZG720908 NIZ720908:NJC720908 NSV720908:NSY720908 OCR720908:OCU720908 OMN720908:OMQ720908 OWJ720908:OWM720908 PGF720908:PGI720908 PQB720908:PQE720908 PZX720908:QAA720908 QJT720908:QJW720908 QTP720908:QTS720908 RDL720908:RDO720908 RNH720908:RNK720908 RXD720908:RXG720908 SGZ720908:SHC720908 SQV720908:SQY720908 TAR720908:TAU720908 TKN720908:TKQ720908 TUJ720908:TUM720908 UEF720908:UEI720908 UOB720908:UOE720908 UXX720908:UYA720908 VHT720908:VHW720908 VRP720908:VRS720908 WBL720908:WBO720908 WLH720908:WLK720908 WVD720908:WVG720908 IR786444:IU786444 SN786444:SQ786444 ACJ786444:ACM786444 AMF786444:AMI786444 AWB786444:AWE786444 BFX786444:BGA786444 BPT786444:BPW786444 BZP786444:BZS786444 CJL786444:CJO786444 CTH786444:CTK786444 DDD786444:DDG786444 DMZ786444:DNC786444 DWV786444:DWY786444 EGR786444:EGU786444 EQN786444:EQQ786444 FAJ786444:FAM786444 FKF786444:FKI786444 FUB786444:FUE786444 GDX786444:GEA786444 GNT786444:GNW786444 GXP786444:GXS786444 HHL786444:HHO786444 HRH786444:HRK786444 IBD786444:IBG786444 IKZ786444:ILC786444 IUV786444:IUY786444 JER786444:JEU786444 JON786444:JOQ786444 JYJ786444:JYM786444 KIF786444:KII786444 KSB786444:KSE786444 LBX786444:LCA786444 LLT786444:LLW786444 LVP786444:LVS786444 MFL786444:MFO786444 MPH786444:MPK786444 MZD786444:MZG786444 NIZ786444:NJC786444 NSV786444:NSY786444 OCR786444:OCU786444 OMN786444:OMQ786444 OWJ786444:OWM786444 PGF786444:PGI786444 PQB786444:PQE786444 PZX786444:QAA786444 QJT786444:QJW786444 QTP786444:QTS786444 RDL786444:RDO786444 RNH786444:RNK786444 RXD786444:RXG786444 SGZ786444:SHC786444 SQV786444:SQY786444 TAR786444:TAU786444 TKN786444:TKQ786444 TUJ786444:TUM786444 UEF786444:UEI786444 UOB786444:UOE786444 UXX786444:UYA786444 VHT786444:VHW786444 VRP786444:VRS786444 WBL786444:WBO786444 WLH786444:WLK786444 WVD786444:WVG786444 IR851980:IU851980 SN851980:SQ851980 ACJ851980:ACM851980 AMF851980:AMI851980 AWB851980:AWE851980 BFX851980:BGA851980 BPT851980:BPW851980 BZP851980:BZS851980 CJL851980:CJO851980 CTH851980:CTK851980 DDD851980:DDG851980 DMZ851980:DNC851980 DWV851980:DWY851980 EGR851980:EGU851980 EQN851980:EQQ851980 FAJ851980:FAM851980 FKF851980:FKI851980 FUB851980:FUE851980 GDX851980:GEA851980 GNT851980:GNW851980 GXP851980:GXS851980 HHL851980:HHO851980 HRH851980:HRK851980 IBD851980:IBG851980 IKZ851980:ILC851980 IUV851980:IUY851980 JER851980:JEU851980 JON851980:JOQ851980 JYJ851980:JYM851980 KIF851980:KII851980 KSB851980:KSE851980 LBX851980:LCA851980 LLT851980:LLW851980 LVP851980:LVS851980 MFL851980:MFO851980 MPH851980:MPK851980 MZD851980:MZG851980 NIZ851980:NJC851980 NSV851980:NSY851980 OCR851980:OCU851980 OMN851980:OMQ851980 OWJ851980:OWM851980 PGF851980:PGI851980 PQB851980:PQE851980 PZX851980:QAA851980 QJT851980:QJW851980 QTP851980:QTS851980 RDL851980:RDO851980 RNH851980:RNK851980 RXD851980:RXG851980 SGZ851980:SHC851980 SQV851980:SQY851980 TAR851980:TAU851980 TKN851980:TKQ851980 TUJ851980:TUM851980 UEF851980:UEI851980 UOB851980:UOE851980 UXX851980:UYA851980 VHT851980:VHW851980 VRP851980:VRS851980 WBL851980:WBO851980 WLH851980:WLK851980 WVD851980:WVG851980 IR917516:IU917516 SN917516:SQ917516 ACJ917516:ACM917516 AMF917516:AMI917516 AWB917516:AWE917516 BFX917516:BGA917516 BPT917516:BPW917516 BZP917516:BZS917516 CJL917516:CJO917516 CTH917516:CTK917516 DDD917516:DDG917516 DMZ917516:DNC917516 DWV917516:DWY917516 EGR917516:EGU917516 EQN917516:EQQ917516 FAJ917516:FAM917516 FKF917516:FKI917516 FUB917516:FUE917516 GDX917516:GEA917516 GNT917516:GNW917516 GXP917516:GXS917516 HHL917516:HHO917516 HRH917516:HRK917516 IBD917516:IBG917516 IKZ917516:ILC917516 IUV917516:IUY917516 JER917516:JEU917516 JON917516:JOQ917516 JYJ917516:JYM917516 KIF917516:KII917516 KSB917516:KSE917516 LBX917516:LCA917516 LLT917516:LLW917516 LVP917516:LVS917516 MFL917516:MFO917516 MPH917516:MPK917516 MZD917516:MZG917516 NIZ917516:NJC917516 NSV917516:NSY917516 OCR917516:OCU917516 OMN917516:OMQ917516 OWJ917516:OWM917516 PGF917516:PGI917516 PQB917516:PQE917516 PZX917516:QAA917516 QJT917516:QJW917516 QTP917516:QTS917516 RDL917516:RDO917516 RNH917516:RNK917516 RXD917516:RXG917516 SGZ917516:SHC917516 SQV917516:SQY917516 TAR917516:TAU917516 TKN917516:TKQ917516 TUJ917516:TUM917516 UEF917516:UEI917516 UOB917516:UOE917516 UXX917516:UYA917516 VHT917516:VHW917516 VRP917516:VRS917516 WBL917516:WBO917516 WLH917516:WLK917516 WVD917516:WVG917516 IR983052:IU983052 SN983052:SQ983052 ACJ983052:ACM983052 AMF983052:AMI983052 AWB983052:AWE983052 BFX983052:BGA983052 BPT983052:BPW983052 BZP983052:BZS983052 CJL983052:CJO983052 CTH983052:CTK983052 DDD983052:DDG983052 DMZ983052:DNC983052 DWV983052:DWY983052 EGR983052:EGU983052 EQN983052:EQQ983052 FAJ983052:FAM983052 FKF983052:FKI983052 FUB983052:FUE983052 GDX983052:GEA983052 GNT983052:GNW983052 GXP983052:GXS983052 HHL983052:HHO983052 HRH983052:HRK983052 IBD983052:IBG983052 IKZ983052:ILC983052 IUV983052:IUY983052 JER983052:JEU983052 JON983052:JOQ983052 JYJ983052:JYM983052 KIF983052:KII983052 KSB983052:KSE983052 LBX983052:LCA983052 LLT983052:LLW983052 LVP983052:LVS983052 MFL983052:MFO983052 MPH983052:MPK983052 MZD983052:MZG983052 NIZ983052:NJC983052 NSV983052:NSY983052 OCR983052:OCU983052 OMN983052:OMQ983052 OWJ983052:OWM983052 PGF983052:PGI983052 PQB983052:PQE983052 PZX983052:QAA983052 QJT983052:QJW983052 QTP983052:QTS983052 RDL983052:RDO983052 RNH983052:RNK983052 RXD983052:RXG983052 SGZ983052:SHC983052 SQV983052:SQY983052 TAR983052:TAU983052 TKN983052:TKQ983052 TUJ983052:TUM983052 UEF983052:UEI983052 UOB983052:UOE983052 UXX983052:UYA983052 VHT983052:VHW983052 VRP983052:VRS983052 WBL983052:WBO983052 WLH983052:WLK983052 WVD983052:WVG983052 IR15:IU15 SN15:SQ15 ACJ15:ACM15 AMF15:AMI15 AWB15:AWE15 BFX15:BGA15 BPT15:BPW15 BZP15:BZS15 CJL15:CJO15 CTH15:CTK15 DDD15:DDG15 DMZ15:DNC15 DWV15:DWY15 EGR15:EGU15 EQN15:EQQ15 FAJ15:FAM15 FKF15:FKI15 FUB15:FUE15 GDX15:GEA15 GNT15:GNW15 GXP15:GXS15 HHL15:HHO15 HRH15:HRK15 IBD15:IBG15 IKZ15:ILC15 IUV15:IUY15 JER15:JEU15 JON15:JOQ15 JYJ15:JYM15 KIF15:KII15 KSB15:KSE15 LBX15:LCA15 LLT15:LLW15 LVP15:LVS15 MFL15:MFO15 MPH15:MPK15 MZD15:MZG15 NIZ15:NJC15 NSV15:NSY15 OCR15:OCU15 OMN15:OMQ15 OWJ15:OWM15 PGF15:PGI15 PQB15:PQE15 PZX15:QAA15 QJT15:QJW15 QTP15:QTS15 RDL15:RDO15 RNH15:RNK15 RXD15:RXG15 SGZ15:SHC15 SQV15:SQY15 TAR15:TAU15 TKN15:TKQ15 TUJ15:TUM15 UEF15:UEI15 UOB15:UOE15 UXX15:UYA15 VHT15:VHW15 VRP15:VRS15 WBL15:WBO15 WLH15:WLK15 WVD15:WVG15 IR65551:IU65551 SN65551:SQ65551 ACJ65551:ACM65551 AMF65551:AMI65551 AWB65551:AWE65551 BFX65551:BGA65551 BPT65551:BPW65551 BZP65551:BZS65551 CJL65551:CJO65551 CTH65551:CTK65551 DDD65551:DDG65551 DMZ65551:DNC65551 DWV65551:DWY65551 EGR65551:EGU65551 EQN65551:EQQ65551 FAJ65551:FAM65551 FKF65551:FKI65551 FUB65551:FUE65551 GDX65551:GEA65551 GNT65551:GNW65551 GXP65551:GXS65551 HHL65551:HHO65551 HRH65551:HRK65551 IBD65551:IBG65551 IKZ65551:ILC65551 IUV65551:IUY65551 JER65551:JEU65551 JON65551:JOQ65551 JYJ65551:JYM65551 KIF65551:KII65551 KSB65551:KSE65551 LBX65551:LCA65551 LLT65551:LLW65551 LVP65551:LVS65551 MFL65551:MFO65551 MPH65551:MPK65551 MZD65551:MZG65551 NIZ65551:NJC65551 NSV65551:NSY65551 OCR65551:OCU65551 OMN65551:OMQ65551 OWJ65551:OWM65551 PGF65551:PGI65551 PQB65551:PQE65551 PZX65551:QAA65551 QJT65551:QJW65551 QTP65551:QTS65551 RDL65551:RDO65551 RNH65551:RNK65551 RXD65551:RXG65551 SGZ65551:SHC65551 SQV65551:SQY65551 TAR65551:TAU65551 TKN65551:TKQ65551 TUJ65551:TUM65551 UEF65551:UEI65551 UOB65551:UOE65551 UXX65551:UYA65551 VHT65551:VHW65551 VRP65551:VRS65551 WBL65551:WBO65551 WLH65551:WLK65551 WVD65551:WVG65551 IR131087:IU131087 SN131087:SQ131087 ACJ131087:ACM131087 AMF131087:AMI131087 AWB131087:AWE131087 BFX131087:BGA131087 BPT131087:BPW131087 BZP131087:BZS131087 CJL131087:CJO131087 CTH131087:CTK131087 DDD131087:DDG131087 DMZ131087:DNC131087 DWV131087:DWY131087 EGR131087:EGU131087 EQN131087:EQQ131087 FAJ131087:FAM131087 FKF131087:FKI131087 FUB131087:FUE131087 GDX131087:GEA131087 GNT131087:GNW131087 GXP131087:GXS131087 HHL131087:HHO131087 HRH131087:HRK131087 IBD131087:IBG131087 IKZ131087:ILC131087 IUV131087:IUY131087 JER131087:JEU131087 JON131087:JOQ131087 JYJ131087:JYM131087 KIF131087:KII131087 KSB131087:KSE131087 LBX131087:LCA131087 LLT131087:LLW131087 LVP131087:LVS131087 MFL131087:MFO131087 MPH131087:MPK131087 MZD131087:MZG131087 NIZ131087:NJC131087 NSV131087:NSY131087 OCR131087:OCU131087 OMN131087:OMQ131087 OWJ131087:OWM131087 PGF131087:PGI131087 PQB131087:PQE131087 PZX131087:QAA131087 QJT131087:QJW131087 QTP131087:QTS131087 RDL131087:RDO131087 RNH131087:RNK131087 RXD131087:RXG131087 SGZ131087:SHC131087 SQV131087:SQY131087 TAR131087:TAU131087 TKN131087:TKQ131087 TUJ131087:TUM131087 UEF131087:UEI131087 UOB131087:UOE131087 UXX131087:UYA131087 VHT131087:VHW131087 VRP131087:VRS131087 WBL131087:WBO131087 WLH131087:WLK131087 WVD131087:WVG131087 IR196623:IU196623 SN196623:SQ196623 ACJ196623:ACM196623 AMF196623:AMI196623 AWB196623:AWE196623 BFX196623:BGA196623 BPT196623:BPW196623 BZP196623:BZS196623 CJL196623:CJO196623 CTH196623:CTK196623 DDD196623:DDG196623 DMZ196623:DNC196623 DWV196623:DWY196623 EGR196623:EGU196623 EQN196623:EQQ196623 FAJ196623:FAM196623 FKF196623:FKI196623 FUB196623:FUE196623 GDX196623:GEA196623 GNT196623:GNW196623 GXP196623:GXS196623 HHL196623:HHO196623 HRH196623:HRK196623 IBD196623:IBG196623 IKZ196623:ILC196623 IUV196623:IUY196623 JER196623:JEU196623 JON196623:JOQ196623 JYJ196623:JYM196623 KIF196623:KII196623 KSB196623:KSE196623 LBX196623:LCA196623 LLT196623:LLW196623 LVP196623:LVS196623 MFL196623:MFO196623 MPH196623:MPK196623 MZD196623:MZG196623 NIZ196623:NJC196623 NSV196623:NSY196623 OCR196623:OCU196623 OMN196623:OMQ196623 OWJ196623:OWM196623 PGF196623:PGI196623 PQB196623:PQE196623 PZX196623:QAA196623 QJT196623:QJW196623 QTP196623:QTS196623 RDL196623:RDO196623 RNH196623:RNK196623 RXD196623:RXG196623 SGZ196623:SHC196623 SQV196623:SQY196623 TAR196623:TAU196623 TKN196623:TKQ196623 TUJ196623:TUM196623 UEF196623:UEI196623 UOB196623:UOE196623 UXX196623:UYA196623 VHT196623:VHW196623 VRP196623:VRS196623 WBL196623:WBO196623 WLH196623:WLK196623 WVD196623:WVG196623 IR262159:IU262159 SN262159:SQ262159 ACJ262159:ACM262159 AMF262159:AMI262159 AWB262159:AWE262159 BFX262159:BGA262159 BPT262159:BPW262159 BZP262159:BZS262159 CJL262159:CJO262159 CTH262159:CTK262159 DDD262159:DDG262159 DMZ262159:DNC262159 DWV262159:DWY262159 EGR262159:EGU262159 EQN262159:EQQ262159 FAJ262159:FAM262159 FKF262159:FKI262159 FUB262159:FUE262159 GDX262159:GEA262159 GNT262159:GNW262159 GXP262159:GXS262159 HHL262159:HHO262159 HRH262159:HRK262159 IBD262159:IBG262159 IKZ262159:ILC262159 IUV262159:IUY262159 JER262159:JEU262159 JON262159:JOQ262159 JYJ262159:JYM262159 KIF262159:KII262159 KSB262159:KSE262159 LBX262159:LCA262159 LLT262159:LLW262159 LVP262159:LVS262159 MFL262159:MFO262159 MPH262159:MPK262159 MZD262159:MZG262159 NIZ262159:NJC262159 NSV262159:NSY262159 OCR262159:OCU262159 OMN262159:OMQ262159 OWJ262159:OWM262159 PGF262159:PGI262159 PQB262159:PQE262159 PZX262159:QAA262159 QJT262159:QJW262159 QTP262159:QTS262159 RDL262159:RDO262159 RNH262159:RNK262159 RXD262159:RXG262159 SGZ262159:SHC262159 SQV262159:SQY262159 TAR262159:TAU262159 TKN262159:TKQ262159 TUJ262159:TUM262159 UEF262159:UEI262159 UOB262159:UOE262159 UXX262159:UYA262159 VHT262159:VHW262159 VRP262159:VRS262159 WBL262159:WBO262159 WLH262159:WLK262159 WVD262159:WVG262159 IR327695:IU327695 SN327695:SQ327695 ACJ327695:ACM327695 AMF327695:AMI327695 AWB327695:AWE327695 BFX327695:BGA327695 BPT327695:BPW327695 BZP327695:BZS327695 CJL327695:CJO327695 CTH327695:CTK327695 DDD327695:DDG327695 DMZ327695:DNC327695 DWV327695:DWY327695 EGR327695:EGU327695 EQN327695:EQQ327695 FAJ327695:FAM327695 FKF327695:FKI327695 FUB327695:FUE327695 GDX327695:GEA327695 GNT327695:GNW327695 GXP327695:GXS327695 HHL327695:HHO327695 HRH327695:HRK327695 IBD327695:IBG327695 IKZ327695:ILC327695 IUV327695:IUY327695 JER327695:JEU327695 JON327695:JOQ327695 JYJ327695:JYM327695 KIF327695:KII327695 KSB327695:KSE327695 LBX327695:LCA327695 LLT327695:LLW327695 LVP327695:LVS327695 MFL327695:MFO327695 MPH327695:MPK327695 MZD327695:MZG327695 NIZ327695:NJC327695 NSV327695:NSY327695 OCR327695:OCU327695 OMN327695:OMQ327695 OWJ327695:OWM327695 PGF327695:PGI327695 PQB327695:PQE327695 PZX327695:QAA327695 QJT327695:QJW327695 QTP327695:QTS327695 RDL327695:RDO327695 RNH327695:RNK327695 RXD327695:RXG327695 SGZ327695:SHC327695 SQV327695:SQY327695 TAR327695:TAU327695 TKN327695:TKQ327695 TUJ327695:TUM327695 UEF327695:UEI327695 UOB327695:UOE327695 UXX327695:UYA327695 VHT327695:VHW327695 VRP327695:VRS327695 WBL327695:WBO327695 WLH327695:WLK327695 WVD327695:WVG327695 IR393231:IU393231 SN393231:SQ393231 ACJ393231:ACM393231 AMF393231:AMI393231 AWB393231:AWE393231 BFX393231:BGA393231 BPT393231:BPW393231 BZP393231:BZS393231 CJL393231:CJO393231 CTH393231:CTK393231 DDD393231:DDG393231 DMZ393231:DNC393231 DWV393231:DWY393231 EGR393231:EGU393231 EQN393231:EQQ393231 FAJ393231:FAM393231 FKF393231:FKI393231 FUB393231:FUE393231 GDX393231:GEA393231 GNT393231:GNW393231 GXP393231:GXS393231 HHL393231:HHO393231 HRH393231:HRK393231 IBD393231:IBG393231 IKZ393231:ILC393231 IUV393231:IUY393231 JER393231:JEU393231 JON393231:JOQ393231 JYJ393231:JYM393231 KIF393231:KII393231 KSB393231:KSE393231 LBX393231:LCA393231 LLT393231:LLW393231 LVP393231:LVS393231 MFL393231:MFO393231 MPH393231:MPK393231 MZD393231:MZG393231 NIZ393231:NJC393231 NSV393231:NSY393231 OCR393231:OCU393231 OMN393231:OMQ393231 OWJ393231:OWM393231 PGF393231:PGI393231 PQB393231:PQE393231 PZX393231:QAA393231 QJT393231:QJW393231 QTP393231:QTS393231 RDL393231:RDO393231 RNH393231:RNK393231 RXD393231:RXG393231 SGZ393231:SHC393231 SQV393231:SQY393231 TAR393231:TAU393231 TKN393231:TKQ393231 TUJ393231:TUM393231 UEF393231:UEI393231 UOB393231:UOE393231 UXX393231:UYA393231 VHT393231:VHW393231 VRP393231:VRS393231 WBL393231:WBO393231 WLH393231:WLK393231 WVD393231:WVG393231 IR458767:IU458767 SN458767:SQ458767 ACJ458767:ACM458767 AMF458767:AMI458767 AWB458767:AWE458767 BFX458767:BGA458767 BPT458767:BPW458767 BZP458767:BZS458767 CJL458767:CJO458767 CTH458767:CTK458767 DDD458767:DDG458767 DMZ458767:DNC458767 DWV458767:DWY458767 EGR458767:EGU458767 EQN458767:EQQ458767 FAJ458767:FAM458767 FKF458767:FKI458767 FUB458767:FUE458767 GDX458767:GEA458767 GNT458767:GNW458767 GXP458767:GXS458767 HHL458767:HHO458767 HRH458767:HRK458767 IBD458767:IBG458767 IKZ458767:ILC458767 IUV458767:IUY458767 JER458767:JEU458767 JON458767:JOQ458767 JYJ458767:JYM458767 KIF458767:KII458767 KSB458767:KSE458767 LBX458767:LCA458767 LLT458767:LLW458767 LVP458767:LVS458767 MFL458767:MFO458767 MPH458767:MPK458767 MZD458767:MZG458767 NIZ458767:NJC458767 NSV458767:NSY458767 OCR458767:OCU458767 OMN458767:OMQ458767 OWJ458767:OWM458767 PGF458767:PGI458767 PQB458767:PQE458767 PZX458767:QAA458767 QJT458767:QJW458767 QTP458767:QTS458767 RDL458767:RDO458767 RNH458767:RNK458767 RXD458767:RXG458767 SGZ458767:SHC458767 SQV458767:SQY458767 TAR458767:TAU458767 TKN458767:TKQ458767 TUJ458767:TUM458767 UEF458767:UEI458767 UOB458767:UOE458767 UXX458767:UYA458767 VHT458767:VHW458767 VRP458767:VRS458767 WBL458767:WBO458767 WLH458767:WLK458767 WVD458767:WVG458767 IR524303:IU524303 SN524303:SQ524303 ACJ524303:ACM524303 AMF524303:AMI524303 AWB524303:AWE524303 BFX524303:BGA524303 BPT524303:BPW524303 BZP524303:BZS524303 CJL524303:CJO524303 CTH524303:CTK524303 DDD524303:DDG524303 DMZ524303:DNC524303 DWV524303:DWY524303 EGR524303:EGU524303 EQN524303:EQQ524303 FAJ524303:FAM524303 FKF524303:FKI524303 FUB524303:FUE524303 GDX524303:GEA524303 GNT524303:GNW524303 GXP524303:GXS524303 HHL524303:HHO524303 HRH524303:HRK524303 IBD524303:IBG524303 IKZ524303:ILC524303 IUV524303:IUY524303 JER524303:JEU524303 JON524303:JOQ524303 JYJ524303:JYM524303 KIF524303:KII524303 KSB524303:KSE524303 LBX524303:LCA524303 LLT524303:LLW524303 LVP524303:LVS524303 MFL524303:MFO524303 MPH524303:MPK524303 MZD524303:MZG524303 NIZ524303:NJC524303 NSV524303:NSY524303 OCR524303:OCU524303 OMN524303:OMQ524303 OWJ524303:OWM524303 PGF524303:PGI524303 PQB524303:PQE524303 PZX524303:QAA524303 QJT524303:QJW524303 QTP524303:QTS524303 RDL524303:RDO524303 RNH524303:RNK524303 RXD524303:RXG524303 SGZ524303:SHC524303 SQV524303:SQY524303 TAR524303:TAU524303 TKN524303:TKQ524303 TUJ524303:TUM524303 UEF524303:UEI524303 UOB524303:UOE524303 UXX524303:UYA524303 VHT524303:VHW524303 VRP524303:VRS524303 WBL524303:WBO524303 WLH524303:WLK524303 WVD524303:WVG524303 IR589839:IU589839 SN589839:SQ589839 ACJ589839:ACM589839 AMF589839:AMI589839 AWB589839:AWE589839 BFX589839:BGA589839 BPT589839:BPW589839 BZP589839:BZS589839 CJL589839:CJO589839 CTH589839:CTK589839 DDD589839:DDG589839 DMZ589839:DNC589839 DWV589839:DWY589839 EGR589839:EGU589839 EQN589839:EQQ589839 FAJ589839:FAM589839 FKF589839:FKI589839 FUB589839:FUE589839 GDX589839:GEA589839 GNT589839:GNW589839 GXP589839:GXS589839 HHL589839:HHO589839 HRH589839:HRK589839 IBD589839:IBG589839 IKZ589839:ILC589839 IUV589839:IUY589839 JER589839:JEU589839 JON589839:JOQ589839 JYJ589839:JYM589839 KIF589839:KII589839 KSB589839:KSE589839 LBX589839:LCA589839 LLT589839:LLW589839 LVP589839:LVS589839 MFL589839:MFO589839 MPH589839:MPK589839 MZD589839:MZG589839 NIZ589839:NJC589839 NSV589839:NSY589839 OCR589839:OCU589839 OMN589839:OMQ589839 OWJ589839:OWM589839 PGF589839:PGI589839 PQB589839:PQE589839 PZX589839:QAA589839 QJT589839:QJW589839 QTP589839:QTS589839 RDL589839:RDO589839 RNH589839:RNK589839 RXD589839:RXG589839 SGZ589839:SHC589839 SQV589839:SQY589839 TAR589839:TAU589839 TKN589839:TKQ589839 TUJ589839:TUM589839 UEF589839:UEI589839 UOB589839:UOE589839 UXX589839:UYA589839 VHT589839:VHW589839 VRP589839:VRS589839 WBL589839:WBO589839 WLH589839:WLK589839 WVD589839:WVG589839 IR655375:IU655375 SN655375:SQ655375 ACJ655375:ACM655375 AMF655375:AMI655375 AWB655375:AWE655375 BFX655375:BGA655375 BPT655375:BPW655375 BZP655375:BZS655375 CJL655375:CJO655375 CTH655375:CTK655375 DDD655375:DDG655375 DMZ655375:DNC655375 DWV655375:DWY655375 EGR655375:EGU655375 EQN655375:EQQ655375 FAJ655375:FAM655375 FKF655375:FKI655375 FUB655375:FUE655375 GDX655375:GEA655375 GNT655375:GNW655375 GXP655375:GXS655375 HHL655375:HHO655375 HRH655375:HRK655375 IBD655375:IBG655375 IKZ655375:ILC655375 IUV655375:IUY655375 JER655375:JEU655375 JON655375:JOQ655375 JYJ655375:JYM655375 KIF655375:KII655375 KSB655375:KSE655375 LBX655375:LCA655375 LLT655375:LLW655375 LVP655375:LVS655375 MFL655375:MFO655375 MPH655375:MPK655375 MZD655375:MZG655375 NIZ655375:NJC655375 NSV655375:NSY655375 OCR655375:OCU655375 OMN655375:OMQ655375 OWJ655375:OWM655375 PGF655375:PGI655375 PQB655375:PQE655375 PZX655375:QAA655375 QJT655375:QJW655375 QTP655375:QTS655375 RDL655375:RDO655375 RNH655375:RNK655375 RXD655375:RXG655375 SGZ655375:SHC655375 SQV655375:SQY655375 TAR655375:TAU655375 TKN655375:TKQ655375 TUJ655375:TUM655375 UEF655375:UEI655375 UOB655375:UOE655375 UXX655375:UYA655375 VHT655375:VHW655375 VRP655375:VRS655375 WBL655375:WBO655375 WLH655375:WLK655375 WVD655375:WVG655375 IR720911:IU720911 SN720911:SQ720911 ACJ720911:ACM720911 AMF720911:AMI720911 AWB720911:AWE720911 BFX720911:BGA720911 BPT720911:BPW720911 BZP720911:BZS720911 CJL720911:CJO720911 CTH720911:CTK720911 DDD720911:DDG720911 DMZ720911:DNC720911 DWV720911:DWY720911 EGR720911:EGU720911 EQN720911:EQQ720911 FAJ720911:FAM720911 FKF720911:FKI720911 FUB720911:FUE720911 GDX720911:GEA720911 GNT720911:GNW720911 GXP720911:GXS720911 HHL720911:HHO720911 HRH720911:HRK720911 IBD720911:IBG720911 IKZ720911:ILC720911 IUV720911:IUY720911 JER720911:JEU720911 JON720911:JOQ720911 JYJ720911:JYM720911 KIF720911:KII720911 KSB720911:KSE720911 LBX720911:LCA720911 LLT720911:LLW720911 LVP720911:LVS720911 MFL720911:MFO720911 MPH720911:MPK720911 MZD720911:MZG720911 NIZ720911:NJC720911 NSV720911:NSY720911 OCR720911:OCU720911 OMN720911:OMQ720911 OWJ720911:OWM720911 PGF720911:PGI720911 PQB720911:PQE720911 PZX720911:QAA720911 QJT720911:QJW720911 QTP720911:QTS720911 RDL720911:RDO720911 RNH720911:RNK720911 RXD720911:RXG720911 SGZ720911:SHC720911 SQV720911:SQY720911 TAR720911:TAU720911 TKN720911:TKQ720911 TUJ720911:TUM720911 UEF720911:UEI720911 UOB720911:UOE720911 UXX720911:UYA720911 VHT720911:VHW720911 VRP720911:VRS720911 WBL720911:WBO720911 WLH720911:WLK720911 WVD720911:WVG720911 IR786447:IU786447 SN786447:SQ786447 ACJ786447:ACM786447 AMF786447:AMI786447 AWB786447:AWE786447 BFX786447:BGA786447 BPT786447:BPW786447 BZP786447:BZS786447 CJL786447:CJO786447 CTH786447:CTK786447 DDD786447:DDG786447 DMZ786447:DNC786447 DWV786447:DWY786447 EGR786447:EGU786447 EQN786447:EQQ786447 FAJ786447:FAM786447 FKF786447:FKI786447 FUB786447:FUE786447 GDX786447:GEA786447 GNT786447:GNW786447 GXP786447:GXS786447 HHL786447:HHO786447 HRH786447:HRK786447 IBD786447:IBG786447 IKZ786447:ILC786447 IUV786447:IUY786447 JER786447:JEU786447 JON786447:JOQ786447 JYJ786447:JYM786447 KIF786447:KII786447 KSB786447:KSE786447 LBX786447:LCA786447 LLT786447:LLW786447 LVP786447:LVS786447 MFL786447:MFO786447 MPH786447:MPK786447 MZD786447:MZG786447 NIZ786447:NJC786447 NSV786447:NSY786447 OCR786447:OCU786447 OMN786447:OMQ786447 OWJ786447:OWM786447 PGF786447:PGI786447 PQB786447:PQE786447 PZX786447:QAA786447 QJT786447:QJW786447 QTP786447:QTS786447 RDL786447:RDO786447 RNH786447:RNK786447 RXD786447:RXG786447 SGZ786447:SHC786447 SQV786447:SQY786447 TAR786447:TAU786447 TKN786447:TKQ786447 TUJ786447:TUM786447 UEF786447:UEI786447 UOB786447:UOE786447 UXX786447:UYA786447 VHT786447:VHW786447 VRP786447:VRS786447 WBL786447:WBO786447 WLH786447:WLK786447 WVD786447:WVG786447 IR851983:IU851983 SN851983:SQ851983 ACJ851983:ACM851983 AMF851983:AMI851983 AWB851983:AWE851983 BFX851983:BGA851983 BPT851983:BPW851983 BZP851983:BZS851983 CJL851983:CJO851983 CTH851983:CTK851983 DDD851983:DDG851983 DMZ851983:DNC851983 DWV851983:DWY851983 EGR851983:EGU851983 EQN851983:EQQ851983 FAJ851983:FAM851983 FKF851983:FKI851983 FUB851983:FUE851983 GDX851983:GEA851983 GNT851983:GNW851983 GXP851983:GXS851983 HHL851983:HHO851983 HRH851983:HRK851983 IBD851983:IBG851983 IKZ851983:ILC851983 IUV851983:IUY851983 JER851983:JEU851983 JON851983:JOQ851983 JYJ851983:JYM851983 KIF851983:KII851983 KSB851983:KSE851983 LBX851983:LCA851983 LLT851983:LLW851983 LVP851983:LVS851983 MFL851983:MFO851983 MPH851983:MPK851983 MZD851983:MZG851983 NIZ851983:NJC851983 NSV851983:NSY851983 OCR851983:OCU851983 OMN851983:OMQ851983 OWJ851983:OWM851983 PGF851983:PGI851983 PQB851983:PQE851983 PZX851983:QAA851983 QJT851983:QJW851983 QTP851983:QTS851983 RDL851983:RDO851983 RNH851983:RNK851983 RXD851983:RXG851983 SGZ851983:SHC851983 SQV851983:SQY851983 TAR851983:TAU851983 TKN851983:TKQ851983 TUJ851983:TUM851983 UEF851983:UEI851983 UOB851983:UOE851983 UXX851983:UYA851983 VHT851983:VHW851983 VRP851983:VRS851983 WBL851983:WBO851983 WLH851983:WLK851983 WVD851983:WVG851983 IR917519:IU917519 SN917519:SQ917519 ACJ917519:ACM917519 AMF917519:AMI917519 AWB917519:AWE917519 BFX917519:BGA917519 BPT917519:BPW917519 BZP917519:BZS917519 CJL917519:CJO917519 CTH917519:CTK917519 DDD917519:DDG917519 DMZ917519:DNC917519 DWV917519:DWY917519 EGR917519:EGU917519 EQN917519:EQQ917519 FAJ917519:FAM917519 FKF917519:FKI917519 FUB917519:FUE917519 GDX917519:GEA917519 GNT917519:GNW917519 GXP917519:GXS917519 HHL917519:HHO917519 HRH917519:HRK917519 IBD917519:IBG917519 IKZ917519:ILC917519 IUV917519:IUY917519 JER917519:JEU917519 JON917519:JOQ917519 JYJ917519:JYM917519 KIF917519:KII917519 KSB917519:KSE917519 LBX917519:LCA917519 LLT917519:LLW917519 LVP917519:LVS917519 MFL917519:MFO917519 MPH917519:MPK917519 MZD917519:MZG917519 NIZ917519:NJC917519 NSV917519:NSY917519 OCR917519:OCU917519 OMN917519:OMQ917519 OWJ917519:OWM917519 PGF917519:PGI917519 PQB917519:PQE917519 PZX917519:QAA917519 QJT917519:QJW917519 QTP917519:QTS917519 RDL917519:RDO917519 RNH917519:RNK917519 RXD917519:RXG917519 SGZ917519:SHC917519 SQV917519:SQY917519 TAR917519:TAU917519 TKN917519:TKQ917519 TUJ917519:TUM917519 UEF917519:UEI917519 UOB917519:UOE917519 UXX917519:UYA917519 VHT917519:VHW917519 VRP917519:VRS917519 WBL917519:WBO917519 WLH917519:WLK917519 WVD917519:WVG917519 IR983055:IU983055 SN983055:SQ983055 ACJ983055:ACM983055 AMF983055:AMI983055 AWB983055:AWE983055 BFX983055:BGA983055 BPT983055:BPW983055 BZP983055:BZS983055 CJL983055:CJO983055 CTH983055:CTK983055 DDD983055:DDG983055 DMZ983055:DNC983055 DWV983055:DWY983055 EGR983055:EGU983055 EQN983055:EQQ983055 FAJ983055:FAM983055 FKF983055:FKI983055 FUB983055:FUE983055 GDX983055:GEA983055 GNT983055:GNW983055 GXP983055:GXS983055 HHL983055:HHO983055 HRH983055:HRK983055 IBD983055:IBG983055 IKZ983055:ILC983055 IUV983055:IUY983055 JER983055:JEU983055 JON983055:JOQ983055 JYJ983055:JYM983055 KIF983055:KII983055 KSB983055:KSE983055 LBX983055:LCA983055 LLT983055:LLW983055 LVP983055:LVS983055 MFL983055:MFO983055 MPH983055:MPK983055 MZD983055:MZG983055 NIZ983055:NJC983055 NSV983055:NSY983055 OCR983055:OCU983055 OMN983055:OMQ983055 OWJ983055:OWM983055 PGF983055:PGI983055 PQB983055:PQE983055 PZX983055:QAA983055 QJT983055:QJW983055 QTP983055:QTS983055 RDL983055:RDO983055 RNH983055:RNK983055 RXD983055:RXG983055 SGZ983055:SHC983055 SQV983055:SQY983055 TAR983055:TAU983055 TKN983055:TKQ983055 TUJ983055:TUM983055 UEF983055:UEI983055 UOB983055:UOE983055 UXX983055:UYA983055 VHT983055:VHW983055 VRP983055:VRS983055 WBL983055:WBO983055 WLH983055:WLK983055 WVD983055:WVG983055 IZ12:JC12 SV12:SY12 ACR12:ACU12 AMN12:AMQ12 AWJ12:AWM12 BGF12:BGI12 BQB12:BQE12 BZX12:CAA12 CJT12:CJW12 CTP12:CTS12 DDL12:DDO12 DNH12:DNK12 DXD12:DXG12 EGZ12:EHC12 EQV12:EQY12 FAR12:FAU12 FKN12:FKQ12 FUJ12:FUM12 GEF12:GEI12 GOB12:GOE12 GXX12:GYA12 HHT12:HHW12 HRP12:HRS12 IBL12:IBO12 ILH12:ILK12 IVD12:IVG12 JEZ12:JFC12 JOV12:JOY12 JYR12:JYU12 KIN12:KIQ12 KSJ12:KSM12 LCF12:LCI12 LMB12:LME12 LVX12:LWA12 MFT12:MFW12 MPP12:MPS12 MZL12:MZO12 NJH12:NJK12 NTD12:NTG12 OCZ12:ODC12 OMV12:OMY12 OWR12:OWU12 PGN12:PGQ12 PQJ12:PQM12 QAF12:QAI12 QKB12:QKE12 QTX12:QUA12 RDT12:RDW12 RNP12:RNS12 RXL12:RXO12 SHH12:SHK12 SRD12:SRG12 TAZ12:TBC12 TKV12:TKY12 TUR12:TUU12 UEN12:UEQ12 UOJ12:UOM12 UYF12:UYI12 VIB12:VIE12 VRX12:VSA12 WBT12:WBW12 WLP12:WLS12 WVL12:WVO12 IZ65548:JC65548 SV65548:SY65548 ACR65548:ACU65548 AMN65548:AMQ65548 AWJ65548:AWM65548 BGF65548:BGI65548 BQB65548:BQE65548 BZX65548:CAA65548 CJT65548:CJW65548 CTP65548:CTS65548 DDL65548:DDO65548 DNH65548:DNK65548 DXD65548:DXG65548 EGZ65548:EHC65548 EQV65548:EQY65548 FAR65548:FAU65548 FKN65548:FKQ65548 FUJ65548:FUM65548 GEF65548:GEI65548 GOB65548:GOE65548 GXX65548:GYA65548 HHT65548:HHW65548 HRP65548:HRS65548 IBL65548:IBO65548 ILH65548:ILK65548 IVD65548:IVG65548 JEZ65548:JFC65548 JOV65548:JOY65548 JYR65548:JYU65548 KIN65548:KIQ65548 KSJ65548:KSM65548 LCF65548:LCI65548 LMB65548:LME65548 LVX65548:LWA65548 MFT65548:MFW65548 MPP65548:MPS65548 MZL65548:MZO65548 NJH65548:NJK65548 NTD65548:NTG65548 OCZ65548:ODC65548 OMV65548:OMY65548 OWR65548:OWU65548 PGN65548:PGQ65548 PQJ65548:PQM65548 QAF65548:QAI65548 QKB65548:QKE65548 QTX65548:QUA65548 RDT65548:RDW65548 RNP65548:RNS65548 RXL65548:RXO65548 SHH65548:SHK65548 SRD65548:SRG65548 TAZ65548:TBC65548 TKV65548:TKY65548 TUR65548:TUU65548 UEN65548:UEQ65548 UOJ65548:UOM65548 UYF65548:UYI65548 VIB65548:VIE65548 VRX65548:VSA65548 WBT65548:WBW65548 WLP65548:WLS65548 WVL65548:WVO65548 IZ131084:JC131084 SV131084:SY131084 ACR131084:ACU131084 AMN131084:AMQ131084 AWJ131084:AWM131084 BGF131084:BGI131084 BQB131084:BQE131084 BZX131084:CAA131084 CJT131084:CJW131084 CTP131084:CTS131084 DDL131084:DDO131084 DNH131084:DNK131084 DXD131084:DXG131084 EGZ131084:EHC131084 EQV131084:EQY131084 FAR131084:FAU131084 FKN131084:FKQ131084 FUJ131084:FUM131084 GEF131084:GEI131084 GOB131084:GOE131084 GXX131084:GYA131084 HHT131084:HHW131084 HRP131084:HRS131084 IBL131084:IBO131084 ILH131084:ILK131084 IVD131084:IVG131084 JEZ131084:JFC131084 JOV131084:JOY131084 JYR131084:JYU131084 KIN131084:KIQ131084 KSJ131084:KSM131084 LCF131084:LCI131084 LMB131084:LME131084 LVX131084:LWA131084 MFT131084:MFW131084 MPP131084:MPS131084 MZL131084:MZO131084 NJH131084:NJK131084 NTD131084:NTG131084 OCZ131084:ODC131084 OMV131084:OMY131084 OWR131084:OWU131084 PGN131084:PGQ131084 PQJ131084:PQM131084 QAF131084:QAI131084 QKB131084:QKE131084 QTX131084:QUA131084 RDT131084:RDW131084 RNP131084:RNS131084 RXL131084:RXO131084 SHH131084:SHK131084 SRD131084:SRG131084 TAZ131084:TBC131084 TKV131084:TKY131084 TUR131084:TUU131084 UEN131084:UEQ131084 UOJ131084:UOM131084 UYF131084:UYI131084 VIB131084:VIE131084 VRX131084:VSA131084 WBT131084:WBW131084 WLP131084:WLS131084 WVL131084:WVO131084 IZ196620:JC196620 SV196620:SY196620 ACR196620:ACU196620 AMN196620:AMQ196620 AWJ196620:AWM196620 BGF196620:BGI196620 BQB196620:BQE196620 BZX196620:CAA196620 CJT196620:CJW196620 CTP196620:CTS196620 DDL196620:DDO196620 DNH196620:DNK196620 DXD196620:DXG196620 EGZ196620:EHC196620 EQV196620:EQY196620 FAR196620:FAU196620 FKN196620:FKQ196620 FUJ196620:FUM196620 GEF196620:GEI196620 GOB196620:GOE196620 GXX196620:GYA196620 HHT196620:HHW196620 HRP196620:HRS196620 IBL196620:IBO196620 ILH196620:ILK196620 IVD196620:IVG196620 JEZ196620:JFC196620 JOV196620:JOY196620 JYR196620:JYU196620 KIN196620:KIQ196620 KSJ196620:KSM196620 LCF196620:LCI196620 LMB196620:LME196620 LVX196620:LWA196620 MFT196620:MFW196620 MPP196620:MPS196620 MZL196620:MZO196620 NJH196620:NJK196620 NTD196620:NTG196620 OCZ196620:ODC196620 OMV196620:OMY196620 OWR196620:OWU196620 PGN196620:PGQ196620 PQJ196620:PQM196620 QAF196620:QAI196620 QKB196620:QKE196620 QTX196620:QUA196620 RDT196620:RDW196620 RNP196620:RNS196620 RXL196620:RXO196620 SHH196620:SHK196620 SRD196620:SRG196620 TAZ196620:TBC196620 TKV196620:TKY196620 TUR196620:TUU196620 UEN196620:UEQ196620 UOJ196620:UOM196620 UYF196620:UYI196620 VIB196620:VIE196620 VRX196620:VSA196620 WBT196620:WBW196620 WLP196620:WLS196620 WVL196620:WVO196620 IZ262156:JC262156 SV262156:SY262156 ACR262156:ACU262156 AMN262156:AMQ262156 AWJ262156:AWM262156 BGF262156:BGI262156 BQB262156:BQE262156 BZX262156:CAA262156 CJT262156:CJW262156 CTP262156:CTS262156 DDL262156:DDO262156 DNH262156:DNK262156 DXD262156:DXG262156 EGZ262156:EHC262156 EQV262156:EQY262156 FAR262156:FAU262156 FKN262156:FKQ262156 FUJ262156:FUM262156 GEF262156:GEI262156 GOB262156:GOE262156 GXX262156:GYA262156 HHT262156:HHW262156 HRP262156:HRS262156 IBL262156:IBO262156 ILH262156:ILK262156 IVD262156:IVG262156 JEZ262156:JFC262156 JOV262156:JOY262156 JYR262156:JYU262156 KIN262156:KIQ262156 KSJ262156:KSM262156 LCF262156:LCI262156 LMB262156:LME262156 LVX262156:LWA262156 MFT262156:MFW262156 MPP262156:MPS262156 MZL262156:MZO262156 NJH262156:NJK262156 NTD262156:NTG262156 OCZ262156:ODC262156 OMV262156:OMY262156 OWR262156:OWU262156 PGN262156:PGQ262156 PQJ262156:PQM262156 QAF262156:QAI262156 QKB262156:QKE262156 QTX262156:QUA262156 RDT262156:RDW262156 RNP262156:RNS262156 RXL262156:RXO262156 SHH262156:SHK262156 SRD262156:SRG262156 TAZ262156:TBC262156 TKV262156:TKY262156 TUR262156:TUU262156 UEN262156:UEQ262156 UOJ262156:UOM262156 UYF262156:UYI262156 VIB262156:VIE262156 VRX262156:VSA262156 WBT262156:WBW262156 WLP262156:WLS262156 WVL262156:WVO262156 IZ327692:JC327692 SV327692:SY327692 ACR327692:ACU327692 AMN327692:AMQ327692 AWJ327692:AWM327692 BGF327692:BGI327692 BQB327692:BQE327692 BZX327692:CAA327692 CJT327692:CJW327692 CTP327692:CTS327692 DDL327692:DDO327692 DNH327692:DNK327692 DXD327692:DXG327692 EGZ327692:EHC327692 EQV327692:EQY327692 FAR327692:FAU327692 FKN327692:FKQ327692 FUJ327692:FUM327692 GEF327692:GEI327692 GOB327692:GOE327692 GXX327692:GYA327692 HHT327692:HHW327692 HRP327692:HRS327692 IBL327692:IBO327692 ILH327692:ILK327692 IVD327692:IVG327692 JEZ327692:JFC327692 JOV327692:JOY327692 JYR327692:JYU327692 KIN327692:KIQ327692 KSJ327692:KSM327692 LCF327692:LCI327692 LMB327692:LME327692 LVX327692:LWA327692 MFT327692:MFW327692 MPP327692:MPS327692 MZL327692:MZO327692 NJH327692:NJK327692 NTD327692:NTG327692 OCZ327692:ODC327692 OMV327692:OMY327692 OWR327692:OWU327692 PGN327692:PGQ327692 PQJ327692:PQM327692 QAF327692:QAI327692 QKB327692:QKE327692 QTX327692:QUA327692 RDT327692:RDW327692 RNP327692:RNS327692 RXL327692:RXO327692 SHH327692:SHK327692 SRD327692:SRG327692 TAZ327692:TBC327692 TKV327692:TKY327692 TUR327692:TUU327692 UEN327692:UEQ327692 UOJ327692:UOM327692 UYF327692:UYI327692 VIB327692:VIE327692 VRX327692:VSA327692 WBT327692:WBW327692 WLP327692:WLS327692 WVL327692:WVO327692 IZ393228:JC393228 SV393228:SY393228 ACR393228:ACU393228 AMN393228:AMQ393228 AWJ393228:AWM393228 BGF393228:BGI393228 BQB393228:BQE393228 BZX393228:CAA393228 CJT393228:CJW393228 CTP393228:CTS393228 DDL393228:DDO393228 DNH393228:DNK393228 DXD393228:DXG393228 EGZ393228:EHC393228 EQV393228:EQY393228 FAR393228:FAU393228 FKN393228:FKQ393228 FUJ393228:FUM393228 GEF393228:GEI393228 GOB393228:GOE393228 GXX393228:GYA393228 HHT393228:HHW393228 HRP393228:HRS393228 IBL393228:IBO393228 ILH393228:ILK393228 IVD393228:IVG393228 JEZ393228:JFC393228 JOV393228:JOY393228 JYR393228:JYU393228 KIN393228:KIQ393228 KSJ393228:KSM393228 LCF393228:LCI393228 LMB393228:LME393228 LVX393228:LWA393228 MFT393228:MFW393228 MPP393228:MPS393228 MZL393228:MZO393228 NJH393228:NJK393228 NTD393228:NTG393228 OCZ393228:ODC393228 OMV393228:OMY393228 OWR393228:OWU393228 PGN393228:PGQ393228 PQJ393228:PQM393228 QAF393228:QAI393228 QKB393228:QKE393228 QTX393228:QUA393228 RDT393228:RDW393228 RNP393228:RNS393228 RXL393228:RXO393228 SHH393228:SHK393228 SRD393228:SRG393228 TAZ393228:TBC393228 TKV393228:TKY393228 TUR393228:TUU393228 UEN393228:UEQ393228 UOJ393228:UOM393228 UYF393228:UYI393228 VIB393228:VIE393228 VRX393228:VSA393228 WBT393228:WBW393228 WLP393228:WLS393228 WVL393228:WVO393228 IZ458764:JC458764 SV458764:SY458764 ACR458764:ACU458764 AMN458764:AMQ458764 AWJ458764:AWM458764 BGF458764:BGI458764 BQB458764:BQE458764 BZX458764:CAA458764 CJT458764:CJW458764 CTP458764:CTS458764 DDL458764:DDO458764 DNH458764:DNK458764 DXD458764:DXG458764 EGZ458764:EHC458764 EQV458764:EQY458764 FAR458764:FAU458764 FKN458764:FKQ458764 FUJ458764:FUM458764 GEF458764:GEI458764 GOB458764:GOE458764 GXX458764:GYA458764 HHT458764:HHW458764 HRP458764:HRS458764 IBL458764:IBO458764 ILH458764:ILK458764 IVD458764:IVG458764 JEZ458764:JFC458764 JOV458764:JOY458764 JYR458764:JYU458764 KIN458764:KIQ458764 KSJ458764:KSM458764 LCF458764:LCI458764 LMB458764:LME458764 LVX458764:LWA458764 MFT458764:MFW458764 MPP458764:MPS458764 MZL458764:MZO458764 NJH458764:NJK458764 NTD458764:NTG458764 OCZ458764:ODC458764 OMV458764:OMY458764 OWR458764:OWU458764 PGN458764:PGQ458764 PQJ458764:PQM458764 QAF458764:QAI458764 QKB458764:QKE458764 QTX458764:QUA458764 RDT458764:RDW458764 RNP458764:RNS458764 RXL458764:RXO458764 SHH458764:SHK458764 SRD458764:SRG458764 TAZ458764:TBC458764 TKV458764:TKY458764 TUR458764:TUU458764 UEN458764:UEQ458764 UOJ458764:UOM458764 UYF458764:UYI458764 VIB458764:VIE458764 VRX458764:VSA458764 WBT458764:WBW458764 WLP458764:WLS458764 WVL458764:WVO458764 IZ524300:JC524300 SV524300:SY524300 ACR524300:ACU524300 AMN524300:AMQ524300 AWJ524300:AWM524300 BGF524300:BGI524300 BQB524300:BQE524300 BZX524300:CAA524300 CJT524300:CJW524300 CTP524300:CTS524300 DDL524300:DDO524300 DNH524300:DNK524300 DXD524300:DXG524300 EGZ524300:EHC524300 EQV524300:EQY524300 FAR524300:FAU524300 FKN524300:FKQ524300 FUJ524300:FUM524300 GEF524300:GEI524300 GOB524300:GOE524300 GXX524300:GYA524300 HHT524300:HHW524300 HRP524300:HRS524300 IBL524300:IBO524300 ILH524300:ILK524300 IVD524300:IVG524300 JEZ524300:JFC524300 JOV524300:JOY524300 JYR524300:JYU524300 KIN524300:KIQ524300 KSJ524300:KSM524300 LCF524300:LCI524300 LMB524300:LME524300 LVX524300:LWA524300 MFT524300:MFW524300 MPP524300:MPS524300 MZL524300:MZO524300 NJH524300:NJK524300 NTD524300:NTG524300 OCZ524300:ODC524300 OMV524300:OMY524300 OWR524300:OWU524300 PGN524300:PGQ524300 PQJ524300:PQM524300 QAF524300:QAI524300 QKB524300:QKE524300 QTX524300:QUA524300 RDT524300:RDW524300 RNP524300:RNS524300 RXL524300:RXO524300 SHH524300:SHK524300 SRD524300:SRG524300 TAZ524300:TBC524300 TKV524300:TKY524300 TUR524300:TUU524300 UEN524300:UEQ524300 UOJ524300:UOM524300 UYF524300:UYI524300 VIB524300:VIE524300 VRX524300:VSA524300 WBT524300:WBW524300 WLP524300:WLS524300 WVL524300:WVO524300 IZ589836:JC589836 SV589836:SY589836 ACR589836:ACU589836 AMN589836:AMQ589836 AWJ589836:AWM589836 BGF589836:BGI589836 BQB589836:BQE589836 BZX589836:CAA589836 CJT589836:CJW589836 CTP589836:CTS589836 DDL589836:DDO589836 DNH589836:DNK589836 DXD589836:DXG589836 EGZ589836:EHC589836 EQV589836:EQY589836 FAR589836:FAU589836 FKN589836:FKQ589836 FUJ589836:FUM589836 GEF589836:GEI589836 GOB589836:GOE589836 GXX589836:GYA589836 HHT589836:HHW589836 HRP589836:HRS589836 IBL589836:IBO589836 ILH589836:ILK589836 IVD589836:IVG589836 JEZ589836:JFC589836 JOV589836:JOY589836 JYR589836:JYU589836 KIN589836:KIQ589836 KSJ589836:KSM589836 LCF589836:LCI589836 LMB589836:LME589836 LVX589836:LWA589836 MFT589836:MFW589836 MPP589836:MPS589836 MZL589836:MZO589836 NJH589836:NJK589836 NTD589836:NTG589836 OCZ589836:ODC589836 OMV589836:OMY589836 OWR589836:OWU589836 PGN589836:PGQ589836 PQJ589836:PQM589836 QAF589836:QAI589836 QKB589836:QKE589836 QTX589836:QUA589836 RDT589836:RDW589836 RNP589836:RNS589836 RXL589836:RXO589836 SHH589836:SHK589836 SRD589836:SRG589836 TAZ589836:TBC589836 TKV589836:TKY589836 TUR589836:TUU589836 UEN589836:UEQ589836 UOJ589836:UOM589836 UYF589836:UYI589836 VIB589836:VIE589836 VRX589836:VSA589836 WBT589836:WBW589836 WLP589836:WLS589836 WVL589836:WVO589836 IZ655372:JC655372 SV655372:SY655372 ACR655372:ACU655372 AMN655372:AMQ655372 AWJ655372:AWM655372 BGF655372:BGI655372 BQB655372:BQE655372 BZX655372:CAA655372 CJT655372:CJW655372 CTP655372:CTS655372 DDL655372:DDO655372 DNH655372:DNK655372 DXD655372:DXG655372 EGZ655372:EHC655372 EQV655372:EQY655372 FAR655372:FAU655372 FKN655372:FKQ655372 FUJ655372:FUM655372 GEF655372:GEI655372 GOB655372:GOE655372 GXX655372:GYA655372 HHT655372:HHW655372 HRP655372:HRS655372 IBL655372:IBO655372 ILH655372:ILK655372 IVD655372:IVG655372 JEZ655372:JFC655372 JOV655372:JOY655372 JYR655372:JYU655372 KIN655372:KIQ655372 KSJ655372:KSM655372 LCF655372:LCI655372 LMB655372:LME655372 LVX655372:LWA655372 MFT655372:MFW655372 MPP655372:MPS655372 MZL655372:MZO655372 NJH655372:NJK655372 NTD655372:NTG655372 OCZ655372:ODC655372 OMV655372:OMY655372 OWR655372:OWU655372 PGN655372:PGQ655372 PQJ655372:PQM655372 QAF655372:QAI655372 QKB655372:QKE655372 QTX655372:QUA655372 RDT655372:RDW655372 RNP655372:RNS655372 RXL655372:RXO655372 SHH655372:SHK655372 SRD655372:SRG655372 TAZ655372:TBC655372 TKV655372:TKY655372 TUR655372:TUU655372 UEN655372:UEQ655372 UOJ655372:UOM655372 UYF655372:UYI655372 VIB655372:VIE655372 VRX655372:VSA655372 WBT655372:WBW655372 WLP655372:WLS655372 WVL655372:WVO655372 IZ720908:JC720908 SV720908:SY720908 ACR720908:ACU720908 AMN720908:AMQ720908 AWJ720908:AWM720908 BGF720908:BGI720908 BQB720908:BQE720908 BZX720908:CAA720908 CJT720908:CJW720908 CTP720908:CTS720908 DDL720908:DDO720908 DNH720908:DNK720908 DXD720908:DXG720908 EGZ720908:EHC720908 EQV720908:EQY720908 FAR720908:FAU720908 FKN720908:FKQ720908 FUJ720908:FUM720908 GEF720908:GEI720908 GOB720908:GOE720908 GXX720908:GYA720908 HHT720908:HHW720908 HRP720908:HRS720908 IBL720908:IBO720908 ILH720908:ILK720908 IVD720908:IVG720908 JEZ720908:JFC720908 JOV720908:JOY720908 JYR720908:JYU720908 KIN720908:KIQ720908 KSJ720908:KSM720908 LCF720908:LCI720908 LMB720908:LME720908 LVX720908:LWA720908 MFT720908:MFW720908 MPP720908:MPS720908 MZL720908:MZO720908 NJH720908:NJK720908 NTD720908:NTG720908 OCZ720908:ODC720908 OMV720908:OMY720908 OWR720908:OWU720908 PGN720908:PGQ720908 PQJ720908:PQM720908 QAF720908:QAI720908 QKB720908:QKE720908 QTX720908:QUA720908 RDT720908:RDW720908 RNP720908:RNS720908 RXL720908:RXO720908 SHH720908:SHK720908 SRD720908:SRG720908 TAZ720908:TBC720908 TKV720908:TKY720908 TUR720908:TUU720908 UEN720908:UEQ720908 UOJ720908:UOM720908 UYF720908:UYI720908 VIB720908:VIE720908 VRX720908:VSA720908 WBT720908:WBW720908 WLP720908:WLS720908 WVL720908:WVO720908 IZ786444:JC786444 SV786444:SY786444 ACR786444:ACU786444 AMN786444:AMQ786444 AWJ786444:AWM786444 BGF786444:BGI786444 BQB786444:BQE786444 BZX786444:CAA786444 CJT786444:CJW786444 CTP786444:CTS786444 DDL786444:DDO786444 DNH786444:DNK786444 DXD786444:DXG786444 EGZ786444:EHC786444 EQV786444:EQY786444 FAR786444:FAU786444 FKN786444:FKQ786444 FUJ786444:FUM786444 GEF786444:GEI786444 GOB786444:GOE786444 GXX786444:GYA786444 HHT786444:HHW786444 HRP786444:HRS786444 IBL786444:IBO786444 ILH786444:ILK786444 IVD786444:IVG786444 JEZ786444:JFC786444 JOV786444:JOY786444 JYR786444:JYU786444 KIN786444:KIQ786444 KSJ786444:KSM786444 LCF786444:LCI786444 LMB786444:LME786444 LVX786444:LWA786444 MFT786444:MFW786444 MPP786444:MPS786444 MZL786444:MZO786444 NJH786444:NJK786444 NTD786444:NTG786444 OCZ786444:ODC786444 OMV786444:OMY786444 OWR786444:OWU786444 PGN786444:PGQ786444 PQJ786444:PQM786444 QAF786444:QAI786444 QKB786444:QKE786444 QTX786444:QUA786444 RDT786444:RDW786444 RNP786444:RNS786444 RXL786444:RXO786444 SHH786444:SHK786444 SRD786444:SRG786444 TAZ786444:TBC786444 TKV786444:TKY786444 TUR786444:TUU786444 UEN786444:UEQ786444 UOJ786444:UOM786444 UYF786444:UYI786444 VIB786444:VIE786444 VRX786444:VSA786444 WBT786444:WBW786444 WLP786444:WLS786444 WVL786444:WVO786444 IZ851980:JC851980 SV851980:SY851980 ACR851980:ACU851980 AMN851980:AMQ851980 AWJ851980:AWM851980 BGF851980:BGI851980 BQB851980:BQE851980 BZX851980:CAA851980 CJT851980:CJW851980 CTP851980:CTS851980 DDL851980:DDO851980 DNH851980:DNK851980 DXD851980:DXG851980 EGZ851980:EHC851980 EQV851980:EQY851980 FAR851980:FAU851980 FKN851980:FKQ851980 FUJ851980:FUM851980 GEF851980:GEI851980 GOB851980:GOE851980 GXX851980:GYA851980 HHT851980:HHW851980 HRP851980:HRS851980 IBL851980:IBO851980 ILH851980:ILK851980 IVD851980:IVG851980 JEZ851980:JFC851980 JOV851980:JOY851980 JYR851980:JYU851980 KIN851980:KIQ851980 KSJ851980:KSM851980 LCF851980:LCI851980 LMB851980:LME851980 LVX851980:LWA851980 MFT851980:MFW851980 MPP851980:MPS851980 MZL851980:MZO851980 NJH851980:NJK851980 NTD851980:NTG851980 OCZ851980:ODC851980 OMV851980:OMY851980 OWR851980:OWU851980 PGN851980:PGQ851980 PQJ851980:PQM851980 QAF851980:QAI851980 QKB851980:QKE851980 QTX851980:QUA851980 RDT851980:RDW851980 RNP851980:RNS851980 RXL851980:RXO851980 SHH851980:SHK851980 SRD851980:SRG851980 TAZ851980:TBC851980 TKV851980:TKY851980 TUR851980:TUU851980 UEN851980:UEQ851980 UOJ851980:UOM851980 UYF851980:UYI851980 VIB851980:VIE851980 VRX851980:VSA851980 WBT851980:WBW851980 WLP851980:WLS851980 WVL851980:WVO851980 IZ917516:JC917516 SV917516:SY917516 ACR917516:ACU917516 AMN917516:AMQ917516 AWJ917516:AWM917516 BGF917516:BGI917516 BQB917516:BQE917516 BZX917516:CAA917516 CJT917516:CJW917516 CTP917516:CTS917516 DDL917516:DDO917516 DNH917516:DNK917516 DXD917516:DXG917516 EGZ917516:EHC917516 EQV917516:EQY917516 FAR917516:FAU917516 FKN917516:FKQ917516 FUJ917516:FUM917516 GEF917516:GEI917516 GOB917516:GOE917516 GXX917516:GYA917516 HHT917516:HHW917516 HRP917516:HRS917516 IBL917516:IBO917516 ILH917516:ILK917516 IVD917516:IVG917516 JEZ917516:JFC917516 JOV917516:JOY917516 JYR917516:JYU917516 KIN917516:KIQ917516 KSJ917516:KSM917516 LCF917516:LCI917516 LMB917516:LME917516 LVX917516:LWA917516 MFT917516:MFW917516 MPP917516:MPS917516 MZL917516:MZO917516 NJH917516:NJK917516 NTD917516:NTG917516 OCZ917516:ODC917516 OMV917516:OMY917516 OWR917516:OWU917516 PGN917516:PGQ917516 PQJ917516:PQM917516 QAF917516:QAI917516 QKB917516:QKE917516 QTX917516:QUA917516 RDT917516:RDW917516 RNP917516:RNS917516 RXL917516:RXO917516 SHH917516:SHK917516 SRD917516:SRG917516 TAZ917516:TBC917516 TKV917516:TKY917516 TUR917516:TUU917516 UEN917516:UEQ917516 UOJ917516:UOM917516 UYF917516:UYI917516 VIB917516:VIE917516 VRX917516:VSA917516 WBT917516:WBW917516 WLP917516:WLS917516 WVL917516:WVO917516 IZ983052:JC983052 SV983052:SY983052 ACR983052:ACU983052 AMN983052:AMQ983052 AWJ983052:AWM983052 BGF983052:BGI983052 BQB983052:BQE983052 BZX983052:CAA983052 CJT983052:CJW983052 CTP983052:CTS983052 DDL983052:DDO983052 DNH983052:DNK983052 DXD983052:DXG983052 EGZ983052:EHC983052 EQV983052:EQY983052 FAR983052:FAU983052 FKN983052:FKQ983052 FUJ983052:FUM983052 GEF983052:GEI983052 GOB983052:GOE983052 GXX983052:GYA983052 HHT983052:HHW983052 HRP983052:HRS983052 IBL983052:IBO983052 ILH983052:ILK983052 IVD983052:IVG983052 JEZ983052:JFC983052 JOV983052:JOY983052 JYR983052:JYU983052 KIN983052:KIQ983052 KSJ983052:KSM983052 LCF983052:LCI983052 LMB983052:LME983052 LVX983052:LWA983052 MFT983052:MFW983052 MPP983052:MPS983052 MZL983052:MZO983052 NJH983052:NJK983052 NTD983052:NTG983052 OCZ983052:ODC983052 OMV983052:OMY983052 OWR983052:OWU983052 PGN983052:PGQ983052 PQJ983052:PQM983052 QAF983052:QAI983052 QKB983052:QKE983052 QTX983052:QUA983052 RDT983052:RDW983052 RNP983052:RNS983052 RXL983052:RXO983052 SHH983052:SHK983052 SRD983052:SRG983052 TAZ983052:TBC983052 TKV983052:TKY983052 TUR983052:TUU983052 UEN983052:UEQ983052 UOJ983052:UOM983052 UYF983052:UYI983052 VIB983052:VIE983052 VRX983052:VSA983052 WBT983052:WBW983052 WLP983052:WLS983052 WVL983052:WVO983052 IZ15:JC15 SV15:SY15 ACR15:ACU15 AMN15:AMQ15 AWJ15:AWM15 BGF15:BGI15 BQB15:BQE15 BZX15:CAA15 CJT15:CJW15 CTP15:CTS15 DDL15:DDO15 DNH15:DNK15 DXD15:DXG15 EGZ15:EHC15 EQV15:EQY15 FAR15:FAU15 FKN15:FKQ15 FUJ15:FUM15 GEF15:GEI15 GOB15:GOE15 GXX15:GYA15 HHT15:HHW15 HRP15:HRS15 IBL15:IBO15 ILH15:ILK15 IVD15:IVG15 JEZ15:JFC15 JOV15:JOY15 JYR15:JYU15 KIN15:KIQ15 KSJ15:KSM15 LCF15:LCI15 LMB15:LME15 LVX15:LWA15 MFT15:MFW15 MPP15:MPS15 MZL15:MZO15 NJH15:NJK15 NTD15:NTG15 OCZ15:ODC15 OMV15:OMY15 OWR15:OWU15 PGN15:PGQ15 PQJ15:PQM15 QAF15:QAI15 QKB15:QKE15 QTX15:QUA15 RDT15:RDW15 RNP15:RNS15 RXL15:RXO15 SHH15:SHK15 SRD15:SRG15 TAZ15:TBC15 TKV15:TKY15 TUR15:TUU15 UEN15:UEQ15 UOJ15:UOM15 UYF15:UYI15 VIB15:VIE15 VRX15:VSA15 WBT15:WBW15 WLP15:WLS15 WVL15:WVO15 IZ65551:JC65551 SV65551:SY65551 ACR65551:ACU65551 AMN65551:AMQ65551 AWJ65551:AWM65551 BGF65551:BGI65551 BQB65551:BQE65551 BZX65551:CAA65551 CJT65551:CJW65551 CTP65551:CTS65551 DDL65551:DDO65551 DNH65551:DNK65551 DXD65551:DXG65551 EGZ65551:EHC65551 EQV65551:EQY65551 FAR65551:FAU65551 FKN65551:FKQ65551 FUJ65551:FUM65551 GEF65551:GEI65551 GOB65551:GOE65551 GXX65551:GYA65551 HHT65551:HHW65551 HRP65551:HRS65551 IBL65551:IBO65551 ILH65551:ILK65551 IVD65551:IVG65551 JEZ65551:JFC65551 JOV65551:JOY65551 JYR65551:JYU65551 KIN65551:KIQ65551 KSJ65551:KSM65551 LCF65551:LCI65551 LMB65551:LME65551 LVX65551:LWA65551 MFT65551:MFW65551 MPP65551:MPS65551 MZL65551:MZO65551 NJH65551:NJK65551 NTD65551:NTG65551 OCZ65551:ODC65551 OMV65551:OMY65551 OWR65551:OWU65551 PGN65551:PGQ65551 PQJ65551:PQM65551 QAF65551:QAI65551 QKB65551:QKE65551 QTX65551:QUA65551 RDT65551:RDW65551 RNP65551:RNS65551 RXL65551:RXO65551 SHH65551:SHK65551 SRD65551:SRG65551 TAZ65551:TBC65551 TKV65551:TKY65551 TUR65551:TUU65551 UEN65551:UEQ65551 UOJ65551:UOM65551 UYF65551:UYI65551 VIB65551:VIE65551 VRX65551:VSA65551 WBT65551:WBW65551 WLP65551:WLS65551 WVL65551:WVO65551 IZ131087:JC131087 SV131087:SY131087 ACR131087:ACU131087 AMN131087:AMQ131087 AWJ131087:AWM131087 BGF131087:BGI131087 BQB131087:BQE131087 BZX131087:CAA131087 CJT131087:CJW131087 CTP131087:CTS131087 DDL131087:DDO131087 DNH131087:DNK131087 DXD131087:DXG131087 EGZ131087:EHC131087 EQV131087:EQY131087 FAR131087:FAU131087 FKN131087:FKQ131087 FUJ131087:FUM131087 GEF131087:GEI131087 GOB131087:GOE131087 GXX131087:GYA131087 HHT131087:HHW131087 HRP131087:HRS131087 IBL131087:IBO131087 ILH131087:ILK131087 IVD131087:IVG131087 JEZ131087:JFC131087 JOV131087:JOY131087 JYR131087:JYU131087 KIN131087:KIQ131087 KSJ131087:KSM131087 LCF131087:LCI131087 LMB131087:LME131087 LVX131087:LWA131087 MFT131087:MFW131087 MPP131087:MPS131087 MZL131087:MZO131087 NJH131087:NJK131087 NTD131087:NTG131087 OCZ131087:ODC131087 OMV131087:OMY131087 OWR131087:OWU131087 PGN131087:PGQ131087 PQJ131087:PQM131087 QAF131087:QAI131087 QKB131087:QKE131087 QTX131087:QUA131087 RDT131087:RDW131087 RNP131087:RNS131087 RXL131087:RXO131087 SHH131087:SHK131087 SRD131087:SRG131087 TAZ131087:TBC131087 TKV131087:TKY131087 TUR131087:TUU131087 UEN131087:UEQ131087 UOJ131087:UOM131087 UYF131087:UYI131087 VIB131087:VIE131087 VRX131087:VSA131087 WBT131087:WBW131087 WLP131087:WLS131087 WVL131087:WVO131087 IZ196623:JC196623 SV196623:SY196623 ACR196623:ACU196623 AMN196623:AMQ196623 AWJ196623:AWM196623 BGF196623:BGI196623 BQB196623:BQE196623 BZX196623:CAA196623 CJT196623:CJW196623 CTP196623:CTS196623 DDL196623:DDO196623 DNH196623:DNK196623 DXD196623:DXG196623 EGZ196623:EHC196623 EQV196623:EQY196623 FAR196623:FAU196623 FKN196623:FKQ196623 FUJ196623:FUM196623 GEF196623:GEI196623 GOB196623:GOE196623 GXX196623:GYA196623 HHT196623:HHW196623 HRP196623:HRS196623 IBL196623:IBO196623 ILH196623:ILK196623 IVD196623:IVG196623 JEZ196623:JFC196623 JOV196623:JOY196623 JYR196623:JYU196623 KIN196623:KIQ196623 KSJ196623:KSM196623 LCF196623:LCI196623 LMB196623:LME196623 LVX196623:LWA196623 MFT196623:MFW196623 MPP196623:MPS196623 MZL196623:MZO196623 NJH196623:NJK196623 NTD196623:NTG196623 OCZ196623:ODC196623 OMV196623:OMY196623 OWR196623:OWU196623 PGN196623:PGQ196623 PQJ196623:PQM196623 QAF196623:QAI196623 QKB196623:QKE196623 QTX196623:QUA196623 RDT196623:RDW196623 RNP196623:RNS196623 RXL196623:RXO196623 SHH196623:SHK196623 SRD196623:SRG196623 TAZ196623:TBC196623 TKV196623:TKY196623 TUR196623:TUU196623 UEN196623:UEQ196623 UOJ196623:UOM196623 UYF196623:UYI196623 VIB196623:VIE196623 VRX196623:VSA196623 WBT196623:WBW196623 WLP196623:WLS196623 WVL196623:WVO196623 IZ262159:JC262159 SV262159:SY262159 ACR262159:ACU262159 AMN262159:AMQ262159 AWJ262159:AWM262159 BGF262159:BGI262159 BQB262159:BQE262159 BZX262159:CAA262159 CJT262159:CJW262159 CTP262159:CTS262159 DDL262159:DDO262159 DNH262159:DNK262159 DXD262159:DXG262159 EGZ262159:EHC262159 EQV262159:EQY262159 FAR262159:FAU262159 FKN262159:FKQ262159 FUJ262159:FUM262159 GEF262159:GEI262159 GOB262159:GOE262159 GXX262159:GYA262159 HHT262159:HHW262159 HRP262159:HRS262159 IBL262159:IBO262159 ILH262159:ILK262159 IVD262159:IVG262159 JEZ262159:JFC262159 JOV262159:JOY262159 JYR262159:JYU262159 KIN262159:KIQ262159 KSJ262159:KSM262159 LCF262159:LCI262159 LMB262159:LME262159 LVX262159:LWA262159 MFT262159:MFW262159 MPP262159:MPS262159 MZL262159:MZO262159 NJH262159:NJK262159 NTD262159:NTG262159 OCZ262159:ODC262159 OMV262159:OMY262159 OWR262159:OWU262159 PGN262159:PGQ262159 PQJ262159:PQM262159 QAF262159:QAI262159 QKB262159:QKE262159 QTX262159:QUA262159 RDT262159:RDW262159 RNP262159:RNS262159 RXL262159:RXO262159 SHH262159:SHK262159 SRD262159:SRG262159 TAZ262159:TBC262159 TKV262159:TKY262159 TUR262159:TUU262159 UEN262159:UEQ262159 UOJ262159:UOM262159 UYF262159:UYI262159 VIB262159:VIE262159 VRX262159:VSA262159 WBT262159:WBW262159 WLP262159:WLS262159 WVL262159:WVO262159 IZ327695:JC327695 SV327695:SY327695 ACR327695:ACU327695 AMN327695:AMQ327695 AWJ327695:AWM327695 BGF327695:BGI327695 BQB327695:BQE327695 BZX327695:CAA327695 CJT327695:CJW327695 CTP327695:CTS327695 DDL327695:DDO327695 DNH327695:DNK327695 DXD327695:DXG327695 EGZ327695:EHC327695 EQV327695:EQY327695 FAR327695:FAU327695 FKN327695:FKQ327695 FUJ327695:FUM327695 GEF327695:GEI327695 GOB327695:GOE327695 GXX327695:GYA327695 HHT327695:HHW327695 HRP327695:HRS327695 IBL327695:IBO327695 ILH327695:ILK327695 IVD327695:IVG327695 JEZ327695:JFC327695 JOV327695:JOY327695 JYR327695:JYU327695 KIN327695:KIQ327695 KSJ327695:KSM327695 LCF327695:LCI327695 LMB327695:LME327695 LVX327695:LWA327695 MFT327695:MFW327695 MPP327695:MPS327695 MZL327695:MZO327695 NJH327695:NJK327695 NTD327695:NTG327695 OCZ327695:ODC327695 OMV327695:OMY327695 OWR327695:OWU327695 PGN327695:PGQ327695 PQJ327695:PQM327695 QAF327695:QAI327695 QKB327695:QKE327695 QTX327695:QUA327695 RDT327695:RDW327695 RNP327695:RNS327695 RXL327695:RXO327695 SHH327695:SHK327695 SRD327695:SRG327695 TAZ327695:TBC327695 TKV327695:TKY327695 TUR327695:TUU327695 UEN327695:UEQ327695 UOJ327695:UOM327695 UYF327695:UYI327695 VIB327695:VIE327695 VRX327695:VSA327695 WBT327695:WBW327695 WLP327695:WLS327695 WVL327695:WVO327695 IZ393231:JC393231 SV393231:SY393231 ACR393231:ACU393231 AMN393231:AMQ393231 AWJ393231:AWM393231 BGF393231:BGI393231 BQB393231:BQE393231 BZX393231:CAA393231 CJT393231:CJW393231 CTP393231:CTS393231 DDL393231:DDO393231 DNH393231:DNK393231 DXD393231:DXG393231 EGZ393231:EHC393231 EQV393231:EQY393231 FAR393231:FAU393231 FKN393231:FKQ393231 FUJ393231:FUM393231 GEF393231:GEI393231 GOB393231:GOE393231 GXX393231:GYA393231 HHT393231:HHW393231 HRP393231:HRS393231 IBL393231:IBO393231 ILH393231:ILK393231 IVD393231:IVG393231 JEZ393231:JFC393231 JOV393231:JOY393231 JYR393231:JYU393231 KIN393231:KIQ393231 KSJ393231:KSM393231 LCF393231:LCI393231 LMB393231:LME393231 LVX393231:LWA393231 MFT393231:MFW393231 MPP393231:MPS393231 MZL393231:MZO393231 NJH393231:NJK393231 NTD393231:NTG393231 OCZ393231:ODC393231 OMV393231:OMY393231 OWR393231:OWU393231 PGN393231:PGQ393231 PQJ393231:PQM393231 QAF393231:QAI393231 QKB393231:QKE393231 QTX393231:QUA393231 RDT393231:RDW393231 RNP393231:RNS393231 RXL393231:RXO393231 SHH393231:SHK393231 SRD393231:SRG393231 TAZ393231:TBC393231 TKV393231:TKY393231 TUR393231:TUU393231 UEN393231:UEQ393231 UOJ393231:UOM393231 UYF393231:UYI393231 VIB393231:VIE393231 VRX393231:VSA393231 WBT393231:WBW393231 WLP393231:WLS393231 WVL393231:WVO393231 IZ458767:JC458767 SV458767:SY458767 ACR458767:ACU458767 AMN458767:AMQ458767 AWJ458767:AWM458767 BGF458767:BGI458767 BQB458767:BQE458767 BZX458767:CAA458767 CJT458767:CJW458767 CTP458767:CTS458767 DDL458767:DDO458767 DNH458767:DNK458767 DXD458767:DXG458767 EGZ458767:EHC458767 EQV458767:EQY458767 FAR458767:FAU458767 FKN458767:FKQ458767 FUJ458767:FUM458767 GEF458767:GEI458767 GOB458767:GOE458767 GXX458767:GYA458767 HHT458767:HHW458767 HRP458767:HRS458767 IBL458767:IBO458767 ILH458767:ILK458767 IVD458767:IVG458767 JEZ458767:JFC458767 JOV458767:JOY458767 JYR458767:JYU458767 KIN458767:KIQ458767 KSJ458767:KSM458767 LCF458767:LCI458767 LMB458767:LME458767 LVX458767:LWA458767 MFT458767:MFW458767 MPP458767:MPS458767 MZL458767:MZO458767 NJH458767:NJK458767 NTD458767:NTG458767 OCZ458767:ODC458767 OMV458767:OMY458767 OWR458767:OWU458767 PGN458767:PGQ458767 PQJ458767:PQM458767 QAF458767:QAI458767 QKB458767:QKE458767 QTX458767:QUA458767 RDT458767:RDW458767 RNP458767:RNS458767 RXL458767:RXO458767 SHH458767:SHK458767 SRD458767:SRG458767 TAZ458767:TBC458767 TKV458767:TKY458767 TUR458767:TUU458767 UEN458767:UEQ458767 UOJ458767:UOM458767 UYF458767:UYI458767 VIB458767:VIE458767 VRX458767:VSA458767 WBT458767:WBW458767 WLP458767:WLS458767 WVL458767:WVO458767 IZ524303:JC524303 SV524303:SY524303 ACR524303:ACU524303 AMN524303:AMQ524303 AWJ524303:AWM524303 BGF524303:BGI524303 BQB524303:BQE524303 BZX524303:CAA524303 CJT524303:CJW524303 CTP524303:CTS524303 DDL524303:DDO524303 DNH524303:DNK524303 DXD524303:DXG524303 EGZ524303:EHC524303 EQV524303:EQY524303 FAR524303:FAU524303 FKN524303:FKQ524303 FUJ524303:FUM524303 GEF524303:GEI524303 GOB524303:GOE524303 GXX524303:GYA524303 HHT524303:HHW524303 HRP524303:HRS524303 IBL524303:IBO524303 ILH524303:ILK524303 IVD524303:IVG524303 JEZ524303:JFC524303 JOV524303:JOY524303 JYR524303:JYU524303 KIN524303:KIQ524303 KSJ524303:KSM524303 LCF524303:LCI524303 LMB524303:LME524303 LVX524303:LWA524303 MFT524303:MFW524303 MPP524303:MPS524303 MZL524303:MZO524303 NJH524303:NJK524303 NTD524303:NTG524303 OCZ524303:ODC524303 OMV524303:OMY524303 OWR524303:OWU524303 PGN524303:PGQ524303 PQJ524303:PQM524303 QAF524303:QAI524303 QKB524303:QKE524303 QTX524303:QUA524303 RDT524303:RDW524303 RNP524303:RNS524303 RXL524303:RXO524303 SHH524303:SHK524303 SRD524303:SRG524303 TAZ524303:TBC524303 TKV524303:TKY524303 TUR524303:TUU524303 UEN524303:UEQ524303 UOJ524303:UOM524303 UYF524303:UYI524303 VIB524303:VIE524303 VRX524303:VSA524303 WBT524303:WBW524303 WLP524303:WLS524303 WVL524303:WVO524303 IZ589839:JC589839 SV589839:SY589839 ACR589839:ACU589839 AMN589839:AMQ589839 AWJ589839:AWM589839 BGF589839:BGI589839 BQB589839:BQE589839 BZX589839:CAA589839 CJT589839:CJW589839 CTP589839:CTS589839 DDL589839:DDO589839 DNH589839:DNK589839 DXD589839:DXG589839 EGZ589839:EHC589839 EQV589839:EQY589839 FAR589839:FAU589839 FKN589839:FKQ589839 FUJ589839:FUM589839 GEF589839:GEI589839 GOB589839:GOE589839 GXX589839:GYA589839 HHT589839:HHW589839 HRP589839:HRS589839 IBL589839:IBO589839 ILH589839:ILK589839 IVD589839:IVG589839 JEZ589839:JFC589839 JOV589839:JOY589839 JYR589839:JYU589839 KIN589839:KIQ589839 KSJ589839:KSM589839 LCF589839:LCI589839 LMB589839:LME589839 LVX589839:LWA589839 MFT589839:MFW589839 MPP589839:MPS589839 MZL589839:MZO589839 NJH589839:NJK589839 NTD589839:NTG589839 OCZ589839:ODC589839 OMV589839:OMY589839 OWR589839:OWU589839 PGN589839:PGQ589839 PQJ589839:PQM589839 QAF589839:QAI589839 QKB589839:QKE589839 QTX589839:QUA589839 RDT589839:RDW589839 RNP589839:RNS589839 RXL589839:RXO589839 SHH589839:SHK589839 SRD589839:SRG589839 TAZ589839:TBC589839 TKV589839:TKY589839 TUR589839:TUU589839 UEN589839:UEQ589839 UOJ589839:UOM589839 UYF589839:UYI589839 VIB589839:VIE589839 VRX589839:VSA589839 WBT589839:WBW589839 WLP589839:WLS589839 WVL589839:WVO589839 IZ655375:JC655375 SV655375:SY655375 ACR655375:ACU655375 AMN655375:AMQ655375 AWJ655375:AWM655375 BGF655375:BGI655375 BQB655375:BQE655375 BZX655375:CAA655375 CJT655375:CJW655375 CTP655375:CTS655375 DDL655375:DDO655375 DNH655375:DNK655375 DXD655375:DXG655375 EGZ655375:EHC655375 EQV655375:EQY655375 FAR655375:FAU655375 FKN655375:FKQ655375 FUJ655375:FUM655375 GEF655375:GEI655375 GOB655375:GOE655375 GXX655375:GYA655375 HHT655375:HHW655375 HRP655375:HRS655375 IBL655375:IBO655375 ILH655375:ILK655375 IVD655375:IVG655375 JEZ655375:JFC655375 JOV655375:JOY655375 JYR655375:JYU655375 KIN655375:KIQ655375 KSJ655375:KSM655375 LCF655375:LCI655375 LMB655375:LME655375 LVX655375:LWA655375 MFT655375:MFW655375 MPP655375:MPS655375 MZL655375:MZO655375 NJH655375:NJK655375 NTD655375:NTG655375 OCZ655375:ODC655375 OMV655375:OMY655375 OWR655375:OWU655375 PGN655375:PGQ655375 PQJ655375:PQM655375 QAF655375:QAI655375 QKB655375:QKE655375 QTX655375:QUA655375 RDT655375:RDW655375 RNP655375:RNS655375 RXL655375:RXO655375 SHH655375:SHK655375 SRD655375:SRG655375 TAZ655375:TBC655375 TKV655375:TKY655375 TUR655375:TUU655375 UEN655375:UEQ655375 UOJ655375:UOM655375 UYF655375:UYI655375 VIB655375:VIE655375 VRX655375:VSA655375 WBT655375:WBW655375 WLP655375:WLS655375 WVL655375:WVO655375 IZ720911:JC720911 SV720911:SY720911 ACR720911:ACU720911 AMN720911:AMQ720911 AWJ720911:AWM720911 BGF720911:BGI720911 BQB720911:BQE720911 BZX720911:CAA720911 CJT720911:CJW720911 CTP720911:CTS720911 DDL720911:DDO720911 DNH720911:DNK720911 DXD720911:DXG720911 EGZ720911:EHC720911 EQV720911:EQY720911 FAR720911:FAU720911 FKN720911:FKQ720911 FUJ720911:FUM720911 GEF720911:GEI720911 GOB720911:GOE720911 GXX720911:GYA720911 HHT720911:HHW720911 HRP720911:HRS720911 IBL720911:IBO720911 ILH720911:ILK720911 IVD720911:IVG720911 JEZ720911:JFC720911 JOV720911:JOY720911 JYR720911:JYU720911 KIN720911:KIQ720911 KSJ720911:KSM720911 LCF720911:LCI720911 LMB720911:LME720911 LVX720911:LWA720911 MFT720911:MFW720911 MPP720911:MPS720911 MZL720911:MZO720911 NJH720911:NJK720911 NTD720911:NTG720911 OCZ720911:ODC720911 OMV720911:OMY720911 OWR720911:OWU720911 PGN720911:PGQ720911 PQJ720911:PQM720911 QAF720911:QAI720911 QKB720911:QKE720911 QTX720911:QUA720911 RDT720911:RDW720911 RNP720911:RNS720911 RXL720911:RXO720911 SHH720911:SHK720911 SRD720911:SRG720911 TAZ720911:TBC720911 TKV720911:TKY720911 TUR720911:TUU720911 UEN720911:UEQ720911 UOJ720911:UOM720911 UYF720911:UYI720911 VIB720911:VIE720911 VRX720911:VSA720911 WBT720911:WBW720911 WLP720911:WLS720911 WVL720911:WVO720911 IZ786447:JC786447 SV786447:SY786447 ACR786447:ACU786447 AMN786447:AMQ786447 AWJ786447:AWM786447 BGF786447:BGI786447 BQB786447:BQE786447 BZX786447:CAA786447 CJT786447:CJW786447 CTP786447:CTS786447 DDL786447:DDO786447 DNH786447:DNK786447 DXD786447:DXG786447 EGZ786447:EHC786447 EQV786447:EQY786447 FAR786447:FAU786447 FKN786447:FKQ786447 FUJ786447:FUM786447 GEF786447:GEI786447 GOB786447:GOE786447 GXX786447:GYA786447 HHT786447:HHW786447 HRP786447:HRS786447 IBL786447:IBO786447 ILH786447:ILK786447 IVD786447:IVG786447 JEZ786447:JFC786447 JOV786447:JOY786447 JYR786447:JYU786447 KIN786447:KIQ786447 KSJ786447:KSM786447 LCF786447:LCI786447 LMB786447:LME786447 LVX786447:LWA786447 MFT786447:MFW786447 MPP786447:MPS786447 MZL786447:MZO786447 NJH786447:NJK786447 NTD786447:NTG786447 OCZ786447:ODC786447 OMV786447:OMY786447 OWR786447:OWU786447 PGN786447:PGQ786447 PQJ786447:PQM786447 QAF786447:QAI786447 QKB786447:QKE786447 QTX786447:QUA786447 RDT786447:RDW786447 RNP786447:RNS786447 RXL786447:RXO786447 SHH786447:SHK786447 SRD786447:SRG786447 TAZ786447:TBC786447 TKV786447:TKY786447 TUR786447:TUU786447 UEN786447:UEQ786447 UOJ786447:UOM786447 UYF786447:UYI786447 VIB786447:VIE786447 VRX786447:VSA786447 WBT786447:WBW786447 WLP786447:WLS786447 WVL786447:WVO786447 IZ851983:JC851983 SV851983:SY851983 ACR851983:ACU851983 AMN851983:AMQ851983 AWJ851983:AWM851983 BGF851983:BGI851983 BQB851983:BQE851983 BZX851983:CAA851983 CJT851983:CJW851983 CTP851983:CTS851983 DDL851983:DDO851983 DNH851983:DNK851983 DXD851983:DXG851983 EGZ851983:EHC851983 EQV851983:EQY851983 FAR851983:FAU851983 FKN851983:FKQ851983 FUJ851983:FUM851983 GEF851983:GEI851983 GOB851983:GOE851983 GXX851983:GYA851983 HHT851983:HHW851983 HRP851983:HRS851983 IBL851983:IBO851983 ILH851983:ILK851983 IVD851983:IVG851983 JEZ851983:JFC851983 JOV851983:JOY851983 JYR851983:JYU851983 KIN851983:KIQ851983 KSJ851983:KSM851983 LCF851983:LCI851983 LMB851983:LME851983 LVX851983:LWA851983 MFT851983:MFW851983 MPP851983:MPS851983 MZL851983:MZO851983 NJH851983:NJK851983 NTD851983:NTG851983 OCZ851983:ODC851983 OMV851983:OMY851983 OWR851983:OWU851983 PGN851983:PGQ851983 PQJ851983:PQM851983 QAF851983:QAI851983 QKB851983:QKE851983 QTX851983:QUA851983 RDT851983:RDW851983 RNP851983:RNS851983 RXL851983:RXO851983 SHH851983:SHK851983 SRD851983:SRG851983 TAZ851983:TBC851983 TKV851983:TKY851983 TUR851983:TUU851983 UEN851983:UEQ851983 UOJ851983:UOM851983 UYF851983:UYI851983 VIB851983:VIE851983 VRX851983:VSA851983 WBT851983:WBW851983 WLP851983:WLS851983 WVL851983:WVO851983 IZ917519:JC917519 SV917519:SY917519 ACR917519:ACU917519 AMN917519:AMQ917519 AWJ917519:AWM917519 BGF917519:BGI917519 BQB917519:BQE917519 BZX917519:CAA917519 CJT917519:CJW917519 CTP917519:CTS917519 DDL917519:DDO917519 DNH917519:DNK917519 DXD917519:DXG917519 EGZ917519:EHC917519 EQV917519:EQY917519 FAR917519:FAU917519 FKN917519:FKQ917519 FUJ917519:FUM917519 GEF917519:GEI917519 GOB917519:GOE917519 GXX917519:GYA917519 HHT917519:HHW917519 HRP917519:HRS917519 IBL917519:IBO917519 ILH917519:ILK917519 IVD917519:IVG917519 JEZ917519:JFC917519 JOV917519:JOY917519 JYR917519:JYU917519 KIN917519:KIQ917519 KSJ917519:KSM917519 LCF917519:LCI917519 LMB917519:LME917519 LVX917519:LWA917519 MFT917519:MFW917519 MPP917519:MPS917519 MZL917519:MZO917519 NJH917519:NJK917519 NTD917519:NTG917519 OCZ917519:ODC917519 OMV917519:OMY917519 OWR917519:OWU917519 PGN917519:PGQ917519 PQJ917519:PQM917519 QAF917519:QAI917519 QKB917519:QKE917519 QTX917519:QUA917519 RDT917519:RDW917519 RNP917519:RNS917519 RXL917519:RXO917519 SHH917519:SHK917519 SRD917519:SRG917519 TAZ917519:TBC917519 TKV917519:TKY917519 TUR917519:TUU917519 UEN917519:UEQ917519 UOJ917519:UOM917519 UYF917519:UYI917519 VIB917519:VIE917519 VRX917519:VSA917519 WBT917519:WBW917519 WLP917519:WLS917519 WVL917519:WVO917519 IZ983055:JC983055 SV983055:SY983055 ACR983055:ACU983055 AMN983055:AMQ983055 AWJ983055:AWM983055 BGF983055:BGI983055 BQB983055:BQE983055 BZX983055:CAA983055 CJT983055:CJW983055 CTP983055:CTS983055 DDL983055:DDO983055 DNH983055:DNK983055 DXD983055:DXG983055 EGZ983055:EHC983055 EQV983055:EQY983055 FAR983055:FAU983055 FKN983055:FKQ983055 FUJ983055:FUM983055 GEF983055:GEI983055 GOB983055:GOE983055 GXX983055:GYA983055 HHT983055:HHW983055 HRP983055:HRS983055 IBL983055:IBO983055 ILH983055:ILK983055 IVD983055:IVG983055 JEZ983055:JFC983055 JOV983055:JOY983055 JYR983055:JYU983055 KIN983055:KIQ983055 KSJ983055:KSM983055 LCF983055:LCI983055 LMB983055:LME983055 LVX983055:LWA983055 MFT983055:MFW983055 MPP983055:MPS983055 MZL983055:MZO983055 NJH983055:NJK983055 NTD983055:NTG983055 OCZ983055:ODC983055 OMV983055:OMY983055 OWR983055:OWU983055 PGN983055:PGQ983055 PQJ983055:PQM983055 QAF983055:QAI983055 QKB983055:QKE983055 QTX983055:QUA983055 RDT983055:RDW983055 RNP983055:RNS983055 RXL983055:RXO983055 SHH983055:SHK983055 SRD983055:SRG983055 TAZ983055:TBC983055 TKV983055:TKY983055 TUR983055:TUU983055 UEN983055:UEQ983055 UOJ983055:UOM983055 UYF983055:UYI983055 VIB983055:VIE983055 VRX983055:VSA983055 WBT983055:WBW983055 WLP983055:WLS983055 WVL983055:WVO983055</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72B51-55B0-45B8-8A50-183DA31BA6AF}">
  <sheetPr>
    <tabColor theme="8" tint="-0.249977111117893"/>
  </sheetPr>
  <dimension ref="A1:AF21"/>
  <sheetViews>
    <sheetView topLeftCell="D1" zoomScale="70" zoomScaleNormal="70" workbookViewId="0">
      <selection activeCell="J10" sqref="J10"/>
    </sheetView>
  </sheetViews>
  <sheetFormatPr baseColWidth="10" defaultColWidth="11.42578125" defaultRowHeight="17.25" thickTop="1" thickBottom="1"/>
  <cols>
    <col min="1" max="1" width="25.7109375" style="596" customWidth="1"/>
    <col min="2" max="2" width="37" style="596" customWidth="1"/>
    <col min="3" max="3" width="55.140625" style="596" customWidth="1"/>
    <col min="4" max="4" width="25.85546875" style="596" bestFit="1" customWidth="1"/>
    <col min="5" max="5" width="55.85546875" style="596" customWidth="1"/>
    <col min="6" max="6" width="23.85546875" style="596" bestFit="1" customWidth="1"/>
    <col min="7" max="7" width="22.42578125" style="596" bestFit="1" customWidth="1"/>
    <col min="8" max="8" width="22" style="596" customWidth="1"/>
    <col min="9" max="9" width="31" style="620" customWidth="1"/>
    <col min="10" max="10" width="29.140625" style="620" customWidth="1"/>
    <col min="11" max="11" width="35.42578125" style="620" customWidth="1"/>
    <col min="12" max="12" width="109.5703125" style="620" customWidth="1"/>
    <col min="13" max="16384" width="11.42578125" style="596"/>
  </cols>
  <sheetData>
    <row r="1" spans="1:32" s="582" customFormat="1" ht="76.5" customHeight="1" thickTop="1" thickBot="1">
      <c r="A1" s="2747" t="s">
        <v>785</v>
      </c>
      <c r="B1" s="2747"/>
      <c r="C1" s="2747"/>
      <c r="D1" s="2747"/>
      <c r="E1" s="2747"/>
      <c r="F1" s="2747"/>
      <c r="G1" s="2747"/>
      <c r="H1" s="2747"/>
      <c r="I1" s="81"/>
      <c r="J1" s="81"/>
      <c r="K1" s="531"/>
      <c r="L1" s="81"/>
    </row>
    <row r="2" spans="1:32" s="583" customFormat="1" ht="16.5" customHeight="1" thickTop="1" thickBot="1">
      <c r="A2" s="3367" t="s">
        <v>66</v>
      </c>
      <c r="B2" s="3367" t="s">
        <v>355</v>
      </c>
      <c r="C2" s="3367" t="s">
        <v>68</v>
      </c>
      <c r="D2" s="3367" t="s">
        <v>69</v>
      </c>
      <c r="E2" s="3367" t="s">
        <v>111</v>
      </c>
      <c r="F2" s="3367" t="s">
        <v>71</v>
      </c>
      <c r="G2" s="3367" t="s">
        <v>72</v>
      </c>
      <c r="H2" s="3367" t="s">
        <v>73</v>
      </c>
      <c r="I2" s="3368" t="s">
        <v>164</v>
      </c>
      <c r="J2" s="3369"/>
      <c r="K2" s="3370"/>
      <c r="L2" s="2826" t="s">
        <v>113</v>
      </c>
    </row>
    <row r="3" spans="1:32" s="583" customFormat="1" ht="18" customHeight="1" thickTop="1" thickBot="1">
      <c r="A3" s="3367"/>
      <c r="B3" s="3367"/>
      <c r="C3" s="3367"/>
      <c r="D3" s="3367"/>
      <c r="E3" s="3367"/>
      <c r="F3" s="3367"/>
      <c r="G3" s="3367"/>
      <c r="H3" s="3367"/>
      <c r="I3" s="2586"/>
      <c r="J3" s="2587"/>
      <c r="K3" s="3371"/>
      <c r="L3" s="2826"/>
    </row>
    <row r="4" spans="1:32" s="584" customFormat="1" ht="16.5" customHeight="1" thickTop="1" thickBot="1">
      <c r="A4" s="3367"/>
      <c r="B4" s="3367"/>
      <c r="C4" s="3367"/>
      <c r="D4" s="3367"/>
      <c r="E4" s="3367"/>
      <c r="F4" s="3367"/>
      <c r="G4" s="3367"/>
      <c r="H4" s="3367"/>
      <c r="I4" s="2589"/>
      <c r="J4" s="2590"/>
      <c r="K4" s="3372"/>
      <c r="L4" s="2826"/>
    </row>
    <row r="5" spans="1:32" s="583" customFormat="1" ht="60.75" customHeight="1" thickTop="1" thickBot="1">
      <c r="A5" s="3367"/>
      <c r="B5" s="3367"/>
      <c r="C5" s="3367"/>
      <c r="D5" s="3367"/>
      <c r="E5" s="3367"/>
      <c r="F5" s="3367"/>
      <c r="G5" s="3367"/>
      <c r="H5" s="3367"/>
      <c r="I5" s="533" t="s">
        <v>361</v>
      </c>
      <c r="J5" s="533" t="s">
        <v>362</v>
      </c>
      <c r="K5" s="534" t="s">
        <v>412</v>
      </c>
      <c r="L5" s="2826"/>
    </row>
    <row r="6" spans="1:32" s="582" customFormat="1" ht="24" customHeight="1" thickTop="1" thickBot="1">
      <c r="A6" s="2827" t="s">
        <v>120</v>
      </c>
      <c r="B6" s="2827"/>
      <c r="C6" s="2827"/>
      <c r="D6" s="2827"/>
      <c r="E6" s="2827"/>
      <c r="F6" s="2827"/>
      <c r="G6" s="2827"/>
      <c r="H6" s="2827"/>
      <c r="I6" s="586"/>
      <c r="J6" s="586"/>
      <c r="K6" s="587"/>
      <c r="L6" s="586"/>
    </row>
    <row r="7" spans="1:32" ht="113.25" customHeight="1" thickTop="1" thickBot="1">
      <c r="A7" s="2827" t="s">
        <v>122</v>
      </c>
      <c r="B7" s="2828" t="s">
        <v>123</v>
      </c>
      <c r="C7" s="447" t="s">
        <v>363</v>
      </c>
      <c r="D7" s="447" t="s">
        <v>364</v>
      </c>
      <c r="E7" s="447" t="s">
        <v>365</v>
      </c>
      <c r="F7" s="447" t="s">
        <v>366</v>
      </c>
      <c r="G7" s="589">
        <v>10316</v>
      </c>
      <c r="H7" s="447" t="s">
        <v>351</v>
      </c>
      <c r="I7" s="31">
        <v>10317</v>
      </c>
      <c r="J7" s="31">
        <v>11885</v>
      </c>
      <c r="K7" s="591">
        <v>1.1519821653581468</v>
      </c>
      <c r="L7" s="48" t="s">
        <v>786</v>
      </c>
    </row>
    <row r="8" spans="1:32" ht="180" customHeight="1" thickTop="1" thickBot="1">
      <c r="A8" s="2827"/>
      <c r="B8" s="2828"/>
      <c r="C8" s="447" t="s">
        <v>369</v>
      </c>
      <c r="D8" s="447" t="s">
        <v>370</v>
      </c>
      <c r="E8" s="447" t="s">
        <v>371</v>
      </c>
      <c r="F8" s="447" t="s">
        <v>127</v>
      </c>
      <c r="G8" s="539">
        <v>37</v>
      </c>
      <c r="H8" s="447" t="s">
        <v>787</v>
      </c>
      <c r="I8" s="31">
        <v>37</v>
      </c>
      <c r="J8" s="31">
        <v>9</v>
      </c>
      <c r="K8" s="594">
        <v>0.24324324324324326</v>
      </c>
      <c r="L8" s="595" t="s">
        <v>789</v>
      </c>
    </row>
    <row r="9" spans="1:32" ht="180.75" customHeight="1" thickTop="1" thickBot="1">
      <c r="A9" s="2827"/>
      <c r="B9" s="2828"/>
      <c r="C9" s="447" t="s">
        <v>790</v>
      </c>
      <c r="D9" s="447" t="s">
        <v>378</v>
      </c>
      <c r="E9" s="447" t="s">
        <v>379</v>
      </c>
      <c r="F9" s="447" t="s">
        <v>380</v>
      </c>
      <c r="G9" s="559">
        <v>1</v>
      </c>
      <c r="H9" s="447" t="s">
        <v>3</v>
      </c>
      <c r="I9" s="54">
        <v>1</v>
      </c>
      <c r="J9" s="54">
        <v>0.83000000000000007</v>
      </c>
      <c r="K9" s="598">
        <v>0.83000000000000007</v>
      </c>
      <c r="L9" s="597" t="s">
        <v>791</v>
      </c>
    </row>
    <row r="10" spans="1:32" ht="46.5" thickTop="1" thickBot="1">
      <c r="A10" s="2827"/>
      <c r="B10" s="2828"/>
      <c r="C10" s="447" t="s">
        <v>383</v>
      </c>
      <c r="D10" s="447" t="s">
        <v>384</v>
      </c>
      <c r="E10" s="447" t="s">
        <v>792</v>
      </c>
      <c r="F10" s="447" t="s">
        <v>127</v>
      </c>
      <c r="G10" s="539">
        <v>65</v>
      </c>
      <c r="H10" s="447" t="s">
        <v>793</v>
      </c>
      <c r="I10" s="31">
        <v>65</v>
      </c>
      <c r="J10" s="31">
        <v>193</v>
      </c>
      <c r="K10" s="47">
        <v>2</v>
      </c>
      <c r="L10" s="593" t="s">
        <v>794</v>
      </c>
    </row>
    <row r="11" spans="1:32" ht="63" customHeight="1" thickTop="1" thickBot="1">
      <c r="A11" s="2827"/>
      <c r="B11" s="2828"/>
      <c r="C11" s="447" t="s">
        <v>392</v>
      </c>
      <c r="D11" s="447" t="s">
        <v>393</v>
      </c>
      <c r="E11" s="447" t="s">
        <v>394</v>
      </c>
      <c r="F11" s="447" t="s">
        <v>127</v>
      </c>
      <c r="G11" s="539">
        <v>17</v>
      </c>
      <c r="H11" s="447" t="s">
        <v>793</v>
      </c>
      <c r="I11" s="33">
        <v>17</v>
      </c>
      <c r="J11" s="33">
        <v>44</v>
      </c>
      <c r="K11" s="46">
        <v>2</v>
      </c>
      <c r="L11" s="593" t="s">
        <v>794</v>
      </c>
    </row>
    <row r="12" spans="1:32" s="602" customFormat="1" ht="33" customHeight="1" thickTop="1" thickBot="1">
      <c r="A12" s="3374" t="s">
        <v>82</v>
      </c>
      <c r="B12" s="3374"/>
      <c r="C12" s="3374"/>
      <c r="D12" s="3374"/>
      <c r="E12" s="3374"/>
      <c r="F12" s="3374"/>
      <c r="G12" s="3374"/>
      <c r="H12" s="3374"/>
      <c r="I12" s="601"/>
      <c r="J12" s="601"/>
      <c r="K12" s="601"/>
      <c r="L12" s="601"/>
    </row>
    <row r="13" spans="1:32" s="607" customFormat="1" ht="135.75" customHeight="1" thickTop="1" thickBot="1">
      <c r="A13" s="603" t="s">
        <v>83</v>
      </c>
      <c r="B13" s="447" t="s">
        <v>795</v>
      </c>
      <c r="C13" s="447" t="s">
        <v>796</v>
      </c>
      <c r="D13" s="447" t="s">
        <v>797</v>
      </c>
      <c r="E13" s="447" t="s">
        <v>798</v>
      </c>
      <c r="F13" s="447" t="s">
        <v>88</v>
      </c>
      <c r="G13" s="604">
        <v>0.8</v>
      </c>
      <c r="H13" s="447" t="s">
        <v>580</v>
      </c>
      <c r="I13" s="24">
        <v>0.80000000000000027</v>
      </c>
      <c r="J13" s="57">
        <v>0.86599999999999988</v>
      </c>
      <c r="K13" s="46">
        <v>1.0824999999999996</v>
      </c>
      <c r="L13" s="48" t="s">
        <v>799</v>
      </c>
      <c r="M13" s="596"/>
      <c r="N13" s="596"/>
      <c r="O13" s="596"/>
      <c r="P13" s="596"/>
      <c r="Q13" s="596"/>
      <c r="R13" s="596"/>
      <c r="S13" s="596"/>
      <c r="T13" s="596"/>
      <c r="U13" s="596"/>
      <c r="V13" s="596"/>
      <c r="W13" s="596"/>
      <c r="X13" s="596"/>
      <c r="Y13" s="596"/>
      <c r="Z13" s="596"/>
      <c r="AA13" s="596"/>
      <c r="AB13" s="596"/>
      <c r="AC13" s="596"/>
      <c r="AD13" s="596"/>
      <c r="AE13" s="596"/>
      <c r="AF13" s="596"/>
    </row>
    <row r="14" spans="1:32" ht="27" customHeight="1" thickTop="1" thickBot="1">
      <c r="A14" s="3373" t="s">
        <v>482</v>
      </c>
      <c r="B14" s="3373"/>
      <c r="C14" s="3373"/>
      <c r="D14" s="3373"/>
      <c r="E14" s="3373"/>
      <c r="F14" s="3373"/>
      <c r="G14" s="3373"/>
      <c r="H14" s="3373"/>
      <c r="I14" s="608"/>
      <c r="J14" s="608"/>
      <c r="K14" s="608"/>
      <c r="L14" s="608"/>
    </row>
    <row r="15" spans="1:32" s="582" customFormat="1" ht="184.5" customHeight="1" thickTop="1" thickBot="1">
      <c r="A15" s="3373" t="s">
        <v>103</v>
      </c>
      <c r="B15" s="2828" t="s">
        <v>339</v>
      </c>
      <c r="C15" s="609" t="s">
        <v>533</v>
      </c>
      <c r="D15" s="447" t="s">
        <v>484</v>
      </c>
      <c r="E15" s="447" t="s">
        <v>485</v>
      </c>
      <c r="F15" s="447" t="s">
        <v>486</v>
      </c>
      <c r="G15" s="539">
        <v>800000000</v>
      </c>
      <c r="H15" s="539" t="s">
        <v>487</v>
      </c>
      <c r="I15" s="610">
        <v>800000000</v>
      </c>
      <c r="J15" s="610">
        <v>201159426</v>
      </c>
      <c r="K15" s="47">
        <v>0.25144928249999998</v>
      </c>
      <c r="L15" s="50" t="s">
        <v>800</v>
      </c>
      <c r="M15" s="596"/>
      <c r="N15" s="596"/>
      <c r="O15" s="596"/>
      <c r="P15" s="596"/>
      <c r="Q15" s="596"/>
      <c r="R15" s="596"/>
      <c r="S15" s="596"/>
      <c r="T15" s="596"/>
      <c r="U15" s="596"/>
      <c r="V15" s="596"/>
      <c r="W15" s="596"/>
      <c r="X15" s="596"/>
      <c r="Y15" s="596"/>
      <c r="Z15" s="596"/>
      <c r="AA15" s="596"/>
      <c r="AB15" s="596"/>
      <c r="AC15" s="596"/>
      <c r="AD15" s="596"/>
      <c r="AE15" s="596"/>
      <c r="AF15" s="596"/>
    </row>
    <row r="16" spans="1:32" s="612" customFormat="1" ht="129.75" customHeight="1" thickTop="1" thickBot="1">
      <c r="A16" s="3373"/>
      <c r="B16" s="2828"/>
      <c r="C16" s="447" t="s">
        <v>801</v>
      </c>
      <c r="D16" s="447" t="s">
        <v>802</v>
      </c>
      <c r="E16" s="447" t="s">
        <v>803</v>
      </c>
      <c r="F16" s="447" t="s">
        <v>127</v>
      </c>
      <c r="G16" s="447">
        <v>150</v>
      </c>
      <c r="H16" s="1379" t="s">
        <v>804</v>
      </c>
      <c r="I16" s="611">
        <v>150</v>
      </c>
      <c r="J16" s="611">
        <v>108</v>
      </c>
      <c r="K16" s="54">
        <v>0.72</v>
      </c>
      <c r="L16" s="48" t="s">
        <v>805</v>
      </c>
      <c r="M16" s="602"/>
      <c r="N16" s="602"/>
      <c r="O16" s="602"/>
      <c r="P16" s="602"/>
      <c r="Q16" s="602"/>
      <c r="R16" s="602"/>
      <c r="S16" s="602"/>
      <c r="T16" s="602"/>
      <c r="U16" s="602"/>
      <c r="V16" s="602"/>
      <c r="W16" s="602"/>
      <c r="X16" s="602"/>
      <c r="Y16" s="602"/>
      <c r="Z16" s="602"/>
      <c r="AA16" s="602"/>
      <c r="AB16" s="602"/>
      <c r="AC16" s="602"/>
      <c r="AD16" s="602"/>
      <c r="AE16" s="602"/>
      <c r="AF16" s="602"/>
    </row>
    <row r="17" spans="1:32" ht="131.25" customHeight="1" thickTop="1" thickBot="1">
      <c r="A17" s="3373"/>
      <c r="B17" s="613" t="s">
        <v>254</v>
      </c>
      <c r="C17" s="614" t="s">
        <v>806</v>
      </c>
      <c r="D17" s="615" t="s">
        <v>259</v>
      </c>
      <c r="E17" s="615" t="s">
        <v>260</v>
      </c>
      <c r="F17" s="616" t="s">
        <v>88</v>
      </c>
      <c r="G17" s="617">
        <v>0.69</v>
      </c>
      <c r="H17" s="615" t="s">
        <v>261</v>
      </c>
      <c r="I17" s="42">
        <v>0.69</v>
      </c>
      <c r="J17" s="16">
        <v>0.48580000000000001</v>
      </c>
      <c r="K17" s="17">
        <v>0.70405797101449286</v>
      </c>
      <c r="L17" s="50" t="s">
        <v>807</v>
      </c>
    </row>
    <row r="18" spans="1:32" ht="35.1" customHeight="1" thickTop="1" thickBot="1">
      <c r="A18" s="2751" t="s">
        <v>143</v>
      </c>
      <c r="B18" s="2751"/>
      <c r="C18" s="2751"/>
      <c r="D18" s="2751"/>
      <c r="E18" s="2751"/>
      <c r="F18" s="2751"/>
      <c r="G18" s="2751"/>
      <c r="H18" s="2751"/>
      <c r="I18" s="618"/>
      <c r="J18" s="618"/>
      <c r="K18" s="618"/>
      <c r="L18" s="618"/>
    </row>
    <row r="19" spans="1:32" s="582" customFormat="1" ht="93.75" customHeight="1" thickTop="1" thickBot="1">
      <c r="A19" s="77" t="s">
        <v>144</v>
      </c>
      <c r="B19" s="154" t="s">
        <v>145</v>
      </c>
      <c r="C19" s="614" t="s">
        <v>407</v>
      </c>
      <c r="D19" s="615" t="s">
        <v>272</v>
      </c>
      <c r="E19" s="615" t="s">
        <v>408</v>
      </c>
      <c r="F19" s="616" t="s">
        <v>88</v>
      </c>
      <c r="G19" s="617">
        <v>1</v>
      </c>
      <c r="H19" s="615" t="s">
        <v>274</v>
      </c>
      <c r="I19" s="54">
        <v>0.75</v>
      </c>
      <c r="J19" s="24">
        <v>0.68166666666666664</v>
      </c>
      <c r="K19" s="598">
        <v>0.90888888888888886</v>
      </c>
      <c r="L19" s="48" t="s">
        <v>808</v>
      </c>
      <c r="M19" s="596"/>
      <c r="N19" s="596"/>
      <c r="O19" s="596"/>
      <c r="P19" s="596"/>
      <c r="Q19" s="596"/>
      <c r="R19" s="596"/>
      <c r="S19" s="596"/>
      <c r="T19" s="596"/>
      <c r="U19" s="596"/>
      <c r="V19" s="596"/>
      <c r="W19" s="596"/>
      <c r="X19" s="596"/>
      <c r="Y19" s="596"/>
      <c r="Z19" s="596"/>
      <c r="AA19" s="596"/>
      <c r="AB19" s="596"/>
      <c r="AC19" s="596"/>
      <c r="AD19" s="596"/>
      <c r="AE19" s="596"/>
      <c r="AF19" s="596"/>
    </row>
    <row r="20" spans="1:32" ht="57" customHeight="1" thickTop="1" thickBot="1">
      <c r="J20" s="2282" t="s">
        <v>2992</v>
      </c>
      <c r="K20" s="2281">
        <v>0.98921215510047722</v>
      </c>
    </row>
    <row r="21" spans="1:32" ht="102.75" customHeight="1" thickTop="1" thickBot="1">
      <c r="L21" s="109" t="s">
        <v>91</v>
      </c>
    </row>
  </sheetData>
  <sheetProtection algorithmName="SHA-512" hashValue="dN9wYM17wXwobF7ox4WN4lViqiGcGZE4ZtARKnIlqBJfzlkCg+0i4edmulhWfd418UOoG8TtfnASbMOF/V5/qA==" saltValue="frhI0N/0ulIp/HPmEHrlGw==" spinCount="100000" sheet="1" objects="1" scenarios="1"/>
  <protectedRanges>
    <protectedRange algorithmName="SHA-512" hashValue="Uds9cYMsxnQI1SjFHe8NNqfDC/fFeray9QhmtAdG/GCgT0L97QBkFAQ9tCw5vTy3J/lQFdDpBTyQoZDg0KZNmQ==" saltValue="0HoWkw5WsZ+PdZDtJpkerg==" spinCount="100000" sqref="H7" name="Rango1_2_2_1"/>
    <protectedRange algorithmName="SHA-512" hashValue="Uds9cYMsxnQI1SjFHe8NNqfDC/fFeray9QhmtAdG/GCgT0L97QBkFAQ9tCw5vTy3J/lQFdDpBTyQoZDg0KZNmQ==" saltValue="0HoWkw5WsZ+PdZDtJpkerg==" spinCount="100000" sqref="H8" name="Rango1_2_2_3"/>
    <protectedRange algorithmName="SHA-512" hashValue="Uds9cYMsxnQI1SjFHe8NNqfDC/fFeray9QhmtAdG/GCgT0L97QBkFAQ9tCw5vTy3J/lQFdDpBTyQoZDg0KZNmQ==" saltValue="0HoWkw5WsZ+PdZDtJpkerg==" spinCount="100000" sqref="H9" name="Rango1_2_1_1_1"/>
    <protectedRange algorithmName="SHA-512" hashValue="Uds9cYMsxnQI1SjFHe8NNqfDC/fFeray9QhmtAdG/GCgT0L97QBkFAQ9tCw5vTy3J/lQFdDpBTyQoZDg0KZNmQ==" saltValue="0HoWkw5WsZ+PdZDtJpkerg==" spinCount="100000" sqref="F7" name="Rango1_1_1_1"/>
  </protectedRanges>
  <mergeCells count="19">
    <mergeCell ref="A15:A17"/>
    <mergeCell ref="B15:B16"/>
    <mergeCell ref="A18:H18"/>
    <mergeCell ref="L2:L5"/>
    <mergeCell ref="A6:H6"/>
    <mergeCell ref="A7:A11"/>
    <mergeCell ref="B7:B11"/>
    <mergeCell ref="A12:H12"/>
    <mergeCell ref="A14:H14"/>
    <mergeCell ref="A1:H1"/>
    <mergeCell ref="F2:F5"/>
    <mergeCell ref="G2:G5"/>
    <mergeCell ref="H2:H5"/>
    <mergeCell ref="I2:K4"/>
    <mergeCell ref="A2:A5"/>
    <mergeCell ref="B2:B5"/>
    <mergeCell ref="C2:C5"/>
    <mergeCell ref="D2:D5"/>
    <mergeCell ref="E2:E5"/>
  </mergeCells>
  <conditionalFormatting sqref="K7:K11 K13 K15:K17 K19:K20">
    <cfRule type="cellIs" dxfId="29" priority="291" operator="greaterThan">
      <formula>1.1</formula>
    </cfRule>
    <cfRule type="cellIs" dxfId="28" priority="292" operator="between">
      <formula>100%</formula>
      <formula>110%</formula>
    </cfRule>
    <cfRule type="cellIs" dxfId="27" priority="293" operator="between">
      <formula>70%</formula>
      <formula>99.9999999%</formula>
    </cfRule>
    <cfRule type="cellIs" dxfId="26" priority="294" operator="between">
      <formula>0.00001%</formula>
      <formula>0.6999999999999</formula>
    </cfRule>
    <cfRule type="cellIs" dxfId="25" priority="295" operator="equal">
      <formula>0</formula>
    </cfRule>
  </conditionalFormatting>
  <dataValidations count="3">
    <dataValidation type="decimal" operator="equal" allowBlank="1" showInputMessage="1" showErrorMessage="1" error="El Total debe coincidir con la meta total de la seccional" prompt="Confirme que la meta Seccional sea igual al total " sqref="L12" xr:uid="{82E8040C-9043-487A-8BBC-D2AF465D72BC}">
      <formula1>#REF!</formula1>
    </dataValidation>
    <dataValidation type="decimal" operator="equal" allowBlank="1" showInputMessage="1" showErrorMessage="1" error="El Total debe coincidir con la meta total de la seccional" prompt="Confirme que la meta Seccional sea igual al total " sqref="I12:K12" xr:uid="{16870750-930F-4DDE-8C46-0228E8C101A9}">
      <formula1>#REF!</formula1>
    </dataValidation>
    <dataValidation operator="equal" showInputMessage="1" showErrorMessage="1" error="El Total debe coincidir con la meta total de la seccional" prompt="Confirme que la meta Seccional sea igual al total " sqref="I11:K11" xr:uid="{CA0C2D95-82DB-4FF8-8B37-C6F96F796567}"/>
  </dataValidations>
  <hyperlinks>
    <hyperlink ref="L21" location="Principal!A1" display="volver al índice" xr:uid="{F460FCFE-FA92-4399-90F9-2FB304892FE6}"/>
  </hyperlinks>
  <pageMargins left="0.7" right="0.7" top="0.75" bottom="0.75" header="0.3" footer="0.3"/>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035BD-A211-4B84-86D7-8E3657213D7C}">
  <sheetPr>
    <tabColor theme="8" tint="-0.249977111117893"/>
  </sheetPr>
  <dimension ref="A1:P93"/>
  <sheetViews>
    <sheetView zoomScale="60" zoomScaleNormal="60" workbookViewId="0">
      <selection activeCell="E2" sqref="E2:E5"/>
    </sheetView>
  </sheetViews>
  <sheetFormatPr baseColWidth="10" defaultColWidth="11.42578125" defaultRowHeight="15.75"/>
  <cols>
    <col min="1" max="1" width="25.7109375" customWidth="1"/>
    <col min="2" max="2" width="37" customWidth="1"/>
    <col min="3" max="3" width="55.140625" customWidth="1"/>
    <col min="4" max="4" width="25.85546875" bestFit="1" customWidth="1"/>
    <col min="5" max="5" width="49.42578125" customWidth="1"/>
    <col min="6" max="6" width="21" customWidth="1"/>
    <col min="7" max="7" width="20.140625" customWidth="1"/>
    <col min="8" max="8" width="34.85546875" customWidth="1"/>
    <col min="9" max="11" width="27.7109375" style="105" customWidth="1"/>
    <col min="12" max="12" width="77.42578125" style="105" customWidth="1"/>
    <col min="13" max="13" width="77.28515625" style="108" customWidth="1"/>
    <col min="14" max="14" width="53.7109375" style="108" customWidth="1"/>
    <col min="15" max="16" width="0" style="108" hidden="1" customWidth="1"/>
    <col min="85" max="85" width="22.5703125" customWidth="1"/>
    <col min="86" max="86" width="29.28515625" customWidth="1"/>
    <col min="87" max="87" width="34.7109375" customWidth="1"/>
    <col min="88" max="88" width="68.28515625" customWidth="1"/>
  </cols>
  <sheetData>
    <row r="1" spans="1:16" ht="79.5" customHeight="1" thickTop="1" thickBot="1">
      <c r="A1" s="2823" t="s">
        <v>354</v>
      </c>
      <c r="B1" s="2823"/>
      <c r="C1" s="2823"/>
      <c r="D1" s="2823"/>
      <c r="E1" s="2823"/>
      <c r="F1" s="2823"/>
      <c r="G1" s="2823"/>
      <c r="H1" s="2988"/>
      <c r="I1" s="134"/>
      <c r="J1" s="134"/>
      <c r="K1" s="134"/>
      <c r="L1" s="134"/>
      <c r="M1" s="2137"/>
      <c r="N1" s="2138"/>
    </row>
    <row r="2" spans="1:16" s="247" customFormat="1" ht="16.5" customHeight="1" thickTop="1" thickBot="1">
      <c r="A2" s="2831" t="s">
        <v>66</v>
      </c>
      <c r="B2" s="2831" t="s">
        <v>355</v>
      </c>
      <c r="C2" s="2831" t="s">
        <v>68</v>
      </c>
      <c r="D2" s="2831" t="s">
        <v>69</v>
      </c>
      <c r="E2" s="2831" t="s">
        <v>111</v>
      </c>
      <c r="F2" s="2831" t="s">
        <v>71</v>
      </c>
      <c r="G2" s="2831" t="s">
        <v>72</v>
      </c>
      <c r="H2" s="2831" t="s">
        <v>73</v>
      </c>
      <c r="I2" s="2806" t="s">
        <v>164</v>
      </c>
      <c r="J2" s="2807"/>
      <c r="K2" s="2808"/>
      <c r="L2" s="2802" t="s">
        <v>113</v>
      </c>
      <c r="M2" s="2139"/>
      <c r="N2" s="2140"/>
      <c r="O2" s="108"/>
      <c r="P2" s="108"/>
    </row>
    <row r="3" spans="1:16" s="247" customFormat="1" ht="18" customHeight="1" thickTop="1" thickBot="1">
      <c r="A3" s="2832"/>
      <c r="B3" s="2832"/>
      <c r="C3" s="2832"/>
      <c r="D3" s="2832"/>
      <c r="E3" s="2832"/>
      <c r="F3" s="2832"/>
      <c r="G3" s="2832"/>
      <c r="H3" s="2832"/>
      <c r="I3" s="2809"/>
      <c r="J3" s="2810"/>
      <c r="K3" s="2811"/>
      <c r="L3" s="2803"/>
      <c r="M3" s="2141"/>
      <c r="N3" s="2142"/>
      <c r="O3" s="108"/>
      <c r="P3" s="108"/>
    </row>
    <row r="4" spans="1:16" s="249" customFormat="1" ht="16.5" customHeight="1" thickTop="1" thickBot="1">
      <c r="A4" s="2832"/>
      <c r="B4" s="2832"/>
      <c r="C4" s="2832"/>
      <c r="D4" s="2832"/>
      <c r="E4" s="2832"/>
      <c r="F4" s="2832"/>
      <c r="G4" s="2832"/>
      <c r="H4" s="2832"/>
      <c r="I4" s="2812"/>
      <c r="J4" s="2813"/>
      <c r="K4" s="2814"/>
      <c r="L4" s="2803"/>
      <c r="M4" s="2143"/>
      <c r="N4" s="2142"/>
      <c r="O4" s="248"/>
      <c r="P4" s="248"/>
    </row>
    <row r="5" spans="1:16" s="247" customFormat="1" ht="60.75" customHeight="1" thickTop="1" thickBot="1">
      <c r="A5" s="2832"/>
      <c r="B5" s="2832"/>
      <c r="C5" s="2832"/>
      <c r="D5" s="2832"/>
      <c r="E5" s="2832"/>
      <c r="F5" s="2832"/>
      <c r="G5" s="2832"/>
      <c r="H5" s="2832"/>
      <c r="I5" s="251" t="s">
        <v>361</v>
      </c>
      <c r="J5" s="251" t="s">
        <v>362</v>
      </c>
      <c r="K5" s="252" t="s">
        <v>79</v>
      </c>
      <c r="L5" s="2804"/>
      <c r="M5" s="2143"/>
      <c r="N5" s="2142"/>
      <c r="O5" s="108"/>
      <c r="P5" s="108"/>
    </row>
    <row r="6" spans="1:16" ht="28.5" customHeight="1" thickTop="1" thickBot="1">
      <c r="A6" s="2805" t="s">
        <v>120</v>
      </c>
      <c r="B6" s="2805"/>
      <c r="C6" s="2805"/>
      <c r="D6" s="2805"/>
      <c r="E6" s="2805"/>
      <c r="F6" s="2805"/>
      <c r="G6" s="2805"/>
      <c r="H6" s="2805"/>
      <c r="I6" s="140"/>
      <c r="J6" s="140"/>
      <c r="K6" s="140"/>
      <c r="L6" s="140"/>
      <c r="M6" s="2143"/>
      <c r="N6" s="2142"/>
    </row>
    <row r="7" spans="1:16" ht="117" customHeight="1" thickTop="1" thickBot="1">
      <c r="A7" s="3345" t="s">
        <v>122</v>
      </c>
      <c r="B7" s="2859" t="s">
        <v>123</v>
      </c>
      <c r="C7" s="10" t="s">
        <v>363</v>
      </c>
      <c r="D7" s="10" t="s">
        <v>364</v>
      </c>
      <c r="E7" s="10" t="s">
        <v>365</v>
      </c>
      <c r="F7" s="10" t="s">
        <v>366</v>
      </c>
      <c r="G7" s="33">
        <v>18080</v>
      </c>
      <c r="H7" s="45" t="s">
        <v>367</v>
      </c>
      <c r="I7" s="253">
        <v>18080</v>
      </c>
      <c r="J7" s="253">
        <v>23041</v>
      </c>
      <c r="K7" s="100">
        <v>1.274391592920354</v>
      </c>
      <c r="L7" s="253" t="s">
        <v>368</v>
      </c>
      <c r="M7" s="92"/>
      <c r="N7" s="92"/>
    </row>
    <row r="8" spans="1:16" ht="119.25" customHeight="1" thickTop="1" thickBot="1">
      <c r="A8" s="3345"/>
      <c r="B8" s="2860"/>
      <c r="C8" s="10" t="s">
        <v>369</v>
      </c>
      <c r="D8" s="10" t="s">
        <v>370</v>
      </c>
      <c r="E8" s="10" t="s">
        <v>371</v>
      </c>
      <c r="F8" s="10" t="s">
        <v>127</v>
      </c>
      <c r="G8" s="33">
        <v>45</v>
      </c>
      <c r="H8" s="45" t="s">
        <v>367</v>
      </c>
      <c r="I8" s="257">
        <v>45</v>
      </c>
      <c r="J8" s="149">
        <v>18</v>
      </c>
      <c r="K8" s="100">
        <v>0.4</v>
      </c>
      <c r="L8" s="259" t="s">
        <v>376</v>
      </c>
      <c r="M8" s="92"/>
      <c r="N8" s="92"/>
    </row>
    <row r="9" spans="1:16" ht="143.25" customHeight="1" thickTop="1" thickBot="1">
      <c r="A9" s="3345"/>
      <c r="B9" s="2860"/>
      <c r="C9" s="8" t="s">
        <v>377</v>
      </c>
      <c r="D9" s="8" t="s">
        <v>378</v>
      </c>
      <c r="E9" s="8" t="s">
        <v>379</v>
      </c>
      <c r="F9" s="8" t="s">
        <v>380</v>
      </c>
      <c r="G9" s="42">
        <v>1</v>
      </c>
      <c r="H9" s="43" t="s">
        <v>3</v>
      </c>
      <c r="I9" s="260">
        <v>1</v>
      </c>
      <c r="J9" s="260">
        <v>1</v>
      </c>
      <c r="K9" s="100">
        <v>1</v>
      </c>
      <c r="L9" s="259" t="s">
        <v>382</v>
      </c>
      <c r="M9" s="262"/>
      <c r="N9" s="92"/>
    </row>
    <row r="10" spans="1:16" ht="120.75" customHeight="1" thickTop="1" thickBot="1">
      <c r="A10" s="3345"/>
      <c r="B10" s="2860"/>
      <c r="C10" s="10" t="s">
        <v>383</v>
      </c>
      <c r="D10" s="10" t="s">
        <v>384</v>
      </c>
      <c r="E10" s="263" t="s">
        <v>385</v>
      </c>
      <c r="F10" s="10" t="s">
        <v>127</v>
      </c>
      <c r="G10" s="29">
        <v>139</v>
      </c>
      <c r="H10" s="45" t="s">
        <v>386</v>
      </c>
      <c r="I10" s="149">
        <v>141</v>
      </c>
      <c r="J10" s="149">
        <v>474</v>
      </c>
      <c r="K10" s="100">
        <v>2</v>
      </c>
      <c r="L10" s="264" t="s">
        <v>391</v>
      </c>
      <c r="M10" s="92"/>
      <c r="N10" s="92"/>
    </row>
    <row r="11" spans="1:16" ht="85.5" customHeight="1" thickTop="1" thickBot="1">
      <c r="A11" s="3345"/>
      <c r="B11" s="2860"/>
      <c r="C11" s="8" t="s">
        <v>392</v>
      </c>
      <c r="D11" s="8" t="s">
        <v>393</v>
      </c>
      <c r="E11" s="8" t="s">
        <v>394</v>
      </c>
      <c r="F11" s="8" t="s">
        <v>127</v>
      </c>
      <c r="G11" s="29">
        <v>49</v>
      </c>
      <c r="H11" s="43" t="s">
        <v>386</v>
      </c>
      <c r="I11" s="149">
        <v>49</v>
      </c>
      <c r="J11" s="149">
        <v>80</v>
      </c>
      <c r="K11" s="100">
        <v>1.6326530612244898</v>
      </c>
      <c r="L11" s="264" t="s">
        <v>396</v>
      </c>
      <c r="M11" s="92"/>
      <c r="N11" s="92"/>
    </row>
    <row r="12" spans="1:16" ht="111.75" customHeight="1" thickTop="1" thickBot="1">
      <c r="A12" s="266"/>
      <c r="B12" s="2861"/>
      <c r="C12" s="8" t="s">
        <v>397</v>
      </c>
      <c r="D12" s="8" t="s">
        <v>398</v>
      </c>
      <c r="E12" s="8" t="s">
        <v>399</v>
      </c>
      <c r="F12" s="8" t="s">
        <v>88</v>
      </c>
      <c r="G12" s="42">
        <v>1</v>
      </c>
      <c r="H12" s="8" t="s">
        <v>400</v>
      </c>
      <c r="I12" s="149">
        <v>2</v>
      </c>
      <c r="J12" s="149">
        <v>2</v>
      </c>
      <c r="K12" s="100">
        <v>1</v>
      </c>
      <c r="L12" s="259" t="s">
        <v>401</v>
      </c>
      <c r="M12" s="92"/>
      <c r="N12" s="92"/>
    </row>
    <row r="13" spans="1:16" ht="25.5" customHeight="1" thickTop="1" thickBot="1">
      <c r="A13" s="3375" t="s">
        <v>82</v>
      </c>
      <c r="B13" s="3319"/>
      <c r="C13" s="3319"/>
      <c r="D13" s="3319"/>
      <c r="E13" s="3319"/>
      <c r="F13" s="3319"/>
      <c r="G13" s="3319"/>
      <c r="H13" s="3319"/>
      <c r="I13" s="267"/>
      <c r="J13" s="267"/>
      <c r="K13" s="267"/>
      <c r="L13" s="267"/>
      <c r="M13" s="92"/>
      <c r="N13" s="92"/>
    </row>
    <row r="14" spans="1:16" ht="156.75" customHeight="1" thickTop="1" thickBot="1">
      <c r="A14" s="268" t="s">
        <v>83</v>
      </c>
      <c r="B14" s="269" t="s">
        <v>402</v>
      </c>
      <c r="C14" s="270" t="s">
        <v>403</v>
      </c>
      <c r="D14" s="8" t="s">
        <v>404</v>
      </c>
      <c r="E14" s="8" t="s">
        <v>405</v>
      </c>
      <c r="F14" s="8" t="s">
        <v>88</v>
      </c>
      <c r="G14" s="42">
        <v>1</v>
      </c>
      <c r="H14" s="8" t="s">
        <v>400</v>
      </c>
      <c r="I14" s="149">
        <v>12</v>
      </c>
      <c r="J14" s="149">
        <v>12</v>
      </c>
      <c r="K14" s="100">
        <v>1</v>
      </c>
      <c r="L14" s="271" t="s">
        <v>406</v>
      </c>
      <c r="M14" s="92"/>
      <c r="N14" s="92"/>
    </row>
    <row r="15" spans="1:16" ht="25.5" customHeight="1" thickTop="1" thickBot="1">
      <c r="A15" s="3376" t="s">
        <v>143</v>
      </c>
      <c r="B15" s="3377"/>
      <c r="C15" s="3377"/>
      <c r="D15" s="3377"/>
      <c r="E15" s="3377"/>
      <c r="F15" s="3377"/>
      <c r="G15" s="3377"/>
      <c r="H15" s="3377"/>
      <c r="I15" s="74"/>
      <c r="J15" s="74"/>
      <c r="K15" s="74"/>
      <c r="L15" s="74"/>
      <c r="M15" s="92"/>
      <c r="N15" s="92"/>
    </row>
    <row r="16" spans="1:16" ht="93.75" customHeight="1" thickTop="1" thickBot="1">
      <c r="A16" s="272" t="s">
        <v>144</v>
      </c>
      <c r="B16" s="52" t="s">
        <v>145</v>
      </c>
      <c r="C16" s="273" t="s">
        <v>407</v>
      </c>
      <c r="D16" s="8" t="s">
        <v>272</v>
      </c>
      <c r="E16" s="8" t="s">
        <v>408</v>
      </c>
      <c r="F16" s="15" t="s">
        <v>88</v>
      </c>
      <c r="G16" s="42">
        <v>1</v>
      </c>
      <c r="H16" s="43" t="s">
        <v>409</v>
      </c>
      <c r="I16" s="260">
        <v>1</v>
      </c>
      <c r="J16" s="260">
        <v>1.08</v>
      </c>
      <c r="K16" s="100">
        <v>1.08</v>
      </c>
      <c r="L16" s="271" t="s">
        <v>410</v>
      </c>
      <c r="M16" s="275"/>
      <c r="N16" s="92"/>
    </row>
    <row r="17" spans="9:14" ht="63.75" customHeight="1" thickTop="1">
      <c r="I17"/>
      <c r="J17" s="2145" t="s">
        <v>2992</v>
      </c>
      <c r="K17" s="2159">
        <v>1.1733805817681056</v>
      </c>
      <c r="L17" s="2160" t="s">
        <v>647</v>
      </c>
      <c r="M17"/>
    </row>
    <row r="18" spans="9:14" ht="118.5" customHeight="1">
      <c r="I18"/>
      <c r="J18"/>
      <c r="K18"/>
      <c r="L18"/>
      <c r="M18" s="109" t="s">
        <v>91</v>
      </c>
    </row>
    <row r="19" spans="9:14">
      <c r="I19"/>
      <c r="J19"/>
      <c r="K19"/>
      <c r="L19"/>
      <c r="M19"/>
      <c r="N19" s="196"/>
    </row>
    <row r="20" spans="9:14">
      <c r="I20"/>
      <c r="J20"/>
      <c r="K20"/>
      <c r="L20"/>
      <c r="M20"/>
      <c r="N20" s="196"/>
    </row>
    <row r="21" spans="9:14">
      <c r="I21"/>
      <c r="J21"/>
      <c r="K21"/>
      <c r="L21"/>
      <c r="M21"/>
    </row>
    <row r="22" spans="9:14">
      <c r="I22"/>
      <c r="J22"/>
      <c r="K22"/>
      <c r="L22"/>
      <c r="M22"/>
    </row>
    <row r="23" spans="9:14">
      <c r="I23"/>
      <c r="J23"/>
      <c r="K23"/>
      <c r="L23"/>
      <c r="M23"/>
    </row>
    <row r="24" spans="9:14">
      <c r="I24"/>
      <c r="J24"/>
      <c r="K24"/>
      <c r="L24"/>
      <c r="M24"/>
    </row>
    <row r="25" spans="9:14">
      <c r="I25"/>
      <c r="J25"/>
      <c r="K25"/>
      <c r="L25"/>
      <c r="M25"/>
    </row>
    <row r="26" spans="9:14">
      <c r="I26"/>
      <c r="J26"/>
      <c r="K26"/>
      <c r="L26"/>
      <c r="M26"/>
    </row>
    <row r="27" spans="9:14">
      <c r="I27"/>
      <c r="J27"/>
      <c r="K27"/>
      <c r="L27"/>
      <c r="M27"/>
    </row>
    <row r="28" spans="9:14">
      <c r="I28"/>
      <c r="J28"/>
      <c r="K28"/>
      <c r="L28"/>
      <c r="M28"/>
    </row>
    <row r="29" spans="9:14">
      <c r="I29"/>
      <c r="J29"/>
      <c r="K29"/>
      <c r="L29"/>
      <c r="M29"/>
      <c r="N29" s="107"/>
    </row>
    <row r="30" spans="9:14">
      <c r="I30"/>
      <c r="J30"/>
      <c r="K30"/>
      <c r="L30"/>
      <c r="M30"/>
    </row>
    <row r="31" spans="9:14">
      <c r="I31"/>
      <c r="J31"/>
      <c r="K31"/>
      <c r="L31"/>
      <c r="M31"/>
    </row>
    <row r="32" spans="9:14">
      <c r="I32"/>
      <c r="J32"/>
      <c r="K32"/>
      <c r="L32"/>
      <c r="M32"/>
    </row>
    <row r="33" spans="9:14">
      <c r="I33"/>
      <c r="J33"/>
      <c r="K33"/>
      <c r="L33"/>
      <c r="M33"/>
    </row>
    <row r="34" spans="9:14">
      <c r="I34"/>
      <c r="J34"/>
      <c r="K34"/>
      <c r="L34"/>
      <c r="M34"/>
    </row>
    <row r="35" spans="9:14">
      <c r="I35"/>
      <c r="J35"/>
      <c r="K35"/>
      <c r="L35"/>
      <c r="M35"/>
    </row>
    <row r="36" spans="9:14">
      <c r="I36"/>
      <c r="J36"/>
      <c r="K36"/>
      <c r="L36"/>
      <c r="M36"/>
    </row>
    <row r="37" spans="9:14">
      <c r="I37"/>
      <c r="J37"/>
      <c r="K37"/>
      <c r="L37"/>
      <c r="M37"/>
    </row>
    <row r="38" spans="9:14" ht="17.25">
      <c r="I38"/>
      <c r="J38"/>
      <c r="K38"/>
      <c r="L38"/>
      <c r="M38"/>
      <c r="N38" s="106"/>
    </row>
    <row r="39" spans="9:14">
      <c r="I39"/>
      <c r="J39"/>
      <c r="K39"/>
      <c r="L39"/>
      <c r="M39"/>
      <c r="N39" s="107"/>
    </row>
    <row r="40" spans="9:14">
      <c r="I40"/>
      <c r="J40"/>
      <c r="K40"/>
      <c r="L40"/>
      <c r="M40"/>
    </row>
    <row r="41" spans="9:14">
      <c r="I41"/>
      <c r="J41"/>
      <c r="K41"/>
      <c r="L41"/>
      <c r="M41"/>
    </row>
    <row r="42" spans="9:14">
      <c r="I42"/>
      <c r="J42"/>
      <c r="K42"/>
      <c r="L42"/>
      <c r="M42"/>
    </row>
    <row r="43" spans="9:14">
      <c r="I43"/>
      <c r="J43"/>
      <c r="K43"/>
      <c r="L43"/>
      <c r="M43"/>
    </row>
    <row r="44" spans="9:14">
      <c r="I44"/>
      <c r="J44"/>
      <c r="K44"/>
      <c r="L44"/>
      <c r="M44"/>
    </row>
    <row r="45" spans="9:14">
      <c r="I45"/>
      <c r="J45"/>
      <c r="K45"/>
      <c r="L45"/>
      <c r="M45"/>
    </row>
    <row r="46" spans="9:14">
      <c r="I46"/>
      <c r="J46"/>
      <c r="K46"/>
      <c r="L46"/>
      <c r="M46"/>
    </row>
    <row r="47" spans="9:14">
      <c r="I47"/>
      <c r="J47"/>
      <c r="K47"/>
      <c r="L47"/>
      <c r="M47"/>
    </row>
    <row r="48" spans="9:14">
      <c r="I48"/>
      <c r="J48"/>
      <c r="K48"/>
      <c r="L48"/>
      <c r="M48"/>
    </row>
    <row r="49" spans="9:13">
      <c r="I49"/>
      <c r="J49"/>
      <c r="K49"/>
      <c r="L49"/>
      <c r="M49"/>
    </row>
    <row r="50" spans="9:13">
      <c r="I50"/>
      <c r="J50"/>
      <c r="K50"/>
      <c r="L50"/>
      <c r="M50"/>
    </row>
    <row r="51" spans="9:13">
      <c r="I51"/>
      <c r="J51"/>
      <c r="K51"/>
      <c r="L51"/>
      <c r="M51"/>
    </row>
    <row r="52" spans="9:13">
      <c r="I52"/>
      <c r="J52"/>
      <c r="K52"/>
      <c r="L52"/>
      <c r="M52"/>
    </row>
    <row r="53" spans="9:13">
      <c r="I53"/>
      <c r="J53"/>
      <c r="K53"/>
      <c r="L53"/>
      <c r="M53"/>
    </row>
    <row r="54" spans="9:13">
      <c r="I54"/>
      <c r="J54"/>
      <c r="K54"/>
      <c r="L54"/>
      <c r="M54"/>
    </row>
    <row r="55" spans="9:13">
      <c r="I55"/>
      <c r="J55"/>
      <c r="K55"/>
      <c r="L55"/>
      <c r="M55"/>
    </row>
    <row r="56" spans="9:13">
      <c r="I56"/>
      <c r="J56"/>
      <c r="K56"/>
      <c r="L56"/>
      <c r="M56"/>
    </row>
    <row r="57" spans="9:13">
      <c r="I57"/>
      <c r="J57"/>
      <c r="K57"/>
      <c r="L57"/>
      <c r="M57"/>
    </row>
    <row r="58" spans="9:13">
      <c r="I58"/>
      <c r="J58"/>
      <c r="K58"/>
      <c r="L58"/>
      <c r="M58"/>
    </row>
    <row r="59" spans="9:13">
      <c r="I59"/>
      <c r="J59"/>
      <c r="K59"/>
      <c r="L59"/>
      <c r="M59"/>
    </row>
    <row r="60" spans="9:13">
      <c r="I60"/>
      <c r="J60"/>
      <c r="K60"/>
      <c r="L60"/>
      <c r="M60"/>
    </row>
    <row r="61" spans="9:13">
      <c r="I61"/>
      <c r="J61"/>
      <c r="K61"/>
      <c r="L61"/>
      <c r="M61"/>
    </row>
    <row r="62" spans="9:13">
      <c r="I62"/>
      <c r="J62"/>
      <c r="K62"/>
      <c r="L62"/>
      <c r="M62"/>
    </row>
    <row r="63" spans="9:13">
      <c r="I63"/>
      <c r="J63"/>
      <c r="K63"/>
      <c r="L63"/>
      <c r="M63"/>
    </row>
    <row r="64" spans="9:13">
      <c r="I64"/>
      <c r="J64"/>
      <c r="K64"/>
      <c r="L64"/>
      <c r="M64"/>
    </row>
    <row r="65" spans="9:13">
      <c r="I65"/>
      <c r="J65"/>
      <c r="K65"/>
      <c r="L65"/>
      <c r="M65"/>
    </row>
    <row r="66" spans="9:13">
      <c r="I66"/>
      <c r="J66"/>
      <c r="K66"/>
      <c r="L66"/>
      <c r="M66"/>
    </row>
    <row r="67" spans="9:13">
      <c r="I67"/>
      <c r="J67"/>
      <c r="K67"/>
      <c r="L67"/>
      <c r="M67"/>
    </row>
    <row r="68" spans="9:13">
      <c r="I68"/>
      <c r="J68"/>
      <c r="K68"/>
      <c r="L68"/>
      <c r="M68"/>
    </row>
    <row r="69" spans="9:13">
      <c r="I69"/>
      <c r="J69"/>
      <c r="K69"/>
      <c r="L69"/>
      <c r="M69"/>
    </row>
    <row r="70" spans="9:13">
      <c r="I70"/>
      <c r="J70"/>
      <c r="K70"/>
      <c r="L70"/>
      <c r="M70"/>
    </row>
    <row r="71" spans="9:13">
      <c r="I71"/>
      <c r="J71"/>
      <c r="K71"/>
      <c r="L71"/>
      <c r="M71"/>
    </row>
    <row r="72" spans="9:13">
      <c r="I72"/>
      <c r="J72"/>
      <c r="K72"/>
      <c r="L72"/>
      <c r="M72"/>
    </row>
    <row r="73" spans="9:13">
      <c r="I73"/>
      <c r="J73"/>
      <c r="K73"/>
      <c r="L73"/>
      <c r="M73"/>
    </row>
    <row r="74" spans="9:13">
      <c r="I74"/>
      <c r="J74"/>
      <c r="K74"/>
      <c r="L74"/>
      <c r="M74"/>
    </row>
    <row r="75" spans="9:13">
      <c r="I75"/>
      <c r="J75"/>
      <c r="K75"/>
      <c r="L75"/>
      <c r="M75"/>
    </row>
    <row r="76" spans="9:13">
      <c r="I76"/>
      <c r="J76"/>
      <c r="K76"/>
      <c r="L76"/>
      <c r="M76"/>
    </row>
    <row r="77" spans="9:13">
      <c r="I77"/>
      <c r="J77"/>
      <c r="K77"/>
      <c r="L77"/>
      <c r="M77"/>
    </row>
    <row r="78" spans="9:13">
      <c r="I78"/>
      <c r="J78"/>
      <c r="K78"/>
      <c r="L78"/>
      <c r="M78"/>
    </row>
    <row r="79" spans="9:13">
      <c r="I79"/>
      <c r="J79"/>
      <c r="K79"/>
      <c r="L79"/>
      <c r="M79"/>
    </row>
    <row r="80" spans="9:13">
      <c r="I80"/>
      <c r="J80"/>
      <c r="K80"/>
      <c r="L80"/>
      <c r="M80"/>
    </row>
    <row r="81" spans="9:13">
      <c r="I81"/>
      <c r="J81"/>
      <c r="K81"/>
      <c r="L81"/>
      <c r="M81"/>
    </row>
    <row r="82" spans="9:13">
      <c r="I82"/>
      <c r="J82"/>
      <c r="K82"/>
      <c r="L82"/>
      <c r="M82"/>
    </row>
    <row r="83" spans="9:13">
      <c r="I83"/>
      <c r="J83"/>
      <c r="K83"/>
      <c r="L83"/>
      <c r="M83"/>
    </row>
    <row r="84" spans="9:13">
      <c r="I84"/>
      <c r="J84"/>
      <c r="K84"/>
      <c r="L84"/>
      <c r="M84"/>
    </row>
    <row r="85" spans="9:13">
      <c r="I85"/>
      <c r="J85"/>
      <c r="K85"/>
      <c r="L85"/>
      <c r="M85"/>
    </row>
    <row r="86" spans="9:13">
      <c r="I86"/>
      <c r="J86"/>
      <c r="K86"/>
      <c r="L86"/>
      <c r="M86"/>
    </row>
    <row r="87" spans="9:13">
      <c r="I87"/>
      <c r="J87"/>
      <c r="K87"/>
      <c r="L87"/>
      <c r="M87"/>
    </row>
    <row r="88" spans="9:13">
      <c r="I88"/>
      <c r="J88"/>
      <c r="K88"/>
      <c r="L88"/>
      <c r="M88"/>
    </row>
    <row r="89" spans="9:13">
      <c r="I89"/>
      <c r="J89"/>
      <c r="K89"/>
      <c r="L89"/>
      <c r="M89"/>
    </row>
    <row r="90" spans="9:13">
      <c r="I90"/>
      <c r="J90"/>
      <c r="K90"/>
      <c r="L90"/>
      <c r="M90"/>
    </row>
    <row r="91" spans="9:13">
      <c r="I91"/>
      <c r="J91"/>
      <c r="K91"/>
      <c r="L91"/>
      <c r="M91"/>
    </row>
    <row r="92" spans="9:13">
      <c r="I92"/>
      <c r="J92"/>
      <c r="K92"/>
      <c r="L92"/>
      <c r="M92"/>
    </row>
    <row r="93" spans="9:13">
      <c r="I93"/>
      <c r="J93"/>
      <c r="K93"/>
      <c r="L93"/>
      <c r="M93"/>
    </row>
  </sheetData>
  <sheetProtection algorithmName="SHA-512" hashValue="erYfTNXM9k8n/ja3WkagBNrLMBSsJuyr0ZHgwlva45pM994C1OQ1O731PUyYzDD77g458iNLL/lOxIZUgr5B4w==" saltValue="hOybwQUjNv8RWm9aSjGzNA==" spinCount="100000" sheet="1" objects="1" scenarios="1"/>
  <protectedRanges>
    <protectedRange algorithmName="SHA-512" hashValue="Uds9cYMsxnQI1SjFHe8NNqfDC/fFeray9QhmtAdG/GCgT0L97QBkFAQ9tCw5vTy3J/lQFdDpBTyQoZDg0KZNmQ==" saltValue="0HoWkw5WsZ+PdZDtJpkerg==" spinCount="100000" sqref="C12:H12" name="Rango1_2"/>
    <protectedRange algorithmName="SHA-512" hashValue="Uds9cYMsxnQI1SjFHe8NNqfDC/fFeray9QhmtAdG/GCgT0L97QBkFAQ9tCw5vTy3J/lQFdDpBTyQoZDg0KZNmQ==" saltValue="0HoWkw5WsZ+PdZDtJpkerg==" spinCount="100000" sqref="H14" name="Rango1_1_2"/>
    <protectedRange algorithmName="SHA-512" hashValue="Uds9cYMsxnQI1SjFHe8NNqfDC/fFeray9QhmtAdG/GCgT0L97QBkFAQ9tCw5vTy3J/lQFdDpBTyQoZDg0KZNmQ==" saltValue="0HoWkw5WsZ+PdZDtJpkerg==" spinCount="100000" sqref="C14:G14" name="Rango1_1_1_1"/>
  </protectedRanges>
  <mergeCells count="16">
    <mergeCell ref="A13:H13"/>
    <mergeCell ref="A15:H15"/>
    <mergeCell ref="I2:K4"/>
    <mergeCell ref="L2:L5"/>
    <mergeCell ref="A6:H6"/>
    <mergeCell ref="A7:A11"/>
    <mergeCell ref="B7:B12"/>
    <mergeCell ref="A1:H1"/>
    <mergeCell ref="A2:A5"/>
    <mergeCell ref="B2:B5"/>
    <mergeCell ref="C2:C5"/>
    <mergeCell ref="D2:D5"/>
    <mergeCell ref="E2:E5"/>
    <mergeCell ref="F2:F5"/>
    <mergeCell ref="G2:G5"/>
    <mergeCell ref="H2:H5"/>
  </mergeCells>
  <conditionalFormatting sqref="K14 K16 K7:K11">
    <cfRule type="containsBlanks" dxfId="24" priority="11">
      <formula>LEN(TRIM(K7))=0</formula>
    </cfRule>
    <cfRule type="cellIs" dxfId="23" priority="12" operator="greaterThan">
      <formula>1.1</formula>
    </cfRule>
    <cfRule type="cellIs" dxfId="22" priority="13" operator="between">
      <formula>100%</formula>
      <formula>110%</formula>
    </cfRule>
    <cfRule type="cellIs" dxfId="21" priority="14" operator="between">
      <formula>70%</formula>
      <formula>99.9999999%</formula>
    </cfRule>
    <cfRule type="cellIs" dxfId="20" priority="15" operator="between">
      <formula>0</formula>
      <formula>0.6999999999999</formula>
    </cfRule>
  </conditionalFormatting>
  <conditionalFormatting sqref="K12">
    <cfRule type="containsBlanks" dxfId="19" priority="6">
      <formula>LEN(TRIM(K12))=0</formula>
    </cfRule>
    <cfRule type="cellIs" dxfId="18" priority="7" operator="greaterThan">
      <formula>1.1</formula>
    </cfRule>
    <cfRule type="cellIs" dxfId="17" priority="8" operator="between">
      <formula>100%</formula>
      <formula>110%</formula>
    </cfRule>
    <cfRule type="cellIs" dxfId="16" priority="9" operator="between">
      <formula>70%</formula>
      <formula>99.9999999%</formula>
    </cfRule>
    <cfRule type="cellIs" dxfId="15" priority="10" operator="between">
      <formula>0</formula>
      <formula>0.6999999999999</formula>
    </cfRule>
  </conditionalFormatting>
  <dataValidations count="1">
    <dataValidation type="decimal" operator="equal" allowBlank="1" showInputMessage="1" showErrorMessage="1" error="El Total debe coincidir con la meta total de la seccional" prompt="Confirme que la meta Seccional sea igual al total " sqref="I15:L15" xr:uid="{757296F5-D65D-4DB8-8FFA-FD747AEB0A83}">
      <formula1>#REF!</formula1>
    </dataValidation>
  </dataValidations>
  <hyperlinks>
    <hyperlink ref="M18" location="Principal!A1" display="volver al índice" xr:uid="{E7E1FFD9-BC34-4569-8311-EE54726E2CDD}"/>
  </hyperlinks>
  <pageMargins left="0.7" right="0.7" top="0.75" bottom="0.75" header="0.3" footer="0.3"/>
  <pageSetup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38F69-5814-4030-9D9C-438446AC28B9}">
  <sheetPr>
    <tabColor theme="8" tint="-0.249977111117893"/>
  </sheetPr>
  <dimension ref="A1:N41"/>
  <sheetViews>
    <sheetView topLeftCell="A2" zoomScale="60" zoomScaleNormal="60" workbookViewId="0">
      <selection activeCell="A7" sqref="A7"/>
    </sheetView>
  </sheetViews>
  <sheetFormatPr baseColWidth="10" defaultColWidth="11.42578125" defaultRowHeight="15.75"/>
  <cols>
    <col min="1" max="1" width="25.7109375" customWidth="1"/>
    <col min="2" max="2" width="31.42578125" style="1371" customWidth="1"/>
    <col min="3" max="3" width="52.85546875" customWidth="1"/>
    <col min="4" max="4" width="32.42578125" customWidth="1"/>
    <col min="5" max="5" width="45.7109375" customWidth="1"/>
    <col min="6" max="6" width="19.42578125" customWidth="1"/>
    <col min="7" max="7" width="19.85546875" customWidth="1"/>
    <col min="8" max="8" width="35.85546875" customWidth="1"/>
    <col min="9" max="9" width="14.85546875" style="105" bestFit="1" customWidth="1"/>
    <col min="10" max="10" width="22.28515625" style="105" bestFit="1" customWidth="1"/>
    <col min="11" max="11" width="35.42578125" style="105" customWidth="1"/>
    <col min="12" max="12" width="110.5703125" style="105" customWidth="1"/>
    <col min="13" max="13" width="3.85546875" customWidth="1"/>
    <col min="14" max="14" width="75.42578125" customWidth="1"/>
  </cols>
  <sheetData>
    <row r="1" spans="1:14" ht="96.75" hidden="1" customHeight="1" thickTop="1" thickBot="1">
      <c r="A1" s="2823" t="s">
        <v>1797</v>
      </c>
      <c r="B1" s="2823"/>
      <c r="C1" s="2823"/>
      <c r="D1" s="2823"/>
      <c r="E1" s="2823"/>
      <c r="F1" s="2823"/>
      <c r="G1" s="2823"/>
      <c r="H1" s="2988"/>
      <c r="I1" s="2592"/>
      <c r="J1" s="2592"/>
      <c r="K1" s="2592"/>
      <c r="L1" s="2592"/>
      <c r="M1" s="205" t="s">
        <v>64</v>
      </c>
      <c r="N1" s="206" t="s">
        <v>65</v>
      </c>
    </row>
    <row r="2" spans="1:14" s="247" customFormat="1" ht="16.5" customHeight="1" thickTop="1" thickBot="1">
      <c r="A2" s="2831" t="s">
        <v>3177</v>
      </c>
      <c r="B2" s="2831" t="s">
        <v>355</v>
      </c>
      <c r="C2" s="2831" t="s">
        <v>68</v>
      </c>
      <c r="D2" s="2831" t="s">
        <v>69</v>
      </c>
      <c r="E2" s="2831" t="s">
        <v>111</v>
      </c>
      <c r="F2" s="2831" t="s">
        <v>71</v>
      </c>
      <c r="G2" s="2831" t="s">
        <v>72</v>
      </c>
      <c r="H2" s="2831" t="s">
        <v>73</v>
      </c>
      <c r="I2" s="2583" t="s">
        <v>164</v>
      </c>
      <c r="J2" s="2584"/>
      <c r="K2" s="2585"/>
      <c r="L2" s="2802" t="s">
        <v>113</v>
      </c>
      <c r="M2" s="1103"/>
      <c r="N2" s="1104"/>
    </row>
    <row r="3" spans="1:14" s="247" customFormat="1" ht="18" customHeight="1" thickTop="1" thickBot="1">
      <c r="A3" s="2832"/>
      <c r="B3" s="2832"/>
      <c r="C3" s="2832"/>
      <c r="D3" s="2832"/>
      <c r="E3" s="2832"/>
      <c r="F3" s="2832"/>
      <c r="G3" s="2832"/>
      <c r="H3" s="2832"/>
      <c r="I3" s="2586"/>
      <c r="J3" s="2587"/>
      <c r="K3" s="2588"/>
      <c r="L3" s="2803"/>
      <c r="M3" s="1105"/>
      <c r="N3" s="1106"/>
    </row>
    <row r="4" spans="1:14" s="249" customFormat="1" ht="16.5" customHeight="1" thickTop="1" thickBot="1">
      <c r="A4" s="2832"/>
      <c r="B4" s="2832"/>
      <c r="C4" s="2832"/>
      <c r="D4" s="2832"/>
      <c r="E4" s="2832"/>
      <c r="F4" s="2832"/>
      <c r="G4" s="2832"/>
      <c r="H4" s="2832"/>
      <c r="I4" s="2589"/>
      <c r="J4" s="2590"/>
      <c r="K4" s="2591"/>
      <c r="L4" s="2803"/>
      <c r="M4" s="1107"/>
      <c r="N4" s="1106"/>
    </row>
    <row r="5" spans="1:14" s="247" customFormat="1" ht="60.75" customHeight="1" thickTop="1" thickBot="1">
      <c r="A5" s="2832"/>
      <c r="B5" s="2832"/>
      <c r="C5" s="2832"/>
      <c r="D5" s="2832"/>
      <c r="E5" s="2832"/>
      <c r="F5" s="2832"/>
      <c r="G5" s="2832"/>
      <c r="H5" s="2832"/>
      <c r="I5" s="251" t="s">
        <v>361</v>
      </c>
      <c r="J5" s="251" t="s">
        <v>362</v>
      </c>
      <c r="K5" s="475" t="s">
        <v>412</v>
      </c>
      <c r="L5" s="2804"/>
      <c r="M5" s="1107"/>
      <c r="N5" s="1106"/>
    </row>
    <row r="6" spans="1:14" s="1359" customFormat="1" ht="30" customHeight="1" thickTop="1" thickBot="1">
      <c r="A6" s="2844" t="s">
        <v>1798</v>
      </c>
      <c r="B6" s="2844"/>
      <c r="C6" s="2844"/>
      <c r="D6" s="2844"/>
      <c r="E6" s="2844"/>
      <c r="F6" s="2844"/>
      <c r="G6" s="2844"/>
      <c r="H6" s="2844"/>
      <c r="I6" s="1357"/>
      <c r="J6" s="1357"/>
      <c r="K6" s="1357"/>
      <c r="L6" s="1357"/>
      <c r="M6" s="1107"/>
      <c r="N6" s="1106"/>
    </row>
    <row r="7" spans="1:14" s="1359" customFormat="1" ht="114" customHeight="1" thickTop="1" thickBot="1">
      <c r="A7" s="603" t="s">
        <v>83</v>
      </c>
      <c r="B7" s="1360" t="s">
        <v>84</v>
      </c>
      <c r="C7" s="311" t="s">
        <v>1799</v>
      </c>
      <c r="D7" s="311" t="s">
        <v>1800</v>
      </c>
      <c r="E7" s="311" t="s">
        <v>1801</v>
      </c>
      <c r="F7" s="311" t="s">
        <v>88</v>
      </c>
      <c r="G7" s="1361">
        <v>0.8</v>
      </c>
      <c r="H7" s="454" t="s">
        <v>580</v>
      </c>
      <c r="I7" s="897">
        <v>0.8</v>
      </c>
      <c r="J7" s="897">
        <v>1</v>
      </c>
      <c r="K7" s="590">
        <v>1.25</v>
      </c>
      <c r="L7" s="1080" t="s">
        <v>1802</v>
      </c>
    </row>
    <row r="8" spans="1:14" ht="27" customHeight="1" thickTop="1" thickBot="1">
      <c r="A8" s="2852" t="s">
        <v>482</v>
      </c>
      <c r="B8" s="2854"/>
      <c r="C8" s="2854"/>
      <c r="D8" s="2854"/>
      <c r="E8" s="2854"/>
      <c r="F8" s="2854"/>
      <c r="G8" s="2854"/>
      <c r="H8" s="2855"/>
      <c r="I8" s="1362"/>
      <c r="J8" s="1362"/>
      <c r="K8" s="1362"/>
      <c r="L8" s="1362"/>
    </row>
    <row r="9" spans="1:14" ht="138.75" customHeight="1" thickTop="1" thickBot="1">
      <c r="A9" s="2944" t="s">
        <v>103</v>
      </c>
      <c r="B9" s="2859" t="s">
        <v>339</v>
      </c>
      <c r="C9" s="311" t="s">
        <v>533</v>
      </c>
      <c r="D9" s="36" t="s">
        <v>484</v>
      </c>
      <c r="E9" s="36" t="s">
        <v>485</v>
      </c>
      <c r="F9" s="10" t="s">
        <v>486</v>
      </c>
      <c r="G9" s="33">
        <v>3900000000</v>
      </c>
      <c r="H9" s="454" t="s">
        <v>1803</v>
      </c>
      <c r="I9" s="33">
        <v>3900000000</v>
      </c>
      <c r="J9" s="33">
        <v>3482937706</v>
      </c>
      <c r="K9" s="573">
        <v>0.8930609502564103</v>
      </c>
      <c r="L9" s="597" t="s">
        <v>1804</v>
      </c>
    </row>
    <row r="10" spans="1:14" s="1359" customFormat="1" ht="155.25" customHeight="1" thickTop="1" thickBot="1">
      <c r="A10" s="2945"/>
      <c r="B10" s="2860"/>
      <c r="C10" s="311" t="s">
        <v>1805</v>
      </c>
      <c r="D10" s="311" t="s">
        <v>1806</v>
      </c>
      <c r="E10" s="311" t="s">
        <v>1807</v>
      </c>
      <c r="F10" s="311" t="s">
        <v>88</v>
      </c>
      <c r="G10" s="1361">
        <v>1</v>
      </c>
      <c r="H10" s="454" t="s">
        <v>1620</v>
      </c>
      <c r="I10" s="688">
        <v>1</v>
      </c>
      <c r="J10" s="688">
        <v>1</v>
      </c>
      <c r="K10" s="688">
        <v>1</v>
      </c>
      <c r="L10" s="900" t="s">
        <v>1808</v>
      </c>
    </row>
    <row r="11" spans="1:14" s="1359" customFormat="1" ht="182.25" customHeight="1" thickTop="1" thickBot="1">
      <c r="A11" s="2945"/>
      <c r="B11" s="2861"/>
      <c r="C11" s="311" t="s">
        <v>1809</v>
      </c>
      <c r="D11" s="311" t="s">
        <v>1810</v>
      </c>
      <c r="E11" s="311" t="s">
        <v>1811</v>
      </c>
      <c r="F11" s="311" t="s">
        <v>127</v>
      </c>
      <c r="G11" s="311">
        <v>10</v>
      </c>
      <c r="H11" s="454" t="s">
        <v>580</v>
      </c>
      <c r="I11" s="33"/>
      <c r="J11" s="33"/>
      <c r="K11" s="54"/>
      <c r="L11" s="1174" t="s">
        <v>1812</v>
      </c>
    </row>
    <row r="12" spans="1:14" ht="116.25" customHeight="1" thickTop="1" thickBot="1">
      <c r="A12" s="2945"/>
      <c r="B12" s="310" t="s">
        <v>254</v>
      </c>
      <c r="C12" s="311" t="s">
        <v>535</v>
      </c>
      <c r="D12" s="10" t="s">
        <v>259</v>
      </c>
      <c r="E12" s="10" t="s">
        <v>260</v>
      </c>
      <c r="F12" s="11" t="s">
        <v>88</v>
      </c>
      <c r="G12" s="24">
        <v>0.63</v>
      </c>
      <c r="H12" s="432" t="s">
        <v>261</v>
      </c>
      <c r="I12" s="907">
        <v>0.63084052298739157</v>
      </c>
      <c r="J12" s="907">
        <v>0.88193895677372725</v>
      </c>
      <c r="K12" s="1365">
        <v>1.3980378948981282</v>
      </c>
      <c r="L12" s="50" t="s">
        <v>1813</v>
      </c>
    </row>
    <row r="13" spans="1:14" ht="35.1" customHeight="1" thickTop="1" thickBot="1">
      <c r="A13" s="3125" t="s">
        <v>143</v>
      </c>
      <c r="B13" s="3126"/>
      <c r="C13" s="3126"/>
      <c r="D13" s="3126"/>
      <c r="E13" s="3126"/>
      <c r="F13" s="3126"/>
      <c r="G13" s="3126"/>
      <c r="H13" s="3127"/>
      <c r="I13" s="1366"/>
      <c r="J13" s="1366"/>
      <c r="K13" s="1366"/>
      <c r="L13" s="1366"/>
    </row>
    <row r="14" spans="1:14" ht="208.5" customHeight="1" thickTop="1" thickBot="1">
      <c r="A14" s="523" t="s">
        <v>144</v>
      </c>
      <c r="B14" s="154" t="s">
        <v>145</v>
      </c>
      <c r="C14" s="273" t="s">
        <v>407</v>
      </c>
      <c r="D14" s="8" t="s">
        <v>272</v>
      </c>
      <c r="E14" s="8" t="s">
        <v>408</v>
      </c>
      <c r="F14" s="15" t="s">
        <v>88</v>
      </c>
      <c r="G14" s="42">
        <v>1</v>
      </c>
      <c r="H14" s="432" t="s">
        <v>274</v>
      </c>
      <c r="I14" s="42">
        <v>1</v>
      </c>
      <c r="J14" s="438">
        <v>0.94333333333333336</v>
      </c>
      <c r="K14" s="17">
        <v>0.94333333333333336</v>
      </c>
      <c r="L14" s="50" t="s">
        <v>1814</v>
      </c>
      <c r="N14" s="109" t="s">
        <v>91</v>
      </c>
    </row>
    <row r="15" spans="1:14" s="290" customFormat="1" ht="45" customHeight="1" thickTop="1" thickBot="1">
      <c r="B15" s="1368"/>
      <c r="I15" s="1329"/>
      <c r="J15" s="2283" t="s">
        <v>2992</v>
      </c>
      <c r="K15" s="2161">
        <v>1.0968864356975745</v>
      </c>
      <c r="L15" s="2162" t="s">
        <v>647</v>
      </c>
    </row>
    <row r="16" spans="1:14" s="290" customFormat="1" ht="16.5" thickTop="1">
      <c r="B16" s="1368"/>
      <c r="I16" s="1329"/>
      <c r="J16" s="1329"/>
      <c r="K16" s="1329"/>
      <c r="L16" s="1329"/>
    </row>
    <row r="17" spans="2:12" s="290" customFormat="1">
      <c r="B17" s="1368"/>
      <c r="I17" s="1329"/>
      <c r="J17" s="1329"/>
      <c r="K17" s="1329"/>
      <c r="L17" s="1329"/>
    </row>
    <row r="18" spans="2:12" s="290" customFormat="1">
      <c r="B18" s="1368"/>
      <c r="I18" s="1329"/>
      <c r="J18" s="1329"/>
      <c r="K18" s="1329"/>
      <c r="L18" s="1329"/>
    </row>
    <row r="19" spans="2:12" s="290" customFormat="1">
      <c r="B19" s="1368"/>
      <c r="I19" s="1329"/>
      <c r="J19" s="1329"/>
      <c r="K19" s="1329"/>
      <c r="L19" s="1329"/>
    </row>
    <row r="20" spans="2:12" s="290" customFormat="1">
      <c r="B20" s="1368"/>
      <c r="I20" s="1329"/>
      <c r="J20" s="1329"/>
      <c r="K20" s="1329"/>
      <c r="L20" s="1329"/>
    </row>
    <row r="21" spans="2:12" s="290" customFormat="1">
      <c r="B21" s="1368"/>
      <c r="I21" s="1329"/>
      <c r="J21" s="1329"/>
      <c r="K21" s="1329"/>
      <c r="L21" s="1329"/>
    </row>
    <row r="22" spans="2:12" s="290" customFormat="1">
      <c r="B22" s="1368"/>
      <c r="I22" s="1329"/>
      <c r="J22" s="1329"/>
      <c r="K22" s="1329"/>
      <c r="L22" s="1329"/>
    </row>
    <row r="23" spans="2:12" s="290" customFormat="1">
      <c r="B23" s="1368"/>
      <c r="I23" s="1329"/>
      <c r="J23" s="1329"/>
      <c r="K23" s="1329"/>
      <c r="L23" s="1329"/>
    </row>
    <row r="24" spans="2:12" s="290" customFormat="1">
      <c r="B24" s="1368"/>
      <c r="I24" s="1329"/>
      <c r="J24" s="1329"/>
      <c r="K24" s="1329"/>
      <c r="L24" s="1329"/>
    </row>
    <row r="25" spans="2:12" s="290" customFormat="1">
      <c r="B25" s="1368"/>
      <c r="I25" s="1329"/>
      <c r="J25" s="1329"/>
      <c r="K25" s="1329"/>
      <c r="L25" s="1329"/>
    </row>
    <row r="26" spans="2:12" s="290" customFormat="1">
      <c r="B26" s="1368"/>
      <c r="I26" s="1329"/>
      <c r="J26" s="1329"/>
      <c r="K26" s="1329"/>
      <c r="L26" s="1329"/>
    </row>
    <row r="27" spans="2:12" s="290" customFormat="1">
      <c r="B27" s="1368"/>
      <c r="I27" s="1329"/>
      <c r="J27" s="1329"/>
      <c r="K27" s="1329"/>
      <c r="L27" s="1329"/>
    </row>
    <row r="28" spans="2:12" s="290" customFormat="1">
      <c r="B28" s="1368"/>
      <c r="I28" s="1329"/>
      <c r="J28" s="1329"/>
      <c r="K28" s="1329"/>
      <c r="L28" s="1329"/>
    </row>
    <row r="29" spans="2:12" s="290" customFormat="1">
      <c r="B29" s="1368"/>
      <c r="I29" s="1329"/>
      <c r="J29" s="1329"/>
      <c r="K29" s="1329"/>
      <c r="L29" s="1329"/>
    </row>
    <row r="30" spans="2:12" s="290" customFormat="1">
      <c r="B30" s="1368"/>
      <c r="I30" s="1329"/>
      <c r="J30" s="1329"/>
      <c r="K30" s="1329"/>
      <c r="L30" s="1329"/>
    </row>
    <row r="31" spans="2:12" s="290" customFormat="1">
      <c r="B31" s="1368"/>
      <c r="I31" s="1329"/>
      <c r="J31" s="1329"/>
      <c r="K31" s="1329"/>
      <c r="L31" s="1329"/>
    </row>
    <row r="32" spans="2:12" s="290" customFormat="1">
      <c r="B32" s="1368"/>
      <c r="I32" s="1329"/>
      <c r="J32" s="1329"/>
      <c r="K32" s="1329"/>
      <c r="L32" s="1329"/>
    </row>
    <row r="33" spans="2:12" s="290" customFormat="1">
      <c r="B33" s="1368"/>
      <c r="I33" s="1329"/>
      <c r="J33" s="1329"/>
      <c r="K33" s="1329"/>
      <c r="L33" s="1329"/>
    </row>
    <row r="34" spans="2:12" s="290" customFormat="1">
      <c r="B34" s="1368"/>
      <c r="I34" s="1329"/>
      <c r="J34" s="1329"/>
      <c r="K34" s="1329"/>
      <c r="L34" s="1329"/>
    </row>
    <row r="35" spans="2:12" s="290" customFormat="1">
      <c r="B35" s="1368"/>
      <c r="I35" s="1329"/>
      <c r="J35" s="1329"/>
      <c r="K35" s="1329"/>
      <c r="L35" s="1329"/>
    </row>
    <row r="36" spans="2:12" s="290" customFormat="1">
      <c r="B36" s="1368"/>
      <c r="I36" s="1329"/>
      <c r="J36" s="1329"/>
      <c r="K36" s="1329"/>
      <c r="L36" s="1329"/>
    </row>
    <row r="37" spans="2:12" s="290" customFormat="1">
      <c r="B37" s="1368"/>
      <c r="I37" s="1329"/>
      <c r="J37" s="1329"/>
      <c r="K37" s="1329"/>
      <c r="L37" s="1329"/>
    </row>
    <row r="38" spans="2:12" s="290" customFormat="1">
      <c r="B38" s="1368"/>
      <c r="I38" s="1329"/>
      <c r="J38" s="1329"/>
      <c r="K38" s="1329"/>
      <c r="L38" s="1329"/>
    </row>
    <row r="39" spans="2:12" s="290" customFormat="1">
      <c r="B39" s="1368"/>
      <c r="I39" s="1329"/>
      <c r="J39" s="1329"/>
      <c r="K39" s="1329"/>
      <c r="L39" s="1329"/>
    </row>
    <row r="40" spans="2:12" s="290" customFormat="1">
      <c r="B40" s="1368"/>
      <c r="I40" s="1329"/>
      <c r="J40" s="1329"/>
      <c r="K40" s="1329"/>
      <c r="L40" s="1329"/>
    </row>
    <row r="41" spans="2:12" s="290" customFormat="1">
      <c r="B41" s="1368"/>
      <c r="I41" s="1329"/>
      <c r="J41" s="1329"/>
      <c r="K41" s="1329"/>
      <c r="L41" s="1329"/>
    </row>
  </sheetData>
  <sheetProtection algorithmName="SHA-512" hashValue="LPSn8K2xxT9+iuo4vFRoY43Bd3ucNdzn1b6jX8mAWiN0sdSrvxSm/1VVSb+9CH6BbKsfVL2jQjteevR3DMTkJQ==" saltValue="tlrX58Yg0AWKGCMYfcFdIw==" spinCount="100000" sheet="1" objects="1" scenarios="1"/>
  <mergeCells count="17">
    <mergeCell ref="A1:H1"/>
    <mergeCell ref="I1:L1"/>
    <mergeCell ref="A2:A5"/>
    <mergeCell ref="B2:B5"/>
    <mergeCell ref="C2:C5"/>
    <mergeCell ref="D2:D5"/>
    <mergeCell ref="E2:E5"/>
    <mergeCell ref="F2:F5"/>
    <mergeCell ref="G2:G5"/>
    <mergeCell ref="H2:H5"/>
    <mergeCell ref="A9:A12"/>
    <mergeCell ref="B9:B11"/>
    <mergeCell ref="A13:H13"/>
    <mergeCell ref="I2:K4"/>
    <mergeCell ref="L2:L5"/>
    <mergeCell ref="A6:H6"/>
    <mergeCell ref="A8:H8"/>
  </mergeCells>
  <conditionalFormatting sqref="K7 K9:K12">
    <cfRule type="cellIs" dxfId="14" priority="61" operator="greaterThan">
      <formula>1.1</formula>
    </cfRule>
    <cfRule type="cellIs" dxfId="13" priority="62" operator="between">
      <formula>100%</formula>
      <formula>110%</formula>
    </cfRule>
    <cfRule type="cellIs" dxfId="12" priority="63" operator="between">
      <formula>70%</formula>
      <formula>99.9999999%</formula>
    </cfRule>
    <cfRule type="cellIs" dxfId="11" priority="64" operator="between">
      <formula>0.00001%</formula>
      <formula>0.6999999999999</formula>
    </cfRule>
    <cfRule type="cellIs" dxfId="10" priority="65" operator="equal">
      <formula>0</formula>
    </cfRule>
  </conditionalFormatting>
  <conditionalFormatting sqref="K14">
    <cfRule type="cellIs" dxfId="9" priority="36" operator="greaterThan">
      <formula>1.1</formula>
    </cfRule>
    <cfRule type="cellIs" dxfId="8" priority="37" operator="between">
      <formula>100%</formula>
      <formula>110%</formula>
    </cfRule>
    <cfRule type="cellIs" dxfId="7" priority="38" operator="between">
      <formula>70%</formula>
      <formula>99.9999999%</formula>
    </cfRule>
    <cfRule type="cellIs" dxfId="6" priority="39" operator="between">
      <formula>0.00001%</formula>
      <formula>0.6999999999999</formula>
    </cfRule>
    <cfRule type="cellIs" dxfId="5" priority="40" operator="equal">
      <formula>0</formula>
    </cfRule>
  </conditionalFormatting>
  <conditionalFormatting sqref="K15">
    <cfRule type="cellIs" dxfId="4" priority="1" operator="greaterThan">
      <formula>1.1</formula>
    </cfRule>
    <cfRule type="cellIs" dxfId="3" priority="2" operator="between">
      <formula>100%</formula>
      <formula>110%</formula>
    </cfRule>
    <cfRule type="cellIs" dxfId="2" priority="3" operator="between">
      <formula>70%</formula>
      <formula>99.9999999%</formula>
    </cfRule>
    <cfRule type="cellIs" dxfId="1" priority="4" operator="between">
      <formula>0.00001%</formula>
      <formula>0.6999999999999</formula>
    </cfRule>
    <cfRule type="cellIs" dxfId="0" priority="5" operator="equal">
      <formula>0</formula>
    </cfRule>
  </conditionalFormatting>
  <dataValidations count="1">
    <dataValidation operator="equal" showInputMessage="1" showErrorMessage="1" error="El Total debe coincidir con la meta total de la seccional" prompt="Confirme que la meta Seccional sea igual al total " sqref="I11:L11" xr:uid="{0DFFB611-5F5A-498C-BB2C-4D707AC5E7DD}"/>
  </dataValidations>
  <hyperlinks>
    <hyperlink ref="N14" location="Principal!A1" display="volver al índice" xr:uid="{88690274-02AE-4D96-B49F-DD224EDFC064}"/>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A0845-E050-4262-8289-260BFB7E4727}">
  <sheetPr>
    <tabColor theme="9" tint="0.39997558519241921"/>
  </sheetPr>
  <dimension ref="A1:N23"/>
  <sheetViews>
    <sheetView showGridLines="0" zoomScale="80" zoomScaleNormal="80" workbookViewId="0">
      <selection activeCell="F7" sqref="F7"/>
    </sheetView>
  </sheetViews>
  <sheetFormatPr baseColWidth="10" defaultColWidth="11.42578125" defaultRowHeight="15.75"/>
  <cols>
    <col min="1" max="1" width="21.7109375" style="108" customWidth="1"/>
    <col min="2" max="2" width="38" style="244" customWidth="1"/>
    <col min="3" max="3" width="39.42578125" style="244" customWidth="1"/>
    <col min="4" max="4" width="41" style="108" customWidth="1"/>
    <col min="5" max="5" width="41.5703125" style="110" customWidth="1"/>
    <col min="6" max="6" width="14" style="110" customWidth="1"/>
    <col min="7" max="7" width="18" style="110" bestFit="1" customWidth="1"/>
    <col min="8" max="8" width="37.42578125" style="108" bestFit="1" customWidth="1"/>
    <col min="9" max="9" width="31.85546875" style="108" customWidth="1"/>
    <col min="10" max="10" width="30" style="108" customWidth="1"/>
    <col min="11" max="11" width="26.7109375" style="108" customWidth="1"/>
    <col min="12" max="12" width="111.85546875" style="108" customWidth="1"/>
    <col min="13" max="13" width="50.28515625" style="108" customWidth="1"/>
    <col min="14" max="14" width="48.42578125" style="108" customWidth="1"/>
    <col min="15" max="16384" width="11.42578125" style="108"/>
  </cols>
  <sheetData>
    <row r="1" spans="1:14" ht="120" customHeight="1" thickTop="1" thickBot="1">
      <c r="A1" s="2523" t="s">
        <v>283</v>
      </c>
      <c r="B1" s="2523"/>
      <c r="C1" s="2523"/>
      <c r="D1" s="2523"/>
      <c r="E1" s="2523"/>
      <c r="F1" s="2523"/>
      <c r="G1" s="2523"/>
      <c r="H1" s="2523"/>
      <c r="I1" s="2530"/>
      <c r="J1" s="2530"/>
      <c r="K1" s="2530"/>
      <c r="L1" s="2526"/>
      <c r="M1" s="2083"/>
      <c r="N1" s="2084"/>
    </row>
    <row r="2" spans="1:14" ht="33" customHeight="1" thickTop="1" thickBot="1">
      <c r="A2" s="2634" t="s">
        <v>66</v>
      </c>
      <c r="B2" s="2634" t="s">
        <v>151</v>
      </c>
      <c r="C2" s="2634" t="s">
        <v>284</v>
      </c>
      <c r="D2" s="2634" t="s">
        <v>285</v>
      </c>
      <c r="E2" s="2634" t="s">
        <v>70</v>
      </c>
      <c r="F2" s="2634" t="s">
        <v>71</v>
      </c>
      <c r="G2" s="2634" t="s">
        <v>286</v>
      </c>
      <c r="H2" s="2634" t="s">
        <v>73</v>
      </c>
      <c r="I2" s="2681" t="s">
        <v>164</v>
      </c>
      <c r="J2" s="2682"/>
      <c r="K2" s="2683"/>
      <c r="L2" s="2684" t="s">
        <v>287</v>
      </c>
      <c r="M2" s="2085"/>
      <c r="N2" s="2086"/>
    </row>
    <row r="3" spans="1:14" ht="38.25" customHeight="1" thickTop="1" thickBot="1">
      <c r="A3" s="2635"/>
      <c r="B3" s="2635"/>
      <c r="C3" s="2635"/>
      <c r="D3" s="2635"/>
      <c r="E3" s="2635"/>
      <c r="F3" s="2635"/>
      <c r="G3" s="2635"/>
      <c r="H3" s="2635"/>
      <c r="I3" s="89" t="s">
        <v>77</v>
      </c>
      <c r="J3" s="89" t="s">
        <v>78</v>
      </c>
      <c r="K3" s="137" t="s">
        <v>79</v>
      </c>
      <c r="L3" s="2685"/>
      <c r="M3" s="2087"/>
      <c r="N3" s="2088"/>
    </row>
    <row r="4" spans="1:14" ht="22.5" customHeight="1" thickTop="1" thickBot="1">
      <c r="A4" s="2540" t="s">
        <v>82</v>
      </c>
      <c r="B4" s="2540"/>
      <c r="C4" s="2540"/>
      <c r="D4" s="2540"/>
      <c r="E4" s="2540"/>
      <c r="F4" s="2540"/>
      <c r="G4" s="2540"/>
      <c r="H4" s="2540"/>
      <c r="I4" s="2540"/>
      <c r="J4" s="2540"/>
      <c r="K4" s="2540"/>
      <c r="L4" s="2540"/>
      <c r="M4" s="2089"/>
      <c r="N4" s="2088"/>
    </row>
    <row r="5" spans="1:14" ht="163.5" customHeight="1" thickTop="1" thickBot="1">
      <c r="A5" s="2686" t="s">
        <v>83</v>
      </c>
      <c r="B5" s="2688" t="s">
        <v>84</v>
      </c>
      <c r="C5" s="2690" t="s">
        <v>288</v>
      </c>
      <c r="D5" s="230" t="s">
        <v>289</v>
      </c>
      <c r="E5" s="120" t="s">
        <v>290</v>
      </c>
      <c r="F5" s="120" t="s">
        <v>88</v>
      </c>
      <c r="G5" s="145">
        <v>1</v>
      </c>
      <c r="H5" s="222" t="s">
        <v>291</v>
      </c>
      <c r="I5" s="145">
        <v>1</v>
      </c>
      <c r="J5" s="145">
        <v>1</v>
      </c>
      <c r="K5" s="201">
        <v>1</v>
      </c>
      <c r="L5" s="231" t="s">
        <v>292</v>
      </c>
      <c r="M5" s="2089"/>
      <c r="N5" s="2088"/>
    </row>
    <row r="6" spans="1:14" ht="176.25" customHeight="1" thickTop="1" thickBot="1">
      <c r="A6" s="2687"/>
      <c r="B6" s="2689"/>
      <c r="C6" s="2691"/>
      <c r="D6" s="230" t="s">
        <v>293</v>
      </c>
      <c r="E6" s="120" t="s">
        <v>294</v>
      </c>
      <c r="F6" s="120" t="s">
        <v>88</v>
      </c>
      <c r="G6" s="145">
        <v>1</v>
      </c>
      <c r="H6" s="222" t="s">
        <v>291</v>
      </c>
      <c r="I6" s="145">
        <v>1</v>
      </c>
      <c r="J6" s="145">
        <v>1</v>
      </c>
      <c r="K6" s="201">
        <v>1</v>
      </c>
      <c r="L6" s="231" t="s">
        <v>295</v>
      </c>
      <c r="M6" s="2089"/>
      <c r="N6" s="2088"/>
    </row>
    <row r="7" spans="1:14" s="203" customFormat="1" ht="36" customHeight="1" thickTop="1" thickBot="1">
      <c r="A7" s="232" t="s">
        <v>102</v>
      </c>
      <c r="B7" s="233"/>
      <c r="C7" s="233"/>
      <c r="D7" s="233"/>
      <c r="E7" s="233"/>
      <c r="F7" s="233"/>
      <c r="G7" s="233"/>
      <c r="H7" s="233"/>
      <c r="I7" s="233"/>
      <c r="J7" s="233"/>
      <c r="K7" s="233"/>
      <c r="L7" s="233"/>
    </row>
    <row r="8" spans="1:14" ht="220.5" customHeight="1" thickTop="1" thickBot="1">
      <c r="A8" s="2693" t="s">
        <v>103</v>
      </c>
      <c r="B8" s="2695" t="s">
        <v>138</v>
      </c>
      <c r="C8" s="96" t="s">
        <v>296</v>
      </c>
      <c r="D8" s="96" t="s">
        <v>297</v>
      </c>
      <c r="E8" s="96" t="s">
        <v>298</v>
      </c>
      <c r="F8" s="96" t="s">
        <v>88</v>
      </c>
      <c r="G8" s="221">
        <v>1</v>
      </c>
      <c r="H8" s="222" t="s">
        <v>299</v>
      </c>
      <c r="I8" s="145">
        <v>1</v>
      </c>
      <c r="J8" s="145">
        <v>1</v>
      </c>
      <c r="K8" s="201">
        <v>1</v>
      </c>
      <c r="L8" s="231" t="s">
        <v>300</v>
      </c>
    </row>
    <row r="9" spans="1:14" ht="126" customHeight="1" thickTop="1" thickBot="1">
      <c r="A9" s="2694"/>
      <c r="B9" s="2696"/>
      <c r="C9" s="222" t="s">
        <v>301</v>
      </c>
      <c r="D9" s="120" t="s">
        <v>302</v>
      </c>
      <c r="E9" s="120" t="s">
        <v>298</v>
      </c>
      <c r="F9" s="120" t="s">
        <v>88</v>
      </c>
      <c r="G9" s="145">
        <v>1</v>
      </c>
      <c r="H9" s="222" t="s">
        <v>1</v>
      </c>
      <c r="I9" s="145">
        <v>1</v>
      </c>
      <c r="J9" s="145">
        <v>1</v>
      </c>
      <c r="K9" s="201">
        <v>1</v>
      </c>
      <c r="L9" s="231" t="s">
        <v>303</v>
      </c>
    </row>
    <row r="10" spans="1:14" ht="120.75" customHeight="1" thickTop="1" thickBot="1">
      <c r="A10" s="2694"/>
      <c r="B10" s="2697" t="s">
        <v>304</v>
      </c>
      <c r="C10" s="144" t="s">
        <v>305</v>
      </c>
      <c r="D10" s="96" t="s">
        <v>306</v>
      </c>
      <c r="E10" s="96" t="s">
        <v>298</v>
      </c>
      <c r="F10" s="96" t="s">
        <v>88</v>
      </c>
      <c r="G10" s="221">
        <v>1</v>
      </c>
      <c r="H10" s="222" t="s">
        <v>307</v>
      </c>
      <c r="I10" s="145">
        <v>1</v>
      </c>
      <c r="J10" s="145">
        <v>1</v>
      </c>
      <c r="K10" s="201">
        <v>1</v>
      </c>
      <c r="L10" s="231" t="s">
        <v>308</v>
      </c>
    </row>
    <row r="11" spans="1:14" ht="207" customHeight="1" thickTop="1" thickBot="1">
      <c r="A11" s="2694"/>
      <c r="B11" s="2698"/>
      <c r="C11" s="2609" t="s">
        <v>309</v>
      </c>
      <c r="D11" s="120" t="s">
        <v>310</v>
      </c>
      <c r="E11" s="120" t="s">
        <v>311</v>
      </c>
      <c r="F11" s="120" t="s">
        <v>312</v>
      </c>
      <c r="G11" s="234">
        <v>2</v>
      </c>
      <c r="H11" s="222" t="s">
        <v>313</v>
      </c>
      <c r="I11" s="223">
        <v>2</v>
      </c>
      <c r="J11" s="223">
        <v>2</v>
      </c>
      <c r="K11" s="235">
        <v>1</v>
      </c>
      <c r="L11" s="231" t="s">
        <v>314</v>
      </c>
    </row>
    <row r="12" spans="1:14" ht="171" customHeight="1" thickTop="1" thickBot="1">
      <c r="A12" s="2694"/>
      <c r="B12" s="2698"/>
      <c r="C12" s="2611"/>
      <c r="D12" s="120" t="s">
        <v>315</v>
      </c>
      <c r="E12" s="120" t="s">
        <v>316</v>
      </c>
      <c r="F12" s="120" t="s">
        <v>88</v>
      </c>
      <c r="G12" s="145">
        <v>1</v>
      </c>
      <c r="H12" s="222" t="s">
        <v>313</v>
      </c>
      <c r="I12" s="145">
        <v>1</v>
      </c>
      <c r="J12" s="145">
        <v>1</v>
      </c>
      <c r="K12" s="235">
        <v>1</v>
      </c>
      <c r="L12" s="231" t="s">
        <v>317</v>
      </c>
    </row>
    <row r="13" spans="1:14" ht="207" customHeight="1" thickTop="1" thickBot="1">
      <c r="A13" s="2694"/>
      <c r="B13" s="2698"/>
      <c r="C13" s="96" t="s">
        <v>318</v>
      </c>
      <c r="D13" s="96" t="s">
        <v>319</v>
      </c>
      <c r="E13" s="96" t="s">
        <v>320</v>
      </c>
      <c r="F13" s="96" t="s">
        <v>312</v>
      </c>
      <c r="G13" s="236">
        <v>3</v>
      </c>
      <c r="H13" s="222" t="s">
        <v>313</v>
      </c>
      <c r="I13" s="210">
        <v>3</v>
      </c>
      <c r="J13" s="210">
        <v>3</v>
      </c>
      <c r="K13" s="235">
        <v>1</v>
      </c>
      <c r="L13" s="231" t="s">
        <v>321</v>
      </c>
    </row>
    <row r="14" spans="1:14" ht="207" customHeight="1" thickTop="1" thickBot="1">
      <c r="A14" s="2694"/>
      <c r="B14" s="2698"/>
      <c r="C14" s="222" t="s">
        <v>322</v>
      </c>
      <c r="D14" s="120" t="s">
        <v>323</v>
      </c>
      <c r="E14" s="120" t="s">
        <v>324</v>
      </c>
      <c r="F14" s="120" t="s">
        <v>88</v>
      </c>
      <c r="G14" s="237">
        <v>100</v>
      </c>
      <c r="H14" s="222" t="s">
        <v>313</v>
      </c>
      <c r="I14" s="145">
        <v>1</v>
      </c>
      <c r="J14" s="145">
        <v>1</v>
      </c>
      <c r="K14" s="235">
        <v>1</v>
      </c>
      <c r="L14" s="231" t="s">
        <v>325</v>
      </c>
    </row>
    <row r="15" spans="1:14" ht="139.5" customHeight="1" thickTop="1" thickBot="1">
      <c r="A15" s="2694"/>
      <c r="B15" s="2698"/>
      <c r="C15" s="2605" t="s">
        <v>326</v>
      </c>
      <c r="D15" s="96" t="s">
        <v>327</v>
      </c>
      <c r="E15" s="96" t="s">
        <v>328</v>
      </c>
      <c r="F15" s="96" t="s">
        <v>88</v>
      </c>
      <c r="G15" s="221">
        <v>1</v>
      </c>
      <c r="H15" s="222" t="s">
        <v>329</v>
      </c>
      <c r="I15" s="145">
        <v>1</v>
      </c>
      <c r="J15" s="145">
        <v>1</v>
      </c>
      <c r="K15" s="201">
        <v>1</v>
      </c>
      <c r="L15" s="231" t="s">
        <v>330</v>
      </c>
    </row>
    <row r="16" spans="1:14" ht="171" customHeight="1" thickTop="1" thickBot="1">
      <c r="A16" s="2694"/>
      <c r="B16" s="2698"/>
      <c r="C16" s="2700"/>
      <c r="D16" s="96" t="s">
        <v>331</v>
      </c>
      <c r="E16" s="96" t="s">
        <v>332</v>
      </c>
      <c r="F16" s="96" t="s">
        <v>312</v>
      </c>
      <c r="G16" s="236">
        <v>2</v>
      </c>
      <c r="H16" s="222" t="s">
        <v>329</v>
      </c>
      <c r="I16" s="210">
        <v>2</v>
      </c>
      <c r="J16" s="238">
        <v>2</v>
      </c>
      <c r="K16" s="201">
        <v>1</v>
      </c>
      <c r="L16" s="239" t="s">
        <v>333</v>
      </c>
    </row>
    <row r="17" spans="1:13" ht="230.25" customHeight="1" thickTop="1" thickBot="1">
      <c r="A17" s="2694"/>
      <c r="B17" s="2698"/>
      <c r="C17" s="2700"/>
      <c r="D17" s="96" t="s">
        <v>334</v>
      </c>
      <c r="E17" s="96" t="s">
        <v>335</v>
      </c>
      <c r="F17" s="96" t="s">
        <v>88</v>
      </c>
      <c r="G17" s="221">
        <v>1</v>
      </c>
      <c r="H17" s="222" t="s">
        <v>329</v>
      </c>
      <c r="I17" s="145">
        <v>1</v>
      </c>
      <c r="J17" s="145">
        <v>1</v>
      </c>
      <c r="K17" s="201">
        <v>1</v>
      </c>
      <c r="L17" s="231" t="s">
        <v>336</v>
      </c>
    </row>
    <row r="18" spans="1:13" ht="108" customHeight="1" thickTop="1" thickBot="1">
      <c r="A18" s="2694"/>
      <c r="B18" s="2699"/>
      <c r="C18" s="2606"/>
      <c r="D18" s="96" t="s">
        <v>337</v>
      </c>
      <c r="E18" s="96" t="s">
        <v>298</v>
      </c>
      <c r="F18" s="96" t="s">
        <v>88</v>
      </c>
      <c r="G18" s="221">
        <v>1</v>
      </c>
      <c r="H18" s="222" t="s">
        <v>329</v>
      </c>
      <c r="I18" s="145">
        <v>1</v>
      </c>
      <c r="J18" s="145">
        <v>1</v>
      </c>
      <c r="K18" s="201">
        <v>1</v>
      </c>
      <c r="L18" s="239" t="s">
        <v>338</v>
      </c>
    </row>
    <row r="19" spans="1:13" ht="240" customHeight="1" thickTop="1" thickBot="1">
      <c r="A19" s="240"/>
      <c r="B19" s="241" t="s">
        <v>339</v>
      </c>
      <c r="C19" s="222" t="s">
        <v>340</v>
      </c>
      <c r="D19" s="120" t="s">
        <v>341</v>
      </c>
      <c r="E19" s="120" t="s">
        <v>342</v>
      </c>
      <c r="F19" s="120" t="s">
        <v>88</v>
      </c>
      <c r="G19" s="145">
        <v>1</v>
      </c>
      <c r="H19" s="222" t="s">
        <v>343</v>
      </c>
      <c r="I19" s="145">
        <v>1</v>
      </c>
      <c r="J19" s="145">
        <v>1</v>
      </c>
      <c r="K19" s="242">
        <v>1</v>
      </c>
      <c r="L19" s="231" t="s">
        <v>344</v>
      </c>
    </row>
    <row r="20" spans="1:13" ht="22.5" customHeight="1" thickTop="1" thickBot="1">
      <c r="A20" s="2692" t="s">
        <v>143</v>
      </c>
      <c r="B20" s="2692"/>
      <c r="C20" s="2692"/>
      <c r="D20" s="2692"/>
      <c r="E20" s="2692"/>
      <c r="F20" s="2692"/>
      <c r="G20" s="2692"/>
      <c r="H20" s="2692"/>
      <c r="I20" s="2692"/>
      <c r="J20" s="2692"/>
      <c r="K20" s="2692"/>
      <c r="L20" s="2692"/>
    </row>
    <row r="21" spans="1:13" ht="135" customHeight="1" thickTop="1" thickBot="1">
      <c r="A21" s="148" t="s">
        <v>144</v>
      </c>
      <c r="B21" s="243" t="s">
        <v>194</v>
      </c>
      <c r="C21" s="96" t="s">
        <v>345</v>
      </c>
      <c r="D21" s="96" t="s">
        <v>346</v>
      </c>
      <c r="E21" s="96" t="s">
        <v>347</v>
      </c>
      <c r="F21" s="96" t="s">
        <v>88</v>
      </c>
      <c r="G21" s="221">
        <v>1</v>
      </c>
      <c r="H21" s="222" t="s">
        <v>348</v>
      </c>
      <c r="I21" s="189">
        <v>1</v>
      </c>
      <c r="J21" s="189">
        <v>1</v>
      </c>
      <c r="K21" s="235">
        <v>1</v>
      </c>
      <c r="L21" s="231" t="s">
        <v>349</v>
      </c>
    </row>
    <row r="22" spans="1:13" ht="103.5" customHeight="1" thickTop="1" thickBot="1">
      <c r="J22" s="2248" t="s">
        <v>2992</v>
      </c>
      <c r="K22" s="2249">
        <v>1</v>
      </c>
      <c r="L22" s="245"/>
      <c r="M22" s="109" t="s">
        <v>91</v>
      </c>
    </row>
    <row r="23" spans="1:13" ht="16.5" thickTop="1"/>
  </sheetData>
  <sheetProtection algorithmName="SHA-512" hashValue="KOF6KSJsAYeEQycJOaHR8EvrO1nVIJ6Y0HSND2L5Eq4YJOONTP0t1DOEsimzVpWzvvGpyML1oyvdFt4bRNM2jg==" saltValue="kuyGjfUKRf8K0IpWi5aJ/w==" spinCount="100000" sheet="1" objects="1" scenarios="1"/>
  <mergeCells count="24">
    <mergeCell ref="I20:L20"/>
    <mergeCell ref="A8:A18"/>
    <mergeCell ref="B8:B9"/>
    <mergeCell ref="B10:B18"/>
    <mergeCell ref="C11:C12"/>
    <mergeCell ref="C15:C18"/>
    <mergeCell ref="A20:H20"/>
    <mergeCell ref="A4:H4"/>
    <mergeCell ref="I4:L4"/>
    <mergeCell ref="A5:A6"/>
    <mergeCell ref="B5:B6"/>
    <mergeCell ref="C5:C6"/>
    <mergeCell ref="A1:H1"/>
    <mergeCell ref="I1:L1"/>
    <mergeCell ref="A2:A3"/>
    <mergeCell ref="B2:B3"/>
    <mergeCell ref="C2:C3"/>
    <mergeCell ref="D2:D3"/>
    <mergeCell ref="E2:E3"/>
    <mergeCell ref="F2:F3"/>
    <mergeCell ref="G2:G3"/>
    <mergeCell ref="H2:H3"/>
    <mergeCell ref="I2:K2"/>
    <mergeCell ref="L2:L3"/>
  </mergeCells>
  <conditionalFormatting sqref="K5">
    <cfRule type="containsBlanks" dxfId="4038" priority="61">
      <formula>LEN(TRIM(K5))=0</formula>
    </cfRule>
    <cfRule type="cellIs" dxfId="4037" priority="62" operator="greaterThan">
      <formula>1.1</formula>
    </cfRule>
    <cfRule type="cellIs" dxfId="4036" priority="63" operator="between">
      <formula>100%</formula>
      <formula>110%</formula>
    </cfRule>
    <cfRule type="cellIs" dxfId="4035" priority="64" operator="between">
      <formula>70%</formula>
      <formula>99.9999999%</formula>
    </cfRule>
    <cfRule type="cellIs" dxfId="4034" priority="65" operator="between">
      <formula>0</formula>
      <formula>0.6999999999999</formula>
    </cfRule>
  </conditionalFormatting>
  <conditionalFormatting sqref="K6">
    <cfRule type="containsBlanks" dxfId="4033" priority="56">
      <formula>LEN(TRIM(K6))=0</formula>
    </cfRule>
    <cfRule type="cellIs" dxfId="4032" priority="57" operator="greaterThan">
      <formula>1.1</formula>
    </cfRule>
    <cfRule type="cellIs" dxfId="4031" priority="58" operator="between">
      <formula>100%</formula>
      <formula>110%</formula>
    </cfRule>
    <cfRule type="cellIs" dxfId="4030" priority="59" operator="between">
      <formula>70%</formula>
      <formula>99.9999999%</formula>
    </cfRule>
    <cfRule type="cellIs" dxfId="4029" priority="60" operator="between">
      <formula>0</formula>
      <formula>0.6999999999999</formula>
    </cfRule>
  </conditionalFormatting>
  <conditionalFormatting sqref="K10">
    <cfRule type="containsBlanks" dxfId="4028" priority="51">
      <formula>LEN(TRIM(K10))=0</formula>
    </cfRule>
    <cfRule type="cellIs" dxfId="4027" priority="52" operator="greaterThan">
      <formula>1.1</formula>
    </cfRule>
    <cfRule type="cellIs" dxfId="4026" priority="53" operator="between">
      <formula>100%</formula>
      <formula>110%</formula>
    </cfRule>
    <cfRule type="cellIs" dxfId="4025" priority="54" operator="between">
      <formula>70%</formula>
      <formula>99.9999999%</formula>
    </cfRule>
    <cfRule type="cellIs" dxfId="4024" priority="55" operator="between">
      <formula>0</formula>
      <formula>0.6999999999999</formula>
    </cfRule>
  </conditionalFormatting>
  <conditionalFormatting sqref="K21:K22">
    <cfRule type="containsBlanks" dxfId="4023" priority="46">
      <formula>LEN(TRIM(K21))=0</formula>
    </cfRule>
    <cfRule type="cellIs" dxfId="4022" priority="47" operator="greaterThan">
      <formula>1.1</formula>
    </cfRule>
    <cfRule type="cellIs" dxfId="4021" priority="48" operator="between">
      <formula>100%</formula>
      <formula>110%</formula>
    </cfRule>
    <cfRule type="cellIs" dxfId="4020" priority="49" operator="between">
      <formula>70%</formula>
      <formula>99.9999999%</formula>
    </cfRule>
    <cfRule type="cellIs" dxfId="4019" priority="50" operator="between">
      <formula>0</formula>
      <formula>0.6999999999999</formula>
    </cfRule>
  </conditionalFormatting>
  <conditionalFormatting sqref="K15">
    <cfRule type="containsBlanks" dxfId="4018" priority="41">
      <formula>LEN(TRIM(K15))=0</formula>
    </cfRule>
    <cfRule type="cellIs" dxfId="4017" priority="42" operator="greaterThan">
      <formula>1.1</formula>
    </cfRule>
    <cfRule type="cellIs" dxfId="4016" priority="43" operator="between">
      <formula>100%</formula>
      <formula>110%</formula>
    </cfRule>
    <cfRule type="cellIs" dxfId="4015" priority="44" operator="between">
      <formula>70%</formula>
      <formula>99.9999999%</formula>
    </cfRule>
    <cfRule type="cellIs" dxfId="4014" priority="45" operator="between">
      <formula>0</formula>
      <formula>0.6999999999999</formula>
    </cfRule>
  </conditionalFormatting>
  <conditionalFormatting sqref="K16:K18">
    <cfRule type="containsBlanks" dxfId="4013" priority="36">
      <formula>LEN(TRIM(K16))=0</formula>
    </cfRule>
    <cfRule type="cellIs" dxfId="4012" priority="37" operator="greaterThan">
      <formula>1.1</formula>
    </cfRule>
    <cfRule type="cellIs" dxfId="4011" priority="38" operator="between">
      <formula>100%</formula>
      <formula>110%</formula>
    </cfRule>
    <cfRule type="cellIs" dxfId="4010" priority="39" operator="between">
      <formula>70%</formula>
      <formula>99.9999999%</formula>
    </cfRule>
    <cfRule type="cellIs" dxfId="4009" priority="40" operator="between">
      <formula>0</formula>
      <formula>0.6999999999999</formula>
    </cfRule>
  </conditionalFormatting>
  <conditionalFormatting sqref="K8">
    <cfRule type="containsBlanks" dxfId="4008" priority="31">
      <formula>LEN(TRIM(K8))=0</formula>
    </cfRule>
    <cfRule type="cellIs" dxfId="4007" priority="32" operator="greaterThan">
      <formula>1.1</formula>
    </cfRule>
    <cfRule type="cellIs" dxfId="4006" priority="33" operator="between">
      <formula>100%</formula>
      <formula>110%</formula>
    </cfRule>
    <cfRule type="cellIs" dxfId="4005" priority="34" operator="between">
      <formula>70%</formula>
      <formula>99.9999999%</formula>
    </cfRule>
    <cfRule type="cellIs" dxfId="4004" priority="35" operator="between">
      <formula>0</formula>
      <formula>0.6999999999999</formula>
    </cfRule>
  </conditionalFormatting>
  <conditionalFormatting sqref="K14">
    <cfRule type="containsBlanks" dxfId="4003" priority="11">
      <formula>LEN(TRIM(K14))=0</formula>
    </cfRule>
    <cfRule type="cellIs" dxfId="4002" priority="12" operator="greaterThan">
      <formula>1.1</formula>
    </cfRule>
    <cfRule type="cellIs" dxfId="4001" priority="13" operator="between">
      <formula>100%</formula>
      <formula>110%</formula>
    </cfRule>
    <cfRule type="cellIs" dxfId="4000" priority="14" operator="between">
      <formula>70%</formula>
      <formula>99.9999999%</formula>
    </cfRule>
    <cfRule type="cellIs" dxfId="3999" priority="15" operator="between">
      <formula>0</formula>
      <formula>0.6999999999999</formula>
    </cfRule>
  </conditionalFormatting>
  <conditionalFormatting sqref="K11">
    <cfRule type="containsBlanks" dxfId="3998" priority="26">
      <formula>LEN(TRIM(K11))=0</formula>
    </cfRule>
    <cfRule type="cellIs" dxfId="3997" priority="27" operator="greaterThan">
      <formula>1.1</formula>
    </cfRule>
    <cfRule type="cellIs" dxfId="3996" priority="28" operator="between">
      <formula>100%</formula>
      <formula>110%</formula>
    </cfRule>
    <cfRule type="cellIs" dxfId="3995" priority="29" operator="between">
      <formula>70%</formula>
      <formula>99.9999999%</formula>
    </cfRule>
    <cfRule type="cellIs" dxfId="3994" priority="30" operator="between">
      <formula>0</formula>
      <formula>0.6999999999999</formula>
    </cfRule>
  </conditionalFormatting>
  <conditionalFormatting sqref="K12">
    <cfRule type="containsBlanks" dxfId="3993" priority="21">
      <formula>LEN(TRIM(K12))=0</formula>
    </cfRule>
    <cfRule type="cellIs" dxfId="3992" priority="22" operator="greaterThan">
      <formula>1.1</formula>
    </cfRule>
    <cfRule type="cellIs" dxfId="3991" priority="23" operator="between">
      <formula>100%</formula>
      <formula>110%</formula>
    </cfRule>
    <cfRule type="cellIs" dxfId="3990" priority="24" operator="between">
      <formula>70%</formula>
      <formula>99.9999999%</formula>
    </cfRule>
    <cfRule type="cellIs" dxfId="3989" priority="25" operator="between">
      <formula>0</formula>
      <formula>0.6999999999999</formula>
    </cfRule>
  </conditionalFormatting>
  <conditionalFormatting sqref="K13">
    <cfRule type="containsBlanks" dxfId="3988" priority="16">
      <formula>LEN(TRIM(K13))=0</formula>
    </cfRule>
    <cfRule type="cellIs" dxfId="3987" priority="17" operator="greaterThan">
      <formula>1.1</formula>
    </cfRule>
    <cfRule type="cellIs" dxfId="3986" priority="18" operator="between">
      <formula>100%</formula>
      <formula>110%</formula>
    </cfRule>
    <cfRule type="cellIs" dxfId="3985" priority="19" operator="between">
      <formula>70%</formula>
      <formula>99.9999999%</formula>
    </cfRule>
    <cfRule type="cellIs" dxfId="3984" priority="20" operator="between">
      <formula>0</formula>
      <formula>0.6999999999999</formula>
    </cfRule>
  </conditionalFormatting>
  <conditionalFormatting sqref="K19">
    <cfRule type="containsBlanks" dxfId="3983" priority="6">
      <formula>LEN(TRIM(K19))=0</formula>
    </cfRule>
    <cfRule type="cellIs" dxfId="3982" priority="7" operator="greaterThan">
      <formula>1.1</formula>
    </cfRule>
    <cfRule type="cellIs" dxfId="3981" priority="8" operator="between">
      <formula>100%</formula>
      <formula>110%</formula>
    </cfRule>
    <cfRule type="cellIs" dxfId="3980" priority="9" operator="between">
      <formula>70%</formula>
      <formula>99.9999999%</formula>
    </cfRule>
    <cfRule type="cellIs" dxfId="3979" priority="10" operator="between">
      <formula>0</formula>
      <formula>0.6999999999999</formula>
    </cfRule>
  </conditionalFormatting>
  <conditionalFormatting sqref="K9">
    <cfRule type="containsBlanks" dxfId="3978" priority="1">
      <formula>LEN(TRIM(K9))=0</formula>
    </cfRule>
    <cfRule type="cellIs" dxfId="3977" priority="2" operator="greaterThan">
      <formula>1.1</formula>
    </cfRule>
    <cfRule type="cellIs" dxfId="3976" priority="3" operator="between">
      <formula>100%</formula>
      <formula>110%</formula>
    </cfRule>
    <cfRule type="cellIs" dxfId="3975" priority="4" operator="between">
      <formula>70%</formula>
      <formula>99.9999999%</formula>
    </cfRule>
    <cfRule type="cellIs" dxfId="3974" priority="5" operator="between">
      <formula>0</formula>
      <formula>0.6999999999999</formula>
    </cfRule>
  </conditionalFormatting>
  <hyperlinks>
    <hyperlink ref="M22" location="Principal!A1" display="volver al índice" xr:uid="{DAAC2C72-78D8-4BA0-AA5C-6FF7BE0E3998}"/>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8CBFC-EBA4-4C51-9709-F193A938C4C0}">
  <sheetPr>
    <tabColor theme="9" tint="0.39997558519241921"/>
  </sheetPr>
  <dimension ref="A1:N20"/>
  <sheetViews>
    <sheetView zoomScale="70" zoomScaleNormal="70" workbookViewId="0">
      <pane xSplit="1" ySplit="5" topLeftCell="B6" activePane="bottomRight" state="frozen"/>
      <selection activeCell="S34" sqref="S34"/>
      <selection pane="topRight" activeCell="S34" sqref="S34"/>
      <selection pane="bottomLeft" activeCell="S34" sqref="S34"/>
      <selection pane="bottomRight" activeCell="I6" sqref="I6"/>
    </sheetView>
  </sheetViews>
  <sheetFormatPr baseColWidth="10" defaultRowHeight="15"/>
  <cols>
    <col min="1" max="1" width="36.28515625" customWidth="1"/>
    <col min="2" max="2" width="29.28515625" customWidth="1"/>
    <col min="3" max="3" width="28.5703125" customWidth="1"/>
    <col min="4" max="4" width="31" customWidth="1"/>
    <col min="5" max="5" width="26" customWidth="1"/>
    <col min="6" max="6" width="18.85546875" customWidth="1"/>
    <col min="7" max="7" width="11.42578125" customWidth="1"/>
    <col min="8" max="8" width="26.5703125" customWidth="1"/>
    <col min="9" max="9" width="21.28515625" customWidth="1"/>
    <col min="10" max="10" width="22.7109375" customWidth="1"/>
    <col min="11" max="11" width="26.7109375" customWidth="1"/>
    <col min="12" max="12" width="145.5703125" customWidth="1"/>
    <col min="13" max="13" width="60.140625" customWidth="1"/>
    <col min="14" max="14" width="36.85546875" customWidth="1"/>
  </cols>
  <sheetData>
    <row r="1" spans="1:14" ht="18" thickBot="1">
      <c r="A1" s="204"/>
      <c r="B1" s="204"/>
      <c r="C1" s="204"/>
      <c r="D1" s="204"/>
      <c r="E1" s="204"/>
      <c r="F1" s="204"/>
      <c r="G1" s="204"/>
      <c r="H1" s="204"/>
      <c r="I1" s="204"/>
      <c r="J1" s="204"/>
      <c r="K1" s="204"/>
      <c r="L1" s="204"/>
    </row>
    <row r="2" spans="1:14" ht="58.35" customHeight="1" thickTop="1" thickBot="1">
      <c r="A2" s="2705" t="s">
        <v>230</v>
      </c>
      <c r="B2" s="2705"/>
      <c r="C2" s="2705"/>
      <c r="D2" s="2705"/>
      <c r="E2" s="2705"/>
      <c r="F2" s="2705"/>
      <c r="G2" s="2705"/>
      <c r="H2" s="2705"/>
      <c r="I2" s="2705"/>
      <c r="J2" s="2705"/>
      <c r="K2" s="2705"/>
      <c r="L2" s="2705"/>
      <c r="M2" s="2093"/>
      <c r="N2" s="2094"/>
    </row>
    <row r="3" spans="1:14" ht="71.45" customHeight="1" thickTop="1" thickBot="1">
      <c r="A3" s="2593" t="s">
        <v>66</v>
      </c>
      <c r="B3" s="2593" t="s">
        <v>67</v>
      </c>
      <c r="C3" s="2593" t="s">
        <v>68</v>
      </c>
      <c r="D3" s="2593" t="s">
        <v>69</v>
      </c>
      <c r="E3" s="2593" t="s">
        <v>70</v>
      </c>
      <c r="F3" s="2593" t="s">
        <v>71</v>
      </c>
      <c r="G3" s="2634" t="s">
        <v>72</v>
      </c>
      <c r="H3" s="2638" t="s">
        <v>73</v>
      </c>
      <c r="I3" s="2702" t="s">
        <v>234</v>
      </c>
      <c r="J3" s="2703"/>
      <c r="K3" s="2704"/>
      <c r="L3" s="2701" t="s">
        <v>235</v>
      </c>
      <c r="M3" s="2095"/>
      <c r="N3" s="2096"/>
    </row>
    <row r="4" spans="1:14" ht="40.35" customHeight="1" thickTop="1" thickBot="1">
      <c r="A4" s="2593"/>
      <c r="B4" s="2593"/>
      <c r="C4" s="2593"/>
      <c r="D4" s="2593"/>
      <c r="E4" s="2593"/>
      <c r="F4" s="2593"/>
      <c r="G4" s="2635"/>
      <c r="H4" s="2639"/>
      <c r="I4" s="111" t="s">
        <v>72</v>
      </c>
      <c r="J4" s="111" t="s">
        <v>95</v>
      </c>
      <c r="K4" s="111" t="s">
        <v>96</v>
      </c>
      <c r="L4" s="2701"/>
      <c r="M4" s="2097"/>
      <c r="N4" s="2098"/>
    </row>
    <row r="5" spans="1:14" ht="25.35" customHeight="1" thickTop="1" thickBot="1">
      <c r="A5" s="2709" t="s">
        <v>120</v>
      </c>
      <c r="B5" s="2709"/>
      <c r="C5" s="2709"/>
      <c r="D5" s="2709"/>
      <c r="E5" s="2709"/>
      <c r="F5" s="2709"/>
      <c r="G5" s="2709"/>
      <c r="H5" s="2709"/>
      <c r="I5" s="209"/>
      <c r="J5" s="209"/>
      <c r="K5" s="209"/>
      <c r="L5" s="209"/>
      <c r="M5" s="2099"/>
      <c r="N5" s="2098"/>
    </row>
    <row r="6" spans="1:14" ht="247.15" customHeight="1" thickTop="1" thickBot="1">
      <c r="A6" s="2707" t="s">
        <v>122</v>
      </c>
      <c r="B6" s="2541" t="s">
        <v>237</v>
      </c>
      <c r="C6" s="2609" t="s">
        <v>238</v>
      </c>
      <c r="D6" s="120" t="s">
        <v>239</v>
      </c>
      <c r="E6" s="120" t="s">
        <v>240</v>
      </c>
      <c r="F6" s="120" t="s">
        <v>88</v>
      </c>
      <c r="G6" s="210">
        <v>100</v>
      </c>
      <c r="H6" s="120" t="s">
        <v>241</v>
      </c>
      <c r="I6" s="213">
        <v>1.0009999999999999</v>
      </c>
      <c r="J6" s="213">
        <v>1.0009999999999999</v>
      </c>
      <c r="K6" s="212">
        <v>1</v>
      </c>
      <c r="L6" s="214" t="s">
        <v>243</v>
      </c>
    </row>
    <row r="7" spans="1:14" ht="132.6" customHeight="1" thickTop="1" thickBot="1">
      <c r="A7" s="2708"/>
      <c r="B7" s="2541"/>
      <c r="C7" s="2611"/>
      <c r="D7" s="120" t="s">
        <v>244</v>
      </c>
      <c r="E7" s="120" t="s">
        <v>245</v>
      </c>
      <c r="F7" s="120" t="s">
        <v>88</v>
      </c>
      <c r="G7" s="189">
        <v>1</v>
      </c>
      <c r="H7" s="120" t="s">
        <v>246</v>
      </c>
      <c r="I7" s="213">
        <v>1</v>
      </c>
      <c r="J7" s="213">
        <v>0.99965833333333343</v>
      </c>
      <c r="K7" s="216">
        <v>0.99965833333333343</v>
      </c>
      <c r="L7" s="214" t="s">
        <v>247</v>
      </c>
    </row>
    <row r="8" spans="1:14" ht="20.25" thickTop="1" thickBot="1">
      <c r="A8" s="2710" t="s">
        <v>102</v>
      </c>
      <c r="B8" s="2711"/>
      <c r="C8" s="2711"/>
      <c r="D8" s="2711"/>
      <c r="E8" s="2711"/>
      <c r="F8" s="2711"/>
      <c r="G8" s="2711"/>
      <c r="H8" s="2712"/>
      <c r="I8" s="218"/>
      <c r="J8" s="218"/>
      <c r="K8" s="218"/>
      <c r="L8" s="219"/>
    </row>
    <row r="9" spans="1:14" ht="78" thickTop="1" thickBot="1">
      <c r="A9" s="2707" t="s">
        <v>103</v>
      </c>
      <c r="B9" s="2622" t="s">
        <v>248</v>
      </c>
      <c r="C9" s="2605" t="s">
        <v>249</v>
      </c>
      <c r="D9" s="96" t="s">
        <v>239</v>
      </c>
      <c r="E9" s="96" t="s">
        <v>240</v>
      </c>
      <c r="F9" s="171" t="s">
        <v>88</v>
      </c>
      <c r="G9" s="97">
        <v>100</v>
      </c>
      <c r="H9" s="97" t="s">
        <v>241</v>
      </c>
      <c r="I9" s="213">
        <v>1</v>
      </c>
      <c r="J9" s="211">
        <v>1</v>
      </c>
      <c r="K9" s="212">
        <v>1</v>
      </c>
      <c r="L9" s="220" t="s">
        <v>250</v>
      </c>
    </row>
    <row r="10" spans="1:14" ht="78" thickTop="1" thickBot="1">
      <c r="A10" s="2708"/>
      <c r="B10" s="2623"/>
      <c r="C10" s="2606"/>
      <c r="D10" s="96" t="s">
        <v>251</v>
      </c>
      <c r="E10" s="96" t="s">
        <v>252</v>
      </c>
      <c r="F10" s="171" t="s">
        <v>88</v>
      </c>
      <c r="G10" s="97">
        <v>100</v>
      </c>
      <c r="H10" s="97" t="s">
        <v>241</v>
      </c>
      <c r="I10" s="213">
        <v>1</v>
      </c>
      <c r="J10" s="213">
        <v>1</v>
      </c>
      <c r="K10" s="212">
        <v>1</v>
      </c>
      <c r="L10" s="220" t="s">
        <v>253</v>
      </c>
    </row>
    <row r="11" spans="1:14" ht="64.5" thickTop="1" thickBot="1">
      <c r="A11" s="2708"/>
      <c r="B11" s="2533" t="s">
        <v>254</v>
      </c>
      <c r="C11" s="222" t="s">
        <v>255</v>
      </c>
      <c r="D11" s="120" t="s">
        <v>256</v>
      </c>
      <c r="E11" s="120" t="s">
        <v>245</v>
      </c>
      <c r="F11" s="177" t="s">
        <v>88</v>
      </c>
      <c r="G11" s="223">
        <v>100</v>
      </c>
      <c r="H11" s="120" t="s">
        <v>246</v>
      </c>
      <c r="I11" s="211">
        <v>1</v>
      </c>
      <c r="J11" s="211">
        <v>1</v>
      </c>
      <c r="K11" s="212">
        <v>1</v>
      </c>
      <c r="L11" s="220" t="s">
        <v>257</v>
      </c>
    </row>
    <row r="12" spans="1:14" ht="65.25" thickTop="1" thickBot="1">
      <c r="A12" s="2708"/>
      <c r="B12" s="2714"/>
      <c r="C12" s="2605" t="s">
        <v>258</v>
      </c>
      <c r="D12" s="96" t="s">
        <v>259</v>
      </c>
      <c r="E12" s="96" t="s">
        <v>260</v>
      </c>
      <c r="F12" s="171" t="s">
        <v>88</v>
      </c>
      <c r="G12" s="97">
        <v>65</v>
      </c>
      <c r="H12" s="96" t="s">
        <v>261</v>
      </c>
      <c r="I12" s="211">
        <v>0.6530228653183674</v>
      </c>
      <c r="J12" s="211">
        <v>0.92364980770740446</v>
      </c>
      <c r="K12" s="212">
        <v>1.4144218476287176</v>
      </c>
      <c r="L12" s="220" t="s">
        <v>262</v>
      </c>
    </row>
    <row r="13" spans="1:14" ht="167.25" thickTop="1" thickBot="1">
      <c r="A13" s="2713"/>
      <c r="B13" s="2534"/>
      <c r="C13" s="2606"/>
      <c r="D13" s="96" t="s">
        <v>263</v>
      </c>
      <c r="E13" s="96" t="s">
        <v>240</v>
      </c>
      <c r="F13" s="171" t="s">
        <v>88</v>
      </c>
      <c r="G13" s="97">
        <v>100</v>
      </c>
      <c r="H13" s="96" t="s">
        <v>261</v>
      </c>
      <c r="I13" s="211">
        <v>1</v>
      </c>
      <c r="J13" s="213">
        <v>0.98749999999999993</v>
      </c>
      <c r="K13" s="216">
        <v>0.98749999999999993</v>
      </c>
      <c r="L13" s="220" t="s">
        <v>264</v>
      </c>
    </row>
    <row r="14" spans="1:14" ht="20.25" thickTop="1" thickBot="1">
      <c r="A14" s="2706" t="s">
        <v>143</v>
      </c>
      <c r="B14" s="2706"/>
      <c r="C14" s="2706"/>
      <c r="D14" s="2706"/>
      <c r="E14" s="2706"/>
      <c r="F14" s="2706"/>
      <c r="G14" s="2706"/>
      <c r="H14" s="2706"/>
      <c r="I14" s="225"/>
      <c r="J14" s="225"/>
      <c r="K14" s="225"/>
      <c r="L14" s="226"/>
    </row>
    <row r="15" spans="1:14" ht="127.5" customHeight="1" thickTop="1" thickBot="1">
      <c r="A15" s="2707" t="s">
        <v>265</v>
      </c>
      <c r="B15" s="118" t="s">
        <v>266</v>
      </c>
      <c r="C15" s="119" t="s">
        <v>267</v>
      </c>
      <c r="D15" s="119" t="s">
        <v>268</v>
      </c>
      <c r="E15" s="120" t="s">
        <v>240</v>
      </c>
      <c r="F15" s="177" t="s">
        <v>88</v>
      </c>
      <c r="G15" s="210">
        <v>100</v>
      </c>
      <c r="H15" s="120" t="s">
        <v>269</v>
      </c>
      <c r="I15" s="211">
        <v>1</v>
      </c>
      <c r="J15" s="213">
        <v>1</v>
      </c>
      <c r="K15" s="212">
        <v>1</v>
      </c>
      <c r="L15" s="220" t="s">
        <v>270</v>
      </c>
    </row>
    <row r="16" spans="1:14" ht="150" customHeight="1" thickTop="1" thickBot="1">
      <c r="A16" s="2708"/>
      <c r="B16" s="118" t="s">
        <v>145</v>
      </c>
      <c r="C16" s="119" t="s">
        <v>271</v>
      </c>
      <c r="D16" s="120" t="s">
        <v>272</v>
      </c>
      <c r="E16" s="120" t="s">
        <v>273</v>
      </c>
      <c r="F16" s="177" t="s">
        <v>88</v>
      </c>
      <c r="G16" s="210">
        <v>100</v>
      </c>
      <c r="H16" s="120" t="s">
        <v>274</v>
      </c>
      <c r="I16" s="224">
        <v>1</v>
      </c>
      <c r="J16" s="224">
        <v>0.85909999999999997</v>
      </c>
      <c r="K16" s="227">
        <v>0.85909999999999997</v>
      </c>
      <c r="L16" s="220" t="s">
        <v>275</v>
      </c>
    </row>
    <row r="17" spans="1:13" ht="360" customHeight="1" thickTop="1" thickBot="1">
      <c r="A17" s="2708"/>
      <c r="B17" s="118" t="s">
        <v>276</v>
      </c>
      <c r="C17" s="119" t="s">
        <v>277</v>
      </c>
      <c r="D17" s="120" t="s">
        <v>278</v>
      </c>
      <c r="E17" s="120" t="s">
        <v>279</v>
      </c>
      <c r="F17" s="177" t="s">
        <v>88</v>
      </c>
      <c r="G17" s="210">
        <v>100</v>
      </c>
      <c r="H17" s="120" t="s">
        <v>280</v>
      </c>
      <c r="I17" s="211">
        <v>1</v>
      </c>
      <c r="J17" s="213">
        <v>1</v>
      </c>
      <c r="K17" s="212">
        <v>1</v>
      </c>
      <c r="L17" s="228" t="s">
        <v>281</v>
      </c>
    </row>
    <row r="18" spans="1:13" ht="16.5" thickTop="1" thickBot="1">
      <c r="K18" s="229" t="s">
        <v>647</v>
      </c>
    </row>
    <row r="19" spans="1:13" ht="105" customHeight="1" thickTop="1" thickBot="1">
      <c r="J19" s="2145" t="s">
        <v>2992</v>
      </c>
      <c r="K19" s="2247">
        <v>1.026</v>
      </c>
      <c r="M19" s="109" t="s">
        <v>91</v>
      </c>
    </row>
    <row r="20" spans="1:13" ht="15.75" thickTop="1"/>
  </sheetData>
  <sheetProtection algorithmName="SHA-512" hashValue="ZLYgXe9tqF0GxNJtp9QhEjYC8QqeNxMRJYLeHWX7HDOacDnYEVrRE4jb+9zJf1wvYb8mB4gHvUCWKK6hmfEbWw==" saltValue="ziW+MSjqvaWj3NgZ3iWOxQ==" spinCount="100000" sheet="1" objects="1" scenarios="1"/>
  <mergeCells count="24">
    <mergeCell ref="A14:H14"/>
    <mergeCell ref="A15:A17"/>
    <mergeCell ref="A5:H5"/>
    <mergeCell ref="A6:A7"/>
    <mergeCell ref="B6:B7"/>
    <mergeCell ref="C6:C7"/>
    <mergeCell ref="A8:H8"/>
    <mergeCell ref="A9:A13"/>
    <mergeCell ref="B9:B10"/>
    <mergeCell ref="C9:C10"/>
    <mergeCell ref="B11:B13"/>
    <mergeCell ref="C12:C13"/>
    <mergeCell ref="L3:L4"/>
    <mergeCell ref="I3:K3"/>
    <mergeCell ref="A2:H2"/>
    <mergeCell ref="I2:L2"/>
    <mergeCell ref="A3:A4"/>
    <mergeCell ref="B3:B4"/>
    <mergeCell ref="C3:C4"/>
    <mergeCell ref="D3:D4"/>
    <mergeCell ref="E3:E4"/>
    <mergeCell ref="F3:F4"/>
    <mergeCell ref="G3:G4"/>
    <mergeCell ref="H3:H4"/>
  </mergeCells>
  <conditionalFormatting sqref="K15:K16">
    <cfRule type="cellIs" dxfId="3973" priority="196" operator="greaterThan">
      <formula>1.1</formula>
    </cfRule>
    <cfRule type="cellIs" dxfId="3972" priority="197" operator="between">
      <formula>100%</formula>
      <formula>110%</formula>
    </cfRule>
    <cfRule type="cellIs" dxfId="3971" priority="198" operator="between">
      <formula>70%</formula>
      <formula>99.9999999%</formula>
    </cfRule>
    <cfRule type="cellIs" dxfId="3970" priority="199" operator="between">
      <formula>0.00001%</formula>
      <formula>0.6999999999999</formula>
    </cfRule>
    <cfRule type="cellIs" dxfId="3969" priority="200" operator="equal">
      <formula>0</formula>
    </cfRule>
  </conditionalFormatting>
  <conditionalFormatting sqref="K17">
    <cfRule type="cellIs" dxfId="3968" priority="106" operator="greaterThan">
      <formula>1.1</formula>
    </cfRule>
    <cfRule type="cellIs" dxfId="3967" priority="107" operator="between">
      <formula>100%</formula>
      <formula>110%</formula>
    </cfRule>
    <cfRule type="cellIs" dxfId="3966" priority="108" operator="between">
      <formula>70%</formula>
      <formula>99.9999999%</formula>
    </cfRule>
    <cfRule type="cellIs" dxfId="3965" priority="109" operator="between">
      <formula>0.00001%</formula>
      <formula>0.6999999999999</formula>
    </cfRule>
    <cfRule type="cellIs" dxfId="3964" priority="110" operator="equal">
      <formula>0</formula>
    </cfRule>
  </conditionalFormatting>
  <conditionalFormatting sqref="K12:K13">
    <cfRule type="cellIs" dxfId="3963" priority="26" operator="greaterThan">
      <formula>1.1</formula>
    </cfRule>
    <cfRule type="cellIs" dxfId="3962" priority="27" operator="between">
      <formula>100%</formula>
      <formula>110%</formula>
    </cfRule>
    <cfRule type="cellIs" dxfId="3961" priority="28" operator="between">
      <formula>70%</formula>
      <formula>99.9999999%</formula>
    </cfRule>
    <cfRule type="cellIs" dxfId="3960" priority="29" operator="between">
      <formula>0.00001%</formula>
      <formula>0.6999999999999</formula>
    </cfRule>
    <cfRule type="cellIs" dxfId="3959" priority="30" operator="equal">
      <formula>0</formula>
    </cfRule>
  </conditionalFormatting>
  <conditionalFormatting sqref="K6">
    <cfRule type="cellIs" dxfId="3958" priority="16" operator="greaterThan">
      <formula>1.1</formula>
    </cfRule>
    <cfRule type="cellIs" dxfId="3957" priority="17" operator="between">
      <formula>100%</formula>
      <formula>110%</formula>
    </cfRule>
    <cfRule type="cellIs" dxfId="3956" priority="18" operator="between">
      <formula>70%</formula>
      <formula>99.9999999%</formula>
    </cfRule>
    <cfRule type="cellIs" dxfId="3955" priority="19" operator="between">
      <formula>0.00001%</formula>
      <formula>0.6999999999999</formula>
    </cfRule>
    <cfRule type="cellIs" dxfId="3954" priority="20" operator="equal">
      <formula>0</formula>
    </cfRule>
  </conditionalFormatting>
  <conditionalFormatting sqref="K7">
    <cfRule type="cellIs" dxfId="3953" priority="11" operator="greaterThan">
      <formula>1.1</formula>
    </cfRule>
    <cfRule type="cellIs" dxfId="3952" priority="12" operator="between">
      <formula>100%</formula>
      <formula>110%</formula>
    </cfRule>
    <cfRule type="cellIs" dxfId="3951" priority="13" operator="between">
      <formula>70%</formula>
      <formula>99.9999999%</formula>
    </cfRule>
    <cfRule type="cellIs" dxfId="3950" priority="14" operator="between">
      <formula>0.00001%</formula>
      <formula>0.6999999999999</formula>
    </cfRule>
    <cfRule type="cellIs" dxfId="3949" priority="15" operator="equal">
      <formula>0</formula>
    </cfRule>
  </conditionalFormatting>
  <conditionalFormatting sqref="K9">
    <cfRule type="cellIs" dxfId="3948" priority="6" operator="greaterThan">
      <formula>1.1</formula>
    </cfRule>
    <cfRule type="cellIs" dxfId="3947" priority="7" operator="between">
      <formula>100%</formula>
      <formula>110%</formula>
    </cfRule>
    <cfRule type="cellIs" dxfId="3946" priority="8" operator="between">
      <formula>70%</formula>
      <formula>99.9999999%</formula>
    </cfRule>
    <cfRule type="cellIs" dxfId="3945" priority="9" operator="between">
      <formula>0.00001%</formula>
      <formula>0.6999999999999</formula>
    </cfRule>
    <cfRule type="cellIs" dxfId="3944" priority="10" operator="equal">
      <formula>0</formula>
    </cfRule>
  </conditionalFormatting>
  <conditionalFormatting sqref="K10:K11">
    <cfRule type="cellIs" dxfId="3943" priority="1" operator="greaterThan">
      <formula>1.1</formula>
    </cfRule>
    <cfRule type="cellIs" dxfId="3942" priority="2" operator="between">
      <formula>100%</formula>
      <formula>110%</formula>
    </cfRule>
    <cfRule type="cellIs" dxfId="3941" priority="3" operator="between">
      <formula>70%</formula>
      <formula>99.9999999%</formula>
    </cfRule>
    <cfRule type="cellIs" dxfId="3940" priority="4" operator="between">
      <formula>0.00001%</formula>
      <formula>0.6999999999999</formula>
    </cfRule>
    <cfRule type="cellIs" dxfId="3939" priority="5" operator="equal">
      <formula>0</formula>
    </cfRule>
  </conditionalFormatting>
  <hyperlinks>
    <hyperlink ref="M19" location="Principal!A1" display="volver al índice" xr:uid="{68AF3E2C-4555-455E-8E87-76EA878340AD}"/>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273CE-04D9-4F14-A574-285D59629758}">
  <sheetPr>
    <tabColor theme="9" tint="0.39997558519241921"/>
  </sheetPr>
  <dimension ref="A1:XAR12"/>
  <sheetViews>
    <sheetView showGridLines="0" zoomScale="70" zoomScaleNormal="70" workbookViewId="0">
      <selection activeCell="A5" sqref="A5:A6"/>
    </sheetView>
  </sheetViews>
  <sheetFormatPr baseColWidth="10" defaultRowHeight="15.75"/>
  <cols>
    <col min="1" max="1" width="21.42578125" style="108" customWidth="1"/>
    <col min="2" max="2" width="21.7109375" style="108" customWidth="1"/>
    <col min="3" max="3" width="32.28515625" style="108" customWidth="1"/>
    <col min="4" max="4" width="37.7109375" style="108" bestFit="1" customWidth="1"/>
    <col min="5" max="5" width="37.7109375" style="108" customWidth="1"/>
    <col min="6" max="6" width="24.7109375" style="108" bestFit="1" customWidth="1"/>
    <col min="7" max="7" width="22.28515625" style="108" customWidth="1"/>
    <col min="8" max="8" width="23.140625" style="108" customWidth="1"/>
    <col min="9" max="9" width="26.5703125" style="108" customWidth="1"/>
    <col min="10" max="10" width="28.140625" style="108" customWidth="1"/>
    <col min="11" max="11" width="26.42578125" style="108" customWidth="1"/>
    <col min="12" max="12" width="82.85546875" style="108" customWidth="1"/>
    <col min="13" max="13" width="69.28515625" style="108" customWidth="1"/>
    <col min="14" max="14" width="47.5703125" style="108" customWidth="1"/>
    <col min="15" max="16384" width="11.42578125" style="108"/>
  </cols>
  <sheetData>
    <row r="1" spans="1:16268" ht="120" customHeight="1" thickTop="1" thickBot="1">
      <c r="A1" s="2523" t="s">
        <v>199</v>
      </c>
      <c r="B1" s="2523"/>
      <c r="C1" s="2523"/>
      <c r="D1" s="2523"/>
      <c r="E1" s="2523"/>
      <c r="F1" s="2523"/>
      <c r="G1" s="2523"/>
      <c r="H1" s="2523"/>
      <c r="I1" s="2530"/>
      <c r="J1" s="2530"/>
      <c r="K1" s="2530"/>
      <c r="L1" s="2526"/>
      <c r="M1" s="2083"/>
      <c r="N1" s="2084"/>
    </row>
    <row r="2" spans="1:16268" ht="20.100000000000001" customHeight="1" thickTop="1" thickBot="1">
      <c r="A2" s="2593" t="s">
        <v>66</v>
      </c>
      <c r="B2" s="2593" t="s">
        <v>67</v>
      </c>
      <c r="C2" s="2593" t="s">
        <v>68</v>
      </c>
      <c r="D2" s="2593" t="s">
        <v>69</v>
      </c>
      <c r="E2" s="2593" t="s">
        <v>70</v>
      </c>
      <c r="F2" s="2593" t="s">
        <v>71</v>
      </c>
      <c r="G2" s="2593" t="s">
        <v>72</v>
      </c>
      <c r="H2" s="2593" t="s">
        <v>73</v>
      </c>
      <c r="I2" s="2718" t="s">
        <v>164</v>
      </c>
      <c r="J2" s="2719"/>
      <c r="K2" s="2720"/>
      <c r="L2" s="2684" t="s">
        <v>113</v>
      </c>
      <c r="M2" s="2085"/>
      <c r="N2" s="2086"/>
    </row>
    <row r="3" spans="1:16268" ht="56.25" customHeight="1" thickTop="1" thickBot="1">
      <c r="A3" s="2593"/>
      <c r="B3" s="2593"/>
      <c r="C3" s="2593"/>
      <c r="D3" s="2593"/>
      <c r="E3" s="2593"/>
      <c r="F3" s="2593"/>
      <c r="G3" s="2593"/>
      <c r="H3" s="2593"/>
      <c r="I3" s="89" t="s">
        <v>77</v>
      </c>
      <c r="J3" s="89" t="s">
        <v>78</v>
      </c>
      <c r="K3" s="137" t="s">
        <v>79</v>
      </c>
      <c r="L3" s="2685"/>
      <c r="M3" s="2087"/>
      <c r="N3" s="2088"/>
    </row>
    <row r="4" spans="1:16268" s="196" customFormat="1" ht="22.5" customHeight="1" thickTop="1" thickBot="1">
      <c r="A4" s="2535" t="s">
        <v>82</v>
      </c>
      <c r="B4" s="2535"/>
      <c r="C4" s="2535"/>
      <c r="D4" s="2535"/>
      <c r="E4" s="2535"/>
      <c r="F4" s="2535"/>
      <c r="G4" s="2535"/>
      <c r="H4" s="2535"/>
      <c r="I4" s="2535"/>
      <c r="J4" s="2535"/>
      <c r="K4" s="2535"/>
      <c r="L4" s="2535"/>
      <c r="M4" s="2089"/>
      <c r="N4" s="2088"/>
      <c r="O4" s="194"/>
      <c r="P4" s="195"/>
      <c r="Q4" s="2715"/>
      <c r="R4" s="2716"/>
      <c r="S4" s="2716"/>
      <c r="T4" s="2716"/>
      <c r="U4" s="2716"/>
      <c r="V4" s="2716"/>
      <c r="W4" s="2716"/>
      <c r="X4" s="2716"/>
      <c r="Y4" s="2716"/>
      <c r="Z4" s="2716"/>
      <c r="AA4" s="2717"/>
      <c r="AB4" s="2715"/>
      <c r="AC4" s="2716"/>
      <c r="AD4" s="2716"/>
      <c r="AE4" s="2716"/>
      <c r="AF4" s="2716"/>
      <c r="AG4" s="2716"/>
      <c r="AH4" s="2716"/>
      <c r="AI4" s="2716"/>
      <c r="AJ4" s="2716"/>
      <c r="AK4" s="2716"/>
      <c r="AL4" s="2717"/>
      <c r="AM4" s="2715"/>
      <c r="AN4" s="2716"/>
      <c r="AO4" s="2716"/>
      <c r="AP4" s="2716"/>
      <c r="AQ4" s="2716"/>
      <c r="AR4" s="2716"/>
      <c r="AS4" s="2716"/>
      <c r="AT4" s="2716"/>
      <c r="AU4" s="2716"/>
      <c r="AV4" s="2716"/>
      <c r="AW4" s="2717"/>
      <c r="AX4" s="2715"/>
      <c r="AY4" s="2716"/>
      <c r="AZ4" s="2716"/>
      <c r="BA4" s="2716"/>
      <c r="BB4" s="2716"/>
      <c r="BC4" s="2716"/>
      <c r="BD4" s="2716"/>
      <c r="BE4" s="2716"/>
      <c r="BF4" s="2716"/>
      <c r="BG4" s="2716"/>
      <c r="BH4" s="2717"/>
      <c r="BI4" s="2715"/>
      <c r="BJ4" s="2716"/>
      <c r="BK4" s="2716"/>
      <c r="BL4" s="2716"/>
      <c r="BM4" s="2716"/>
      <c r="BN4" s="2716"/>
      <c r="BO4" s="2716"/>
      <c r="BP4" s="2716"/>
      <c r="BQ4" s="2716"/>
      <c r="BR4" s="2716"/>
      <c r="BS4" s="2717"/>
      <c r="BT4" s="2715"/>
      <c r="BU4" s="2716"/>
      <c r="BV4" s="2716"/>
      <c r="BW4" s="2716"/>
      <c r="BX4" s="2716"/>
      <c r="BY4" s="2716"/>
      <c r="BZ4" s="2716"/>
      <c r="CA4" s="2716"/>
      <c r="CB4" s="2716"/>
      <c r="CC4" s="2716"/>
      <c r="CD4" s="2717"/>
      <c r="CE4" s="2715"/>
      <c r="CF4" s="2716"/>
      <c r="CG4" s="2716"/>
      <c r="CH4" s="2716"/>
      <c r="CI4" s="2716"/>
      <c r="CJ4" s="2716"/>
      <c r="CK4" s="2716"/>
      <c r="CL4" s="2716"/>
      <c r="CM4" s="2716"/>
      <c r="CN4" s="2716"/>
      <c r="CO4" s="2717"/>
      <c r="CP4" s="2715"/>
      <c r="CQ4" s="2716"/>
      <c r="CR4" s="2716"/>
      <c r="CS4" s="2716"/>
      <c r="CT4" s="2716"/>
      <c r="CU4" s="2716"/>
      <c r="CV4" s="2716"/>
      <c r="CW4" s="2716"/>
      <c r="CX4" s="2716"/>
      <c r="CY4" s="2716"/>
      <c r="CZ4" s="2717"/>
      <c r="DA4" s="2715"/>
      <c r="DB4" s="2716"/>
      <c r="DC4" s="2716"/>
      <c r="DD4" s="2716"/>
      <c r="DE4" s="2716"/>
      <c r="DF4" s="2716"/>
      <c r="DG4" s="2716"/>
      <c r="DH4" s="2716"/>
      <c r="DI4" s="2716"/>
      <c r="DJ4" s="2716"/>
      <c r="DK4" s="2717"/>
      <c r="DL4" s="2715"/>
      <c r="DM4" s="2716"/>
      <c r="DN4" s="2716"/>
      <c r="DO4" s="2716"/>
      <c r="DP4" s="2716"/>
      <c r="DQ4" s="2716"/>
      <c r="DR4" s="2716"/>
      <c r="DS4" s="2716"/>
      <c r="DT4" s="2716"/>
      <c r="DU4" s="2716"/>
      <c r="DV4" s="2717"/>
      <c r="DW4" s="2715"/>
      <c r="DX4" s="2716"/>
      <c r="DY4" s="2716"/>
      <c r="DZ4" s="2716"/>
      <c r="EA4" s="2716"/>
      <c r="EB4" s="2716"/>
      <c r="EC4" s="2716"/>
      <c r="ED4" s="2716"/>
      <c r="EE4" s="2716"/>
      <c r="EF4" s="2716"/>
      <c r="EG4" s="2717"/>
      <c r="EH4" s="2715"/>
      <c r="EI4" s="2716"/>
      <c r="EJ4" s="2716"/>
      <c r="EK4" s="2716"/>
      <c r="EL4" s="2716"/>
      <c r="EM4" s="2716"/>
      <c r="EN4" s="2716"/>
      <c r="EO4" s="2716"/>
      <c r="EP4" s="2716"/>
      <c r="EQ4" s="2716"/>
      <c r="ER4" s="2717"/>
      <c r="ES4" s="2715"/>
      <c r="ET4" s="2716"/>
      <c r="EU4" s="2716"/>
      <c r="EV4" s="2716"/>
      <c r="EW4" s="2716"/>
      <c r="EX4" s="2716"/>
      <c r="EY4" s="2716"/>
      <c r="EZ4" s="2716"/>
      <c r="FA4" s="2716"/>
      <c r="FB4" s="2716"/>
      <c r="FC4" s="2717"/>
      <c r="FD4" s="2715"/>
      <c r="FE4" s="2716"/>
      <c r="FF4" s="2716"/>
      <c r="FG4" s="2716"/>
      <c r="FH4" s="2716"/>
      <c r="FI4" s="2716"/>
      <c r="FJ4" s="2716"/>
      <c r="FK4" s="2716"/>
      <c r="FL4" s="2716"/>
      <c r="FM4" s="2716"/>
      <c r="FN4" s="2717"/>
      <c r="FO4" s="2715"/>
      <c r="FP4" s="2716"/>
      <c r="FQ4" s="2716"/>
      <c r="FR4" s="2716"/>
      <c r="FS4" s="2716"/>
      <c r="FT4" s="2716"/>
      <c r="FU4" s="2716"/>
      <c r="FV4" s="2716"/>
      <c r="FW4" s="2716"/>
      <c r="FX4" s="2716"/>
      <c r="FY4" s="2717"/>
      <c r="FZ4" s="2715"/>
      <c r="GA4" s="2716"/>
      <c r="GB4" s="2716"/>
      <c r="GC4" s="2716"/>
      <c r="GD4" s="2716"/>
      <c r="GE4" s="2716"/>
      <c r="GF4" s="2716"/>
      <c r="GG4" s="2716"/>
      <c r="GH4" s="2716"/>
      <c r="GI4" s="2716"/>
      <c r="GJ4" s="2717"/>
      <c r="GK4" s="2715"/>
      <c r="GL4" s="2716"/>
      <c r="GM4" s="2716"/>
      <c r="GN4" s="2716"/>
      <c r="GO4" s="2716"/>
      <c r="GP4" s="2716"/>
      <c r="GQ4" s="2716"/>
      <c r="GR4" s="2716"/>
      <c r="GS4" s="2716"/>
      <c r="GT4" s="2716"/>
      <c r="GU4" s="2717"/>
      <c r="GV4" s="2715"/>
      <c r="GW4" s="2716"/>
      <c r="GX4" s="2716"/>
      <c r="GY4" s="2716"/>
      <c r="GZ4" s="2716"/>
      <c r="HA4" s="2716"/>
      <c r="HB4" s="2716"/>
      <c r="HC4" s="2716"/>
      <c r="HD4" s="2716"/>
      <c r="HE4" s="2716"/>
      <c r="HF4" s="2717"/>
      <c r="HG4" s="2715"/>
      <c r="HH4" s="2716"/>
      <c r="HI4" s="2716"/>
      <c r="HJ4" s="2716"/>
      <c r="HK4" s="2716"/>
      <c r="HL4" s="2716"/>
      <c r="HM4" s="2716"/>
      <c r="HN4" s="2716"/>
      <c r="HO4" s="2716"/>
      <c r="HP4" s="2716"/>
      <c r="HQ4" s="2717"/>
      <c r="HR4" s="2715"/>
      <c r="HS4" s="2716"/>
      <c r="HT4" s="2716"/>
      <c r="HU4" s="2716"/>
      <c r="HV4" s="2716"/>
      <c r="HW4" s="2716"/>
      <c r="HX4" s="2716"/>
      <c r="HY4" s="2716"/>
      <c r="HZ4" s="2716"/>
      <c r="IA4" s="2716"/>
      <c r="IB4" s="2717"/>
      <c r="IC4" s="2715"/>
      <c r="ID4" s="2716"/>
      <c r="IE4" s="2716"/>
      <c r="IF4" s="2716"/>
      <c r="IG4" s="2716"/>
      <c r="IH4" s="2716"/>
      <c r="II4" s="2716"/>
      <c r="IJ4" s="2716"/>
      <c r="IK4" s="2716"/>
      <c r="IL4" s="2716"/>
      <c r="IM4" s="2717"/>
      <c r="IN4" s="2715"/>
      <c r="IO4" s="2716"/>
      <c r="IP4" s="2716"/>
      <c r="IQ4" s="2716"/>
      <c r="IR4" s="2716"/>
      <c r="IS4" s="2716"/>
      <c r="IT4" s="2716"/>
      <c r="IU4" s="2716"/>
      <c r="IV4" s="2716"/>
      <c r="IW4" s="2716"/>
      <c r="IX4" s="2717"/>
      <c r="IY4" s="2715"/>
      <c r="IZ4" s="2716"/>
      <c r="JA4" s="2716"/>
      <c r="JB4" s="2716"/>
      <c r="JC4" s="2716"/>
      <c r="JD4" s="2716"/>
      <c r="JE4" s="2716"/>
      <c r="JF4" s="2716"/>
      <c r="JG4" s="2716"/>
      <c r="JH4" s="2716"/>
      <c r="JI4" s="2717"/>
      <c r="JJ4" s="2715"/>
      <c r="JK4" s="2716"/>
      <c r="JL4" s="2716"/>
      <c r="JM4" s="2716"/>
      <c r="JN4" s="2716"/>
      <c r="JO4" s="2716"/>
      <c r="JP4" s="2716"/>
      <c r="JQ4" s="2716"/>
      <c r="JR4" s="2716"/>
      <c r="JS4" s="2716"/>
      <c r="JT4" s="2717"/>
      <c r="JU4" s="2715"/>
      <c r="JV4" s="2716"/>
      <c r="JW4" s="2716"/>
      <c r="JX4" s="2716"/>
      <c r="JY4" s="2716"/>
      <c r="JZ4" s="2716"/>
      <c r="KA4" s="2716"/>
      <c r="KB4" s="2716"/>
      <c r="KC4" s="2716"/>
      <c r="KD4" s="2716"/>
      <c r="KE4" s="2717"/>
      <c r="KF4" s="2715"/>
      <c r="KG4" s="2716"/>
      <c r="KH4" s="2716"/>
      <c r="KI4" s="2716"/>
      <c r="KJ4" s="2716"/>
      <c r="KK4" s="2716"/>
      <c r="KL4" s="2716"/>
      <c r="KM4" s="2716"/>
      <c r="KN4" s="2716"/>
      <c r="KO4" s="2716"/>
      <c r="KP4" s="2717"/>
      <c r="KQ4" s="2715"/>
      <c r="KR4" s="2716"/>
      <c r="KS4" s="2716"/>
      <c r="KT4" s="2716"/>
      <c r="KU4" s="2716"/>
      <c r="KV4" s="2716"/>
      <c r="KW4" s="2716"/>
      <c r="KX4" s="2716"/>
      <c r="KY4" s="2716"/>
      <c r="KZ4" s="2716"/>
      <c r="LA4" s="2717"/>
      <c r="LB4" s="2715"/>
      <c r="LC4" s="2716"/>
      <c r="LD4" s="2716"/>
      <c r="LE4" s="2716"/>
      <c r="LF4" s="2716"/>
      <c r="LG4" s="2716"/>
      <c r="LH4" s="2716"/>
      <c r="LI4" s="2716"/>
      <c r="LJ4" s="2716"/>
      <c r="LK4" s="2716"/>
      <c r="LL4" s="2717"/>
      <c r="LM4" s="2715"/>
      <c r="LN4" s="2716"/>
      <c r="LO4" s="2716"/>
      <c r="LP4" s="2716"/>
      <c r="LQ4" s="2716"/>
      <c r="LR4" s="2716"/>
      <c r="LS4" s="2716"/>
      <c r="LT4" s="2716"/>
      <c r="LU4" s="2716"/>
      <c r="LV4" s="2716"/>
      <c r="LW4" s="2717"/>
      <c r="LX4" s="2715"/>
      <c r="LY4" s="2716"/>
      <c r="LZ4" s="2716"/>
      <c r="MA4" s="2716"/>
      <c r="MB4" s="2716"/>
      <c r="MC4" s="2716"/>
      <c r="MD4" s="2716"/>
      <c r="ME4" s="2716"/>
      <c r="MF4" s="2716"/>
      <c r="MG4" s="2716"/>
      <c r="MH4" s="2717"/>
      <c r="MI4" s="2715"/>
      <c r="MJ4" s="2716"/>
      <c r="MK4" s="2716"/>
      <c r="ML4" s="2716"/>
      <c r="MM4" s="2716"/>
      <c r="MN4" s="2716"/>
      <c r="MO4" s="2716"/>
      <c r="MP4" s="2716"/>
      <c r="MQ4" s="2716"/>
      <c r="MR4" s="2716"/>
      <c r="MS4" s="2717"/>
      <c r="MT4" s="2715"/>
      <c r="MU4" s="2716"/>
      <c r="MV4" s="2716"/>
      <c r="MW4" s="2716"/>
      <c r="MX4" s="2716"/>
      <c r="MY4" s="2716"/>
      <c r="MZ4" s="2716"/>
      <c r="NA4" s="2716"/>
      <c r="NB4" s="2716"/>
      <c r="NC4" s="2716"/>
      <c r="ND4" s="2717"/>
      <c r="NE4" s="2715"/>
      <c r="NF4" s="2716"/>
      <c r="NG4" s="2716"/>
      <c r="NH4" s="2716"/>
      <c r="NI4" s="2716"/>
      <c r="NJ4" s="2716"/>
      <c r="NK4" s="2716"/>
      <c r="NL4" s="2716"/>
      <c r="NM4" s="2716"/>
      <c r="NN4" s="2716"/>
      <c r="NO4" s="2717"/>
      <c r="NP4" s="2715"/>
      <c r="NQ4" s="2716"/>
      <c r="NR4" s="2716"/>
      <c r="NS4" s="2716"/>
      <c r="NT4" s="2716"/>
      <c r="NU4" s="2716"/>
      <c r="NV4" s="2716"/>
      <c r="NW4" s="2716"/>
      <c r="NX4" s="2716"/>
      <c r="NY4" s="2716"/>
      <c r="NZ4" s="2717"/>
      <c r="OA4" s="2715"/>
      <c r="OB4" s="2716"/>
      <c r="OC4" s="2716"/>
      <c r="OD4" s="2716"/>
      <c r="OE4" s="2716"/>
      <c r="OF4" s="2716"/>
      <c r="OG4" s="2716"/>
      <c r="OH4" s="2716"/>
      <c r="OI4" s="2716"/>
      <c r="OJ4" s="2716"/>
      <c r="OK4" s="2717"/>
      <c r="OL4" s="2715"/>
      <c r="OM4" s="2716"/>
      <c r="ON4" s="2716"/>
      <c r="OO4" s="2716"/>
      <c r="OP4" s="2716"/>
      <c r="OQ4" s="2716"/>
      <c r="OR4" s="2716"/>
      <c r="OS4" s="2716"/>
      <c r="OT4" s="2716"/>
      <c r="OU4" s="2716"/>
      <c r="OV4" s="2717"/>
      <c r="OW4" s="2715"/>
      <c r="OX4" s="2716"/>
      <c r="OY4" s="2716"/>
      <c r="OZ4" s="2716"/>
      <c r="PA4" s="2716"/>
      <c r="PB4" s="2716"/>
      <c r="PC4" s="2716"/>
      <c r="PD4" s="2716"/>
      <c r="PE4" s="2716"/>
      <c r="PF4" s="2716"/>
      <c r="PG4" s="2717"/>
      <c r="PH4" s="2715"/>
      <c r="PI4" s="2716"/>
      <c r="PJ4" s="2716"/>
      <c r="PK4" s="2716"/>
      <c r="PL4" s="2716"/>
      <c r="PM4" s="2716"/>
      <c r="PN4" s="2716"/>
      <c r="PO4" s="2716"/>
      <c r="PP4" s="2716"/>
      <c r="PQ4" s="2716"/>
      <c r="PR4" s="2717"/>
      <c r="PS4" s="2715"/>
      <c r="PT4" s="2716"/>
      <c r="PU4" s="2716"/>
      <c r="PV4" s="2716"/>
      <c r="PW4" s="2716"/>
      <c r="PX4" s="2716"/>
      <c r="PY4" s="2716"/>
      <c r="PZ4" s="2716"/>
      <c r="QA4" s="2716"/>
      <c r="QB4" s="2716"/>
      <c r="QC4" s="2717"/>
      <c r="QD4" s="2715"/>
      <c r="QE4" s="2716"/>
      <c r="QF4" s="2716"/>
      <c r="QG4" s="2716"/>
      <c r="QH4" s="2716"/>
      <c r="QI4" s="2716"/>
      <c r="QJ4" s="2716"/>
      <c r="QK4" s="2716"/>
      <c r="QL4" s="2716"/>
      <c r="QM4" s="2716"/>
      <c r="QN4" s="2717"/>
      <c r="QO4" s="2715"/>
      <c r="QP4" s="2716"/>
      <c r="QQ4" s="2716"/>
      <c r="QR4" s="2716"/>
      <c r="QS4" s="2716"/>
      <c r="QT4" s="2716"/>
      <c r="QU4" s="2716"/>
      <c r="QV4" s="2716"/>
      <c r="QW4" s="2716"/>
      <c r="QX4" s="2716"/>
      <c r="QY4" s="2717"/>
      <c r="QZ4" s="2715"/>
      <c r="RA4" s="2716"/>
      <c r="RB4" s="2716"/>
      <c r="RC4" s="2716"/>
      <c r="RD4" s="2716"/>
      <c r="RE4" s="2716"/>
      <c r="RF4" s="2716"/>
      <c r="RG4" s="2716"/>
      <c r="RH4" s="2716"/>
      <c r="RI4" s="2716"/>
      <c r="RJ4" s="2717"/>
      <c r="RK4" s="2715"/>
      <c r="RL4" s="2716"/>
      <c r="RM4" s="2716"/>
      <c r="RN4" s="2716"/>
      <c r="RO4" s="2716"/>
      <c r="RP4" s="2716"/>
      <c r="RQ4" s="2716"/>
      <c r="RR4" s="2716"/>
      <c r="RS4" s="2716"/>
      <c r="RT4" s="2716"/>
      <c r="RU4" s="2717"/>
      <c r="RV4" s="2715"/>
      <c r="RW4" s="2716"/>
      <c r="RX4" s="2716"/>
      <c r="RY4" s="2716"/>
      <c r="RZ4" s="2716"/>
      <c r="SA4" s="2716"/>
      <c r="SB4" s="2716"/>
      <c r="SC4" s="2716"/>
      <c r="SD4" s="2716"/>
      <c r="SE4" s="2716"/>
      <c r="SF4" s="2717"/>
      <c r="SG4" s="2715"/>
      <c r="SH4" s="2716"/>
      <c r="SI4" s="2716"/>
      <c r="SJ4" s="2716"/>
      <c r="SK4" s="2716"/>
      <c r="SL4" s="2716"/>
      <c r="SM4" s="2716"/>
      <c r="SN4" s="2716"/>
      <c r="SO4" s="2716"/>
      <c r="SP4" s="2716"/>
      <c r="SQ4" s="2717"/>
      <c r="SR4" s="2715"/>
      <c r="SS4" s="2716"/>
      <c r="ST4" s="2716"/>
      <c r="SU4" s="2716"/>
      <c r="SV4" s="2716"/>
      <c r="SW4" s="2716"/>
      <c r="SX4" s="2716"/>
      <c r="SY4" s="2716"/>
      <c r="SZ4" s="2716"/>
      <c r="TA4" s="2716"/>
      <c r="TB4" s="2717"/>
      <c r="TC4" s="2715"/>
      <c r="TD4" s="2716"/>
      <c r="TE4" s="2716"/>
      <c r="TF4" s="2716"/>
      <c r="TG4" s="2716"/>
      <c r="TH4" s="2716"/>
      <c r="TI4" s="2716"/>
      <c r="TJ4" s="2716"/>
      <c r="TK4" s="2716"/>
      <c r="TL4" s="2716"/>
      <c r="TM4" s="2717"/>
      <c r="TN4" s="2715"/>
      <c r="TO4" s="2716"/>
      <c r="TP4" s="2716"/>
      <c r="TQ4" s="2716"/>
      <c r="TR4" s="2716"/>
      <c r="TS4" s="2716"/>
      <c r="TT4" s="2716"/>
      <c r="TU4" s="2716"/>
      <c r="TV4" s="2716"/>
      <c r="TW4" s="2716"/>
      <c r="TX4" s="2717"/>
      <c r="TY4" s="2715"/>
      <c r="TZ4" s="2716"/>
      <c r="UA4" s="2716"/>
      <c r="UB4" s="2716"/>
      <c r="UC4" s="2716"/>
      <c r="UD4" s="2716"/>
      <c r="UE4" s="2716"/>
      <c r="UF4" s="2716"/>
      <c r="UG4" s="2716"/>
      <c r="UH4" s="2716"/>
      <c r="UI4" s="2717"/>
      <c r="UJ4" s="2715"/>
      <c r="UK4" s="2716"/>
      <c r="UL4" s="2716"/>
      <c r="UM4" s="2716"/>
      <c r="UN4" s="2716"/>
      <c r="UO4" s="2716"/>
      <c r="UP4" s="2716"/>
      <c r="UQ4" s="2716"/>
      <c r="UR4" s="2716"/>
      <c r="US4" s="2716"/>
      <c r="UT4" s="2717"/>
      <c r="UU4" s="2715"/>
      <c r="UV4" s="2716"/>
      <c r="UW4" s="2716"/>
      <c r="UX4" s="2716"/>
      <c r="UY4" s="2716"/>
      <c r="UZ4" s="2716"/>
      <c r="VA4" s="2716"/>
      <c r="VB4" s="2716"/>
      <c r="VC4" s="2716"/>
      <c r="VD4" s="2716"/>
      <c r="VE4" s="2717"/>
      <c r="VF4" s="2715"/>
      <c r="VG4" s="2716"/>
      <c r="VH4" s="2716"/>
      <c r="VI4" s="2716"/>
      <c r="VJ4" s="2716"/>
      <c r="VK4" s="2716"/>
      <c r="VL4" s="2716"/>
      <c r="VM4" s="2716"/>
      <c r="VN4" s="2716"/>
      <c r="VO4" s="2716"/>
      <c r="VP4" s="2717"/>
      <c r="VQ4" s="2715"/>
      <c r="VR4" s="2716"/>
      <c r="VS4" s="2716"/>
      <c r="VT4" s="2716"/>
      <c r="VU4" s="2716"/>
      <c r="VV4" s="2716"/>
      <c r="VW4" s="2716"/>
      <c r="VX4" s="2716"/>
      <c r="VY4" s="2716"/>
      <c r="VZ4" s="2716"/>
      <c r="WA4" s="2717"/>
      <c r="WB4" s="2715"/>
      <c r="WC4" s="2716"/>
      <c r="WD4" s="2716"/>
      <c r="WE4" s="2716"/>
      <c r="WF4" s="2716"/>
      <c r="WG4" s="2716"/>
      <c r="WH4" s="2716"/>
      <c r="WI4" s="2716"/>
      <c r="WJ4" s="2716"/>
      <c r="WK4" s="2716"/>
      <c r="WL4" s="2717"/>
      <c r="WM4" s="2715"/>
      <c r="WN4" s="2716"/>
      <c r="WO4" s="2716"/>
      <c r="WP4" s="2716"/>
      <c r="WQ4" s="2716"/>
      <c r="WR4" s="2716"/>
      <c r="WS4" s="2716"/>
      <c r="WT4" s="2716"/>
      <c r="WU4" s="2716"/>
      <c r="WV4" s="2716"/>
      <c r="WW4" s="2717"/>
      <c r="WX4" s="2715"/>
      <c r="WY4" s="2716"/>
      <c r="WZ4" s="2716"/>
      <c r="XA4" s="2716"/>
      <c r="XB4" s="2716"/>
      <c r="XC4" s="2716"/>
      <c r="XD4" s="2716"/>
      <c r="XE4" s="2716"/>
      <c r="XF4" s="2716"/>
      <c r="XG4" s="2716"/>
      <c r="XH4" s="2717"/>
      <c r="XI4" s="2715"/>
      <c r="XJ4" s="2716"/>
      <c r="XK4" s="2716"/>
      <c r="XL4" s="2716"/>
      <c r="XM4" s="2716"/>
      <c r="XN4" s="2716"/>
      <c r="XO4" s="2716"/>
      <c r="XP4" s="2716"/>
      <c r="XQ4" s="2716"/>
      <c r="XR4" s="2716"/>
      <c r="XS4" s="2717"/>
      <c r="XT4" s="2715"/>
      <c r="XU4" s="2716"/>
      <c r="XV4" s="2716"/>
      <c r="XW4" s="2716"/>
      <c r="XX4" s="2716"/>
      <c r="XY4" s="2716"/>
      <c r="XZ4" s="2716"/>
      <c r="YA4" s="2716"/>
      <c r="YB4" s="2716"/>
      <c r="YC4" s="2716"/>
      <c r="YD4" s="2717"/>
      <c r="YE4" s="2715"/>
      <c r="YF4" s="2716"/>
      <c r="YG4" s="2716"/>
      <c r="YH4" s="2716"/>
      <c r="YI4" s="2716"/>
      <c r="YJ4" s="2716"/>
      <c r="YK4" s="2716"/>
      <c r="YL4" s="2716"/>
      <c r="YM4" s="2716"/>
      <c r="YN4" s="2716"/>
      <c r="YO4" s="2717"/>
      <c r="YP4" s="2715"/>
      <c r="YQ4" s="2716"/>
      <c r="YR4" s="2716"/>
      <c r="YS4" s="2716"/>
      <c r="YT4" s="2716"/>
      <c r="YU4" s="2716"/>
      <c r="YV4" s="2716"/>
      <c r="YW4" s="2716"/>
      <c r="YX4" s="2716"/>
      <c r="YY4" s="2716"/>
      <c r="YZ4" s="2717"/>
      <c r="ZA4" s="2715"/>
      <c r="ZB4" s="2716"/>
      <c r="ZC4" s="2716"/>
      <c r="ZD4" s="2716"/>
      <c r="ZE4" s="2716"/>
      <c r="ZF4" s="2716"/>
      <c r="ZG4" s="2716"/>
      <c r="ZH4" s="2716"/>
      <c r="ZI4" s="2716"/>
      <c r="ZJ4" s="2716"/>
      <c r="ZK4" s="2717"/>
      <c r="ZL4" s="2715"/>
      <c r="ZM4" s="2716"/>
      <c r="ZN4" s="2716"/>
      <c r="ZO4" s="2716"/>
      <c r="ZP4" s="2716"/>
      <c r="ZQ4" s="2716"/>
      <c r="ZR4" s="2716"/>
      <c r="ZS4" s="2716"/>
      <c r="ZT4" s="2716"/>
      <c r="ZU4" s="2716"/>
      <c r="ZV4" s="2717"/>
      <c r="ZW4" s="2715"/>
      <c r="ZX4" s="2716"/>
      <c r="ZY4" s="2716"/>
      <c r="ZZ4" s="2716"/>
      <c r="AAA4" s="2716"/>
      <c r="AAB4" s="2716"/>
      <c r="AAC4" s="2716"/>
      <c r="AAD4" s="2716"/>
      <c r="AAE4" s="2716"/>
      <c r="AAF4" s="2716"/>
      <c r="AAG4" s="2717"/>
      <c r="AAH4" s="2715"/>
      <c r="AAI4" s="2716"/>
      <c r="AAJ4" s="2716"/>
      <c r="AAK4" s="2716"/>
      <c r="AAL4" s="2716"/>
      <c r="AAM4" s="2716"/>
      <c r="AAN4" s="2716"/>
      <c r="AAO4" s="2716"/>
      <c r="AAP4" s="2716"/>
      <c r="AAQ4" s="2716"/>
      <c r="AAR4" s="2717"/>
      <c r="AAS4" s="2715"/>
      <c r="AAT4" s="2716"/>
      <c r="AAU4" s="2716"/>
      <c r="AAV4" s="2716"/>
      <c r="AAW4" s="2716"/>
      <c r="AAX4" s="2716"/>
      <c r="AAY4" s="2716"/>
      <c r="AAZ4" s="2716"/>
      <c r="ABA4" s="2716"/>
      <c r="ABB4" s="2716"/>
      <c r="ABC4" s="2717"/>
      <c r="ABD4" s="2715"/>
      <c r="ABE4" s="2716"/>
      <c r="ABF4" s="2716"/>
      <c r="ABG4" s="2716"/>
      <c r="ABH4" s="2716"/>
      <c r="ABI4" s="2716"/>
      <c r="ABJ4" s="2716"/>
      <c r="ABK4" s="2716"/>
      <c r="ABL4" s="2716"/>
      <c r="ABM4" s="2716"/>
      <c r="ABN4" s="2717"/>
      <c r="ABO4" s="2715"/>
      <c r="ABP4" s="2716"/>
      <c r="ABQ4" s="2716"/>
      <c r="ABR4" s="2716"/>
      <c r="ABS4" s="2716"/>
      <c r="ABT4" s="2716"/>
      <c r="ABU4" s="2716"/>
      <c r="ABV4" s="2716"/>
      <c r="ABW4" s="2716"/>
      <c r="ABX4" s="2716"/>
      <c r="ABY4" s="2717"/>
      <c r="ABZ4" s="2715"/>
      <c r="ACA4" s="2716"/>
      <c r="ACB4" s="2716"/>
      <c r="ACC4" s="2716"/>
      <c r="ACD4" s="2716"/>
      <c r="ACE4" s="2716"/>
      <c r="ACF4" s="2716"/>
      <c r="ACG4" s="2716"/>
      <c r="ACH4" s="2716"/>
      <c r="ACI4" s="2716"/>
      <c r="ACJ4" s="2717"/>
      <c r="ACK4" s="2715"/>
      <c r="ACL4" s="2716"/>
      <c r="ACM4" s="2716"/>
      <c r="ACN4" s="2716"/>
      <c r="ACO4" s="2716"/>
      <c r="ACP4" s="2716"/>
      <c r="ACQ4" s="2716"/>
      <c r="ACR4" s="2716"/>
      <c r="ACS4" s="2716"/>
      <c r="ACT4" s="2716"/>
      <c r="ACU4" s="2717"/>
      <c r="ACV4" s="2715"/>
      <c r="ACW4" s="2716"/>
      <c r="ACX4" s="2716"/>
      <c r="ACY4" s="2716"/>
      <c r="ACZ4" s="2716"/>
      <c r="ADA4" s="2716"/>
      <c r="ADB4" s="2716"/>
      <c r="ADC4" s="2716"/>
      <c r="ADD4" s="2716"/>
      <c r="ADE4" s="2716"/>
      <c r="ADF4" s="2717"/>
      <c r="ADG4" s="2715"/>
      <c r="ADH4" s="2716"/>
      <c r="ADI4" s="2716"/>
      <c r="ADJ4" s="2716"/>
      <c r="ADK4" s="2716"/>
      <c r="ADL4" s="2716"/>
      <c r="ADM4" s="2716"/>
      <c r="ADN4" s="2716"/>
      <c r="ADO4" s="2716"/>
      <c r="ADP4" s="2716"/>
      <c r="ADQ4" s="2717"/>
      <c r="ADR4" s="2715"/>
      <c r="ADS4" s="2716"/>
      <c r="ADT4" s="2716"/>
      <c r="ADU4" s="2716"/>
      <c r="ADV4" s="2716"/>
      <c r="ADW4" s="2716"/>
      <c r="ADX4" s="2716"/>
      <c r="ADY4" s="2716"/>
      <c r="ADZ4" s="2716"/>
      <c r="AEA4" s="2716"/>
      <c r="AEB4" s="2717"/>
      <c r="AEC4" s="2715"/>
      <c r="AED4" s="2716"/>
      <c r="AEE4" s="2716"/>
      <c r="AEF4" s="2716"/>
      <c r="AEG4" s="2716"/>
      <c r="AEH4" s="2716"/>
      <c r="AEI4" s="2716"/>
      <c r="AEJ4" s="2716"/>
      <c r="AEK4" s="2716"/>
      <c r="AEL4" s="2716"/>
      <c r="AEM4" s="2717"/>
      <c r="AEN4" s="2715"/>
      <c r="AEO4" s="2716"/>
      <c r="AEP4" s="2716"/>
      <c r="AEQ4" s="2716"/>
      <c r="AER4" s="2716"/>
      <c r="AES4" s="2716"/>
      <c r="AET4" s="2716"/>
      <c r="AEU4" s="2716"/>
      <c r="AEV4" s="2716"/>
      <c r="AEW4" s="2716"/>
      <c r="AEX4" s="2717"/>
      <c r="AEY4" s="2715"/>
      <c r="AEZ4" s="2716"/>
      <c r="AFA4" s="2716"/>
      <c r="AFB4" s="2716"/>
      <c r="AFC4" s="2716"/>
      <c r="AFD4" s="2716"/>
      <c r="AFE4" s="2716"/>
      <c r="AFF4" s="2716"/>
      <c r="AFG4" s="2716"/>
      <c r="AFH4" s="2716"/>
      <c r="AFI4" s="2717"/>
      <c r="AFJ4" s="2715"/>
      <c r="AFK4" s="2716"/>
      <c r="AFL4" s="2716"/>
      <c r="AFM4" s="2716"/>
      <c r="AFN4" s="2716"/>
      <c r="AFO4" s="2716"/>
      <c r="AFP4" s="2716"/>
      <c r="AFQ4" s="2716"/>
      <c r="AFR4" s="2716"/>
      <c r="AFS4" s="2716"/>
      <c r="AFT4" s="2717"/>
      <c r="AFU4" s="2715"/>
      <c r="AFV4" s="2716"/>
      <c r="AFW4" s="2716"/>
      <c r="AFX4" s="2716"/>
      <c r="AFY4" s="2716"/>
      <c r="AFZ4" s="2716"/>
      <c r="AGA4" s="2716"/>
      <c r="AGB4" s="2716"/>
      <c r="AGC4" s="2716"/>
      <c r="AGD4" s="2716"/>
      <c r="AGE4" s="2717"/>
      <c r="AGF4" s="2715"/>
      <c r="AGG4" s="2716"/>
      <c r="AGH4" s="2716"/>
      <c r="AGI4" s="2716"/>
      <c r="AGJ4" s="2716"/>
      <c r="AGK4" s="2716"/>
      <c r="AGL4" s="2716"/>
      <c r="AGM4" s="2716"/>
      <c r="AGN4" s="2716"/>
      <c r="AGO4" s="2716"/>
      <c r="AGP4" s="2717"/>
      <c r="AGQ4" s="2715"/>
      <c r="AGR4" s="2716"/>
      <c r="AGS4" s="2716"/>
      <c r="AGT4" s="2716"/>
      <c r="AGU4" s="2716"/>
      <c r="AGV4" s="2716"/>
      <c r="AGW4" s="2716"/>
      <c r="AGX4" s="2716"/>
      <c r="AGY4" s="2716"/>
      <c r="AGZ4" s="2716"/>
      <c r="AHA4" s="2717"/>
      <c r="AHB4" s="2715"/>
      <c r="AHC4" s="2716"/>
      <c r="AHD4" s="2716"/>
      <c r="AHE4" s="2716"/>
      <c r="AHF4" s="2716"/>
      <c r="AHG4" s="2716"/>
      <c r="AHH4" s="2716"/>
      <c r="AHI4" s="2716"/>
      <c r="AHJ4" s="2716"/>
      <c r="AHK4" s="2716"/>
      <c r="AHL4" s="2717"/>
      <c r="AHM4" s="2715"/>
      <c r="AHN4" s="2716"/>
      <c r="AHO4" s="2716"/>
      <c r="AHP4" s="2716"/>
      <c r="AHQ4" s="2716"/>
      <c r="AHR4" s="2716"/>
      <c r="AHS4" s="2716"/>
      <c r="AHT4" s="2716"/>
      <c r="AHU4" s="2716"/>
      <c r="AHV4" s="2716"/>
      <c r="AHW4" s="2717"/>
      <c r="AHX4" s="2715"/>
      <c r="AHY4" s="2716"/>
      <c r="AHZ4" s="2716"/>
      <c r="AIA4" s="2716"/>
      <c r="AIB4" s="2716"/>
      <c r="AIC4" s="2716"/>
      <c r="AID4" s="2716"/>
      <c r="AIE4" s="2716"/>
      <c r="AIF4" s="2716"/>
      <c r="AIG4" s="2716"/>
      <c r="AIH4" s="2717"/>
      <c r="AII4" s="2715"/>
      <c r="AIJ4" s="2716"/>
      <c r="AIK4" s="2716"/>
      <c r="AIL4" s="2716"/>
      <c r="AIM4" s="2716"/>
      <c r="AIN4" s="2716"/>
      <c r="AIO4" s="2716"/>
      <c r="AIP4" s="2716"/>
      <c r="AIQ4" s="2716"/>
      <c r="AIR4" s="2716"/>
      <c r="AIS4" s="2717"/>
      <c r="AIT4" s="2715"/>
      <c r="AIU4" s="2716"/>
      <c r="AIV4" s="2716"/>
      <c r="AIW4" s="2716"/>
      <c r="AIX4" s="2716"/>
      <c r="AIY4" s="2716"/>
      <c r="AIZ4" s="2716"/>
      <c r="AJA4" s="2716"/>
      <c r="AJB4" s="2716"/>
      <c r="AJC4" s="2716"/>
      <c r="AJD4" s="2717"/>
      <c r="AJE4" s="2715"/>
      <c r="AJF4" s="2716"/>
      <c r="AJG4" s="2716"/>
      <c r="AJH4" s="2716"/>
      <c r="AJI4" s="2716"/>
      <c r="AJJ4" s="2716"/>
      <c r="AJK4" s="2716"/>
      <c r="AJL4" s="2716"/>
      <c r="AJM4" s="2716"/>
      <c r="AJN4" s="2716"/>
      <c r="AJO4" s="2717"/>
      <c r="AJP4" s="2715"/>
      <c r="AJQ4" s="2716"/>
      <c r="AJR4" s="2716"/>
      <c r="AJS4" s="2716"/>
      <c r="AJT4" s="2716"/>
      <c r="AJU4" s="2716"/>
      <c r="AJV4" s="2716"/>
      <c r="AJW4" s="2716"/>
      <c r="AJX4" s="2716"/>
      <c r="AJY4" s="2716"/>
      <c r="AJZ4" s="2717"/>
      <c r="AKA4" s="2715"/>
      <c r="AKB4" s="2716"/>
      <c r="AKC4" s="2716"/>
      <c r="AKD4" s="2716"/>
      <c r="AKE4" s="2716"/>
      <c r="AKF4" s="2716"/>
      <c r="AKG4" s="2716"/>
      <c r="AKH4" s="2716"/>
      <c r="AKI4" s="2716"/>
      <c r="AKJ4" s="2716"/>
      <c r="AKK4" s="2717"/>
      <c r="AKL4" s="2715"/>
      <c r="AKM4" s="2716"/>
      <c r="AKN4" s="2716"/>
      <c r="AKO4" s="2716"/>
      <c r="AKP4" s="2716"/>
      <c r="AKQ4" s="2716"/>
      <c r="AKR4" s="2716"/>
      <c r="AKS4" s="2716"/>
      <c r="AKT4" s="2716"/>
      <c r="AKU4" s="2716"/>
      <c r="AKV4" s="2717"/>
      <c r="AKW4" s="2715"/>
      <c r="AKX4" s="2716"/>
      <c r="AKY4" s="2716"/>
      <c r="AKZ4" s="2716"/>
      <c r="ALA4" s="2716"/>
      <c r="ALB4" s="2716"/>
      <c r="ALC4" s="2716"/>
      <c r="ALD4" s="2716"/>
      <c r="ALE4" s="2716"/>
      <c r="ALF4" s="2716"/>
      <c r="ALG4" s="2717"/>
      <c r="ALH4" s="2715"/>
      <c r="ALI4" s="2716"/>
      <c r="ALJ4" s="2716"/>
      <c r="ALK4" s="2716"/>
      <c r="ALL4" s="2716"/>
      <c r="ALM4" s="2716"/>
      <c r="ALN4" s="2716"/>
      <c r="ALO4" s="2716"/>
      <c r="ALP4" s="2716"/>
      <c r="ALQ4" s="2716"/>
      <c r="ALR4" s="2717"/>
      <c r="ALS4" s="2715"/>
      <c r="ALT4" s="2716"/>
      <c r="ALU4" s="2716"/>
      <c r="ALV4" s="2716"/>
      <c r="ALW4" s="2716"/>
      <c r="ALX4" s="2716"/>
      <c r="ALY4" s="2716"/>
      <c r="ALZ4" s="2716"/>
      <c r="AMA4" s="2716"/>
      <c r="AMB4" s="2716"/>
      <c r="AMC4" s="2717"/>
      <c r="AMD4" s="2715"/>
      <c r="AME4" s="2716"/>
      <c r="AMF4" s="2716"/>
      <c r="AMG4" s="2716"/>
      <c r="AMH4" s="2716"/>
      <c r="AMI4" s="2716"/>
      <c r="AMJ4" s="2716"/>
      <c r="AMK4" s="2716"/>
      <c r="AML4" s="2716"/>
      <c r="AMM4" s="2716"/>
      <c r="AMN4" s="2717"/>
      <c r="AMO4" s="2715"/>
      <c r="AMP4" s="2716"/>
      <c r="AMQ4" s="2716"/>
      <c r="AMR4" s="2716"/>
      <c r="AMS4" s="2716"/>
      <c r="AMT4" s="2716"/>
      <c r="AMU4" s="2716"/>
      <c r="AMV4" s="2716"/>
      <c r="AMW4" s="2716"/>
      <c r="AMX4" s="2716"/>
      <c r="AMY4" s="2717"/>
      <c r="AMZ4" s="2715"/>
      <c r="ANA4" s="2716"/>
      <c r="ANB4" s="2716"/>
      <c r="ANC4" s="2716"/>
      <c r="AND4" s="2716"/>
      <c r="ANE4" s="2716"/>
      <c r="ANF4" s="2716"/>
      <c r="ANG4" s="2716"/>
      <c r="ANH4" s="2716"/>
      <c r="ANI4" s="2716"/>
      <c r="ANJ4" s="2717"/>
      <c r="ANK4" s="2715"/>
      <c r="ANL4" s="2716"/>
      <c r="ANM4" s="2716"/>
      <c r="ANN4" s="2716"/>
      <c r="ANO4" s="2716"/>
      <c r="ANP4" s="2716"/>
      <c r="ANQ4" s="2716"/>
      <c r="ANR4" s="2716"/>
      <c r="ANS4" s="2716"/>
      <c r="ANT4" s="2716"/>
      <c r="ANU4" s="2717"/>
      <c r="ANV4" s="2715"/>
      <c r="ANW4" s="2716"/>
      <c r="ANX4" s="2716"/>
      <c r="ANY4" s="2716"/>
      <c r="ANZ4" s="2716"/>
      <c r="AOA4" s="2716"/>
      <c r="AOB4" s="2716"/>
      <c r="AOC4" s="2716"/>
      <c r="AOD4" s="2716"/>
      <c r="AOE4" s="2716"/>
      <c r="AOF4" s="2717"/>
      <c r="AOG4" s="2715"/>
      <c r="AOH4" s="2716"/>
      <c r="AOI4" s="2716"/>
      <c r="AOJ4" s="2716"/>
      <c r="AOK4" s="2716"/>
      <c r="AOL4" s="2716"/>
      <c r="AOM4" s="2716"/>
      <c r="AON4" s="2716"/>
      <c r="AOO4" s="2716"/>
      <c r="AOP4" s="2716"/>
      <c r="AOQ4" s="2717"/>
      <c r="AOR4" s="2715"/>
      <c r="AOS4" s="2716"/>
      <c r="AOT4" s="2716"/>
      <c r="AOU4" s="2716"/>
      <c r="AOV4" s="2716"/>
      <c r="AOW4" s="2716"/>
      <c r="AOX4" s="2716"/>
      <c r="AOY4" s="2716"/>
      <c r="AOZ4" s="2716"/>
      <c r="APA4" s="2716"/>
      <c r="APB4" s="2717"/>
      <c r="APC4" s="2715"/>
      <c r="APD4" s="2716"/>
      <c r="APE4" s="2716"/>
      <c r="APF4" s="2716"/>
      <c r="APG4" s="2716"/>
      <c r="APH4" s="2716"/>
      <c r="API4" s="2716"/>
      <c r="APJ4" s="2716"/>
      <c r="APK4" s="2716"/>
      <c r="APL4" s="2716"/>
      <c r="APM4" s="2717"/>
      <c r="APN4" s="2715"/>
      <c r="APO4" s="2716"/>
      <c r="APP4" s="2716"/>
      <c r="APQ4" s="2716"/>
      <c r="APR4" s="2716"/>
      <c r="APS4" s="2716"/>
      <c r="APT4" s="2716"/>
      <c r="APU4" s="2716"/>
      <c r="APV4" s="2716"/>
      <c r="APW4" s="2716"/>
      <c r="APX4" s="2717"/>
      <c r="APY4" s="2715"/>
      <c r="APZ4" s="2716"/>
      <c r="AQA4" s="2716"/>
      <c r="AQB4" s="2716"/>
      <c r="AQC4" s="2716"/>
      <c r="AQD4" s="2716"/>
      <c r="AQE4" s="2716"/>
      <c r="AQF4" s="2716"/>
      <c r="AQG4" s="2716"/>
      <c r="AQH4" s="2716"/>
      <c r="AQI4" s="2717"/>
      <c r="AQJ4" s="2715"/>
      <c r="AQK4" s="2716"/>
      <c r="AQL4" s="2716"/>
      <c r="AQM4" s="2716"/>
      <c r="AQN4" s="2716"/>
      <c r="AQO4" s="2716"/>
      <c r="AQP4" s="2716"/>
      <c r="AQQ4" s="2716"/>
      <c r="AQR4" s="2716"/>
      <c r="AQS4" s="2716"/>
      <c r="AQT4" s="2717"/>
      <c r="AQU4" s="2715"/>
      <c r="AQV4" s="2716"/>
      <c r="AQW4" s="2716"/>
      <c r="AQX4" s="2716"/>
      <c r="AQY4" s="2716"/>
      <c r="AQZ4" s="2716"/>
      <c r="ARA4" s="2716"/>
      <c r="ARB4" s="2716"/>
      <c r="ARC4" s="2716"/>
      <c r="ARD4" s="2716"/>
      <c r="ARE4" s="2717"/>
      <c r="ARF4" s="2715"/>
      <c r="ARG4" s="2716"/>
      <c r="ARH4" s="2716"/>
      <c r="ARI4" s="2716"/>
      <c r="ARJ4" s="2716"/>
      <c r="ARK4" s="2716"/>
      <c r="ARL4" s="2716"/>
      <c r="ARM4" s="2716"/>
      <c r="ARN4" s="2716"/>
      <c r="ARO4" s="2716"/>
      <c r="ARP4" s="2717"/>
      <c r="ARQ4" s="2715"/>
      <c r="ARR4" s="2716"/>
      <c r="ARS4" s="2716"/>
      <c r="ART4" s="2716"/>
      <c r="ARU4" s="2716"/>
      <c r="ARV4" s="2716"/>
      <c r="ARW4" s="2716"/>
      <c r="ARX4" s="2716"/>
      <c r="ARY4" s="2716"/>
      <c r="ARZ4" s="2716"/>
      <c r="ASA4" s="2717"/>
      <c r="ASB4" s="2715"/>
      <c r="ASC4" s="2716"/>
      <c r="ASD4" s="2716"/>
      <c r="ASE4" s="2716"/>
      <c r="ASF4" s="2716"/>
      <c r="ASG4" s="2716"/>
      <c r="ASH4" s="2716"/>
      <c r="ASI4" s="2716"/>
      <c r="ASJ4" s="2716"/>
      <c r="ASK4" s="2716"/>
      <c r="ASL4" s="2717"/>
      <c r="ASM4" s="2715"/>
      <c r="ASN4" s="2716"/>
      <c r="ASO4" s="2716"/>
      <c r="ASP4" s="2716"/>
      <c r="ASQ4" s="2716"/>
      <c r="ASR4" s="2716"/>
      <c r="ASS4" s="2716"/>
      <c r="AST4" s="2716"/>
      <c r="ASU4" s="2716"/>
      <c r="ASV4" s="2716"/>
      <c r="ASW4" s="2717"/>
      <c r="ASX4" s="2715"/>
      <c r="ASY4" s="2716"/>
      <c r="ASZ4" s="2716"/>
      <c r="ATA4" s="2716"/>
      <c r="ATB4" s="2716"/>
      <c r="ATC4" s="2716"/>
      <c r="ATD4" s="2716"/>
      <c r="ATE4" s="2716"/>
      <c r="ATF4" s="2716"/>
      <c r="ATG4" s="2716"/>
      <c r="ATH4" s="2717"/>
      <c r="ATI4" s="2715"/>
      <c r="ATJ4" s="2716"/>
      <c r="ATK4" s="2716"/>
      <c r="ATL4" s="2716"/>
      <c r="ATM4" s="2716"/>
      <c r="ATN4" s="2716"/>
      <c r="ATO4" s="2716"/>
      <c r="ATP4" s="2716"/>
      <c r="ATQ4" s="2716"/>
      <c r="ATR4" s="2716"/>
      <c r="ATS4" s="2717"/>
      <c r="ATT4" s="2715"/>
      <c r="ATU4" s="2716"/>
      <c r="ATV4" s="2716"/>
      <c r="ATW4" s="2716"/>
      <c r="ATX4" s="2716"/>
      <c r="ATY4" s="2716"/>
      <c r="ATZ4" s="2716"/>
      <c r="AUA4" s="2716"/>
      <c r="AUB4" s="2716"/>
      <c r="AUC4" s="2716"/>
      <c r="AUD4" s="2717"/>
      <c r="AUE4" s="2715"/>
      <c r="AUF4" s="2716"/>
      <c r="AUG4" s="2716"/>
      <c r="AUH4" s="2716"/>
      <c r="AUI4" s="2716"/>
      <c r="AUJ4" s="2716"/>
      <c r="AUK4" s="2716"/>
      <c r="AUL4" s="2716"/>
      <c r="AUM4" s="2716"/>
      <c r="AUN4" s="2716"/>
      <c r="AUO4" s="2717"/>
      <c r="AUP4" s="2715"/>
      <c r="AUQ4" s="2716"/>
      <c r="AUR4" s="2716"/>
      <c r="AUS4" s="2716"/>
      <c r="AUT4" s="2716"/>
      <c r="AUU4" s="2716"/>
      <c r="AUV4" s="2716"/>
      <c r="AUW4" s="2716"/>
      <c r="AUX4" s="2716"/>
      <c r="AUY4" s="2716"/>
      <c r="AUZ4" s="2717"/>
      <c r="AVA4" s="2715"/>
      <c r="AVB4" s="2716"/>
      <c r="AVC4" s="2716"/>
      <c r="AVD4" s="2716"/>
      <c r="AVE4" s="2716"/>
      <c r="AVF4" s="2716"/>
      <c r="AVG4" s="2716"/>
      <c r="AVH4" s="2716"/>
      <c r="AVI4" s="2716"/>
      <c r="AVJ4" s="2716"/>
      <c r="AVK4" s="2717"/>
      <c r="AVL4" s="2715"/>
      <c r="AVM4" s="2716"/>
      <c r="AVN4" s="2716"/>
      <c r="AVO4" s="2716"/>
      <c r="AVP4" s="2716"/>
      <c r="AVQ4" s="2716"/>
      <c r="AVR4" s="2716"/>
      <c r="AVS4" s="2716"/>
      <c r="AVT4" s="2716"/>
      <c r="AVU4" s="2716"/>
      <c r="AVV4" s="2717"/>
      <c r="AVW4" s="2715"/>
      <c r="AVX4" s="2716"/>
      <c r="AVY4" s="2716"/>
      <c r="AVZ4" s="2716"/>
      <c r="AWA4" s="2716"/>
      <c r="AWB4" s="2716"/>
      <c r="AWC4" s="2716"/>
      <c r="AWD4" s="2716"/>
      <c r="AWE4" s="2716"/>
      <c r="AWF4" s="2716"/>
      <c r="AWG4" s="2717"/>
      <c r="AWH4" s="2715"/>
      <c r="AWI4" s="2716"/>
      <c r="AWJ4" s="2716"/>
      <c r="AWK4" s="2716"/>
      <c r="AWL4" s="2716"/>
      <c r="AWM4" s="2716"/>
      <c r="AWN4" s="2716"/>
      <c r="AWO4" s="2716"/>
      <c r="AWP4" s="2716"/>
      <c r="AWQ4" s="2716"/>
      <c r="AWR4" s="2717"/>
      <c r="AWS4" s="2715"/>
      <c r="AWT4" s="2716"/>
      <c r="AWU4" s="2716"/>
      <c r="AWV4" s="2716"/>
      <c r="AWW4" s="2716"/>
      <c r="AWX4" s="2716"/>
      <c r="AWY4" s="2716"/>
      <c r="AWZ4" s="2716"/>
      <c r="AXA4" s="2716"/>
      <c r="AXB4" s="2716"/>
      <c r="AXC4" s="2717"/>
      <c r="AXD4" s="2715"/>
      <c r="AXE4" s="2716"/>
      <c r="AXF4" s="2716"/>
      <c r="AXG4" s="2716"/>
      <c r="AXH4" s="2716"/>
      <c r="AXI4" s="2716"/>
      <c r="AXJ4" s="2716"/>
      <c r="AXK4" s="2716"/>
      <c r="AXL4" s="2716"/>
      <c r="AXM4" s="2716"/>
      <c r="AXN4" s="2717"/>
      <c r="AXO4" s="2715"/>
      <c r="AXP4" s="2716"/>
      <c r="AXQ4" s="2716"/>
      <c r="AXR4" s="2716"/>
      <c r="AXS4" s="2716"/>
      <c r="AXT4" s="2716"/>
      <c r="AXU4" s="2716"/>
      <c r="AXV4" s="2716"/>
      <c r="AXW4" s="2716"/>
      <c r="AXX4" s="2716"/>
      <c r="AXY4" s="2717"/>
      <c r="AXZ4" s="2715"/>
      <c r="AYA4" s="2716"/>
      <c r="AYB4" s="2716"/>
      <c r="AYC4" s="2716"/>
      <c r="AYD4" s="2716"/>
      <c r="AYE4" s="2716"/>
      <c r="AYF4" s="2716"/>
      <c r="AYG4" s="2716"/>
      <c r="AYH4" s="2716"/>
      <c r="AYI4" s="2716"/>
      <c r="AYJ4" s="2717"/>
      <c r="AYK4" s="2715"/>
      <c r="AYL4" s="2716"/>
      <c r="AYM4" s="2716"/>
      <c r="AYN4" s="2716"/>
      <c r="AYO4" s="2716"/>
      <c r="AYP4" s="2716"/>
      <c r="AYQ4" s="2716"/>
      <c r="AYR4" s="2716"/>
      <c r="AYS4" s="2716"/>
      <c r="AYT4" s="2716"/>
      <c r="AYU4" s="2717"/>
      <c r="AYV4" s="2715"/>
      <c r="AYW4" s="2716"/>
      <c r="AYX4" s="2716"/>
      <c r="AYY4" s="2716"/>
      <c r="AYZ4" s="2716"/>
      <c r="AZA4" s="2716"/>
      <c r="AZB4" s="2716"/>
      <c r="AZC4" s="2716"/>
      <c r="AZD4" s="2716"/>
      <c r="AZE4" s="2716"/>
      <c r="AZF4" s="2717"/>
      <c r="AZG4" s="2715"/>
      <c r="AZH4" s="2716"/>
      <c r="AZI4" s="2716"/>
      <c r="AZJ4" s="2716"/>
      <c r="AZK4" s="2716"/>
      <c r="AZL4" s="2716"/>
      <c r="AZM4" s="2716"/>
      <c r="AZN4" s="2716"/>
      <c r="AZO4" s="2716"/>
      <c r="AZP4" s="2716"/>
      <c r="AZQ4" s="2717"/>
      <c r="AZR4" s="2715"/>
      <c r="AZS4" s="2716"/>
      <c r="AZT4" s="2716"/>
      <c r="AZU4" s="2716"/>
      <c r="AZV4" s="2716"/>
      <c r="AZW4" s="2716"/>
      <c r="AZX4" s="2716"/>
      <c r="AZY4" s="2716"/>
      <c r="AZZ4" s="2716"/>
      <c r="BAA4" s="2716"/>
      <c r="BAB4" s="2717"/>
      <c r="BAC4" s="2715"/>
      <c r="BAD4" s="2716"/>
      <c r="BAE4" s="2716"/>
      <c r="BAF4" s="2716"/>
      <c r="BAG4" s="2716"/>
      <c r="BAH4" s="2716"/>
      <c r="BAI4" s="2716"/>
      <c r="BAJ4" s="2716"/>
      <c r="BAK4" s="2716"/>
      <c r="BAL4" s="2716"/>
      <c r="BAM4" s="2717"/>
      <c r="BAN4" s="2715"/>
      <c r="BAO4" s="2716"/>
      <c r="BAP4" s="2716"/>
      <c r="BAQ4" s="2716"/>
      <c r="BAR4" s="2716"/>
      <c r="BAS4" s="2716"/>
      <c r="BAT4" s="2716"/>
      <c r="BAU4" s="2716"/>
      <c r="BAV4" s="2716"/>
      <c r="BAW4" s="2716"/>
      <c r="BAX4" s="2717"/>
      <c r="BAY4" s="2715"/>
      <c r="BAZ4" s="2716"/>
      <c r="BBA4" s="2716"/>
      <c r="BBB4" s="2716"/>
      <c r="BBC4" s="2716"/>
      <c r="BBD4" s="2716"/>
      <c r="BBE4" s="2716"/>
      <c r="BBF4" s="2716"/>
      <c r="BBG4" s="2716"/>
      <c r="BBH4" s="2716"/>
      <c r="BBI4" s="2717"/>
      <c r="BBJ4" s="2715"/>
      <c r="BBK4" s="2716"/>
      <c r="BBL4" s="2716"/>
      <c r="BBM4" s="2716"/>
      <c r="BBN4" s="2716"/>
      <c r="BBO4" s="2716"/>
      <c r="BBP4" s="2716"/>
      <c r="BBQ4" s="2716"/>
      <c r="BBR4" s="2716"/>
      <c r="BBS4" s="2716"/>
      <c r="BBT4" s="2717"/>
      <c r="BBU4" s="2715"/>
      <c r="BBV4" s="2716"/>
      <c r="BBW4" s="2716"/>
      <c r="BBX4" s="2716"/>
      <c r="BBY4" s="2716"/>
      <c r="BBZ4" s="2716"/>
      <c r="BCA4" s="2716"/>
      <c r="BCB4" s="2716"/>
      <c r="BCC4" s="2716"/>
      <c r="BCD4" s="2716"/>
      <c r="BCE4" s="2717"/>
      <c r="BCF4" s="2715"/>
      <c r="BCG4" s="2716"/>
      <c r="BCH4" s="2716"/>
      <c r="BCI4" s="2716"/>
      <c r="BCJ4" s="2716"/>
      <c r="BCK4" s="2716"/>
      <c r="BCL4" s="2716"/>
      <c r="BCM4" s="2716"/>
      <c r="BCN4" s="2716"/>
      <c r="BCO4" s="2716"/>
      <c r="BCP4" s="2717"/>
      <c r="BCQ4" s="2715"/>
      <c r="BCR4" s="2716"/>
      <c r="BCS4" s="2716"/>
      <c r="BCT4" s="2716"/>
      <c r="BCU4" s="2716"/>
      <c r="BCV4" s="2716"/>
      <c r="BCW4" s="2716"/>
      <c r="BCX4" s="2716"/>
      <c r="BCY4" s="2716"/>
      <c r="BCZ4" s="2716"/>
      <c r="BDA4" s="2717"/>
      <c r="BDB4" s="2715"/>
      <c r="BDC4" s="2716"/>
      <c r="BDD4" s="2716"/>
      <c r="BDE4" s="2716"/>
      <c r="BDF4" s="2716"/>
      <c r="BDG4" s="2716"/>
      <c r="BDH4" s="2716"/>
      <c r="BDI4" s="2716"/>
      <c r="BDJ4" s="2716"/>
      <c r="BDK4" s="2716"/>
      <c r="BDL4" s="2717"/>
      <c r="BDM4" s="2715"/>
      <c r="BDN4" s="2716"/>
      <c r="BDO4" s="2716"/>
      <c r="BDP4" s="2716"/>
      <c r="BDQ4" s="2716"/>
      <c r="BDR4" s="2716"/>
      <c r="BDS4" s="2716"/>
      <c r="BDT4" s="2716"/>
      <c r="BDU4" s="2716"/>
      <c r="BDV4" s="2716"/>
      <c r="BDW4" s="2717"/>
      <c r="BDX4" s="2715"/>
      <c r="BDY4" s="2716"/>
      <c r="BDZ4" s="2716"/>
      <c r="BEA4" s="2716"/>
      <c r="BEB4" s="2716"/>
      <c r="BEC4" s="2716"/>
      <c r="BED4" s="2716"/>
      <c r="BEE4" s="2716"/>
      <c r="BEF4" s="2716"/>
      <c r="BEG4" s="2716"/>
      <c r="BEH4" s="2717"/>
      <c r="BEI4" s="2715"/>
      <c r="BEJ4" s="2716"/>
      <c r="BEK4" s="2716"/>
      <c r="BEL4" s="2716"/>
      <c r="BEM4" s="2716"/>
      <c r="BEN4" s="2716"/>
      <c r="BEO4" s="2716"/>
      <c r="BEP4" s="2716"/>
      <c r="BEQ4" s="2716"/>
      <c r="BER4" s="2716"/>
      <c r="BES4" s="2717"/>
      <c r="BET4" s="2715"/>
      <c r="BEU4" s="2716"/>
      <c r="BEV4" s="2716"/>
      <c r="BEW4" s="2716"/>
      <c r="BEX4" s="2716"/>
      <c r="BEY4" s="2716"/>
      <c r="BEZ4" s="2716"/>
      <c r="BFA4" s="2716"/>
      <c r="BFB4" s="2716"/>
      <c r="BFC4" s="2716"/>
      <c r="BFD4" s="2717"/>
      <c r="BFE4" s="2715"/>
      <c r="BFF4" s="2716"/>
      <c r="BFG4" s="2716"/>
      <c r="BFH4" s="2716"/>
      <c r="BFI4" s="2716"/>
      <c r="BFJ4" s="2716"/>
      <c r="BFK4" s="2716"/>
      <c r="BFL4" s="2716"/>
      <c r="BFM4" s="2716"/>
      <c r="BFN4" s="2716"/>
      <c r="BFO4" s="2717"/>
      <c r="BFP4" s="2715"/>
      <c r="BFQ4" s="2716"/>
      <c r="BFR4" s="2716"/>
      <c r="BFS4" s="2716"/>
      <c r="BFT4" s="2716"/>
      <c r="BFU4" s="2716"/>
      <c r="BFV4" s="2716"/>
      <c r="BFW4" s="2716"/>
      <c r="BFX4" s="2716"/>
      <c r="BFY4" s="2716"/>
      <c r="BFZ4" s="2717"/>
      <c r="BGA4" s="2715"/>
      <c r="BGB4" s="2716"/>
      <c r="BGC4" s="2716"/>
      <c r="BGD4" s="2716"/>
      <c r="BGE4" s="2716"/>
      <c r="BGF4" s="2716"/>
      <c r="BGG4" s="2716"/>
      <c r="BGH4" s="2716"/>
      <c r="BGI4" s="2716"/>
      <c r="BGJ4" s="2716"/>
      <c r="BGK4" s="2717"/>
      <c r="BGL4" s="2715"/>
      <c r="BGM4" s="2716"/>
      <c r="BGN4" s="2716"/>
      <c r="BGO4" s="2716"/>
      <c r="BGP4" s="2716"/>
      <c r="BGQ4" s="2716"/>
      <c r="BGR4" s="2716"/>
      <c r="BGS4" s="2716"/>
      <c r="BGT4" s="2716"/>
      <c r="BGU4" s="2716"/>
      <c r="BGV4" s="2717"/>
      <c r="BGW4" s="2715"/>
      <c r="BGX4" s="2716"/>
      <c r="BGY4" s="2716"/>
      <c r="BGZ4" s="2716"/>
      <c r="BHA4" s="2716"/>
      <c r="BHB4" s="2716"/>
      <c r="BHC4" s="2716"/>
      <c r="BHD4" s="2716"/>
      <c r="BHE4" s="2716"/>
      <c r="BHF4" s="2716"/>
      <c r="BHG4" s="2717"/>
      <c r="BHH4" s="2715"/>
      <c r="BHI4" s="2716"/>
      <c r="BHJ4" s="2716"/>
      <c r="BHK4" s="2716"/>
      <c r="BHL4" s="2716"/>
      <c r="BHM4" s="2716"/>
      <c r="BHN4" s="2716"/>
      <c r="BHO4" s="2716"/>
      <c r="BHP4" s="2716"/>
      <c r="BHQ4" s="2716"/>
      <c r="BHR4" s="2717"/>
      <c r="BHS4" s="2715"/>
      <c r="BHT4" s="2716"/>
      <c r="BHU4" s="2716"/>
      <c r="BHV4" s="2716"/>
      <c r="BHW4" s="2716"/>
      <c r="BHX4" s="2716"/>
      <c r="BHY4" s="2716"/>
      <c r="BHZ4" s="2716"/>
      <c r="BIA4" s="2716"/>
      <c r="BIB4" s="2716"/>
      <c r="BIC4" s="2717"/>
      <c r="BID4" s="2715"/>
      <c r="BIE4" s="2716"/>
      <c r="BIF4" s="2716"/>
      <c r="BIG4" s="2716"/>
      <c r="BIH4" s="2716"/>
      <c r="BII4" s="2716"/>
      <c r="BIJ4" s="2716"/>
      <c r="BIK4" s="2716"/>
      <c r="BIL4" s="2716"/>
      <c r="BIM4" s="2716"/>
      <c r="BIN4" s="2717"/>
      <c r="BIO4" s="2715"/>
      <c r="BIP4" s="2716"/>
      <c r="BIQ4" s="2716"/>
      <c r="BIR4" s="2716"/>
      <c r="BIS4" s="2716"/>
      <c r="BIT4" s="2716"/>
      <c r="BIU4" s="2716"/>
      <c r="BIV4" s="2716"/>
      <c r="BIW4" s="2716"/>
      <c r="BIX4" s="2716"/>
      <c r="BIY4" s="2717"/>
      <c r="BIZ4" s="2715"/>
      <c r="BJA4" s="2716"/>
      <c r="BJB4" s="2716"/>
      <c r="BJC4" s="2716"/>
      <c r="BJD4" s="2716"/>
      <c r="BJE4" s="2716"/>
      <c r="BJF4" s="2716"/>
      <c r="BJG4" s="2716"/>
      <c r="BJH4" s="2716"/>
      <c r="BJI4" s="2716"/>
      <c r="BJJ4" s="2717"/>
      <c r="BJK4" s="2715"/>
      <c r="BJL4" s="2716"/>
      <c r="BJM4" s="2716"/>
      <c r="BJN4" s="2716"/>
      <c r="BJO4" s="2716"/>
      <c r="BJP4" s="2716"/>
      <c r="BJQ4" s="2716"/>
      <c r="BJR4" s="2716"/>
      <c r="BJS4" s="2716"/>
      <c r="BJT4" s="2716"/>
      <c r="BJU4" s="2717"/>
      <c r="BJV4" s="2715"/>
      <c r="BJW4" s="2716"/>
      <c r="BJX4" s="2716"/>
      <c r="BJY4" s="2716"/>
      <c r="BJZ4" s="2716"/>
      <c r="BKA4" s="2716"/>
      <c r="BKB4" s="2716"/>
      <c r="BKC4" s="2716"/>
      <c r="BKD4" s="2716"/>
      <c r="BKE4" s="2716"/>
      <c r="BKF4" s="2717"/>
      <c r="BKG4" s="2715"/>
      <c r="BKH4" s="2716"/>
      <c r="BKI4" s="2716"/>
      <c r="BKJ4" s="2716"/>
      <c r="BKK4" s="2716"/>
      <c r="BKL4" s="2716"/>
      <c r="BKM4" s="2716"/>
      <c r="BKN4" s="2716"/>
      <c r="BKO4" s="2716"/>
      <c r="BKP4" s="2716"/>
      <c r="BKQ4" s="2717"/>
      <c r="BKR4" s="2715"/>
      <c r="BKS4" s="2716"/>
      <c r="BKT4" s="2716"/>
      <c r="BKU4" s="2716"/>
      <c r="BKV4" s="2716"/>
      <c r="BKW4" s="2716"/>
      <c r="BKX4" s="2716"/>
      <c r="BKY4" s="2716"/>
      <c r="BKZ4" s="2716"/>
      <c r="BLA4" s="2716"/>
      <c r="BLB4" s="2717"/>
      <c r="BLC4" s="2715"/>
      <c r="BLD4" s="2716"/>
      <c r="BLE4" s="2716"/>
      <c r="BLF4" s="2716"/>
      <c r="BLG4" s="2716"/>
      <c r="BLH4" s="2716"/>
      <c r="BLI4" s="2716"/>
      <c r="BLJ4" s="2716"/>
      <c r="BLK4" s="2716"/>
      <c r="BLL4" s="2716"/>
      <c r="BLM4" s="2717"/>
      <c r="BLN4" s="2715"/>
      <c r="BLO4" s="2716"/>
      <c r="BLP4" s="2716"/>
      <c r="BLQ4" s="2716"/>
      <c r="BLR4" s="2716"/>
      <c r="BLS4" s="2716"/>
      <c r="BLT4" s="2716"/>
      <c r="BLU4" s="2716"/>
      <c r="BLV4" s="2716"/>
      <c r="BLW4" s="2716"/>
      <c r="BLX4" s="2717"/>
      <c r="BLY4" s="2715"/>
      <c r="BLZ4" s="2716"/>
      <c r="BMA4" s="2716"/>
      <c r="BMB4" s="2716"/>
      <c r="BMC4" s="2716"/>
      <c r="BMD4" s="2716"/>
      <c r="BME4" s="2716"/>
      <c r="BMF4" s="2716"/>
      <c r="BMG4" s="2716"/>
      <c r="BMH4" s="2716"/>
      <c r="BMI4" s="2717"/>
      <c r="BMJ4" s="2715"/>
      <c r="BMK4" s="2716"/>
      <c r="BML4" s="2716"/>
      <c r="BMM4" s="2716"/>
      <c r="BMN4" s="2716"/>
      <c r="BMO4" s="2716"/>
      <c r="BMP4" s="2716"/>
      <c r="BMQ4" s="2716"/>
      <c r="BMR4" s="2716"/>
      <c r="BMS4" s="2716"/>
      <c r="BMT4" s="2717"/>
      <c r="BMU4" s="2715"/>
      <c r="BMV4" s="2716"/>
      <c r="BMW4" s="2716"/>
      <c r="BMX4" s="2716"/>
      <c r="BMY4" s="2716"/>
      <c r="BMZ4" s="2716"/>
      <c r="BNA4" s="2716"/>
      <c r="BNB4" s="2716"/>
      <c r="BNC4" s="2716"/>
      <c r="BND4" s="2716"/>
      <c r="BNE4" s="2717"/>
      <c r="BNF4" s="2715"/>
      <c r="BNG4" s="2716"/>
      <c r="BNH4" s="2716"/>
      <c r="BNI4" s="2716"/>
      <c r="BNJ4" s="2716"/>
      <c r="BNK4" s="2716"/>
      <c r="BNL4" s="2716"/>
      <c r="BNM4" s="2716"/>
      <c r="BNN4" s="2716"/>
      <c r="BNO4" s="2716"/>
      <c r="BNP4" s="2717"/>
      <c r="BNQ4" s="2715"/>
      <c r="BNR4" s="2716"/>
      <c r="BNS4" s="2716"/>
      <c r="BNT4" s="2716"/>
      <c r="BNU4" s="2716"/>
      <c r="BNV4" s="2716"/>
      <c r="BNW4" s="2716"/>
      <c r="BNX4" s="2716"/>
      <c r="BNY4" s="2716"/>
      <c r="BNZ4" s="2716"/>
      <c r="BOA4" s="2717"/>
      <c r="BOB4" s="2715"/>
      <c r="BOC4" s="2716"/>
      <c r="BOD4" s="2716"/>
      <c r="BOE4" s="2716"/>
      <c r="BOF4" s="2716"/>
      <c r="BOG4" s="2716"/>
      <c r="BOH4" s="2716"/>
      <c r="BOI4" s="2716"/>
      <c r="BOJ4" s="2716"/>
      <c r="BOK4" s="2716"/>
      <c r="BOL4" s="2717"/>
      <c r="BOM4" s="2715"/>
      <c r="BON4" s="2716"/>
      <c r="BOO4" s="2716"/>
      <c r="BOP4" s="2716"/>
      <c r="BOQ4" s="2716"/>
      <c r="BOR4" s="2716"/>
      <c r="BOS4" s="2716"/>
      <c r="BOT4" s="2716"/>
      <c r="BOU4" s="2716"/>
      <c r="BOV4" s="2716"/>
      <c r="BOW4" s="2717"/>
      <c r="BOX4" s="2715"/>
      <c r="BOY4" s="2716"/>
      <c r="BOZ4" s="2716"/>
      <c r="BPA4" s="2716"/>
      <c r="BPB4" s="2716"/>
      <c r="BPC4" s="2716"/>
      <c r="BPD4" s="2716"/>
      <c r="BPE4" s="2716"/>
      <c r="BPF4" s="2716"/>
      <c r="BPG4" s="2716"/>
      <c r="BPH4" s="2717"/>
      <c r="BPI4" s="2715"/>
      <c r="BPJ4" s="2716"/>
      <c r="BPK4" s="2716"/>
      <c r="BPL4" s="2716"/>
      <c r="BPM4" s="2716"/>
      <c r="BPN4" s="2716"/>
      <c r="BPO4" s="2716"/>
      <c r="BPP4" s="2716"/>
      <c r="BPQ4" s="2716"/>
      <c r="BPR4" s="2716"/>
      <c r="BPS4" s="2717"/>
      <c r="BPT4" s="2715"/>
      <c r="BPU4" s="2716"/>
      <c r="BPV4" s="2716"/>
      <c r="BPW4" s="2716"/>
      <c r="BPX4" s="2716"/>
      <c r="BPY4" s="2716"/>
      <c r="BPZ4" s="2716"/>
      <c r="BQA4" s="2716"/>
      <c r="BQB4" s="2716"/>
      <c r="BQC4" s="2716"/>
      <c r="BQD4" s="2717"/>
      <c r="BQE4" s="2715"/>
      <c r="BQF4" s="2716"/>
      <c r="BQG4" s="2716"/>
      <c r="BQH4" s="2716"/>
      <c r="BQI4" s="2716"/>
      <c r="BQJ4" s="2716"/>
      <c r="BQK4" s="2716"/>
      <c r="BQL4" s="2716"/>
      <c r="BQM4" s="2716"/>
      <c r="BQN4" s="2716"/>
      <c r="BQO4" s="2717"/>
      <c r="BQP4" s="2715"/>
      <c r="BQQ4" s="2716"/>
      <c r="BQR4" s="2716"/>
      <c r="BQS4" s="2716"/>
      <c r="BQT4" s="2716"/>
      <c r="BQU4" s="2716"/>
      <c r="BQV4" s="2716"/>
      <c r="BQW4" s="2716"/>
      <c r="BQX4" s="2716"/>
      <c r="BQY4" s="2716"/>
      <c r="BQZ4" s="2717"/>
      <c r="BRA4" s="2715"/>
      <c r="BRB4" s="2716"/>
      <c r="BRC4" s="2716"/>
      <c r="BRD4" s="2716"/>
      <c r="BRE4" s="2716"/>
      <c r="BRF4" s="2716"/>
      <c r="BRG4" s="2716"/>
      <c r="BRH4" s="2716"/>
      <c r="BRI4" s="2716"/>
      <c r="BRJ4" s="2716"/>
      <c r="BRK4" s="2717"/>
      <c r="BRL4" s="2715"/>
      <c r="BRM4" s="2716"/>
      <c r="BRN4" s="2716"/>
      <c r="BRO4" s="2716"/>
      <c r="BRP4" s="2716"/>
      <c r="BRQ4" s="2716"/>
      <c r="BRR4" s="2716"/>
      <c r="BRS4" s="2716"/>
      <c r="BRT4" s="2716"/>
      <c r="BRU4" s="2716"/>
      <c r="BRV4" s="2717"/>
      <c r="BRW4" s="2715"/>
      <c r="BRX4" s="2716"/>
      <c r="BRY4" s="2716"/>
      <c r="BRZ4" s="2716"/>
      <c r="BSA4" s="2716"/>
      <c r="BSB4" s="2716"/>
      <c r="BSC4" s="2716"/>
      <c r="BSD4" s="2716"/>
      <c r="BSE4" s="2716"/>
      <c r="BSF4" s="2716"/>
      <c r="BSG4" s="2717"/>
      <c r="BSH4" s="2715"/>
      <c r="BSI4" s="2716"/>
      <c r="BSJ4" s="2716"/>
      <c r="BSK4" s="2716"/>
      <c r="BSL4" s="2716"/>
      <c r="BSM4" s="2716"/>
      <c r="BSN4" s="2716"/>
      <c r="BSO4" s="2716"/>
      <c r="BSP4" s="2716"/>
      <c r="BSQ4" s="2716"/>
      <c r="BSR4" s="2717"/>
      <c r="BSS4" s="2715"/>
      <c r="BST4" s="2716"/>
      <c r="BSU4" s="2716"/>
      <c r="BSV4" s="2716"/>
      <c r="BSW4" s="2716"/>
      <c r="BSX4" s="2716"/>
      <c r="BSY4" s="2716"/>
      <c r="BSZ4" s="2716"/>
      <c r="BTA4" s="2716"/>
      <c r="BTB4" s="2716"/>
      <c r="BTC4" s="2717"/>
      <c r="BTD4" s="2715"/>
      <c r="BTE4" s="2716"/>
      <c r="BTF4" s="2716"/>
      <c r="BTG4" s="2716"/>
      <c r="BTH4" s="2716"/>
      <c r="BTI4" s="2716"/>
      <c r="BTJ4" s="2716"/>
      <c r="BTK4" s="2716"/>
      <c r="BTL4" s="2716"/>
      <c r="BTM4" s="2716"/>
      <c r="BTN4" s="2717"/>
      <c r="BTO4" s="2715"/>
      <c r="BTP4" s="2716"/>
      <c r="BTQ4" s="2716"/>
      <c r="BTR4" s="2716"/>
      <c r="BTS4" s="2716"/>
      <c r="BTT4" s="2716"/>
      <c r="BTU4" s="2716"/>
      <c r="BTV4" s="2716"/>
      <c r="BTW4" s="2716"/>
      <c r="BTX4" s="2716"/>
      <c r="BTY4" s="2717"/>
      <c r="BTZ4" s="2715"/>
      <c r="BUA4" s="2716"/>
      <c r="BUB4" s="2716"/>
      <c r="BUC4" s="2716"/>
      <c r="BUD4" s="2716"/>
      <c r="BUE4" s="2716"/>
      <c r="BUF4" s="2716"/>
      <c r="BUG4" s="2716"/>
      <c r="BUH4" s="2716"/>
      <c r="BUI4" s="2716"/>
      <c r="BUJ4" s="2717"/>
      <c r="BUK4" s="2715"/>
      <c r="BUL4" s="2716"/>
      <c r="BUM4" s="2716"/>
      <c r="BUN4" s="2716"/>
      <c r="BUO4" s="2716"/>
      <c r="BUP4" s="2716"/>
      <c r="BUQ4" s="2716"/>
      <c r="BUR4" s="2716"/>
      <c r="BUS4" s="2716"/>
      <c r="BUT4" s="2716"/>
      <c r="BUU4" s="2717"/>
      <c r="BUV4" s="2715"/>
      <c r="BUW4" s="2716"/>
      <c r="BUX4" s="2716"/>
      <c r="BUY4" s="2716"/>
      <c r="BUZ4" s="2716"/>
      <c r="BVA4" s="2716"/>
      <c r="BVB4" s="2716"/>
      <c r="BVC4" s="2716"/>
      <c r="BVD4" s="2716"/>
      <c r="BVE4" s="2716"/>
      <c r="BVF4" s="2717"/>
      <c r="BVG4" s="2715"/>
      <c r="BVH4" s="2716"/>
      <c r="BVI4" s="2716"/>
      <c r="BVJ4" s="2716"/>
      <c r="BVK4" s="2716"/>
      <c r="BVL4" s="2716"/>
      <c r="BVM4" s="2716"/>
      <c r="BVN4" s="2716"/>
      <c r="BVO4" s="2716"/>
      <c r="BVP4" s="2716"/>
      <c r="BVQ4" s="2717"/>
      <c r="BVR4" s="2715"/>
      <c r="BVS4" s="2716"/>
      <c r="BVT4" s="2716"/>
      <c r="BVU4" s="2716"/>
      <c r="BVV4" s="2716"/>
      <c r="BVW4" s="2716"/>
      <c r="BVX4" s="2716"/>
      <c r="BVY4" s="2716"/>
      <c r="BVZ4" s="2716"/>
      <c r="BWA4" s="2716"/>
      <c r="BWB4" s="2717"/>
      <c r="BWC4" s="2715"/>
      <c r="BWD4" s="2716"/>
      <c r="BWE4" s="2716"/>
      <c r="BWF4" s="2716"/>
      <c r="BWG4" s="2716"/>
      <c r="BWH4" s="2716"/>
      <c r="BWI4" s="2716"/>
      <c r="BWJ4" s="2716"/>
      <c r="BWK4" s="2716"/>
      <c r="BWL4" s="2716"/>
      <c r="BWM4" s="2717"/>
      <c r="BWN4" s="2715"/>
      <c r="BWO4" s="2716"/>
      <c r="BWP4" s="2716"/>
      <c r="BWQ4" s="2716"/>
      <c r="BWR4" s="2716"/>
      <c r="BWS4" s="2716"/>
      <c r="BWT4" s="2716"/>
      <c r="BWU4" s="2716"/>
      <c r="BWV4" s="2716"/>
      <c r="BWW4" s="2716"/>
      <c r="BWX4" s="2717"/>
      <c r="BWY4" s="2715"/>
      <c r="BWZ4" s="2716"/>
      <c r="BXA4" s="2716"/>
      <c r="BXB4" s="2716"/>
      <c r="BXC4" s="2716"/>
      <c r="BXD4" s="2716"/>
      <c r="BXE4" s="2716"/>
      <c r="BXF4" s="2716"/>
      <c r="BXG4" s="2716"/>
      <c r="BXH4" s="2716"/>
      <c r="BXI4" s="2717"/>
      <c r="BXJ4" s="2715"/>
      <c r="BXK4" s="2716"/>
      <c r="BXL4" s="2716"/>
      <c r="BXM4" s="2716"/>
      <c r="BXN4" s="2716"/>
      <c r="BXO4" s="2716"/>
      <c r="BXP4" s="2716"/>
      <c r="BXQ4" s="2716"/>
      <c r="BXR4" s="2716"/>
      <c r="BXS4" s="2716"/>
      <c r="BXT4" s="2717"/>
      <c r="BXU4" s="2715"/>
      <c r="BXV4" s="2716"/>
      <c r="BXW4" s="2716"/>
      <c r="BXX4" s="2716"/>
      <c r="BXY4" s="2716"/>
      <c r="BXZ4" s="2716"/>
      <c r="BYA4" s="2716"/>
      <c r="BYB4" s="2716"/>
      <c r="BYC4" s="2716"/>
      <c r="BYD4" s="2716"/>
      <c r="BYE4" s="2717"/>
      <c r="BYF4" s="2715"/>
      <c r="BYG4" s="2716"/>
      <c r="BYH4" s="2716"/>
      <c r="BYI4" s="2716"/>
      <c r="BYJ4" s="2716"/>
      <c r="BYK4" s="2716"/>
      <c r="BYL4" s="2716"/>
      <c r="BYM4" s="2716"/>
      <c r="BYN4" s="2716"/>
      <c r="BYO4" s="2716"/>
      <c r="BYP4" s="2717"/>
      <c r="BYQ4" s="2715"/>
      <c r="BYR4" s="2716"/>
      <c r="BYS4" s="2716"/>
      <c r="BYT4" s="2716"/>
      <c r="BYU4" s="2716"/>
      <c r="BYV4" s="2716"/>
      <c r="BYW4" s="2716"/>
      <c r="BYX4" s="2716"/>
      <c r="BYY4" s="2716"/>
      <c r="BYZ4" s="2716"/>
      <c r="BZA4" s="2717"/>
      <c r="BZB4" s="2715"/>
      <c r="BZC4" s="2716"/>
      <c r="BZD4" s="2716"/>
      <c r="BZE4" s="2716"/>
      <c r="BZF4" s="2716"/>
      <c r="BZG4" s="2716"/>
      <c r="BZH4" s="2716"/>
      <c r="BZI4" s="2716"/>
      <c r="BZJ4" s="2716"/>
      <c r="BZK4" s="2716"/>
      <c r="BZL4" s="2717"/>
      <c r="BZM4" s="2715"/>
      <c r="BZN4" s="2716"/>
      <c r="BZO4" s="2716"/>
      <c r="BZP4" s="2716"/>
      <c r="BZQ4" s="2716"/>
      <c r="BZR4" s="2716"/>
      <c r="BZS4" s="2716"/>
      <c r="BZT4" s="2716"/>
      <c r="BZU4" s="2716"/>
      <c r="BZV4" s="2716"/>
      <c r="BZW4" s="2717"/>
      <c r="BZX4" s="2715"/>
      <c r="BZY4" s="2716"/>
      <c r="BZZ4" s="2716"/>
      <c r="CAA4" s="2716"/>
      <c r="CAB4" s="2716"/>
      <c r="CAC4" s="2716"/>
      <c r="CAD4" s="2716"/>
      <c r="CAE4" s="2716"/>
      <c r="CAF4" s="2716"/>
      <c r="CAG4" s="2716"/>
      <c r="CAH4" s="2717"/>
      <c r="CAI4" s="2715"/>
      <c r="CAJ4" s="2716"/>
      <c r="CAK4" s="2716"/>
      <c r="CAL4" s="2716"/>
      <c r="CAM4" s="2716"/>
      <c r="CAN4" s="2716"/>
      <c r="CAO4" s="2716"/>
      <c r="CAP4" s="2716"/>
      <c r="CAQ4" s="2716"/>
      <c r="CAR4" s="2716"/>
      <c r="CAS4" s="2717"/>
      <c r="CAT4" s="2715"/>
      <c r="CAU4" s="2716"/>
      <c r="CAV4" s="2716"/>
      <c r="CAW4" s="2716"/>
      <c r="CAX4" s="2716"/>
      <c r="CAY4" s="2716"/>
      <c r="CAZ4" s="2716"/>
      <c r="CBA4" s="2716"/>
      <c r="CBB4" s="2716"/>
      <c r="CBC4" s="2716"/>
      <c r="CBD4" s="2717"/>
      <c r="CBE4" s="2715"/>
      <c r="CBF4" s="2716"/>
      <c r="CBG4" s="2716"/>
      <c r="CBH4" s="2716"/>
      <c r="CBI4" s="2716"/>
      <c r="CBJ4" s="2716"/>
      <c r="CBK4" s="2716"/>
      <c r="CBL4" s="2716"/>
      <c r="CBM4" s="2716"/>
      <c r="CBN4" s="2716"/>
      <c r="CBO4" s="2717"/>
      <c r="CBP4" s="2715"/>
      <c r="CBQ4" s="2716"/>
      <c r="CBR4" s="2716"/>
      <c r="CBS4" s="2716"/>
      <c r="CBT4" s="2716"/>
      <c r="CBU4" s="2716"/>
      <c r="CBV4" s="2716"/>
      <c r="CBW4" s="2716"/>
      <c r="CBX4" s="2716"/>
      <c r="CBY4" s="2716"/>
      <c r="CBZ4" s="2717"/>
      <c r="CCA4" s="2715"/>
      <c r="CCB4" s="2716"/>
      <c r="CCC4" s="2716"/>
      <c r="CCD4" s="2716"/>
      <c r="CCE4" s="2716"/>
      <c r="CCF4" s="2716"/>
      <c r="CCG4" s="2716"/>
      <c r="CCH4" s="2716"/>
      <c r="CCI4" s="2716"/>
      <c r="CCJ4" s="2716"/>
      <c r="CCK4" s="2717"/>
      <c r="CCL4" s="2715"/>
      <c r="CCM4" s="2716"/>
      <c r="CCN4" s="2716"/>
      <c r="CCO4" s="2716"/>
      <c r="CCP4" s="2716"/>
      <c r="CCQ4" s="2716"/>
      <c r="CCR4" s="2716"/>
      <c r="CCS4" s="2716"/>
      <c r="CCT4" s="2716"/>
      <c r="CCU4" s="2716"/>
      <c r="CCV4" s="2717"/>
      <c r="CCW4" s="2715"/>
      <c r="CCX4" s="2716"/>
      <c r="CCY4" s="2716"/>
      <c r="CCZ4" s="2716"/>
      <c r="CDA4" s="2716"/>
      <c r="CDB4" s="2716"/>
      <c r="CDC4" s="2716"/>
      <c r="CDD4" s="2716"/>
      <c r="CDE4" s="2716"/>
      <c r="CDF4" s="2716"/>
      <c r="CDG4" s="2717"/>
      <c r="CDH4" s="2715"/>
      <c r="CDI4" s="2716"/>
      <c r="CDJ4" s="2716"/>
      <c r="CDK4" s="2716"/>
      <c r="CDL4" s="2716"/>
      <c r="CDM4" s="2716"/>
      <c r="CDN4" s="2716"/>
      <c r="CDO4" s="2716"/>
      <c r="CDP4" s="2716"/>
      <c r="CDQ4" s="2716"/>
      <c r="CDR4" s="2717"/>
      <c r="CDS4" s="2715"/>
      <c r="CDT4" s="2716"/>
      <c r="CDU4" s="2716"/>
      <c r="CDV4" s="2716"/>
      <c r="CDW4" s="2716"/>
      <c r="CDX4" s="2716"/>
      <c r="CDY4" s="2716"/>
      <c r="CDZ4" s="2716"/>
      <c r="CEA4" s="2716"/>
      <c r="CEB4" s="2716"/>
      <c r="CEC4" s="2717"/>
      <c r="CED4" s="2715"/>
      <c r="CEE4" s="2716"/>
      <c r="CEF4" s="2716"/>
      <c r="CEG4" s="2716"/>
      <c r="CEH4" s="2716"/>
      <c r="CEI4" s="2716"/>
      <c r="CEJ4" s="2716"/>
      <c r="CEK4" s="2716"/>
      <c r="CEL4" s="2716"/>
      <c r="CEM4" s="2716"/>
      <c r="CEN4" s="2717"/>
      <c r="CEO4" s="2715"/>
      <c r="CEP4" s="2716"/>
      <c r="CEQ4" s="2716"/>
      <c r="CER4" s="2716"/>
      <c r="CES4" s="2716"/>
      <c r="CET4" s="2716"/>
      <c r="CEU4" s="2716"/>
      <c r="CEV4" s="2716"/>
      <c r="CEW4" s="2716"/>
      <c r="CEX4" s="2716"/>
      <c r="CEY4" s="2717"/>
      <c r="CEZ4" s="2715"/>
      <c r="CFA4" s="2716"/>
      <c r="CFB4" s="2716"/>
      <c r="CFC4" s="2716"/>
      <c r="CFD4" s="2716"/>
      <c r="CFE4" s="2716"/>
      <c r="CFF4" s="2716"/>
      <c r="CFG4" s="2716"/>
      <c r="CFH4" s="2716"/>
      <c r="CFI4" s="2716"/>
      <c r="CFJ4" s="2717"/>
      <c r="CFK4" s="2715"/>
      <c r="CFL4" s="2716"/>
      <c r="CFM4" s="2716"/>
      <c r="CFN4" s="2716"/>
      <c r="CFO4" s="2716"/>
      <c r="CFP4" s="2716"/>
      <c r="CFQ4" s="2716"/>
      <c r="CFR4" s="2716"/>
      <c r="CFS4" s="2716"/>
      <c r="CFT4" s="2716"/>
      <c r="CFU4" s="2717"/>
      <c r="CFV4" s="2715"/>
      <c r="CFW4" s="2716"/>
      <c r="CFX4" s="2716"/>
      <c r="CFY4" s="2716"/>
      <c r="CFZ4" s="2716"/>
      <c r="CGA4" s="2716"/>
      <c r="CGB4" s="2716"/>
      <c r="CGC4" s="2716"/>
      <c r="CGD4" s="2716"/>
      <c r="CGE4" s="2716"/>
      <c r="CGF4" s="2717"/>
      <c r="CGG4" s="2715"/>
      <c r="CGH4" s="2716"/>
      <c r="CGI4" s="2716"/>
      <c r="CGJ4" s="2716"/>
      <c r="CGK4" s="2716"/>
      <c r="CGL4" s="2716"/>
      <c r="CGM4" s="2716"/>
      <c r="CGN4" s="2716"/>
      <c r="CGO4" s="2716"/>
      <c r="CGP4" s="2716"/>
      <c r="CGQ4" s="2717"/>
      <c r="CGR4" s="2715"/>
      <c r="CGS4" s="2716"/>
      <c r="CGT4" s="2716"/>
      <c r="CGU4" s="2716"/>
      <c r="CGV4" s="2716"/>
      <c r="CGW4" s="2716"/>
      <c r="CGX4" s="2716"/>
      <c r="CGY4" s="2716"/>
      <c r="CGZ4" s="2716"/>
      <c r="CHA4" s="2716"/>
      <c r="CHB4" s="2717"/>
      <c r="CHC4" s="2715"/>
      <c r="CHD4" s="2716"/>
      <c r="CHE4" s="2716"/>
      <c r="CHF4" s="2716"/>
      <c r="CHG4" s="2716"/>
      <c r="CHH4" s="2716"/>
      <c r="CHI4" s="2716"/>
      <c r="CHJ4" s="2716"/>
      <c r="CHK4" s="2716"/>
      <c r="CHL4" s="2716"/>
      <c r="CHM4" s="2717"/>
      <c r="CHN4" s="2715"/>
      <c r="CHO4" s="2716"/>
      <c r="CHP4" s="2716"/>
      <c r="CHQ4" s="2716"/>
      <c r="CHR4" s="2716"/>
      <c r="CHS4" s="2716"/>
      <c r="CHT4" s="2716"/>
      <c r="CHU4" s="2716"/>
      <c r="CHV4" s="2716"/>
      <c r="CHW4" s="2716"/>
      <c r="CHX4" s="2717"/>
      <c r="CHY4" s="2715"/>
      <c r="CHZ4" s="2716"/>
      <c r="CIA4" s="2716"/>
      <c r="CIB4" s="2716"/>
      <c r="CIC4" s="2716"/>
      <c r="CID4" s="2716"/>
      <c r="CIE4" s="2716"/>
      <c r="CIF4" s="2716"/>
      <c r="CIG4" s="2716"/>
      <c r="CIH4" s="2716"/>
      <c r="CII4" s="2717"/>
      <c r="CIJ4" s="2715"/>
      <c r="CIK4" s="2716"/>
      <c r="CIL4" s="2716"/>
      <c r="CIM4" s="2716"/>
      <c r="CIN4" s="2716"/>
      <c r="CIO4" s="2716"/>
      <c r="CIP4" s="2716"/>
      <c r="CIQ4" s="2716"/>
      <c r="CIR4" s="2716"/>
      <c r="CIS4" s="2716"/>
      <c r="CIT4" s="2717"/>
      <c r="CIU4" s="2715"/>
      <c r="CIV4" s="2716"/>
      <c r="CIW4" s="2716"/>
      <c r="CIX4" s="2716"/>
      <c r="CIY4" s="2716"/>
      <c r="CIZ4" s="2716"/>
      <c r="CJA4" s="2716"/>
      <c r="CJB4" s="2716"/>
      <c r="CJC4" s="2716"/>
      <c r="CJD4" s="2716"/>
      <c r="CJE4" s="2717"/>
      <c r="CJF4" s="2715"/>
      <c r="CJG4" s="2716"/>
      <c r="CJH4" s="2716"/>
      <c r="CJI4" s="2716"/>
      <c r="CJJ4" s="2716"/>
      <c r="CJK4" s="2716"/>
      <c r="CJL4" s="2716"/>
      <c r="CJM4" s="2716"/>
      <c r="CJN4" s="2716"/>
      <c r="CJO4" s="2716"/>
      <c r="CJP4" s="2717"/>
      <c r="CJQ4" s="2715"/>
      <c r="CJR4" s="2716"/>
      <c r="CJS4" s="2716"/>
      <c r="CJT4" s="2716"/>
      <c r="CJU4" s="2716"/>
      <c r="CJV4" s="2716"/>
      <c r="CJW4" s="2716"/>
      <c r="CJX4" s="2716"/>
      <c r="CJY4" s="2716"/>
      <c r="CJZ4" s="2716"/>
      <c r="CKA4" s="2717"/>
      <c r="CKB4" s="2715"/>
      <c r="CKC4" s="2716"/>
      <c r="CKD4" s="2716"/>
      <c r="CKE4" s="2716"/>
      <c r="CKF4" s="2716"/>
      <c r="CKG4" s="2716"/>
      <c r="CKH4" s="2716"/>
      <c r="CKI4" s="2716"/>
      <c r="CKJ4" s="2716"/>
      <c r="CKK4" s="2716"/>
      <c r="CKL4" s="2717"/>
      <c r="CKM4" s="2715"/>
      <c r="CKN4" s="2716"/>
      <c r="CKO4" s="2716"/>
      <c r="CKP4" s="2716"/>
      <c r="CKQ4" s="2716"/>
      <c r="CKR4" s="2716"/>
      <c r="CKS4" s="2716"/>
      <c r="CKT4" s="2716"/>
      <c r="CKU4" s="2716"/>
      <c r="CKV4" s="2716"/>
      <c r="CKW4" s="2717"/>
      <c r="CKX4" s="2715"/>
      <c r="CKY4" s="2716"/>
      <c r="CKZ4" s="2716"/>
      <c r="CLA4" s="2716"/>
      <c r="CLB4" s="2716"/>
      <c r="CLC4" s="2716"/>
      <c r="CLD4" s="2716"/>
      <c r="CLE4" s="2716"/>
      <c r="CLF4" s="2716"/>
      <c r="CLG4" s="2716"/>
      <c r="CLH4" s="2717"/>
      <c r="CLI4" s="2715"/>
      <c r="CLJ4" s="2716"/>
      <c r="CLK4" s="2716"/>
      <c r="CLL4" s="2716"/>
      <c r="CLM4" s="2716"/>
      <c r="CLN4" s="2716"/>
      <c r="CLO4" s="2716"/>
      <c r="CLP4" s="2716"/>
      <c r="CLQ4" s="2716"/>
      <c r="CLR4" s="2716"/>
      <c r="CLS4" s="2717"/>
      <c r="CLT4" s="2715"/>
      <c r="CLU4" s="2716"/>
      <c r="CLV4" s="2716"/>
      <c r="CLW4" s="2716"/>
      <c r="CLX4" s="2716"/>
      <c r="CLY4" s="2716"/>
      <c r="CLZ4" s="2716"/>
      <c r="CMA4" s="2716"/>
      <c r="CMB4" s="2716"/>
      <c r="CMC4" s="2716"/>
      <c r="CMD4" s="2717"/>
      <c r="CME4" s="2715"/>
      <c r="CMF4" s="2716"/>
      <c r="CMG4" s="2716"/>
      <c r="CMH4" s="2716"/>
      <c r="CMI4" s="2716"/>
      <c r="CMJ4" s="2716"/>
      <c r="CMK4" s="2716"/>
      <c r="CML4" s="2716"/>
      <c r="CMM4" s="2716"/>
      <c r="CMN4" s="2716"/>
      <c r="CMO4" s="2717"/>
      <c r="CMP4" s="2715"/>
      <c r="CMQ4" s="2716"/>
      <c r="CMR4" s="2716"/>
      <c r="CMS4" s="2716"/>
      <c r="CMT4" s="2716"/>
      <c r="CMU4" s="2716"/>
      <c r="CMV4" s="2716"/>
      <c r="CMW4" s="2716"/>
      <c r="CMX4" s="2716"/>
      <c r="CMY4" s="2716"/>
      <c r="CMZ4" s="2717"/>
      <c r="CNA4" s="2715"/>
      <c r="CNB4" s="2716"/>
      <c r="CNC4" s="2716"/>
      <c r="CND4" s="2716"/>
      <c r="CNE4" s="2716"/>
      <c r="CNF4" s="2716"/>
      <c r="CNG4" s="2716"/>
      <c r="CNH4" s="2716"/>
      <c r="CNI4" s="2716"/>
      <c r="CNJ4" s="2716"/>
      <c r="CNK4" s="2717"/>
      <c r="CNL4" s="2715"/>
      <c r="CNM4" s="2716"/>
      <c r="CNN4" s="2716"/>
      <c r="CNO4" s="2716"/>
      <c r="CNP4" s="2716"/>
      <c r="CNQ4" s="2716"/>
      <c r="CNR4" s="2716"/>
      <c r="CNS4" s="2716"/>
      <c r="CNT4" s="2716"/>
      <c r="CNU4" s="2716"/>
      <c r="CNV4" s="2717"/>
      <c r="CNW4" s="2715"/>
      <c r="CNX4" s="2716"/>
      <c r="CNY4" s="2716"/>
      <c r="CNZ4" s="2716"/>
      <c r="COA4" s="2716"/>
      <c r="COB4" s="2716"/>
      <c r="COC4" s="2716"/>
      <c r="COD4" s="2716"/>
      <c r="COE4" s="2716"/>
      <c r="COF4" s="2716"/>
      <c r="COG4" s="2717"/>
      <c r="COH4" s="2715"/>
      <c r="COI4" s="2716"/>
      <c r="COJ4" s="2716"/>
      <c r="COK4" s="2716"/>
      <c r="COL4" s="2716"/>
      <c r="COM4" s="2716"/>
      <c r="CON4" s="2716"/>
      <c r="COO4" s="2716"/>
      <c r="COP4" s="2716"/>
      <c r="COQ4" s="2716"/>
      <c r="COR4" s="2717"/>
      <c r="COS4" s="2715"/>
      <c r="COT4" s="2716"/>
      <c r="COU4" s="2716"/>
      <c r="COV4" s="2716"/>
      <c r="COW4" s="2716"/>
      <c r="COX4" s="2716"/>
      <c r="COY4" s="2716"/>
      <c r="COZ4" s="2716"/>
      <c r="CPA4" s="2716"/>
      <c r="CPB4" s="2716"/>
      <c r="CPC4" s="2717"/>
      <c r="CPD4" s="2715"/>
      <c r="CPE4" s="2716"/>
      <c r="CPF4" s="2716"/>
      <c r="CPG4" s="2716"/>
      <c r="CPH4" s="2716"/>
      <c r="CPI4" s="2716"/>
      <c r="CPJ4" s="2716"/>
      <c r="CPK4" s="2716"/>
      <c r="CPL4" s="2716"/>
      <c r="CPM4" s="2716"/>
      <c r="CPN4" s="2717"/>
      <c r="CPO4" s="2715"/>
      <c r="CPP4" s="2716"/>
      <c r="CPQ4" s="2716"/>
      <c r="CPR4" s="2716"/>
      <c r="CPS4" s="2716"/>
      <c r="CPT4" s="2716"/>
      <c r="CPU4" s="2716"/>
      <c r="CPV4" s="2716"/>
      <c r="CPW4" s="2716"/>
      <c r="CPX4" s="2716"/>
      <c r="CPY4" s="2717"/>
      <c r="CPZ4" s="2715"/>
      <c r="CQA4" s="2716"/>
      <c r="CQB4" s="2716"/>
      <c r="CQC4" s="2716"/>
      <c r="CQD4" s="2716"/>
      <c r="CQE4" s="2716"/>
      <c r="CQF4" s="2716"/>
      <c r="CQG4" s="2716"/>
      <c r="CQH4" s="2716"/>
      <c r="CQI4" s="2716"/>
      <c r="CQJ4" s="2717"/>
      <c r="CQK4" s="2715"/>
      <c r="CQL4" s="2716"/>
      <c r="CQM4" s="2716"/>
      <c r="CQN4" s="2716"/>
      <c r="CQO4" s="2716"/>
      <c r="CQP4" s="2716"/>
      <c r="CQQ4" s="2716"/>
      <c r="CQR4" s="2716"/>
      <c r="CQS4" s="2716"/>
      <c r="CQT4" s="2716"/>
      <c r="CQU4" s="2717"/>
      <c r="CQV4" s="2715"/>
      <c r="CQW4" s="2716"/>
      <c r="CQX4" s="2716"/>
      <c r="CQY4" s="2716"/>
      <c r="CQZ4" s="2716"/>
      <c r="CRA4" s="2716"/>
      <c r="CRB4" s="2716"/>
      <c r="CRC4" s="2716"/>
      <c r="CRD4" s="2716"/>
      <c r="CRE4" s="2716"/>
      <c r="CRF4" s="2717"/>
      <c r="CRG4" s="2715"/>
      <c r="CRH4" s="2716"/>
      <c r="CRI4" s="2716"/>
      <c r="CRJ4" s="2716"/>
      <c r="CRK4" s="2716"/>
      <c r="CRL4" s="2716"/>
      <c r="CRM4" s="2716"/>
      <c r="CRN4" s="2716"/>
      <c r="CRO4" s="2716"/>
      <c r="CRP4" s="2716"/>
      <c r="CRQ4" s="2717"/>
      <c r="CRR4" s="2715"/>
      <c r="CRS4" s="2716"/>
      <c r="CRT4" s="2716"/>
      <c r="CRU4" s="2716"/>
      <c r="CRV4" s="2716"/>
      <c r="CRW4" s="2716"/>
      <c r="CRX4" s="2716"/>
      <c r="CRY4" s="2716"/>
      <c r="CRZ4" s="2716"/>
      <c r="CSA4" s="2716"/>
      <c r="CSB4" s="2717"/>
      <c r="CSC4" s="2715"/>
      <c r="CSD4" s="2716"/>
      <c r="CSE4" s="2716"/>
      <c r="CSF4" s="2716"/>
      <c r="CSG4" s="2716"/>
      <c r="CSH4" s="2716"/>
      <c r="CSI4" s="2716"/>
      <c r="CSJ4" s="2716"/>
      <c r="CSK4" s="2716"/>
      <c r="CSL4" s="2716"/>
      <c r="CSM4" s="2717"/>
      <c r="CSN4" s="2715"/>
      <c r="CSO4" s="2716"/>
      <c r="CSP4" s="2716"/>
      <c r="CSQ4" s="2716"/>
      <c r="CSR4" s="2716"/>
      <c r="CSS4" s="2716"/>
      <c r="CST4" s="2716"/>
      <c r="CSU4" s="2716"/>
      <c r="CSV4" s="2716"/>
      <c r="CSW4" s="2716"/>
      <c r="CSX4" s="2717"/>
      <c r="CSY4" s="2715"/>
      <c r="CSZ4" s="2716"/>
      <c r="CTA4" s="2716"/>
      <c r="CTB4" s="2716"/>
      <c r="CTC4" s="2716"/>
      <c r="CTD4" s="2716"/>
      <c r="CTE4" s="2716"/>
      <c r="CTF4" s="2716"/>
      <c r="CTG4" s="2716"/>
      <c r="CTH4" s="2716"/>
      <c r="CTI4" s="2717"/>
      <c r="CTJ4" s="2715"/>
      <c r="CTK4" s="2716"/>
      <c r="CTL4" s="2716"/>
      <c r="CTM4" s="2716"/>
      <c r="CTN4" s="2716"/>
      <c r="CTO4" s="2716"/>
      <c r="CTP4" s="2716"/>
      <c r="CTQ4" s="2716"/>
      <c r="CTR4" s="2716"/>
      <c r="CTS4" s="2716"/>
      <c r="CTT4" s="2717"/>
      <c r="CTU4" s="2715"/>
      <c r="CTV4" s="2716"/>
      <c r="CTW4" s="2716"/>
      <c r="CTX4" s="2716"/>
      <c r="CTY4" s="2716"/>
      <c r="CTZ4" s="2716"/>
      <c r="CUA4" s="2716"/>
      <c r="CUB4" s="2716"/>
      <c r="CUC4" s="2716"/>
      <c r="CUD4" s="2716"/>
      <c r="CUE4" s="2717"/>
      <c r="CUF4" s="2715"/>
      <c r="CUG4" s="2716"/>
      <c r="CUH4" s="2716"/>
      <c r="CUI4" s="2716"/>
      <c r="CUJ4" s="2716"/>
      <c r="CUK4" s="2716"/>
      <c r="CUL4" s="2716"/>
      <c r="CUM4" s="2716"/>
      <c r="CUN4" s="2716"/>
      <c r="CUO4" s="2716"/>
      <c r="CUP4" s="2717"/>
      <c r="CUQ4" s="2715"/>
      <c r="CUR4" s="2716"/>
      <c r="CUS4" s="2716"/>
      <c r="CUT4" s="2716"/>
      <c r="CUU4" s="2716"/>
      <c r="CUV4" s="2716"/>
      <c r="CUW4" s="2716"/>
      <c r="CUX4" s="2716"/>
      <c r="CUY4" s="2716"/>
      <c r="CUZ4" s="2716"/>
      <c r="CVA4" s="2717"/>
      <c r="CVB4" s="2715"/>
      <c r="CVC4" s="2716"/>
      <c r="CVD4" s="2716"/>
      <c r="CVE4" s="2716"/>
      <c r="CVF4" s="2716"/>
      <c r="CVG4" s="2716"/>
      <c r="CVH4" s="2716"/>
      <c r="CVI4" s="2716"/>
      <c r="CVJ4" s="2716"/>
      <c r="CVK4" s="2716"/>
      <c r="CVL4" s="2717"/>
      <c r="CVM4" s="2715"/>
      <c r="CVN4" s="2716"/>
      <c r="CVO4" s="2716"/>
      <c r="CVP4" s="2716"/>
      <c r="CVQ4" s="2716"/>
      <c r="CVR4" s="2716"/>
      <c r="CVS4" s="2716"/>
      <c r="CVT4" s="2716"/>
      <c r="CVU4" s="2716"/>
      <c r="CVV4" s="2716"/>
      <c r="CVW4" s="2717"/>
      <c r="CVX4" s="2715"/>
      <c r="CVY4" s="2716"/>
      <c r="CVZ4" s="2716"/>
      <c r="CWA4" s="2716"/>
      <c r="CWB4" s="2716"/>
      <c r="CWC4" s="2716"/>
      <c r="CWD4" s="2716"/>
      <c r="CWE4" s="2716"/>
      <c r="CWF4" s="2716"/>
      <c r="CWG4" s="2716"/>
      <c r="CWH4" s="2717"/>
      <c r="CWI4" s="2715"/>
      <c r="CWJ4" s="2716"/>
      <c r="CWK4" s="2716"/>
      <c r="CWL4" s="2716"/>
      <c r="CWM4" s="2716"/>
      <c r="CWN4" s="2716"/>
      <c r="CWO4" s="2716"/>
      <c r="CWP4" s="2716"/>
      <c r="CWQ4" s="2716"/>
      <c r="CWR4" s="2716"/>
      <c r="CWS4" s="2717"/>
      <c r="CWT4" s="2715"/>
      <c r="CWU4" s="2716"/>
      <c r="CWV4" s="2716"/>
      <c r="CWW4" s="2716"/>
      <c r="CWX4" s="2716"/>
      <c r="CWY4" s="2716"/>
      <c r="CWZ4" s="2716"/>
      <c r="CXA4" s="2716"/>
      <c r="CXB4" s="2716"/>
      <c r="CXC4" s="2716"/>
      <c r="CXD4" s="2717"/>
      <c r="CXE4" s="2715"/>
      <c r="CXF4" s="2716"/>
      <c r="CXG4" s="2716"/>
      <c r="CXH4" s="2716"/>
      <c r="CXI4" s="2716"/>
      <c r="CXJ4" s="2716"/>
      <c r="CXK4" s="2716"/>
      <c r="CXL4" s="2716"/>
      <c r="CXM4" s="2716"/>
      <c r="CXN4" s="2716"/>
      <c r="CXO4" s="2717"/>
      <c r="CXP4" s="2715"/>
      <c r="CXQ4" s="2716"/>
      <c r="CXR4" s="2716"/>
      <c r="CXS4" s="2716"/>
      <c r="CXT4" s="2716"/>
      <c r="CXU4" s="2716"/>
      <c r="CXV4" s="2716"/>
      <c r="CXW4" s="2716"/>
      <c r="CXX4" s="2716"/>
      <c r="CXY4" s="2716"/>
      <c r="CXZ4" s="2717"/>
      <c r="CYA4" s="2715"/>
      <c r="CYB4" s="2716"/>
      <c r="CYC4" s="2716"/>
      <c r="CYD4" s="2716"/>
      <c r="CYE4" s="2716"/>
      <c r="CYF4" s="2716"/>
      <c r="CYG4" s="2716"/>
      <c r="CYH4" s="2716"/>
      <c r="CYI4" s="2716"/>
      <c r="CYJ4" s="2716"/>
      <c r="CYK4" s="2717"/>
      <c r="CYL4" s="2715"/>
      <c r="CYM4" s="2716"/>
      <c r="CYN4" s="2716"/>
      <c r="CYO4" s="2716"/>
      <c r="CYP4" s="2716"/>
      <c r="CYQ4" s="2716"/>
      <c r="CYR4" s="2716"/>
      <c r="CYS4" s="2716"/>
      <c r="CYT4" s="2716"/>
      <c r="CYU4" s="2716"/>
      <c r="CYV4" s="2717"/>
      <c r="CYW4" s="2715"/>
      <c r="CYX4" s="2716"/>
      <c r="CYY4" s="2716"/>
      <c r="CYZ4" s="2716"/>
      <c r="CZA4" s="2716"/>
      <c r="CZB4" s="2716"/>
      <c r="CZC4" s="2716"/>
      <c r="CZD4" s="2716"/>
      <c r="CZE4" s="2716"/>
      <c r="CZF4" s="2716"/>
      <c r="CZG4" s="2717"/>
      <c r="CZH4" s="2715"/>
      <c r="CZI4" s="2716"/>
      <c r="CZJ4" s="2716"/>
      <c r="CZK4" s="2716"/>
      <c r="CZL4" s="2716"/>
      <c r="CZM4" s="2716"/>
      <c r="CZN4" s="2716"/>
      <c r="CZO4" s="2716"/>
      <c r="CZP4" s="2716"/>
      <c r="CZQ4" s="2716"/>
      <c r="CZR4" s="2717"/>
      <c r="CZS4" s="2715"/>
      <c r="CZT4" s="2716"/>
      <c r="CZU4" s="2716"/>
      <c r="CZV4" s="2716"/>
      <c r="CZW4" s="2716"/>
      <c r="CZX4" s="2716"/>
      <c r="CZY4" s="2716"/>
      <c r="CZZ4" s="2716"/>
      <c r="DAA4" s="2716"/>
      <c r="DAB4" s="2716"/>
      <c r="DAC4" s="2717"/>
      <c r="DAD4" s="2715"/>
      <c r="DAE4" s="2716"/>
      <c r="DAF4" s="2716"/>
      <c r="DAG4" s="2716"/>
      <c r="DAH4" s="2716"/>
      <c r="DAI4" s="2716"/>
      <c r="DAJ4" s="2716"/>
      <c r="DAK4" s="2716"/>
      <c r="DAL4" s="2716"/>
      <c r="DAM4" s="2716"/>
      <c r="DAN4" s="2717"/>
      <c r="DAO4" s="2715"/>
      <c r="DAP4" s="2716"/>
      <c r="DAQ4" s="2716"/>
      <c r="DAR4" s="2716"/>
      <c r="DAS4" s="2716"/>
      <c r="DAT4" s="2716"/>
      <c r="DAU4" s="2716"/>
      <c r="DAV4" s="2716"/>
      <c r="DAW4" s="2716"/>
      <c r="DAX4" s="2716"/>
      <c r="DAY4" s="2717"/>
      <c r="DAZ4" s="2715"/>
      <c r="DBA4" s="2716"/>
      <c r="DBB4" s="2716"/>
      <c r="DBC4" s="2716"/>
      <c r="DBD4" s="2716"/>
      <c r="DBE4" s="2716"/>
      <c r="DBF4" s="2716"/>
      <c r="DBG4" s="2716"/>
      <c r="DBH4" s="2716"/>
      <c r="DBI4" s="2716"/>
      <c r="DBJ4" s="2717"/>
      <c r="DBK4" s="2715"/>
      <c r="DBL4" s="2716"/>
      <c r="DBM4" s="2716"/>
      <c r="DBN4" s="2716"/>
      <c r="DBO4" s="2716"/>
      <c r="DBP4" s="2716"/>
      <c r="DBQ4" s="2716"/>
      <c r="DBR4" s="2716"/>
      <c r="DBS4" s="2716"/>
      <c r="DBT4" s="2716"/>
      <c r="DBU4" s="2717"/>
      <c r="DBV4" s="2715"/>
      <c r="DBW4" s="2716"/>
      <c r="DBX4" s="2716"/>
      <c r="DBY4" s="2716"/>
      <c r="DBZ4" s="2716"/>
      <c r="DCA4" s="2716"/>
      <c r="DCB4" s="2716"/>
      <c r="DCC4" s="2716"/>
      <c r="DCD4" s="2716"/>
      <c r="DCE4" s="2716"/>
      <c r="DCF4" s="2717"/>
      <c r="DCG4" s="2715"/>
      <c r="DCH4" s="2716"/>
      <c r="DCI4" s="2716"/>
      <c r="DCJ4" s="2716"/>
      <c r="DCK4" s="2716"/>
      <c r="DCL4" s="2716"/>
      <c r="DCM4" s="2716"/>
      <c r="DCN4" s="2716"/>
      <c r="DCO4" s="2716"/>
      <c r="DCP4" s="2716"/>
      <c r="DCQ4" s="2717"/>
      <c r="DCR4" s="2715"/>
      <c r="DCS4" s="2716"/>
      <c r="DCT4" s="2716"/>
      <c r="DCU4" s="2716"/>
      <c r="DCV4" s="2716"/>
      <c r="DCW4" s="2716"/>
      <c r="DCX4" s="2716"/>
      <c r="DCY4" s="2716"/>
      <c r="DCZ4" s="2716"/>
      <c r="DDA4" s="2716"/>
      <c r="DDB4" s="2717"/>
      <c r="DDC4" s="2715"/>
      <c r="DDD4" s="2716"/>
      <c r="DDE4" s="2716"/>
      <c r="DDF4" s="2716"/>
      <c r="DDG4" s="2716"/>
      <c r="DDH4" s="2716"/>
      <c r="DDI4" s="2716"/>
      <c r="DDJ4" s="2716"/>
      <c r="DDK4" s="2716"/>
      <c r="DDL4" s="2716"/>
      <c r="DDM4" s="2717"/>
      <c r="DDN4" s="2715"/>
      <c r="DDO4" s="2716"/>
      <c r="DDP4" s="2716"/>
      <c r="DDQ4" s="2716"/>
      <c r="DDR4" s="2716"/>
      <c r="DDS4" s="2716"/>
      <c r="DDT4" s="2716"/>
      <c r="DDU4" s="2716"/>
      <c r="DDV4" s="2716"/>
      <c r="DDW4" s="2716"/>
      <c r="DDX4" s="2717"/>
      <c r="DDY4" s="2715"/>
      <c r="DDZ4" s="2716"/>
      <c r="DEA4" s="2716"/>
      <c r="DEB4" s="2716"/>
      <c r="DEC4" s="2716"/>
      <c r="DED4" s="2716"/>
      <c r="DEE4" s="2716"/>
      <c r="DEF4" s="2716"/>
      <c r="DEG4" s="2716"/>
      <c r="DEH4" s="2716"/>
      <c r="DEI4" s="2717"/>
      <c r="DEJ4" s="2715"/>
      <c r="DEK4" s="2716"/>
      <c r="DEL4" s="2716"/>
      <c r="DEM4" s="2716"/>
      <c r="DEN4" s="2716"/>
      <c r="DEO4" s="2716"/>
      <c r="DEP4" s="2716"/>
      <c r="DEQ4" s="2716"/>
      <c r="DER4" s="2716"/>
      <c r="DES4" s="2716"/>
      <c r="DET4" s="2717"/>
      <c r="DEU4" s="2715"/>
      <c r="DEV4" s="2716"/>
      <c r="DEW4" s="2716"/>
      <c r="DEX4" s="2716"/>
      <c r="DEY4" s="2716"/>
      <c r="DEZ4" s="2716"/>
      <c r="DFA4" s="2716"/>
      <c r="DFB4" s="2716"/>
      <c r="DFC4" s="2716"/>
      <c r="DFD4" s="2716"/>
      <c r="DFE4" s="2717"/>
      <c r="DFF4" s="2715"/>
      <c r="DFG4" s="2716"/>
      <c r="DFH4" s="2716"/>
      <c r="DFI4" s="2716"/>
      <c r="DFJ4" s="2716"/>
      <c r="DFK4" s="2716"/>
      <c r="DFL4" s="2716"/>
      <c r="DFM4" s="2716"/>
      <c r="DFN4" s="2716"/>
      <c r="DFO4" s="2716"/>
      <c r="DFP4" s="2717"/>
      <c r="DFQ4" s="2715"/>
      <c r="DFR4" s="2716"/>
      <c r="DFS4" s="2716"/>
      <c r="DFT4" s="2716"/>
      <c r="DFU4" s="2716"/>
      <c r="DFV4" s="2716"/>
      <c r="DFW4" s="2716"/>
      <c r="DFX4" s="2716"/>
      <c r="DFY4" s="2716"/>
      <c r="DFZ4" s="2716"/>
      <c r="DGA4" s="2717"/>
      <c r="DGB4" s="2715"/>
      <c r="DGC4" s="2716"/>
      <c r="DGD4" s="2716"/>
      <c r="DGE4" s="2716"/>
      <c r="DGF4" s="2716"/>
      <c r="DGG4" s="2716"/>
      <c r="DGH4" s="2716"/>
      <c r="DGI4" s="2716"/>
      <c r="DGJ4" s="2716"/>
      <c r="DGK4" s="2716"/>
      <c r="DGL4" s="2717"/>
      <c r="DGM4" s="2715"/>
      <c r="DGN4" s="2716"/>
      <c r="DGO4" s="2716"/>
      <c r="DGP4" s="2716"/>
      <c r="DGQ4" s="2716"/>
      <c r="DGR4" s="2716"/>
      <c r="DGS4" s="2716"/>
      <c r="DGT4" s="2716"/>
      <c r="DGU4" s="2716"/>
      <c r="DGV4" s="2716"/>
      <c r="DGW4" s="2717"/>
      <c r="DGX4" s="2715"/>
      <c r="DGY4" s="2716"/>
      <c r="DGZ4" s="2716"/>
      <c r="DHA4" s="2716"/>
      <c r="DHB4" s="2716"/>
      <c r="DHC4" s="2716"/>
      <c r="DHD4" s="2716"/>
      <c r="DHE4" s="2716"/>
      <c r="DHF4" s="2716"/>
      <c r="DHG4" s="2716"/>
      <c r="DHH4" s="2717"/>
      <c r="DHI4" s="2715"/>
      <c r="DHJ4" s="2716"/>
      <c r="DHK4" s="2716"/>
      <c r="DHL4" s="2716"/>
      <c r="DHM4" s="2716"/>
      <c r="DHN4" s="2716"/>
      <c r="DHO4" s="2716"/>
      <c r="DHP4" s="2716"/>
      <c r="DHQ4" s="2716"/>
      <c r="DHR4" s="2716"/>
      <c r="DHS4" s="2717"/>
      <c r="DHT4" s="2715"/>
      <c r="DHU4" s="2716"/>
      <c r="DHV4" s="2716"/>
      <c r="DHW4" s="2716"/>
      <c r="DHX4" s="2716"/>
      <c r="DHY4" s="2716"/>
      <c r="DHZ4" s="2716"/>
      <c r="DIA4" s="2716"/>
      <c r="DIB4" s="2716"/>
      <c r="DIC4" s="2716"/>
      <c r="DID4" s="2717"/>
      <c r="DIE4" s="2715"/>
      <c r="DIF4" s="2716"/>
      <c r="DIG4" s="2716"/>
      <c r="DIH4" s="2716"/>
      <c r="DII4" s="2716"/>
      <c r="DIJ4" s="2716"/>
      <c r="DIK4" s="2716"/>
      <c r="DIL4" s="2716"/>
      <c r="DIM4" s="2716"/>
      <c r="DIN4" s="2716"/>
      <c r="DIO4" s="2717"/>
      <c r="DIP4" s="2715"/>
      <c r="DIQ4" s="2716"/>
      <c r="DIR4" s="2716"/>
      <c r="DIS4" s="2716"/>
      <c r="DIT4" s="2716"/>
      <c r="DIU4" s="2716"/>
      <c r="DIV4" s="2716"/>
      <c r="DIW4" s="2716"/>
      <c r="DIX4" s="2716"/>
      <c r="DIY4" s="2716"/>
      <c r="DIZ4" s="2717"/>
      <c r="DJA4" s="2715"/>
      <c r="DJB4" s="2716"/>
      <c r="DJC4" s="2716"/>
      <c r="DJD4" s="2716"/>
      <c r="DJE4" s="2716"/>
      <c r="DJF4" s="2716"/>
      <c r="DJG4" s="2716"/>
      <c r="DJH4" s="2716"/>
      <c r="DJI4" s="2716"/>
      <c r="DJJ4" s="2716"/>
      <c r="DJK4" s="2717"/>
      <c r="DJL4" s="2715"/>
      <c r="DJM4" s="2716"/>
      <c r="DJN4" s="2716"/>
      <c r="DJO4" s="2716"/>
      <c r="DJP4" s="2716"/>
      <c r="DJQ4" s="2716"/>
      <c r="DJR4" s="2716"/>
      <c r="DJS4" s="2716"/>
      <c r="DJT4" s="2716"/>
      <c r="DJU4" s="2716"/>
      <c r="DJV4" s="2717"/>
      <c r="DJW4" s="2715"/>
      <c r="DJX4" s="2716"/>
      <c r="DJY4" s="2716"/>
      <c r="DJZ4" s="2716"/>
      <c r="DKA4" s="2716"/>
      <c r="DKB4" s="2716"/>
      <c r="DKC4" s="2716"/>
      <c r="DKD4" s="2716"/>
      <c r="DKE4" s="2716"/>
      <c r="DKF4" s="2716"/>
      <c r="DKG4" s="2717"/>
      <c r="DKH4" s="2715"/>
      <c r="DKI4" s="2716"/>
      <c r="DKJ4" s="2716"/>
      <c r="DKK4" s="2716"/>
      <c r="DKL4" s="2716"/>
      <c r="DKM4" s="2716"/>
      <c r="DKN4" s="2716"/>
      <c r="DKO4" s="2716"/>
      <c r="DKP4" s="2716"/>
      <c r="DKQ4" s="2716"/>
      <c r="DKR4" s="2717"/>
      <c r="DKS4" s="2715"/>
      <c r="DKT4" s="2716"/>
      <c r="DKU4" s="2716"/>
      <c r="DKV4" s="2716"/>
      <c r="DKW4" s="2716"/>
      <c r="DKX4" s="2716"/>
      <c r="DKY4" s="2716"/>
      <c r="DKZ4" s="2716"/>
      <c r="DLA4" s="2716"/>
      <c r="DLB4" s="2716"/>
      <c r="DLC4" s="2717"/>
      <c r="DLD4" s="2715"/>
      <c r="DLE4" s="2716"/>
      <c r="DLF4" s="2716"/>
      <c r="DLG4" s="2716"/>
      <c r="DLH4" s="2716"/>
      <c r="DLI4" s="2716"/>
      <c r="DLJ4" s="2716"/>
      <c r="DLK4" s="2716"/>
      <c r="DLL4" s="2716"/>
      <c r="DLM4" s="2716"/>
      <c r="DLN4" s="2717"/>
      <c r="DLO4" s="2715"/>
      <c r="DLP4" s="2716"/>
      <c r="DLQ4" s="2716"/>
      <c r="DLR4" s="2716"/>
      <c r="DLS4" s="2716"/>
      <c r="DLT4" s="2716"/>
      <c r="DLU4" s="2716"/>
      <c r="DLV4" s="2716"/>
      <c r="DLW4" s="2716"/>
      <c r="DLX4" s="2716"/>
      <c r="DLY4" s="2717"/>
      <c r="DLZ4" s="2715"/>
      <c r="DMA4" s="2716"/>
      <c r="DMB4" s="2716"/>
      <c r="DMC4" s="2716"/>
      <c r="DMD4" s="2716"/>
      <c r="DME4" s="2716"/>
      <c r="DMF4" s="2716"/>
      <c r="DMG4" s="2716"/>
      <c r="DMH4" s="2716"/>
      <c r="DMI4" s="2716"/>
      <c r="DMJ4" s="2717"/>
      <c r="DMK4" s="2715"/>
      <c r="DML4" s="2716"/>
      <c r="DMM4" s="2716"/>
      <c r="DMN4" s="2716"/>
      <c r="DMO4" s="2716"/>
      <c r="DMP4" s="2716"/>
      <c r="DMQ4" s="2716"/>
      <c r="DMR4" s="2716"/>
      <c r="DMS4" s="2716"/>
      <c r="DMT4" s="2716"/>
      <c r="DMU4" s="2717"/>
      <c r="DMV4" s="2715"/>
      <c r="DMW4" s="2716"/>
      <c r="DMX4" s="2716"/>
      <c r="DMY4" s="2716"/>
      <c r="DMZ4" s="2716"/>
      <c r="DNA4" s="2716"/>
      <c r="DNB4" s="2716"/>
      <c r="DNC4" s="2716"/>
      <c r="DND4" s="2716"/>
      <c r="DNE4" s="2716"/>
      <c r="DNF4" s="2717"/>
      <c r="DNG4" s="2715"/>
      <c r="DNH4" s="2716"/>
      <c r="DNI4" s="2716"/>
      <c r="DNJ4" s="2716"/>
      <c r="DNK4" s="2716"/>
      <c r="DNL4" s="2716"/>
      <c r="DNM4" s="2716"/>
      <c r="DNN4" s="2716"/>
      <c r="DNO4" s="2716"/>
      <c r="DNP4" s="2716"/>
      <c r="DNQ4" s="2717"/>
      <c r="DNR4" s="2715"/>
      <c r="DNS4" s="2716"/>
      <c r="DNT4" s="2716"/>
      <c r="DNU4" s="2716"/>
      <c r="DNV4" s="2716"/>
      <c r="DNW4" s="2716"/>
      <c r="DNX4" s="2716"/>
      <c r="DNY4" s="2716"/>
      <c r="DNZ4" s="2716"/>
      <c r="DOA4" s="2716"/>
      <c r="DOB4" s="2717"/>
      <c r="DOC4" s="2715"/>
      <c r="DOD4" s="2716"/>
      <c r="DOE4" s="2716"/>
      <c r="DOF4" s="2716"/>
      <c r="DOG4" s="2716"/>
      <c r="DOH4" s="2716"/>
      <c r="DOI4" s="2716"/>
      <c r="DOJ4" s="2716"/>
      <c r="DOK4" s="2716"/>
      <c r="DOL4" s="2716"/>
      <c r="DOM4" s="2717"/>
      <c r="DON4" s="2715"/>
      <c r="DOO4" s="2716"/>
      <c r="DOP4" s="2716"/>
      <c r="DOQ4" s="2716"/>
      <c r="DOR4" s="2716"/>
      <c r="DOS4" s="2716"/>
      <c r="DOT4" s="2716"/>
      <c r="DOU4" s="2716"/>
      <c r="DOV4" s="2716"/>
      <c r="DOW4" s="2716"/>
      <c r="DOX4" s="2717"/>
      <c r="DOY4" s="2715"/>
      <c r="DOZ4" s="2716"/>
      <c r="DPA4" s="2716"/>
      <c r="DPB4" s="2716"/>
      <c r="DPC4" s="2716"/>
      <c r="DPD4" s="2716"/>
      <c r="DPE4" s="2716"/>
      <c r="DPF4" s="2716"/>
      <c r="DPG4" s="2716"/>
      <c r="DPH4" s="2716"/>
      <c r="DPI4" s="2717"/>
      <c r="DPJ4" s="2715"/>
      <c r="DPK4" s="2716"/>
      <c r="DPL4" s="2716"/>
      <c r="DPM4" s="2716"/>
      <c r="DPN4" s="2716"/>
      <c r="DPO4" s="2716"/>
      <c r="DPP4" s="2716"/>
      <c r="DPQ4" s="2716"/>
      <c r="DPR4" s="2716"/>
      <c r="DPS4" s="2716"/>
      <c r="DPT4" s="2717"/>
      <c r="DPU4" s="2715"/>
      <c r="DPV4" s="2716"/>
      <c r="DPW4" s="2716"/>
      <c r="DPX4" s="2716"/>
      <c r="DPY4" s="2716"/>
      <c r="DPZ4" s="2716"/>
      <c r="DQA4" s="2716"/>
      <c r="DQB4" s="2716"/>
      <c r="DQC4" s="2716"/>
      <c r="DQD4" s="2716"/>
      <c r="DQE4" s="2717"/>
      <c r="DQF4" s="2715"/>
      <c r="DQG4" s="2716"/>
      <c r="DQH4" s="2716"/>
      <c r="DQI4" s="2716"/>
      <c r="DQJ4" s="2716"/>
      <c r="DQK4" s="2716"/>
      <c r="DQL4" s="2716"/>
      <c r="DQM4" s="2716"/>
      <c r="DQN4" s="2716"/>
      <c r="DQO4" s="2716"/>
      <c r="DQP4" s="2717"/>
      <c r="DQQ4" s="2715"/>
      <c r="DQR4" s="2716"/>
      <c r="DQS4" s="2716"/>
      <c r="DQT4" s="2716"/>
      <c r="DQU4" s="2716"/>
      <c r="DQV4" s="2716"/>
      <c r="DQW4" s="2716"/>
      <c r="DQX4" s="2716"/>
      <c r="DQY4" s="2716"/>
      <c r="DQZ4" s="2716"/>
      <c r="DRA4" s="2717"/>
      <c r="DRB4" s="2715"/>
      <c r="DRC4" s="2716"/>
      <c r="DRD4" s="2716"/>
      <c r="DRE4" s="2716"/>
      <c r="DRF4" s="2716"/>
      <c r="DRG4" s="2716"/>
      <c r="DRH4" s="2716"/>
      <c r="DRI4" s="2716"/>
      <c r="DRJ4" s="2716"/>
      <c r="DRK4" s="2716"/>
      <c r="DRL4" s="2717"/>
      <c r="DRM4" s="2715"/>
      <c r="DRN4" s="2716"/>
      <c r="DRO4" s="2716"/>
      <c r="DRP4" s="2716"/>
      <c r="DRQ4" s="2716"/>
      <c r="DRR4" s="2716"/>
      <c r="DRS4" s="2716"/>
      <c r="DRT4" s="2716"/>
      <c r="DRU4" s="2716"/>
      <c r="DRV4" s="2716"/>
      <c r="DRW4" s="2717"/>
      <c r="DRX4" s="2715"/>
      <c r="DRY4" s="2716"/>
      <c r="DRZ4" s="2716"/>
      <c r="DSA4" s="2716"/>
      <c r="DSB4" s="2716"/>
      <c r="DSC4" s="2716"/>
      <c r="DSD4" s="2716"/>
      <c r="DSE4" s="2716"/>
      <c r="DSF4" s="2716"/>
      <c r="DSG4" s="2716"/>
      <c r="DSH4" s="2717"/>
      <c r="DSI4" s="2715"/>
      <c r="DSJ4" s="2716"/>
      <c r="DSK4" s="2716"/>
      <c r="DSL4" s="2716"/>
      <c r="DSM4" s="2716"/>
      <c r="DSN4" s="2716"/>
      <c r="DSO4" s="2716"/>
      <c r="DSP4" s="2716"/>
      <c r="DSQ4" s="2716"/>
      <c r="DSR4" s="2716"/>
      <c r="DSS4" s="2717"/>
      <c r="DST4" s="2715"/>
      <c r="DSU4" s="2716"/>
      <c r="DSV4" s="2716"/>
      <c r="DSW4" s="2716"/>
      <c r="DSX4" s="2716"/>
      <c r="DSY4" s="2716"/>
      <c r="DSZ4" s="2716"/>
      <c r="DTA4" s="2716"/>
      <c r="DTB4" s="2716"/>
      <c r="DTC4" s="2716"/>
      <c r="DTD4" s="2717"/>
      <c r="DTE4" s="2715"/>
      <c r="DTF4" s="2716"/>
      <c r="DTG4" s="2716"/>
      <c r="DTH4" s="2716"/>
      <c r="DTI4" s="2716"/>
      <c r="DTJ4" s="2716"/>
      <c r="DTK4" s="2716"/>
      <c r="DTL4" s="2716"/>
      <c r="DTM4" s="2716"/>
      <c r="DTN4" s="2716"/>
      <c r="DTO4" s="2717"/>
      <c r="DTP4" s="2715"/>
      <c r="DTQ4" s="2716"/>
      <c r="DTR4" s="2716"/>
      <c r="DTS4" s="2716"/>
      <c r="DTT4" s="2716"/>
      <c r="DTU4" s="2716"/>
      <c r="DTV4" s="2716"/>
      <c r="DTW4" s="2716"/>
      <c r="DTX4" s="2716"/>
      <c r="DTY4" s="2716"/>
      <c r="DTZ4" s="2717"/>
      <c r="DUA4" s="2715"/>
      <c r="DUB4" s="2716"/>
      <c r="DUC4" s="2716"/>
      <c r="DUD4" s="2716"/>
      <c r="DUE4" s="2716"/>
      <c r="DUF4" s="2716"/>
      <c r="DUG4" s="2716"/>
      <c r="DUH4" s="2716"/>
      <c r="DUI4" s="2716"/>
      <c r="DUJ4" s="2716"/>
      <c r="DUK4" s="2717"/>
      <c r="DUL4" s="2715"/>
      <c r="DUM4" s="2716"/>
      <c r="DUN4" s="2716"/>
      <c r="DUO4" s="2716"/>
      <c r="DUP4" s="2716"/>
      <c r="DUQ4" s="2716"/>
      <c r="DUR4" s="2716"/>
      <c r="DUS4" s="2716"/>
      <c r="DUT4" s="2716"/>
      <c r="DUU4" s="2716"/>
      <c r="DUV4" s="2717"/>
      <c r="DUW4" s="2715"/>
      <c r="DUX4" s="2716"/>
      <c r="DUY4" s="2716"/>
      <c r="DUZ4" s="2716"/>
      <c r="DVA4" s="2716"/>
      <c r="DVB4" s="2716"/>
      <c r="DVC4" s="2716"/>
      <c r="DVD4" s="2716"/>
      <c r="DVE4" s="2716"/>
      <c r="DVF4" s="2716"/>
      <c r="DVG4" s="2717"/>
      <c r="DVH4" s="2715"/>
      <c r="DVI4" s="2716"/>
      <c r="DVJ4" s="2716"/>
      <c r="DVK4" s="2716"/>
      <c r="DVL4" s="2716"/>
      <c r="DVM4" s="2716"/>
      <c r="DVN4" s="2716"/>
      <c r="DVO4" s="2716"/>
      <c r="DVP4" s="2716"/>
      <c r="DVQ4" s="2716"/>
      <c r="DVR4" s="2717"/>
      <c r="DVS4" s="2715"/>
      <c r="DVT4" s="2716"/>
      <c r="DVU4" s="2716"/>
      <c r="DVV4" s="2716"/>
      <c r="DVW4" s="2716"/>
      <c r="DVX4" s="2716"/>
      <c r="DVY4" s="2716"/>
      <c r="DVZ4" s="2716"/>
      <c r="DWA4" s="2716"/>
      <c r="DWB4" s="2716"/>
      <c r="DWC4" s="2717"/>
      <c r="DWD4" s="2715"/>
      <c r="DWE4" s="2716"/>
      <c r="DWF4" s="2716"/>
      <c r="DWG4" s="2716"/>
      <c r="DWH4" s="2716"/>
      <c r="DWI4" s="2716"/>
      <c r="DWJ4" s="2716"/>
      <c r="DWK4" s="2716"/>
      <c r="DWL4" s="2716"/>
      <c r="DWM4" s="2716"/>
      <c r="DWN4" s="2717"/>
      <c r="DWO4" s="2715"/>
      <c r="DWP4" s="2716"/>
      <c r="DWQ4" s="2716"/>
      <c r="DWR4" s="2716"/>
      <c r="DWS4" s="2716"/>
      <c r="DWT4" s="2716"/>
      <c r="DWU4" s="2716"/>
      <c r="DWV4" s="2716"/>
      <c r="DWW4" s="2716"/>
      <c r="DWX4" s="2716"/>
      <c r="DWY4" s="2717"/>
      <c r="DWZ4" s="2715"/>
      <c r="DXA4" s="2716"/>
      <c r="DXB4" s="2716"/>
      <c r="DXC4" s="2716"/>
      <c r="DXD4" s="2716"/>
      <c r="DXE4" s="2716"/>
      <c r="DXF4" s="2716"/>
      <c r="DXG4" s="2716"/>
      <c r="DXH4" s="2716"/>
      <c r="DXI4" s="2716"/>
      <c r="DXJ4" s="2717"/>
      <c r="DXK4" s="2715"/>
      <c r="DXL4" s="2716"/>
      <c r="DXM4" s="2716"/>
      <c r="DXN4" s="2716"/>
      <c r="DXO4" s="2716"/>
      <c r="DXP4" s="2716"/>
      <c r="DXQ4" s="2716"/>
      <c r="DXR4" s="2716"/>
      <c r="DXS4" s="2716"/>
      <c r="DXT4" s="2716"/>
      <c r="DXU4" s="2717"/>
      <c r="DXV4" s="2715"/>
      <c r="DXW4" s="2716"/>
      <c r="DXX4" s="2716"/>
      <c r="DXY4" s="2716"/>
      <c r="DXZ4" s="2716"/>
      <c r="DYA4" s="2716"/>
      <c r="DYB4" s="2716"/>
      <c r="DYC4" s="2716"/>
      <c r="DYD4" s="2716"/>
      <c r="DYE4" s="2716"/>
      <c r="DYF4" s="2717"/>
      <c r="DYG4" s="2715"/>
      <c r="DYH4" s="2716"/>
      <c r="DYI4" s="2716"/>
      <c r="DYJ4" s="2716"/>
      <c r="DYK4" s="2716"/>
      <c r="DYL4" s="2716"/>
      <c r="DYM4" s="2716"/>
      <c r="DYN4" s="2716"/>
      <c r="DYO4" s="2716"/>
      <c r="DYP4" s="2716"/>
      <c r="DYQ4" s="2717"/>
      <c r="DYR4" s="2715"/>
      <c r="DYS4" s="2716"/>
      <c r="DYT4" s="2716"/>
      <c r="DYU4" s="2716"/>
      <c r="DYV4" s="2716"/>
      <c r="DYW4" s="2716"/>
      <c r="DYX4" s="2716"/>
      <c r="DYY4" s="2716"/>
      <c r="DYZ4" s="2716"/>
      <c r="DZA4" s="2716"/>
      <c r="DZB4" s="2717"/>
      <c r="DZC4" s="2715"/>
      <c r="DZD4" s="2716"/>
      <c r="DZE4" s="2716"/>
      <c r="DZF4" s="2716"/>
      <c r="DZG4" s="2716"/>
      <c r="DZH4" s="2716"/>
      <c r="DZI4" s="2716"/>
      <c r="DZJ4" s="2716"/>
      <c r="DZK4" s="2716"/>
      <c r="DZL4" s="2716"/>
      <c r="DZM4" s="2717"/>
      <c r="DZN4" s="2715"/>
      <c r="DZO4" s="2716"/>
      <c r="DZP4" s="2716"/>
      <c r="DZQ4" s="2716"/>
      <c r="DZR4" s="2716"/>
      <c r="DZS4" s="2716"/>
      <c r="DZT4" s="2716"/>
      <c r="DZU4" s="2716"/>
      <c r="DZV4" s="2716"/>
      <c r="DZW4" s="2716"/>
      <c r="DZX4" s="2717"/>
      <c r="DZY4" s="2715"/>
      <c r="DZZ4" s="2716"/>
      <c r="EAA4" s="2716"/>
      <c r="EAB4" s="2716"/>
      <c r="EAC4" s="2716"/>
      <c r="EAD4" s="2716"/>
      <c r="EAE4" s="2716"/>
      <c r="EAF4" s="2716"/>
      <c r="EAG4" s="2716"/>
      <c r="EAH4" s="2716"/>
      <c r="EAI4" s="2717"/>
      <c r="EAJ4" s="2715"/>
      <c r="EAK4" s="2716"/>
      <c r="EAL4" s="2716"/>
      <c r="EAM4" s="2716"/>
      <c r="EAN4" s="2716"/>
      <c r="EAO4" s="2716"/>
      <c r="EAP4" s="2716"/>
      <c r="EAQ4" s="2716"/>
      <c r="EAR4" s="2716"/>
      <c r="EAS4" s="2716"/>
      <c r="EAT4" s="2717"/>
      <c r="EAU4" s="2715"/>
      <c r="EAV4" s="2716"/>
      <c r="EAW4" s="2716"/>
      <c r="EAX4" s="2716"/>
      <c r="EAY4" s="2716"/>
      <c r="EAZ4" s="2716"/>
      <c r="EBA4" s="2716"/>
      <c r="EBB4" s="2716"/>
      <c r="EBC4" s="2716"/>
      <c r="EBD4" s="2716"/>
      <c r="EBE4" s="2717"/>
      <c r="EBF4" s="2715"/>
      <c r="EBG4" s="2716"/>
      <c r="EBH4" s="2716"/>
      <c r="EBI4" s="2716"/>
      <c r="EBJ4" s="2716"/>
      <c r="EBK4" s="2716"/>
      <c r="EBL4" s="2716"/>
      <c r="EBM4" s="2716"/>
      <c r="EBN4" s="2716"/>
      <c r="EBO4" s="2716"/>
      <c r="EBP4" s="2717"/>
      <c r="EBQ4" s="2715"/>
      <c r="EBR4" s="2716"/>
      <c r="EBS4" s="2716"/>
      <c r="EBT4" s="2716"/>
      <c r="EBU4" s="2716"/>
      <c r="EBV4" s="2716"/>
      <c r="EBW4" s="2716"/>
      <c r="EBX4" s="2716"/>
      <c r="EBY4" s="2716"/>
      <c r="EBZ4" s="2716"/>
      <c r="ECA4" s="2717"/>
      <c r="ECB4" s="2715"/>
      <c r="ECC4" s="2716"/>
      <c r="ECD4" s="2716"/>
      <c r="ECE4" s="2716"/>
      <c r="ECF4" s="2716"/>
      <c r="ECG4" s="2716"/>
      <c r="ECH4" s="2716"/>
      <c r="ECI4" s="2716"/>
      <c r="ECJ4" s="2716"/>
      <c r="ECK4" s="2716"/>
      <c r="ECL4" s="2717"/>
      <c r="ECM4" s="2715"/>
      <c r="ECN4" s="2716"/>
      <c r="ECO4" s="2716"/>
      <c r="ECP4" s="2716"/>
      <c r="ECQ4" s="2716"/>
      <c r="ECR4" s="2716"/>
      <c r="ECS4" s="2716"/>
      <c r="ECT4" s="2716"/>
      <c r="ECU4" s="2716"/>
      <c r="ECV4" s="2716"/>
      <c r="ECW4" s="2717"/>
      <c r="ECX4" s="2715"/>
      <c r="ECY4" s="2716"/>
      <c r="ECZ4" s="2716"/>
      <c r="EDA4" s="2716"/>
      <c r="EDB4" s="2716"/>
      <c r="EDC4" s="2716"/>
      <c r="EDD4" s="2716"/>
      <c r="EDE4" s="2716"/>
      <c r="EDF4" s="2716"/>
      <c r="EDG4" s="2716"/>
      <c r="EDH4" s="2717"/>
      <c r="EDI4" s="2715"/>
      <c r="EDJ4" s="2716"/>
      <c r="EDK4" s="2716"/>
      <c r="EDL4" s="2716"/>
      <c r="EDM4" s="2716"/>
      <c r="EDN4" s="2716"/>
      <c r="EDO4" s="2716"/>
      <c r="EDP4" s="2716"/>
      <c r="EDQ4" s="2716"/>
      <c r="EDR4" s="2716"/>
      <c r="EDS4" s="2717"/>
      <c r="EDT4" s="2715"/>
      <c r="EDU4" s="2716"/>
      <c r="EDV4" s="2716"/>
      <c r="EDW4" s="2716"/>
      <c r="EDX4" s="2716"/>
      <c r="EDY4" s="2716"/>
      <c r="EDZ4" s="2716"/>
      <c r="EEA4" s="2716"/>
      <c r="EEB4" s="2716"/>
      <c r="EEC4" s="2716"/>
      <c r="EED4" s="2717"/>
      <c r="EEE4" s="2715"/>
      <c r="EEF4" s="2716"/>
      <c r="EEG4" s="2716"/>
      <c r="EEH4" s="2716"/>
      <c r="EEI4" s="2716"/>
      <c r="EEJ4" s="2716"/>
      <c r="EEK4" s="2716"/>
      <c r="EEL4" s="2716"/>
      <c r="EEM4" s="2716"/>
      <c r="EEN4" s="2716"/>
      <c r="EEO4" s="2717"/>
      <c r="EEP4" s="2715"/>
      <c r="EEQ4" s="2716"/>
      <c r="EER4" s="2716"/>
      <c r="EES4" s="2716"/>
      <c r="EET4" s="2716"/>
      <c r="EEU4" s="2716"/>
      <c r="EEV4" s="2716"/>
      <c r="EEW4" s="2716"/>
      <c r="EEX4" s="2716"/>
      <c r="EEY4" s="2716"/>
      <c r="EEZ4" s="2717"/>
      <c r="EFA4" s="2715"/>
      <c r="EFB4" s="2716"/>
      <c r="EFC4" s="2716"/>
      <c r="EFD4" s="2716"/>
      <c r="EFE4" s="2716"/>
      <c r="EFF4" s="2716"/>
      <c r="EFG4" s="2716"/>
      <c r="EFH4" s="2716"/>
      <c r="EFI4" s="2716"/>
      <c r="EFJ4" s="2716"/>
      <c r="EFK4" s="2717"/>
      <c r="EFL4" s="2715"/>
      <c r="EFM4" s="2716"/>
      <c r="EFN4" s="2716"/>
      <c r="EFO4" s="2716"/>
      <c r="EFP4" s="2716"/>
      <c r="EFQ4" s="2716"/>
      <c r="EFR4" s="2716"/>
      <c r="EFS4" s="2716"/>
      <c r="EFT4" s="2716"/>
      <c r="EFU4" s="2716"/>
      <c r="EFV4" s="2717"/>
      <c r="EFW4" s="2715"/>
      <c r="EFX4" s="2716"/>
      <c r="EFY4" s="2716"/>
      <c r="EFZ4" s="2716"/>
      <c r="EGA4" s="2716"/>
      <c r="EGB4" s="2716"/>
      <c r="EGC4" s="2716"/>
      <c r="EGD4" s="2716"/>
      <c r="EGE4" s="2716"/>
      <c r="EGF4" s="2716"/>
      <c r="EGG4" s="2717"/>
      <c r="EGH4" s="2715"/>
      <c r="EGI4" s="2716"/>
      <c r="EGJ4" s="2716"/>
      <c r="EGK4" s="2716"/>
      <c r="EGL4" s="2716"/>
      <c r="EGM4" s="2716"/>
      <c r="EGN4" s="2716"/>
      <c r="EGO4" s="2716"/>
      <c r="EGP4" s="2716"/>
      <c r="EGQ4" s="2716"/>
      <c r="EGR4" s="2717"/>
      <c r="EGS4" s="2715"/>
      <c r="EGT4" s="2716"/>
      <c r="EGU4" s="2716"/>
      <c r="EGV4" s="2716"/>
      <c r="EGW4" s="2716"/>
      <c r="EGX4" s="2716"/>
      <c r="EGY4" s="2716"/>
      <c r="EGZ4" s="2716"/>
      <c r="EHA4" s="2716"/>
      <c r="EHB4" s="2716"/>
      <c r="EHC4" s="2717"/>
      <c r="EHD4" s="2715"/>
      <c r="EHE4" s="2716"/>
      <c r="EHF4" s="2716"/>
      <c r="EHG4" s="2716"/>
      <c r="EHH4" s="2716"/>
      <c r="EHI4" s="2716"/>
      <c r="EHJ4" s="2716"/>
      <c r="EHK4" s="2716"/>
      <c r="EHL4" s="2716"/>
      <c r="EHM4" s="2716"/>
      <c r="EHN4" s="2717"/>
      <c r="EHO4" s="2715"/>
      <c r="EHP4" s="2716"/>
      <c r="EHQ4" s="2716"/>
      <c r="EHR4" s="2716"/>
      <c r="EHS4" s="2716"/>
      <c r="EHT4" s="2716"/>
      <c r="EHU4" s="2716"/>
      <c r="EHV4" s="2716"/>
      <c r="EHW4" s="2716"/>
      <c r="EHX4" s="2716"/>
      <c r="EHY4" s="2717"/>
      <c r="EHZ4" s="2715"/>
      <c r="EIA4" s="2716"/>
      <c r="EIB4" s="2716"/>
      <c r="EIC4" s="2716"/>
      <c r="EID4" s="2716"/>
      <c r="EIE4" s="2716"/>
      <c r="EIF4" s="2716"/>
      <c r="EIG4" s="2716"/>
      <c r="EIH4" s="2716"/>
      <c r="EII4" s="2716"/>
      <c r="EIJ4" s="2717"/>
      <c r="EIK4" s="2715"/>
      <c r="EIL4" s="2716"/>
      <c r="EIM4" s="2716"/>
      <c r="EIN4" s="2716"/>
      <c r="EIO4" s="2716"/>
      <c r="EIP4" s="2716"/>
      <c r="EIQ4" s="2716"/>
      <c r="EIR4" s="2716"/>
      <c r="EIS4" s="2716"/>
      <c r="EIT4" s="2716"/>
      <c r="EIU4" s="2717"/>
      <c r="EIV4" s="2715"/>
      <c r="EIW4" s="2716"/>
      <c r="EIX4" s="2716"/>
      <c r="EIY4" s="2716"/>
      <c r="EIZ4" s="2716"/>
      <c r="EJA4" s="2716"/>
      <c r="EJB4" s="2716"/>
      <c r="EJC4" s="2716"/>
      <c r="EJD4" s="2716"/>
      <c r="EJE4" s="2716"/>
      <c r="EJF4" s="2717"/>
      <c r="EJG4" s="2715"/>
      <c r="EJH4" s="2716"/>
      <c r="EJI4" s="2716"/>
      <c r="EJJ4" s="2716"/>
      <c r="EJK4" s="2716"/>
      <c r="EJL4" s="2716"/>
      <c r="EJM4" s="2716"/>
      <c r="EJN4" s="2716"/>
      <c r="EJO4" s="2716"/>
      <c r="EJP4" s="2716"/>
      <c r="EJQ4" s="2717"/>
      <c r="EJR4" s="2715"/>
      <c r="EJS4" s="2716"/>
      <c r="EJT4" s="2716"/>
      <c r="EJU4" s="2716"/>
      <c r="EJV4" s="2716"/>
      <c r="EJW4" s="2716"/>
      <c r="EJX4" s="2716"/>
      <c r="EJY4" s="2716"/>
      <c r="EJZ4" s="2716"/>
      <c r="EKA4" s="2716"/>
      <c r="EKB4" s="2717"/>
      <c r="EKC4" s="2715"/>
      <c r="EKD4" s="2716"/>
      <c r="EKE4" s="2716"/>
      <c r="EKF4" s="2716"/>
      <c r="EKG4" s="2716"/>
      <c r="EKH4" s="2716"/>
      <c r="EKI4" s="2716"/>
      <c r="EKJ4" s="2716"/>
      <c r="EKK4" s="2716"/>
      <c r="EKL4" s="2716"/>
      <c r="EKM4" s="2717"/>
      <c r="EKN4" s="2715"/>
      <c r="EKO4" s="2716"/>
      <c r="EKP4" s="2716"/>
      <c r="EKQ4" s="2716"/>
      <c r="EKR4" s="2716"/>
      <c r="EKS4" s="2716"/>
      <c r="EKT4" s="2716"/>
      <c r="EKU4" s="2716"/>
      <c r="EKV4" s="2716"/>
      <c r="EKW4" s="2716"/>
      <c r="EKX4" s="2717"/>
      <c r="EKY4" s="2715"/>
      <c r="EKZ4" s="2716"/>
      <c r="ELA4" s="2716"/>
      <c r="ELB4" s="2716"/>
      <c r="ELC4" s="2716"/>
      <c r="ELD4" s="2716"/>
      <c r="ELE4" s="2716"/>
      <c r="ELF4" s="2716"/>
      <c r="ELG4" s="2716"/>
      <c r="ELH4" s="2716"/>
      <c r="ELI4" s="2717"/>
      <c r="ELJ4" s="2715"/>
      <c r="ELK4" s="2716"/>
      <c r="ELL4" s="2716"/>
      <c r="ELM4" s="2716"/>
      <c r="ELN4" s="2716"/>
      <c r="ELO4" s="2716"/>
      <c r="ELP4" s="2716"/>
      <c r="ELQ4" s="2716"/>
      <c r="ELR4" s="2716"/>
      <c r="ELS4" s="2716"/>
      <c r="ELT4" s="2717"/>
      <c r="ELU4" s="2715"/>
      <c r="ELV4" s="2716"/>
      <c r="ELW4" s="2716"/>
      <c r="ELX4" s="2716"/>
      <c r="ELY4" s="2716"/>
      <c r="ELZ4" s="2716"/>
      <c r="EMA4" s="2716"/>
      <c r="EMB4" s="2716"/>
      <c r="EMC4" s="2716"/>
      <c r="EMD4" s="2716"/>
      <c r="EME4" s="2717"/>
      <c r="EMF4" s="2715"/>
      <c r="EMG4" s="2716"/>
      <c r="EMH4" s="2716"/>
      <c r="EMI4" s="2716"/>
      <c r="EMJ4" s="2716"/>
      <c r="EMK4" s="2716"/>
      <c r="EML4" s="2716"/>
      <c r="EMM4" s="2716"/>
      <c r="EMN4" s="2716"/>
      <c r="EMO4" s="2716"/>
      <c r="EMP4" s="2717"/>
      <c r="EMQ4" s="2715"/>
      <c r="EMR4" s="2716"/>
      <c r="EMS4" s="2716"/>
      <c r="EMT4" s="2716"/>
      <c r="EMU4" s="2716"/>
      <c r="EMV4" s="2716"/>
      <c r="EMW4" s="2716"/>
      <c r="EMX4" s="2716"/>
      <c r="EMY4" s="2716"/>
      <c r="EMZ4" s="2716"/>
      <c r="ENA4" s="2717"/>
      <c r="ENB4" s="2715"/>
      <c r="ENC4" s="2716"/>
      <c r="END4" s="2716"/>
      <c r="ENE4" s="2716"/>
      <c r="ENF4" s="2716"/>
      <c r="ENG4" s="2716"/>
      <c r="ENH4" s="2716"/>
      <c r="ENI4" s="2716"/>
      <c r="ENJ4" s="2716"/>
      <c r="ENK4" s="2716"/>
      <c r="ENL4" s="2717"/>
      <c r="ENM4" s="2715"/>
      <c r="ENN4" s="2716"/>
      <c r="ENO4" s="2716"/>
      <c r="ENP4" s="2716"/>
      <c r="ENQ4" s="2716"/>
      <c r="ENR4" s="2716"/>
      <c r="ENS4" s="2716"/>
      <c r="ENT4" s="2716"/>
      <c r="ENU4" s="2716"/>
      <c r="ENV4" s="2716"/>
      <c r="ENW4" s="2717"/>
      <c r="ENX4" s="2715"/>
      <c r="ENY4" s="2716"/>
      <c r="ENZ4" s="2716"/>
      <c r="EOA4" s="2716"/>
      <c r="EOB4" s="2716"/>
      <c r="EOC4" s="2716"/>
      <c r="EOD4" s="2716"/>
      <c r="EOE4" s="2716"/>
      <c r="EOF4" s="2716"/>
      <c r="EOG4" s="2716"/>
      <c r="EOH4" s="2717"/>
      <c r="EOI4" s="2715"/>
      <c r="EOJ4" s="2716"/>
      <c r="EOK4" s="2716"/>
      <c r="EOL4" s="2716"/>
      <c r="EOM4" s="2716"/>
      <c r="EON4" s="2716"/>
      <c r="EOO4" s="2716"/>
      <c r="EOP4" s="2716"/>
      <c r="EOQ4" s="2716"/>
      <c r="EOR4" s="2716"/>
      <c r="EOS4" s="2717"/>
      <c r="EOT4" s="2715"/>
      <c r="EOU4" s="2716"/>
      <c r="EOV4" s="2716"/>
      <c r="EOW4" s="2716"/>
      <c r="EOX4" s="2716"/>
      <c r="EOY4" s="2716"/>
      <c r="EOZ4" s="2716"/>
      <c r="EPA4" s="2716"/>
      <c r="EPB4" s="2716"/>
      <c r="EPC4" s="2716"/>
      <c r="EPD4" s="2717"/>
      <c r="EPE4" s="2715"/>
      <c r="EPF4" s="2716"/>
      <c r="EPG4" s="2716"/>
      <c r="EPH4" s="2716"/>
      <c r="EPI4" s="2716"/>
      <c r="EPJ4" s="2716"/>
      <c r="EPK4" s="2716"/>
      <c r="EPL4" s="2716"/>
      <c r="EPM4" s="2716"/>
      <c r="EPN4" s="2716"/>
      <c r="EPO4" s="2717"/>
      <c r="EPP4" s="2715"/>
      <c r="EPQ4" s="2716"/>
      <c r="EPR4" s="2716"/>
      <c r="EPS4" s="2716"/>
      <c r="EPT4" s="2716"/>
      <c r="EPU4" s="2716"/>
      <c r="EPV4" s="2716"/>
      <c r="EPW4" s="2716"/>
      <c r="EPX4" s="2716"/>
      <c r="EPY4" s="2716"/>
      <c r="EPZ4" s="2717"/>
      <c r="EQA4" s="2715"/>
      <c r="EQB4" s="2716"/>
      <c r="EQC4" s="2716"/>
      <c r="EQD4" s="2716"/>
      <c r="EQE4" s="2716"/>
      <c r="EQF4" s="2716"/>
      <c r="EQG4" s="2716"/>
      <c r="EQH4" s="2716"/>
      <c r="EQI4" s="2716"/>
      <c r="EQJ4" s="2716"/>
      <c r="EQK4" s="2717"/>
      <c r="EQL4" s="2715"/>
      <c r="EQM4" s="2716"/>
      <c r="EQN4" s="2716"/>
      <c r="EQO4" s="2716"/>
      <c r="EQP4" s="2716"/>
      <c r="EQQ4" s="2716"/>
      <c r="EQR4" s="2716"/>
      <c r="EQS4" s="2716"/>
      <c r="EQT4" s="2716"/>
      <c r="EQU4" s="2716"/>
      <c r="EQV4" s="2717"/>
      <c r="EQW4" s="2715"/>
      <c r="EQX4" s="2716"/>
      <c r="EQY4" s="2716"/>
      <c r="EQZ4" s="2716"/>
      <c r="ERA4" s="2716"/>
      <c r="ERB4" s="2716"/>
      <c r="ERC4" s="2716"/>
      <c r="ERD4" s="2716"/>
      <c r="ERE4" s="2716"/>
      <c r="ERF4" s="2716"/>
      <c r="ERG4" s="2717"/>
      <c r="ERH4" s="2715"/>
      <c r="ERI4" s="2716"/>
      <c r="ERJ4" s="2716"/>
      <c r="ERK4" s="2716"/>
      <c r="ERL4" s="2716"/>
      <c r="ERM4" s="2716"/>
      <c r="ERN4" s="2716"/>
      <c r="ERO4" s="2716"/>
      <c r="ERP4" s="2716"/>
      <c r="ERQ4" s="2716"/>
      <c r="ERR4" s="2717"/>
      <c r="ERS4" s="2715"/>
      <c r="ERT4" s="2716"/>
      <c r="ERU4" s="2716"/>
      <c r="ERV4" s="2716"/>
      <c r="ERW4" s="2716"/>
      <c r="ERX4" s="2716"/>
      <c r="ERY4" s="2716"/>
      <c r="ERZ4" s="2716"/>
      <c r="ESA4" s="2716"/>
      <c r="ESB4" s="2716"/>
      <c r="ESC4" s="2717"/>
      <c r="ESD4" s="2715"/>
      <c r="ESE4" s="2716"/>
      <c r="ESF4" s="2716"/>
      <c r="ESG4" s="2716"/>
      <c r="ESH4" s="2716"/>
      <c r="ESI4" s="2716"/>
      <c r="ESJ4" s="2716"/>
      <c r="ESK4" s="2716"/>
      <c r="ESL4" s="2716"/>
      <c r="ESM4" s="2716"/>
      <c r="ESN4" s="2717"/>
      <c r="ESO4" s="2715"/>
      <c r="ESP4" s="2716"/>
      <c r="ESQ4" s="2716"/>
      <c r="ESR4" s="2716"/>
      <c r="ESS4" s="2716"/>
      <c r="EST4" s="2716"/>
      <c r="ESU4" s="2716"/>
      <c r="ESV4" s="2716"/>
      <c r="ESW4" s="2716"/>
      <c r="ESX4" s="2716"/>
      <c r="ESY4" s="2717"/>
      <c r="ESZ4" s="2715"/>
      <c r="ETA4" s="2716"/>
      <c r="ETB4" s="2716"/>
      <c r="ETC4" s="2716"/>
      <c r="ETD4" s="2716"/>
      <c r="ETE4" s="2716"/>
      <c r="ETF4" s="2716"/>
      <c r="ETG4" s="2716"/>
      <c r="ETH4" s="2716"/>
      <c r="ETI4" s="2716"/>
      <c r="ETJ4" s="2717"/>
      <c r="ETK4" s="2715"/>
      <c r="ETL4" s="2716"/>
      <c r="ETM4" s="2716"/>
      <c r="ETN4" s="2716"/>
      <c r="ETO4" s="2716"/>
      <c r="ETP4" s="2716"/>
      <c r="ETQ4" s="2716"/>
      <c r="ETR4" s="2716"/>
      <c r="ETS4" s="2716"/>
      <c r="ETT4" s="2716"/>
      <c r="ETU4" s="2717"/>
      <c r="ETV4" s="2715"/>
      <c r="ETW4" s="2716"/>
      <c r="ETX4" s="2716"/>
      <c r="ETY4" s="2716"/>
      <c r="ETZ4" s="2716"/>
      <c r="EUA4" s="2716"/>
      <c r="EUB4" s="2716"/>
      <c r="EUC4" s="2716"/>
      <c r="EUD4" s="2716"/>
      <c r="EUE4" s="2716"/>
      <c r="EUF4" s="2717"/>
      <c r="EUG4" s="2715"/>
      <c r="EUH4" s="2716"/>
      <c r="EUI4" s="2716"/>
      <c r="EUJ4" s="2716"/>
      <c r="EUK4" s="2716"/>
      <c r="EUL4" s="2716"/>
      <c r="EUM4" s="2716"/>
      <c r="EUN4" s="2716"/>
      <c r="EUO4" s="2716"/>
      <c r="EUP4" s="2716"/>
      <c r="EUQ4" s="2717"/>
      <c r="EUR4" s="2715"/>
      <c r="EUS4" s="2716"/>
      <c r="EUT4" s="2716"/>
      <c r="EUU4" s="2716"/>
      <c r="EUV4" s="2716"/>
      <c r="EUW4" s="2716"/>
      <c r="EUX4" s="2716"/>
      <c r="EUY4" s="2716"/>
      <c r="EUZ4" s="2716"/>
      <c r="EVA4" s="2716"/>
      <c r="EVB4" s="2717"/>
      <c r="EVC4" s="2715"/>
      <c r="EVD4" s="2716"/>
      <c r="EVE4" s="2716"/>
      <c r="EVF4" s="2716"/>
      <c r="EVG4" s="2716"/>
      <c r="EVH4" s="2716"/>
      <c r="EVI4" s="2716"/>
      <c r="EVJ4" s="2716"/>
      <c r="EVK4" s="2716"/>
      <c r="EVL4" s="2716"/>
      <c r="EVM4" s="2717"/>
      <c r="EVN4" s="2715"/>
      <c r="EVO4" s="2716"/>
      <c r="EVP4" s="2716"/>
      <c r="EVQ4" s="2716"/>
      <c r="EVR4" s="2716"/>
      <c r="EVS4" s="2716"/>
      <c r="EVT4" s="2716"/>
      <c r="EVU4" s="2716"/>
      <c r="EVV4" s="2716"/>
      <c r="EVW4" s="2716"/>
      <c r="EVX4" s="2717"/>
      <c r="EVY4" s="2715"/>
      <c r="EVZ4" s="2716"/>
      <c r="EWA4" s="2716"/>
      <c r="EWB4" s="2716"/>
      <c r="EWC4" s="2716"/>
      <c r="EWD4" s="2716"/>
      <c r="EWE4" s="2716"/>
      <c r="EWF4" s="2716"/>
      <c r="EWG4" s="2716"/>
      <c r="EWH4" s="2716"/>
      <c r="EWI4" s="2717"/>
      <c r="EWJ4" s="2715"/>
      <c r="EWK4" s="2716"/>
      <c r="EWL4" s="2716"/>
      <c r="EWM4" s="2716"/>
      <c r="EWN4" s="2716"/>
      <c r="EWO4" s="2716"/>
      <c r="EWP4" s="2716"/>
      <c r="EWQ4" s="2716"/>
      <c r="EWR4" s="2716"/>
      <c r="EWS4" s="2716"/>
      <c r="EWT4" s="2717"/>
      <c r="EWU4" s="2715"/>
      <c r="EWV4" s="2716"/>
      <c r="EWW4" s="2716"/>
      <c r="EWX4" s="2716"/>
      <c r="EWY4" s="2716"/>
      <c r="EWZ4" s="2716"/>
      <c r="EXA4" s="2716"/>
      <c r="EXB4" s="2716"/>
      <c r="EXC4" s="2716"/>
      <c r="EXD4" s="2716"/>
      <c r="EXE4" s="2717"/>
      <c r="EXF4" s="2715"/>
      <c r="EXG4" s="2716"/>
      <c r="EXH4" s="2716"/>
      <c r="EXI4" s="2716"/>
      <c r="EXJ4" s="2716"/>
      <c r="EXK4" s="2716"/>
      <c r="EXL4" s="2716"/>
      <c r="EXM4" s="2716"/>
      <c r="EXN4" s="2716"/>
      <c r="EXO4" s="2716"/>
      <c r="EXP4" s="2717"/>
      <c r="EXQ4" s="2715"/>
      <c r="EXR4" s="2716"/>
      <c r="EXS4" s="2716"/>
      <c r="EXT4" s="2716"/>
      <c r="EXU4" s="2716"/>
      <c r="EXV4" s="2716"/>
      <c r="EXW4" s="2716"/>
      <c r="EXX4" s="2716"/>
      <c r="EXY4" s="2716"/>
      <c r="EXZ4" s="2716"/>
      <c r="EYA4" s="2717"/>
      <c r="EYB4" s="2715"/>
      <c r="EYC4" s="2716"/>
      <c r="EYD4" s="2716"/>
      <c r="EYE4" s="2716"/>
      <c r="EYF4" s="2716"/>
      <c r="EYG4" s="2716"/>
      <c r="EYH4" s="2716"/>
      <c r="EYI4" s="2716"/>
      <c r="EYJ4" s="2716"/>
      <c r="EYK4" s="2716"/>
      <c r="EYL4" s="2717"/>
      <c r="EYM4" s="2715"/>
      <c r="EYN4" s="2716"/>
      <c r="EYO4" s="2716"/>
      <c r="EYP4" s="2716"/>
      <c r="EYQ4" s="2716"/>
      <c r="EYR4" s="2716"/>
      <c r="EYS4" s="2716"/>
      <c r="EYT4" s="2716"/>
      <c r="EYU4" s="2716"/>
      <c r="EYV4" s="2716"/>
      <c r="EYW4" s="2717"/>
      <c r="EYX4" s="2715"/>
      <c r="EYY4" s="2716"/>
      <c r="EYZ4" s="2716"/>
      <c r="EZA4" s="2716"/>
      <c r="EZB4" s="2716"/>
      <c r="EZC4" s="2716"/>
      <c r="EZD4" s="2716"/>
      <c r="EZE4" s="2716"/>
      <c r="EZF4" s="2716"/>
      <c r="EZG4" s="2716"/>
      <c r="EZH4" s="2717"/>
      <c r="EZI4" s="2715"/>
      <c r="EZJ4" s="2716"/>
      <c r="EZK4" s="2716"/>
      <c r="EZL4" s="2716"/>
      <c r="EZM4" s="2716"/>
      <c r="EZN4" s="2716"/>
      <c r="EZO4" s="2716"/>
      <c r="EZP4" s="2716"/>
      <c r="EZQ4" s="2716"/>
      <c r="EZR4" s="2716"/>
      <c r="EZS4" s="2717"/>
      <c r="EZT4" s="2715"/>
      <c r="EZU4" s="2716"/>
      <c r="EZV4" s="2716"/>
      <c r="EZW4" s="2716"/>
      <c r="EZX4" s="2716"/>
      <c r="EZY4" s="2716"/>
      <c r="EZZ4" s="2716"/>
      <c r="FAA4" s="2716"/>
      <c r="FAB4" s="2716"/>
      <c r="FAC4" s="2716"/>
      <c r="FAD4" s="2717"/>
      <c r="FAE4" s="2715"/>
      <c r="FAF4" s="2716"/>
      <c r="FAG4" s="2716"/>
      <c r="FAH4" s="2716"/>
      <c r="FAI4" s="2716"/>
      <c r="FAJ4" s="2716"/>
      <c r="FAK4" s="2716"/>
      <c r="FAL4" s="2716"/>
      <c r="FAM4" s="2716"/>
      <c r="FAN4" s="2716"/>
      <c r="FAO4" s="2717"/>
      <c r="FAP4" s="2715"/>
      <c r="FAQ4" s="2716"/>
      <c r="FAR4" s="2716"/>
      <c r="FAS4" s="2716"/>
      <c r="FAT4" s="2716"/>
      <c r="FAU4" s="2716"/>
      <c r="FAV4" s="2716"/>
      <c r="FAW4" s="2716"/>
      <c r="FAX4" s="2716"/>
      <c r="FAY4" s="2716"/>
      <c r="FAZ4" s="2717"/>
      <c r="FBA4" s="2715"/>
      <c r="FBB4" s="2716"/>
      <c r="FBC4" s="2716"/>
      <c r="FBD4" s="2716"/>
      <c r="FBE4" s="2716"/>
      <c r="FBF4" s="2716"/>
      <c r="FBG4" s="2716"/>
      <c r="FBH4" s="2716"/>
      <c r="FBI4" s="2716"/>
      <c r="FBJ4" s="2716"/>
      <c r="FBK4" s="2717"/>
      <c r="FBL4" s="2715"/>
      <c r="FBM4" s="2716"/>
      <c r="FBN4" s="2716"/>
      <c r="FBO4" s="2716"/>
      <c r="FBP4" s="2716"/>
      <c r="FBQ4" s="2716"/>
      <c r="FBR4" s="2716"/>
      <c r="FBS4" s="2716"/>
      <c r="FBT4" s="2716"/>
      <c r="FBU4" s="2716"/>
      <c r="FBV4" s="2717"/>
      <c r="FBW4" s="2715"/>
      <c r="FBX4" s="2716"/>
      <c r="FBY4" s="2716"/>
      <c r="FBZ4" s="2716"/>
      <c r="FCA4" s="2716"/>
      <c r="FCB4" s="2716"/>
      <c r="FCC4" s="2716"/>
      <c r="FCD4" s="2716"/>
      <c r="FCE4" s="2716"/>
      <c r="FCF4" s="2716"/>
      <c r="FCG4" s="2717"/>
      <c r="FCH4" s="2715"/>
      <c r="FCI4" s="2716"/>
      <c r="FCJ4" s="2716"/>
      <c r="FCK4" s="2716"/>
      <c r="FCL4" s="2716"/>
      <c r="FCM4" s="2716"/>
      <c r="FCN4" s="2716"/>
      <c r="FCO4" s="2716"/>
      <c r="FCP4" s="2716"/>
      <c r="FCQ4" s="2716"/>
      <c r="FCR4" s="2717"/>
      <c r="FCS4" s="2715"/>
      <c r="FCT4" s="2716"/>
      <c r="FCU4" s="2716"/>
      <c r="FCV4" s="2716"/>
      <c r="FCW4" s="2716"/>
      <c r="FCX4" s="2716"/>
      <c r="FCY4" s="2716"/>
      <c r="FCZ4" s="2716"/>
      <c r="FDA4" s="2716"/>
      <c r="FDB4" s="2716"/>
      <c r="FDC4" s="2717"/>
      <c r="FDD4" s="2715"/>
      <c r="FDE4" s="2716"/>
      <c r="FDF4" s="2716"/>
      <c r="FDG4" s="2716"/>
      <c r="FDH4" s="2716"/>
      <c r="FDI4" s="2716"/>
      <c r="FDJ4" s="2716"/>
      <c r="FDK4" s="2716"/>
      <c r="FDL4" s="2716"/>
      <c r="FDM4" s="2716"/>
      <c r="FDN4" s="2717"/>
      <c r="FDO4" s="2715"/>
      <c r="FDP4" s="2716"/>
      <c r="FDQ4" s="2716"/>
      <c r="FDR4" s="2716"/>
      <c r="FDS4" s="2716"/>
      <c r="FDT4" s="2716"/>
      <c r="FDU4" s="2716"/>
      <c r="FDV4" s="2716"/>
      <c r="FDW4" s="2716"/>
      <c r="FDX4" s="2716"/>
      <c r="FDY4" s="2717"/>
      <c r="FDZ4" s="2715"/>
      <c r="FEA4" s="2716"/>
      <c r="FEB4" s="2716"/>
      <c r="FEC4" s="2716"/>
      <c r="FED4" s="2716"/>
      <c r="FEE4" s="2716"/>
      <c r="FEF4" s="2716"/>
      <c r="FEG4" s="2716"/>
      <c r="FEH4" s="2716"/>
      <c r="FEI4" s="2716"/>
      <c r="FEJ4" s="2717"/>
      <c r="FEK4" s="2715"/>
      <c r="FEL4" s="2716"/>
      <c r="FEM4" s="2716"/>
      <c r="FEN4" s="2716"/>
      <c r="FEO4" s="2716"/>
      <c r="FEP4" s="2716"/>
      <c r="FEQ4" s="2716"/>
      <c r="FER4" s="2716"/>
      <c r="FES4" s="2716"/>
      <c r="FET4" s="2716"/>
      <c r="FEU4" s="2717"/>
      <c r="FEV4" s="2715"/>
      <c r="FEW4" s="2716"/>
      <c r="FEX4" s="2716"/>
      <c r="FEY4" s="2716"/>
      <c r="FEZ4" s="2716"/>
      <c r="FFA4" s="2716"/>
      <c r="FFB4" s="2716"/>
      <c r="FFC4" s="2716"/>
      <c r="FFD4" s="2716"/>
      <c r="FFE4" s="2716"/>
      <c r="FFF4" s="2717"/>
      <c r="FFG4" s="2715"/>
      <c r="FFH4" s="2716"/>
      <c r="FFI4" s="2716"/>
      <c r="FFJ4" s="2716"/>
      <c r="FFK4" s="2716"/>
      <c r="FFL4" s="2716"/>
      <c r="FFM4" s="2716"/>
      <c r="FFN4" s="2716"/>
      <c r="FFO4" s="2716"/>
      <c r="FFP4" s="2716"/>
      <c r="FFQ4" s="2717"/>
      <c r="FFR4" s="2715"/>
      <c r="FFS4" s="2716"/>
      <c r="FFT4" s="2716"/>
      <c r="FFU4" s="2716"/>
      <c r="FFV4" s="2716"/>
      <c r="FFW4" s="2716"/>
      <c r="FFX4" s="2716"/>
      <c r="FFY4" s="2716"/>
      <c r="FFZ4" s="2716"/>
      <c r="FGA4" s="2716"/>
      <c r="FGB4" s="2717"/>
      <c r="FGC4" s="2715"/>
      <c r="FGD4" s="2716"/>
      <c r="FGE4" s="2716"/>
      <c r="FGF4" s="2716"/>
      <c r="FGG4" s="2716"/>
      <c r="FGH4" s="2716"/>
      <c r="FGI4" s="2716"/>
      <c r="FGJ4" s="2716"/>
      <c r="FGK4" s="2716"/>
      <c r="FGL4" s="2716"/>
      <c r="FGM4" s="2717"/>
      <c r="FGN4" s="2715"/>
      <c r="FGO4" s="2716"/>
      <c r="FGP4" s="2716"/>
      <c r="FGQ4" s="2716"/>
      <c r="FGR4" s="2716"/>
      <c r="FGS4" s="2716"/>
      <c r="FGT4" s="2716"/>
      <c r="FGU4" s="2716"/>
      <c r="FGV4" s="2716"/>
      <c r="FGW4" s="2716"/>
      <c r="FGX4" s="2717"/>
      <c r="FGY4" s="2715"/>
      <c r="FGZ4" s="2716"/>
      <c r="FHA4" s="2716"/>
      <c r="FHB4" s="2716"/>
      <c r="FHC4" s="2716"/>
      <c r="FHD4" s="2716"/>
      <c r="FHE4" s="2716"/>
      <c r="FHF4" s="2716"/>
      <c r="FHG4" s="2716"/>
      <c r="FHH4" s="2716"/>
      <c r="FHI4" s="2717"/>
      <c r="FHJ4" s="2715"/>
      <c r="FHK4" s="2716"/>
      <c r="FHL4" s="2716"/>
      <c r="FHM4" s="2716"/>
      <c r="FHN4" s="2716"/>
      <c r="FHO4" s="2716"/>
      <c r="FHP4" s="2716"/>
      <c r="FHQ4" s="2716"/>
      <c r="FHR4" s="2716"/>
      <c r="FHS4" s="2716"/>
      <c r="FHT4" s="2717"/>
      <c r="FHU4" s="2715"/>
      <c r="FHV4" s="2716"/>
      <c r="FHW4" s="2716"/>
      <c r="FHX4" s="2716"/>
      <c r="FHY4" s="2716"/>
      <c r="FHZ4" s="2716"/>
      <c r="FIA4" s="2716"/>
      <c r="FIB4" s="2716"/>
      <c r="FIC4" s="2716"/>
      <c r="FID4" s="2716"/>
      <c r="FIE4" s="2717"/>
      <c r="FIF4" s="2715"/>
      <c r="FIG4" s="2716"/>
      <c r="FIH4" s="2716"/>
      <c r="FII4" s="2716"/>
      <c r="FIJ4" s="2716"/>
      <c r="FIK4" s="2716"/>
      <c r="FIL4" s="2716"/>
      <c r="FIM4" s="2716"/>
      <c r="FIN4" s="2716"/>
      <c r="FIO4" s="2716"/>
      <c r="FIP4" s="2717"/>
      <c r="FIQ4" s="2715"/>
      <c r="FIR4" s="2716"/>
      <c r="FIS4" s="2716"/>
      <c r="FIT4" s="2716"/>
      <c r="FIU4" s="2716"/>
      <c r="FIV4" s="2716"/>
      <c r="FIW4" s="2716"/>
      <c r="FIX4" s="2716"/>
      <c r="FIY4" s="2716"/>
      <c r="FIZ4" s="2716"/>
      <c r="FJA4" s="2717"/>
      <c r="FJB4" s="2715"/>
      <c r="FJC4" s="2716"/>
      <c r="FJD4" s="2716"/>
      <c r="FJE4" s="2716"/>
      <c r="FJF4" s="2716"/>
      <c r="FJG4" s="2716"/>
      <c r="FJH4" s="2716"/>
      <c r="FJI4" s="2716"/>
      <c r="FJJ4" s="2716"/>
      <c r="FJK4" s="2716"/>
      <c r="FJL4" s="2717"/>
      <c r="FJM4" s="2715"/>
      <c r="FJN4" s="2716"/>
      <c r="FJO4" s="2716"/>
      <c r="FJP4" s="2716"/>
      <c r="FJQ4" s="2716"/>
      <c r="FJR4" s="2716"/>
      <c r="FJS4" s="2716"/>
      <c r="FJT4" s="2716"/>
      <c r="FJU4" s="2716"/>
      <c r="FJV4" s="2716"/>
      <c r="FJW4" s="2717"/>
      <c r="FJX4" s="2715"/>
      <c r="FJY4" s="2716"/>
      <c r="FJZ4" s="2716"/>
      <c r="FKA4" s="2716"/>
      <c r="FKB4" s="2716"/>
      <c r="FKC4" s="2716"/>
      <c r="FKD4" s="2716"/>
      <c r="FKE4" s="2716"/>
      <c r="FKF4" s="2716"/>
      <c r="FKG4" s="2716"/>
      <c r="FKH4" s="2717"/>
      <c r="FKI4" s="2715"/>
      <c r="FKJ4" s="2716"/>
      <c r="FKK4" s="2716"/>
      <c r="FKL4" s="2716"/>
      <c r="FKM4" s="2716"/>
      <c r="FKN4" s="2716"/>
      <c r="FKO4" s="2716"/>
      <c r="FKP4" s="2716"/>
      <c r="FKQ4" s="2716"/>
      <c r="FKR4" s="2716"/>
      <c r="FKS4" s="2717"/>
      <c r="FKT4" s="2715"/>
      <c r="FKU4" s="2716"/>
      <c r="FKV4" s="2716"/>
      <c r="FKW4" s="2716"/>
      <c r="FKX4" s="2716"/>
      <c r="FKY4" s="2716"/>
      <c r="FKZ4" s="2716"/>
      <c r="FLA4" s="2716"/>
      <c r="FLB4" s="2716"/>
      <c r="FLC4" s="2716"/>
      <c r="FLD4" s="2717"/>
      <c r="FLE4" s="2715"/>
      <c r="FLF4" s="2716"/>
      <c r="FLG4" s="2716"/>
      <c r="FLH4" s="2716"/>
      <c r="FLI4" s="2716"/>
      <c r="FLJ4" s="2716"/>
      <c r="FLK4" s="2716"/>
      <c r="FLL4" s="2716"/>
      <c r="FLM4" s="2716"/>
      <c r="FLN4" s="2716"/>
      <c r="FLO4" s="2717"/>
      <c r="FLP4" s="2715"/>
      <c r="FLQ4" s="2716"/>
      <c r="FLR4" s="2716"/>
      <c r="FLS4" s="2716"/>
      <c r="FLT4" s="2716"/>
      <c r="FLU4" s="2716"/>
      <c r="FLV4" s="2716"/>
      <c r="FLW4" s="2716"/>
      <c r="FLX4" s="2716"/>
      <c r="FLY4" s="2716"/>
      <c r="FLZ4" s="2717"/>
      <c r="FMA4" s="2715"/>
      <c r="FMB4" s="2716"/>
      <c r="FMC4" s="2716"/>
      <c r="FMD4" s="2716"/>
      <c r="FME4" s="2716"/>
      <c r="FMF4" s="2716"/>
      <c r="FMG4" s="2716"/>
      <c r="FMH4" s="2716"/>
      <c r="FMI4" s="2716"/>
      <c r="FMJ4" s="2716"/>
      <c r="FMK4" s="2717"/>
      <c r="FML4" s="2715"/>
      <c r="FMM4" s="2716"/>
      <c r="FMN4" s="2716"/>
      <c r="FMO4" s="2716"/>
      <c r="FMP4" s="2716"/>
      <c r="FMQ4" s="2716"/>
      <c r="FMR4" s="2716"/>
      <c r="FMS4" s="2716"/>
      <c r="FMT4" s="2716"/>
      <c r="FMU4" s="2716"/>
      <c r="FMV4" s="2717"/>
      <c r="FMW4" s="2715"/>
      <c r="FMX4" s="2716"/>
      <c r="FMY4" s="2716"/>
      <c r="FMZ4" s="2716"/>
      <c r="FNA4" s="2716"/>
      <c r="FNB4" s="2716"/>
      <c r="FNC4" s="2716"/>
      <c r="FND4" s="2716"/>
      <c r="FNE4" s="2716"/>
      <c r="FNF4" s="2716"/>
      <c r="FNG4" s="2717"/>
      <c r="FNH4" s="2715"/>
      <c r="FNI4" s="2716"/>
      <c r="FNJ4" s="2716"/>
      <c r="FNK4" s="2716"/>
      <c r="FNL4" s="2716"/>
      <c r="FNM4" s="2716"/>
      <c r="FNN4" s="2716"/>
      <c r="FNO4" s="2716"/>
      <c r="FNP4" s="2716"/>
      <c r="FNQ4" s="2716"/>
      <c r="FNR4" s="2717"/>
      <c r="FNS4" s="2715"/>
      <c r="FNT4" s="2716"/>
      <c r="FNU4" s="2716"/>
      <c r="FNV4" s="2716"/>
      <c r="FNW4" s="2716"/>
      <c r="FNX4" s="2716"/>
      <c r="FNY4" s="2716"/>
      <c r="FNZ4" s="2716"/>
      <c r="FOA4" s="2716"/>
      <c r="FOB4" s="2716"/>
      <c r="FOC4" s="2717"/>
      <c r="FOD4" s="2715"/>
      <c r="FOE4" s="2716"/>
      <c r="FOF4" s="2716"/>
      <c r="FOG4" s="2716"/>
      <c r="FOH4" s="2716"/>
      <c r="FOI4" s="2716"/>
      <c r="FOJ4" s="2716"/>
      <c r="FOK4" s="2716"/>
      <c r="FOL4" s="2716"/>
      <c r="FOM4" s="2716"/>
      <c r="FON4" s="2717"/>
      <c r="FOO4" s="2715"/>
      <c r="FOP4" s="2716"/>
      <c r="FOQ4" s="2716"/>
      <c r="FOR4" s="2716"/>
      <c r="FOS4" s="2716"/>
      <c r="FOT4" s="2716"/>
      <c r="FOU4" s="2716"/>
      <c r="FOV4" s="2716"/>
      <c r="FOW4" s="2716"/>
      <c r="FOX4" s="2716"/>
      <c r="FOY4" s="2717"/>
      <c r="FOZ4" s="2715"/>
      <c r="FPA4" s="2716"/>
      <c r="FPB4" s="2716"/>
      <c r="FPC4" s="2716"/>
      <c r="FPD4" s="2716"/>
      <c r="FPE4" s="2716"/>
      <c r="FPF4" s="2716"/>
      <c r="FPG4" s="2716"/>
      <c r="FPH4" s="2716"/>
      <c r="FPI4" s="2716"/>
      <c r="FPJ4" s="2717"/>
      <c r="FPK4" s="2715"/>
      <c r="FPL4" s="2716"/>
      <c r="FPM4" s="2716"/>
      <c r="FPN4" s="2716"/>
      <c r="FPO4" s="2716"/>
      <c r="FPP4" s="2716"/>
      <c r="FPQ4" s="2716"/>
      <c r="FPR4" s="2716"/>
      <c r="FPS4" s="2716"/>
      <c r="FPT4" s="2716"/>
      <c r="FPU4" s="2717"/>
      <c r="FPV4" s="2715"/>
      <c r="FPW4" s="2716"/>
      <c r="FPX4" s="2716"/>
      <c r="FPY4" s="2716"/>
      <c r="FPZ4" s="2716"/>
      <c r="FQA4" s="2716"/>
      <c r="FQB4" s="2716"/>
      <c r="FQC4" s="2716"/>
      <c r="FQD4" s="2716"/>
      <c r="FQE4" s="2716"/>
      <c r="FQF4" s="2717"/>
      <c r="FQG4" s="2715"/>
      <c r="FQH4" s="2716"/>
      <c r="FQI4" s="2716"/>
      <c r="FQJ4" s="2716"/>
      <c r="FQK4" s="2716"/>
      <c r="FQL4" s="2716"/>
      <c r="FQM4" s="2716"/>
      <c r="FQN4" s="2716"/>
      <c r="FQO4" s="2716"/>
      <c r="FQP4" s="2716"/>
      <c r="FQQ4" s="2717"/>
      <c r="FQR4" s="2715"/>
      <c r="FQS4" s="2716"/>
      <c r="FQT4" s="2716"/>
      <c r="FQU4" s="2716"/>
      <c r="FQV4" s="2716"/>
      <c r="FQW4" s="2716"/>
      <c r="FQX4" s="2716"/>
      <c r="FQY4" s="2716"/>
      <c r="FQZ4" s="2716"/>
      <c r="FRA4" s="2716"/>
      <c r="FRB4" s="2717"/>
      <c r="FRC4" s="2715"/>
      <c r="FRD4" s="2716"/>
      <c r="FRE4" s="2716"/>
      <c r="FRF4" s="2716"/>
      <c r="FRG4" s="2716"/>
      <c r="FRH4" s="2716"/>
      <c r="FRI4" s="2716"/>
      <c r="FRJ4" s="2716"/>
      <c r="FRK4" s="2716"/>
      <c r="FRL4" s="2716"/>
      <c r="FRM4" s="2717"/>
      <c r="FRN4" s="2715"/>
      <c r="FRO4" s="2716"/>
      <c r="FRP4" s="2716"/>
      <c r="FRQ4" s="2716"/>
      <c r="FRR4" s="2716"/>
      <c r="FRS4" s="2716"/>
      <c r="FRT4" s="2716"/>
      <c r="FRU4" s="2716"/>
      <c r="FRV4" s="2716"/>
      <c r="FRW4" s="2716"/>
      <c r="FRX4" s="2717"/>
      <c r="FRY4" s="2715"/>
      <c r="FRZ4" s="2716"/>
      <c r="FSA4" s="2716"/>
      <c r="FSB4" s="2716"/>
      <c r="FSC4" s="2716"/>
      <c r="FSD4" s="2716"/>
      <c r="FSE4" s="2716"/>
      <c r="FSF4" s="2716"/>
      <c r="FSG4" s="2716"/>
      <c r="FSH4" s="2716"/>
      <c r="FSI4" s="2717"/>
      <c r="FSJ4" s="2715"/>
      <c r="FSK4" s="2716"/>
      <c r="FSL4" s="2716"/>
      <c r="FSM4" s="2716"/>
      <c r="FSN4" s="2716"/>
      <c r="FSO4" s="2716"/>
      <c r="FSP4" s="2716"/>
      <c r="FSQ4" s="2716"/>
      <c r="FSR4" s="2716"/>
      <c r="FSS4" s="2716"/>
      <c r="FST4" s="2717"/>
      <c r="FSU4" s="2715"/>
      <c r="FSV4" s="2716"/>
      <c r="FSW4" s="2716"/>
      <c r="FSX4" s="2716"/>
      <c r="FSY4" s="2716"/>
      <c r="FSZ4" s="2716"/>
      <c r="FTA4" s="2716"/>
      <c r="FTB4" s="2716"/>
      <c r="FTC4" s="2716"/>
      <c r="FTD4" s="2716"/>
      <c r="FTE4" s="2717"/>
      <c r="FTF4" s="2715"/>
      <c r="FTG4" s="2716"/>
      <c r="FTH4" s="2716"/>
      <c r="FTI4" s="2716"/>
      <c r="FTJ4" s="2716"/>
      <c r="FTK4" s="2716"/>
      <c r="FTL4" s="2716"/>
      <c r="FTM4" s="2716"/>
      <c r="FTN4" s="2716"/>
      <c r="FTO4" s="2716"/>
      <c r="FTP4" s="2717"/>
      <c r="FTQ4" s="2715"/>
      <c r="FTR4" s="2716"/>
      <c r="FTS4" s="2716"/>
      <c r="FTT4" s="2716"/>
      <c r="FTU4" s="2716"/>
      <c r="FTV4" s="2716"/>
      <c r="FTW4" s="2716"/>
      <c r="FTX4" s="2716"/>
      <c r="FTY4" s="2716"/>
      <c r="FTZ4" s="2716"/>
      <c r="FUA4" s="2717"/>
      <c r="FUB4" s="2715"/>
      <c r="FUC4" s="2716"/>
      <c r="FUD4" s="2716"/>
      <c r="FUE4" s="2716"/>
      <c r="FUF4" s="2716"/>
      <c r="FUG4" s="2716"/>
      <c r="FUH4" s="2716"/>
      <c r="FUI4" s="2716"/>
      <c r="FUJ4" s="2716"/>
      <c r="FUK4" s="2716"/>
      <c r="FUL4" s="2717"/>
      <c r="FUM4" s="2715"/>
      <c r="FUN4" s="2716"/>
      <c r="FUO4" s="2716"/>
      <c r="FUP4" s="2716"/>
      <c r="FUQ4" s="2716"/>
      <c r="FUR4" s="2716"/>
      <c r="FUS4" s="2716"/>
      <c r="FUT4" s="2716"/>
      <c r="FUU4" s="2716"/>
      <c r="FUV4" s="2716"/>
      <c r="FUW4" s="2717"/>
      <c r="FUX4" s="2715"/>
      <c r="FUY4" s="2716"/>
      <c r="FUZ4" s="2716"/>
      <c r="FVA4" s="2716"/>
      <c r="FVB4" s="2716"/>
      <c r="FVC4" s="2716"/>
      <c r="FVD4" s="2716"/>
      <c r="FVE4" s="2716"/>
      <c r="FVF4" s="2716"/>
      <c r="FVG4" s="2716"/>
      <c r="FVH4" s="2717"/>
      <c r="FVI4" s="2715"/>
      <c r="FVJ4" s="2716"/>
      <c r="FVK4" s="2716"/>
      <c r="FVL4" s="2716"/>
      <c r="FVM4" s="2716"/>
      <c r="FVN4" s="2716"/>
      <c r="FVO4" s="2716"/>
      <c r="FVP4" s="2716"/>
      <c r="FVQ4" s="2716"/>
      <c r="FVR4" s="2716"/>
      <c r="FVS4" s="2717"/>
      <c r="FVT4" s="2715"/>
      <c r="FVU4" s="2716"/>
      <c r="FVV4" s="2716"/>
      <c r="FVW4" s="2716"/>
      <c r="FVX4" s="2716"/>
      <c r="FVY4" s="2716"/>
      <c r="FVZ4" s="2716"/>
      <c r="FWA4" s="2716"/>
      <c r="FWB4" s="2716"/>
      <c r="FWC4" s="2716"/>
      <c r="FWD4" s="2717"/>
      <c r="FWE4" s="2715"/>
      <c r="FWF4" s="2716"/>
      <c r="FWG4" s="2716"/>
      <c r="FWH4" s="2716"/>
      <c r="FWI4" s="2716"/>
      <c r="FWJ4" s="2716"/>
      <c r="FWK4" s="2716"/>
      <c r="FWL4" s="2716"/>
      <c r="FWM4" s="2716"/>
      <c r="FWN4" s="2716"/>
      <c r="FWO4" s="2717"/>
      <c r="FWP4" s="2715"/>
      <c r="FWQ4" s="2716"/>
      <c r="FWR4" s="2716"/>
      <c r="FWS4" s="2716"/>
      <c r="FWT4" s="2716"/>
      <c r="FWU4" s="2716"/>
      <c r="FWV4" s="2716"/>
      <c r="FWW4" s="2716"/>
      <c r="FWX4" s="2716"/>
      <c r="FWY4" s="2716"/>
      <c r="FWZ4" s="2717"/>
      <c r="FXA4" s="2715"/>
      <c r="FXB4" s="2716"/>
      <c r="FXC4" s="2716"/>
      <c r="FXD4" s="2716"/>
      <c r="FXE4" s="2716"/>
      <c r="FXF4" s="2716"/>
      <c r="FXG4" s="2716"/>
      <c r="FXH4" s="2716"/>
      <c r="FXI4" s="2716"/>
      <c r="FXJ4" s="2716"/>
      <c r="FXK4" s="2717"/>
      <c r="FXL4" s="2715"/>
      <c r="FXM4" s="2716"/>
      <c r="FXN4" s="2716"/>
      <c r="FXO4" s="2716"/>
      <c r="FXP4" s="2716"/>
      <c r="FXQ4" s="2716"/>
      <c r="FXR4" s="2716"/>
      <c r="FXS4" s="2716"/>
      <c r="FXT4" s="2716"/>
      <c r="FXU4" s="2716"/>
      <c r="FXV4" s="2717"/>
      <c r="FXW4" s="2715"/>
      <c r="FXX4" s="2716"/>
      <c r="FXY4" s="2716"/>
      <c r="FXZ4" s="2716"/>
      <c r="FYA4" s="2716"/>
      <c r="FYB4" s="2716"/>
      <c r="FYC4" s="2716"/>
      <c r="FYD4" s="2716"/>
      <c r="FYE4" s="2716"/>
      <c r="FYF4" s="2716"/>
      <c r="FYG4" s="2717"/>
      <c r="FYH4" s="2715"/>
      <c r="FYI4" s="2716"/>
      <c r="FYJ4" s="2716"/>
      <c r="FYK4" s="2716"/>
      <c r="FYL4" s="2716"/>
      <c r="FYM4" s="2716"/>
      <c r="FYN4" s="2716"/>
      <c r="FYO4" s="2716"/>
      <c r="FYP4" s="2716"/>
      <c r="FYQ4" s="2716"/>
      <c r="FYR4" s="2717"/>
      <c r="FYS4" s="2715"/>
      <c r="FYT4" s="2716"/>
      <c r="FYU4" s="2716"/>
      <c r="FYV4" s="2716"/>
      <c r="FYW4" s="2716"/>
      <c r="FYX4" s="2716"/>
      <c r="FYY4" s="2716"/>
      <c r="FYZ4" s="2716"/>
      <c r="FZA4" s="2716"/>
      <c r="FZB4" s="2716"/>
      <c r="FZC4" s="2717"/>
      <c r="FZD4" s="2715"/>
      <c r="FZE4" s="2716"/>
      <c r="FZF4" s="2716"/>
      <c r="FZG4" s="2716"/>
      <c r="FZH4" s="2716"/>
      <c r="FZI4" s="2716"/>
      <c r="FZJ4" s="2716"/>
      <c r="FZK4" s="2716"/>
      <c r="FZL4" s="2716"/>
      <c r="FZM4" s="2716"/>
      <c r="FZN4" s="2717"/>
      <c r="FZO4" s="2715"/>
      <c r="FZP4" s="2716"/>
      <c r="FZQ4" s="2716"/>
      <c r="FZR4" s="2716"/>
      <c r="FZS4" s="2716"/>
      <c r="FZT4" s="2716"/>
      <c r="FZU4" s="2716"/>
      <c r="FZV4" s="2716"/>
      <c r="FZW4" s="2716"/>
      <c r="FZX4" s="2716"/>
      <c r="FZY4" s="2717"/>
      <c r="FZZ4" s="2715"/>
      <c r="GAA4" s="2716"/>
      <c r="GAB4" s="2716"/>
      <c r="GAC4" s="2716"/>
      <c r="GAD4" s="2716"/>
      <c r="GAE4" s="2716"/>
      <c r="GAF4" s="2716"/>
      <c r="GAG4" s="2716"/>
      <c r="GAH4" s="2716"/>
      <c r="GAI4" s="2716"/>
      <c r="GAJ4" s="2717"/>
      <c r="GAK4" s="2715"/>
      <c r="GAL4" s="2716"/>
      <c r="GAM4" s="2716"/>
      <c r="GAN4" s="2716"/>
      <c r="GAO4" s="2716"/>
      <c r="GAP4" s="2716"/>
      <c r="GAQ4" s="2716"/>
      <c r="GAR4" s="2716"/>
      <c r="GAS4" s="2716"/>
      <c r="GAT4" s="2716"/>
      <c r="GAU4" s="2717"/>
      <c r="GAV4" s="2715"/>
      <c r="GAW4" s="2716"/>
      <c r="GAX4" s="2716"/>
      <c r="GAY4" s="2716"/>
      <c r="GAZ4" s="2716"/>
      <c r="GBA4" s="2716"/>
      <c r="GBB4" s="2716"/>
      <c r="GBC4" s="2716"/>
      <c r="GBD4" s="2716"/>
      <c r="GBE4" s="2716"/>
      <c r="GBF4" s="2717"/>
      <c r="GBG4" s="2715"/>
      <c r="GBH4" s="2716"/>
      <c r="GBI4" s="2716"/>
      <c r="GBJ4" s="2716"/>
      <c r="GBK4" s="2716"/>
      <c r="GBL4" s="2716"/>
      <c r="GBM4" s="2716"/>
      <c r="GBN4" s="2716"/>
      <c r="GBO4" s="2716"/>
      <c r="GBP4" s="2716"/>
      <c r="GBQ4" s="2717"/>
      <c r="GBR4" s="2715"/>
      <c r="GBS4" s="2716"/>
      <c r="GBT4" s="2716"/>
      <c r="GBU4" s="2716"/>
      <c r="GBV4" s="2716"/>
      <c r="GBW4" s="2716"/>
      <c r="GBX4" s="2716"/>
      <c r="GBY4" s="2716"/>
      <c r="GBZ4" s="2716"/>
      <c r="GCA4" s="2716"/>
      <c r="GCB4" s="2717"/>
      <c r="GCC4" s="2715"/>
      <c r="GCD4" s="2716"/>
      <c r="GCE4" s="2716"/>
      <c r="GCF4" s="2716"/>
      <c r="GCG4" s="2716"/>
      <c r="GCH4" s="2716"/>
      <c r="GCI4" s="2716"/>
      <c r="GCJ4" s="2716"/>
      <c r="GCK4" s="2716"/>
      <c r="GCL4" s="2716"/>
      <c r="GCM4" s="2717"/>
      <c r="GCN4" s="2715"/>
      <c r="GCO4" s="2716"/>
      <c r="GCP4" s="2716"/>
      <c r="GCQ4" s="2716"/>
      <c r="GCR4" s="2716"/>
      <c r="GCS4" s="2716"/>
      <c r="GCT4" s="2716"/>
      <c r="GCU4" s="2716"/>
      <c r="GCV4" s="2716"/>
      <c r="GCW4" s="2716"/>
      <c r="GCX4" s="2717"/>
      <c r="GCY4" s="2715"/>
      <c r="GCZ4" s="2716"/>
      <c r="GDA4" s="2716"/>
      <c r="GDB4" s="2716"/>
      <c r="GDC4" s="2716"/>
      <c r="GDD4" s="2716"/>
      <c r="GDE4" s="2716"/>
      <c r="GDF4" s="2716"/>
      <c r="GDG4" s="2716"/>
      <c r="GDH4" s="2716"/>
      <c r="GDI4" s="2717"/>
      <c r="GDJ4" s="2715"/>
      <c r="GDK4" s="2716"/>
      <c r="GDL4" s="2716"/>
      <c r="GDM4" s="2716"/>
      <c r="GDN4" s="2716"/>
      <c r="GDO4" s="2716"/>
      <c r="GDP4" s="2716"/>
      <c r="GDQ4" s="2716"/>
      <c r="GDR4" s="2716"/>
      <c r="GDS4" s="2716"/>
      <c r="GDT4" s="2717"/>
      <c r="GDU4" s="2715"/>
      <c r="GDV4" s="2716"/>
      <c r="GDW4" s="2716"/>
      <c r="GDX4" s="2716"/>
      <c r="GDY4" s="2716"/>
      <c r="GDZ4" s="2716"/>
      <c r="GEA4" s="2716"/>
      <c r="GEB4" s="2716"/>
      <c r="GEC4" s="2716"/>
      <c r="GED4" s="2716"/>
      <c r="GEE4" s="2717"/>
      <c r="GEF4" s="2715"/>
      <c r="GEG4" s="2716"/>
      <c r="GEH4" s="2716"/>
      <c r="GEI4" s="2716"/>
      <c r="GEJ4" s="2716"/>
      <c r="GEK4" s="2716"/>
      <c r="GEL4" s="2716"/>
      <c r="GEM4" s="2716"/>
      <c r="GEN4" s="2716"/>
      <c r="GEO4" s="2716"/>
      <c r="GEP4" s="2717"/>
      <c r="GEQ4" s="2715"/>
      <c r="GER4" s="2716"/>
      <c r="GES4" s="2716"/>
      <c r="GET4" s="2716"/>
      <c r="GEU4" s="2716"/>
      <c r="GEV4" s="2716"/>
      <c r="GEW4" s="2716"/>
      <c r="GEX4" s="2716"/>
      <c r="GEY4" s="2716"/>
      <c r="GEZ4" s="2716"/>
      <c r="GFA4" s="2717"/>
      <c r="GFB4" s="2715"/>
      <c r="GFC4" s="2716"/>
      <c r="GFD4" s="2716"/>
      <c r="GFE4" s="2716"/>
      <c r="GFF4" s="2716"/>
      <c r="GFG4" s="2716"/>
      <c r="GFH4" s="2716"/>
      <c r="GFI4" s="2716"/>
      <c r="GFJ4" s="2716"/>
      <c r="GFK4" s="2716"/>
      <c r="GFL4" s="2717"/>
      <c r="GFM4" s="2715"/>
      <c r="GFN4" s="2716"/>
      <c r="GFO4" s="2716"/>
      <c r="GFP4" s="2716"/>
      <c r="GFQ4" s="2716"/>
      <c r="GFR4" s="2716"/>
      <c r="GFS4" s="2716"/>
      <c r="GFT4" s="2716"/>
      <c r="GFU4" s="2716"/>
      <c r="GFV4" s="2716"/>
      <c r="GFW4" s="2717"/>
      <c r="GFX4" s="2715"/>
      <c r="GFY4" s="2716"/>
      <c r="GFZ4" s="2716"/>
      <c r="GGA4" s="2716"/>
      <c r="GGB4" s="2716"/>
      <c r="GGC4" s="2716"/>
      <c r="GGD4" s="2716"/>
      <c r="GGE4" s="2716"/>
      <c r="GGF4" s="2716"/>
      <c r="GGG4" s="2716"/>
      <c r="GGH4" s="2717"/>
      <c r="GGI4" s="2715"/>
      <c r="GGJ4" s="2716"/>
      <c r="GGK4" s="2716"/>
      <c r="GGL4" s="2716"/>
      <c r="GGM4" s="2716"/>
      <c r="GGN4" s="2716"/>
      <c r="GGO4" s="2716"/>
      <c r="GGP4" s="2716"/>
      <c r="GGQ4" s="2716"/>
      <c r="GGR4" s="2716"/>
      <c r="GGS4" s="2717"/>
      <c r="GGT4" s="2715"/>
      <c r="GGU4" s="2716"/>
      <c r="GGV4" s="2716"/>
      <c r="GGW4" s="2716"/>
      <c r="GGX4" s="2716"/>
      <c r="GGY4" s="2716"/>
      <c r="GGZ4" s="2716"/>
      <c r="GHA4" s="2716"/>
      <c r="GHB4" s="2716"/>
      <c r="GHC4" s="2716"/>
      <c r="GHD4" s="2717"/>
      <c r="GHE4" s="2715"/>
      <c r="GHF4" s="2716"/>
      <c r="GHG4" s="2716"/>
      <c r="GHH4" s="2716"/>
      <c r="GHI4" s="2716"/>
      <c r="GHJ4" s="2716"/>
      <c r="GHK4" s="2716"/>
      <c r="GHL4" s="2716"/>
      <c r="GHM4" s="2716"/>
      <c r="GHN4" s="2716"/>
      <c r="GHO4" s="2717"/>
      <c r="GHP4" s="2715"/>
      <c r="GHQ4" s="2716"/>
      <c r="GHR4" s="2716"/>
      <c r="GHS4" s="2716"/>
      <c r="GHT4" s="2716"/>
      <c r="GHU4" s="2716"/>
      <c r="GHV4" s="2716"/>
      <c r="GHW4" s="2716"/>
      <c r="GHX4" s="2716"/>
      <c r="GHY4" s="2716"/>
      <c r="GHZ4" s="2717"/>
      <c r="GIA4" s="2715"/>
      <c r="GIB4" s="2716"/>
      <c r="GIC4" s="2716"/>
      <c r="GID4" s="2716"/>
      <c r="GIE4" s="2716"/>
      <c r="GIF4" s="2716"/>
      <c r="GIG4" s="2716"/>
      <c r="GIH4" s="2716"/>
      <c r="GII4" s="2716"/>
      <c r="GIJ4" s="2716"/>
      <c r="GIK4" s="2717"/>
      <c r="GIL4" s="2715"/>
      <c r="GIM4" s="2716"/>
      <c r="GIN4" s="2716"/>
      <c r="GIO4" s="2716"/>
      <c r="GIP4" s="2716"/>
      <c r="GIQ4" s="2716"/>
      <c r="GIR4" s="2716"/>
      <c r="GIS4" s="2716"/>
      <c r="GIT4" s="2716"/>
      <c r="GIU4" s="2716"/>
      <c r="GIV4" s="2717"/>
      <c r="GIW4" s="2715"/>
      <c r="GIX4" s="2716"/>
      <c r="GIY4" s="2716"/>
      <c r="GIZ4" s="2716"/>
      <c r="GJA4" s="2716"/>
      <c r="GJB4" s="2716"/>
      <c r="GJC4" s="2716"/>
      <c r="GJD4" s="2716"/>
      <c r="GJE4" s="2716"/>
      <c r="GJF4" s="2716"/>
      <c r="GJG4" s="2717"/>
      <c r="GJH4" s="2715"/>
      <c r="GJI4" s="2716"/>
      <c r="GJJ4" s="2716"/>
      <c r="GJK4" s="2716"/>
      <c r="GJL4" s="2716"/>
      <c r="GJM4" s="2716"/>
      <c r="GJN4" s="2716"/>
      <c r="GJO4" s="2716"/>
      <c r="GJP4" s="2716"/>
      <c r="GJQ4" s="2716"/>
      <c r="GJR4" s="2717"/>
      <c r="GJS4" s="2715"/>
      <c r="GJT4" s="2716"/>
      <c r="GJU4" s="2716"/>
      <c r="GJV4" s="2716"/>
      <c r="GJW4" s="2716"/>
      <c r="GJX4" s="2716"/>
      <c r="GJY4" s="2716"/>
      <c r="GJZ4" s="2716"/>
      <c r="GKA4" s="2716"/>
      <c r="GKB4" s="2716"/>
      <c r="GKC4" s="2717"/>
      <c r="GKD4" s="2715"/>
      <c r="GKE4" s="2716"/>
      <c r="GKF4" s="2716"/>
      <c r="GKG4" s="2716"/>
      <c r="GKH4" s="2716"/>
      <c r="GKI4" s="2716"/>
      <c r="GKJ4" s="2716"/>
      <c r="GKK4" s="2716"/>
      <c r="GKL4" s="2716"/>
      <c r="GKM4" s="2716"/>
      <c r="GKN4" s="2717"/>
      <c r="GKO4" s="2715"/>
      <c r="GKP4" s="2716"/>
      <c r="GKQ4" s="2716"/>
      <c r="GKR4" s="2716"/>
      <c r="GKS4" s="2716"/>
      <c r="GKT4" s="2716"/>
      <c r="GKU4" s="2716"/>
      <c r="GKV4" s="2716"/>
      <c r="GKW4" s="2716"/>
      <c r="GKX4" s="2716"/>
      <c r="GKY4" s="2717"/>
      <c r="GKZ4" s="2715"/>
      <c r="GLA4" s="2716"/>
      <c r="GLB4" s="2716"/>
      <c r="GLC4" s="2716"/>
      <c r="GLD4" s="2716"/>
      <c r="GLE4" s="2716"/>
      <c r="GLF4" s="2716"/>
      <c r="GLG4" s="2716"/>
      <c r="GLH4" s="2716"/>
      <c r="GLI4" s="2716"/>
      <c r="GLJ4" s="2717"/>
      <c r="GLK4" s="2715"/>
      <c r="GLL4" s="2716"/>
      <c r="GLM4" s="2716"/>
      <c r="GLN4" s="2716"/>
      <c r="GLO4" s="2716"/>
      <c r="GLP4" s="2716"/>
      <c r="GLQ4" s="2716"/>
      <c r="GLR4" s="2716"/>
      <c r="GLS4" s="2716"/>
      <c r="GLT4" s="2716"/>
      <c r="GLU4" s="2717"/>
      <c r="GLV4" s="2715"/>
      <c r="GLW4" s="2716"/>
      <c r="GLX4" s="2716"/>
      <c r="GLY4" s="2716"/>
      <c r="GLZ4" s="2716"/>
      <c r="GMA4" s="2716"/>
      <c r="GMB4" s="2716"/>
      <c r="GMC4" s="2716"/>
      <c r="GMD4" s="2716"/>
      <c r="GME4" s="2716"/>
      <c r="GMF4" s="2717"/>
      <c r="GMG4" s="2715"/>
      <c r="GMH4" s="2716"/>
      <c r="GMI4" s="2716"/>
      <c r="GMJ4" s="2716"/>
      <c r="GMK4" s="2716"/>
      <c r="GML4" s="2716"/>
      <c r="GMM4" s="2716"/>
      <c r="GMN4" s="2716"/>
      <c r="GMO4" s="2716"/>
      <c r="GMP4" s="2716"/>
      <c r="GMQ4" s="2717"/>
      <c r="GMR4" s="2715"/>
      <c r="GMS4" s="2716"/>
      <c r="GMT4" s="2716"/>
      <c r="GMU4" s="2716"/>
      <c r="GMV4" s="2716"/>
      <c r="GMW4" s="2716"/>
      <c r="GMX4" s="2716"/>
      <c r="GMY4" s="2716"/>
      <c r="GMZ4" s="2716"/>
      <c r="GNA4" s="2716"/>
      <c r="GNB4" s="2717"/>
      <c r="GNC4" s="2715"/>
      <c r="GND4" s="2716"/>
      <c r="GNE4" s="2716"/>
      <c r="GNF4" s="2716"/>
      <c r="GNG4" s="2716"/>
      <c r="GNH4" s="2716"/>
      <c r="GNI4" s="2716"/>
      <c r="GNJ4" s="2716"/>
      <c r="GNK4" s="2716"/>
      <c r="GNL4" s="2716"/>
      <c r="GNM4" s="2717"/>
      <c r="GNN4" s="2715"/>
      <c r="GNO4" s="2716"/>
      <c r="GNP4" s="2716"/>
      <c r="GNQ4" s="2716"/>
      <c r="GNR4" s="2716"/>
      <c r="GNS4" s="2716"/>
      <c r="GNT4" s="2716"/>
      <c r="GNU4" s="2716"/>
      <c r="GNV4" s="2716"/>
      <c r="GNW4" s="2716"/>
      <c r="GNX4" s="2717"/>
      <c r="GNY4" s="2715"/>
      <c r="GNZ4" s="2716"/>
      <c r="GOA4" s="2716"/>
      <c r="GOB4" s="2716"/>
      <c r="GOC4" s="2716"/>
      <c r="GOD4" s="2716"/>
      <c r="GOE4" s="2716"/>
      <c r="GOF4" s="2716"/>
      <c r="GOG4" s="2716"/>
      <c r="GOH4" s="2716"/>
      <c r="GOI4" s="2717"/>
      <c r="GOJ4" s="2715"/>
      <c r="GOK4" s="2716"/>
      <c r="GOL4" s="2716"/>
      <c r="GOM4" s="2716"/>
      <c r="GON4" s="2716"/>
      <c r="GOO4" s="2716"/>
      <c r="GOP4" s="2716"/>
      <c r="GOQ4" s="2716"/>
      <c r="GOR4" s="2716"/>
      <c r="GOS4" s="2716"/>
      <c r="GOT4" s="2717"/>
      <c r="GOU4" s="2715"/>
      <c r="GOV4" s="2716"/>
      <c r="GOW4" s="2716"/>
      <c r="GOX4" s="2716"/>
      <c r="GOY4" s="2716"/>
      <c r="GOZ4" s="2716"/>
      <c r="GPA4" s="2716"/>
      <c r="GPB4" s="2716"/>
      <c r="GPC4" s="2716"/>
      <c r="GPD4" s="2716"/>
      <c r="GPE4" s="2717"/>
      <c r="GPF4" s="2715"/>
      <c r="GPG4" s="2716"/>
      <c r="GPH4" s="2716"/>
      <c r="GPI4" s="2716"/>
      <c r="GPJ4" s="2716"/>
      <c r="GPK4" s="2716"/>
      <c r="GPL4" s="2716"/>
      <c r="GPM4" s="2716"/>
      <c r="GPN4" s="2716"/>
      <c r="GPO4" s="2716"/>
      <c r="GPP4" s="2717"/>
      <c r="GPQ4" s="2715"/>
      <c r="GPR4" s="2716"/>
      <c r="GPS4" s="2716"/>
      <c r="GPT4" s="2716"/>
      <c r="GPU4" s="2716"/>
      <c r="GPV4" s="2716"/>
      <c r="GPW4" s="2716"/>
      <c r="GPX4" s="2716"/>
      <c r="GPY4" s="2716"/>
      <c r="GPZ4" s="2716"/>
      <c r="GQA4" s="2717"/>
      <c r="GQB4" s="2715"/>
      <c r="GQC4" s="2716"/>
      <c r="GQD4" s="2716"/>
      <c r="GQE4" s="2716"/>
      <c r="GQF4" s="2716"/>
      <c r="GQG4" s="2716"/>
      <c r="GQH4" s="2716"/>
      <c r="GQI4" s="2716"/>
      <c r="GQJ4" s="2716"/>
      <c r="GQK4" s="2716"/>
      <c r="GQL4" s="2717"/>
      <c r="GQM4" s="2715"/>
      <c r="GQN4" s="2716"/>
      <c r="GQO4" s="2716"/>
      <c r="GQP4" s="2716"/>
      <c r="GQQ4" s="2716"/>
      <c r="GQR4" s="2716"/>
      <c r="GQS4" s="2716"/>
      <c r="GQT4" s="2716"/>
      <c r="GQU4" s="2716"/>
      <c r="GQV4" s="2716"/>
      <c r="GQW4" s="2717"/>
      <c r="GQX4" s="2715"/>
      <c r="GQY4" s="2716"/>
      <c r="GQZ4" s="2716"/>
      <c r="GRA4" s="2716"/>
      <c r="GRB4" s="2716"/>
      <c r="GRC4" s="2716"/>
      <c r="GRD4" s="2716"/>
      <c r="GRE4" s="2716"/>
      <c r="GRF4" s="2716"/>
      <c r="GRG4" s="2716"/>
      <c r="GRH4" s="2717"/>
      <c r="GRI4" s="2715"/>
      <c r="GRJ4" s="2716"/>
      <c r="GRK4" s="2716"/>
      <c r="GRL4" s="2716"/>
      <c r="GRM4" s="2716"/>
      <c r="GRN4" s="2716"/>
      <c r="GRO4" s="2716"/>
      <c r="GRP4" s="2716"/>
      <c r="GRQ4" s="2716"/>
      <c r="GRR4" s="2716"/>
      <c r="GRS4" s="2717"/>
      <c r="GRT4" s="2715"/>
      <c r="GRU4" s="2716"/>
      <c r="GRV4" s="2716"/>
      <c r="GRW4" s="2716"/>
      <c r="GRX4" s="2716"/>
      <c r="GRY4" s="2716"/>
      <c r="GRZ4" s="2716"/>
      <c r="GSA4" s="2716"/>
      <c r="GSB4" s="2716"/>
      <c r="GSC4" s="2716"/>
      <c r="GSD4" s="2717"/>
      <c r="GSE4" s="2715"/>
      <c r="GSF4" s="2716"/>
      <c r="GSG4" s="2716"/>
      <c r="GSH4" s="2716"/>
      <c r="GSI4" s="2716"/>
      <c r="GSJ4" s="2716"/>
      <c r="GSK4" s="2716"/>
      <c r="GSL4" s="2716"/>
      <c r="GSM4" s="2716"/>
      <c r="GSN4" s="2716"/>
      <c r="GSO4" s="2717"/>
      <c r="GSP4" s="2715"/>
      <c r="GSQ4" s="2716"/>
      <c r="GSR4" s="2716"/>
      <c r="GSS4" s="2716"/>
      <c r="GST4" s="2716"/>
      <c r="GSU4" s="2716"/>
      <c r="GSV4" s="2716"/>
      <c r="GSW4" s="2716"/>
      <c r="GSX4" s="2716"/>
      <c r="GSY4" s="2716"/>
      <c r="GSZ4" s="2717"/>
      <c r="GTA4" s="2715"/>
      <c r="GTB4" s="2716"/>
      <c r="GTC4" s="2716"/>
      <c r="GTD4" s="2716"/>
      <c r="GTE4" s="2716"/>
      <c r="GTF4" s="2716"/>
      <c r="GTG4" s="2716"/>
      <c r="GTH4" s="2716"/>
      <c r="GTI4" s="2716"/>
      <c r="GTJ4" s="2716"/>
      <c r="GTK4" s="2717"/>
      <c r="GTL4" s="2715"/>
      <c r="GTM4" s="2716"/>
      <c r="GTN4" s="2716"/>
      <c r="GTO4" s="2716"/>
      <c r="GTP4" s="2716"/>
      <c r="GTQ4" s="2716"/>
      <c r="GTR4" s="2716"/>
      <c r="GTS4" s="2716"/>
      <c r="GTT4" s="2716"/>
      <c r="GTU4" s="2716"/>
      <c r="GTV4" s="2717"/>
      <c r="GTW4" s="2715"/>
      <c r="GTX4" s="2716"/>
      <c r="GTY4" s="2716"/>
      <c r="GTZ4" s="2716"/>
      <c r="GUA4" s="2716"/>
      <c r="GUB4" s="2716"/>
      <c r="GUC4" s="2716"/>
      <c r="GUD4" s="2716"/>
      <c r="GUE4" s="2716"/>
      <c r="GUF4" s="2716"/>
      <c r="GUG4" s="2717"/>
      <c r="GUH4" s="2715"/>
      <c r="GUI4" s="2716"/>
      <c r="GUJ4" s="2716"/>
      <c r="GUK4" s="2716"/>
      <c r="GUL4" s="2716"/>
      <c r="GUM4" s="2716"/>
      <c r="GUN4" s="2716"/>
      <c r="GUO4" s="2716"/>
      <c r="GUP4" s="2716"/>
      <c r="GUQ4" s="2716"/>
      <c r="GUR4" s="2717"/>
      <c r="GUS4" s="2715"/>
      <c r="GUT4" s="2716"/>
      <c r="GUU4" s="2716"/>
      <c r="GUV4" s="2716"/>
      <c r="GUW4" s="2716"/>
      <c r="GUX4" s="2716"/>
      <c r="GUY4" s="2716"/>
      <c r="GUZ4" s="2716"/>
      <c r="GVA4" s="2716"/>
      <c r="GVB4" s="2716"/>
      <c r="GVC4" s="2717"/>
      <c r="GVD4" s="2715"/>
      <c r="GVE4" s="2716"/>
      <c r="GVF4" s="2716"/>
      <c r="GVG4" s="2716"/>
      <c r="GVH4" s="2716"/>
      <c r="GVI4" s="2716"/>
      <c r="GVJ4" s="2716"/>
      <c r="GVK4" s="2716"/>
      <c r="GVL4" s="2716"/>
      <c r="GVM4" s="2716"/>
      <c r="GVN4" s="2717"/>
      <c r="GVO4" s="2715"/>
      <c r="GVP4" s="2716"/>
      <c r="GVQ4" s="2716"/>
      <c r="GVR4" s="2716"/>
      <c r="GVS4" s="2716"/>
      <c r="GVT4" s="2716"/>
      <c r="GVU4" s="2716"/>
      <c r="GVV4" s="2716"/>
      <c r="GVW4" s="2716"/>
      <c r="GVX4" s="2716"/>
      <c r="GVY4" s="2717"/>
      <c r="GVZ4" s="2715"/>
      <c r="GWA4" s="2716"/>
      <c r="GWB4" s="2716"/>
      <c r="GWC4" s="2716"/>
      <c r="GWD4" s="2716"/>
      <c r="GWE4" s="2716"/>
      <c r="GWF4" s="2716"/>
      <c r="GWG4" s="2716"/>
      <c r="GWH4" s="2716"/>
      <c r="GWI4" s="2716"/>
      <c r="GWJ4" s="2717"/>
      <c r="GWK4" s="2715"/>
      <c r="GWL4" s="2716"/>
      <c r="GWM4" s="2716"/>
      <c r="GWN4" s="2716"/>
      <c r="GWO4" s="2716"/>
      <c r="GWP4" s="2716"/>
      <c r="GWQ4" s="2716"/>
      <c r="GWR4" s="2716"/>
      <c r="GWS4" s="2716"/>
      <c r="GWT4" s="2716"/>
      <c r="GWU4" s="2717"/>
      <c r="GWV4" s="2715"/>
      <c r="GWW4" s="2716"/>
      <c r="GWX4" s="2716"/>
      <c r="GWY4" s="2716"/>
      <c r="GWZ4" s="2716"/>
      <c r="GXA4" s="2716"/>
      <c r="GXB4" s="2716"/>
      <c r="GXC4" s="2716"/>
      <c r="GXD4" s="2716"/>
      <c r="GXE4" s="2716"/>
      <c r="GXF4" s="2717"/>
      <c r="GXG4" s="2715"/>
      <c r="GXH4" s="2716"/>
      <c r="GXI4" s="2716"/>
      <c r="GXJ4" s="2716"/>
      <c r="GXK4" s="2716"/>
      <c r="GXL4" s="2716"/>
      <c r="GXM4" s="2716"/>
      <c r="GXN4" s="2716"/>
      <c r="GXO4" s="2716"/>
      <c r="GXP4" s="2716"/>
      <c r="GXQ4" s="2717"/>
      <c r="GXR4" s="2715"/>
      <c r="GXS4" s="2716"/>
      <c r="GXT4" s="2716"/>
      <c r="GXU4" s="2716"/>
      <c r="GXV4" s="2716"/>
      <c r="GXW4" s="2716"/>
      <c r="GXX4" s="2716"/>
      <c r="GXY4" s="2716"/>
      <c r="GXZ4" s="2716"/>
      <c r="GYA4" s="2716"/>
      <c r="GYB4" s="2717"/>
      <c r="GYC4" s="2715"/>
      <c r="GYD4" s="2716"/>
      <c r="GYE4" s="2716"/>
      <c r="GYF4" s="2716"/>
      <c r="GYG4" s="2716"/>
      <c r="GYH4" s="2716"/>
      <c r="GYI4" s="2716"/>
      <c r="GYJ4" s="2716"/>
      <c r="GYK4" s="2716"/>
      <c r="GYL4" s="2716"/>
      <c r="GYM4" s="2717"/>
      <c r="GYN4" s="2715"/>
      <c r="GYO4" s="2716"/>
      <c r="GYP4" s="2716"/>
      <c r="GYQ4" s="2716"/>
      <c r="GYR4" s="2716"/>
      <c r="GYS4" s="2716"/>
      <c r="GYT4" s="2716"/>
      <c r="GYU4" s="2716"/>
      <c r="GYV4" s="2716"/>
      <c r="GYW4" s="2716"/>
      <c r="GYX4" s="2717"/>
      <c r="GYY4" s="2715"/>
      <c r="GYZ4" s="2716"/>
      <c r="GZA4" s="2716"/>
      <c r="GZB4" s="2716"/>
      <c r="GZC4" s="2716"/>
      <c r="GZD4" s="2716"/>
      <c r="GZE4" s="2716"/>
      <c r="GZF4" s="2716"/>
      <c r="GZG4" s="2716"/>
      <c r="GZH4" s="2716"/>
      <c r="GZI4" s="2717"/>
      <c r="GZJ4" s="2715"/>
      <c r="GZK4" s="2716"/>
      <c r="GZL4" s="2716"/>
      <c r="GZM4" s="2716"/>
      <c r="GZN4" s="2716"/>
      <c r="GZO4" s="2716"/>
      <c r="GZP4" s="2716"/>
      <c r="GZQ4" s="2716"/>
      <c r="GZR4" s="2716"/>
      <c r="GZS4" s="2716"/>
      <c r="GZT4" s="2717"/>
      <c r="GZU4" s="2715"/>
      <c r="GZV4" s="2716"/>
      <c r="GZW4" s="2716"/>
      <c r="GZX4" s="2716"/>
      <c r="GZY4" s="2716"/>
      <c r="GZZ4" s="2716"/>
      <c r="HAA4" s="2716"/>
      <c r="HAB4" s="2716"/>
      <c r="HAC4" s="2716"/>
      <c r="HAD4" s="2716"/>
      <c r="HAE4" s="2717"/>
      <c r="HAF4" s="2715"/>
      <c r="HAG4" s="2716"/>
      <c r="HAH4" s="2716"/>
      <c r="HAI4" s="2716"/>
      <c r="HAJ4" s="2716"/>
      <c r="HAK4" s="2716"/>
      <c r="HAL4" s="2716"/>
      <c r="HAM4" s="2716"/>
      <c r="HAN4" s="2716"/>
      <c r="HAO4" s="2716"/>
      <c r="HAP4" s="2717"/>
      <c r="HAQ4" s="2715"/>
      <c r="HAR4" s="2716"/>
      <c r="HAS4" s="2716"/>
      <c r="HAT4" s="2716"/>
      <c r="HAU4" s="2716"/>
      <c r="HAV4" s="2716"/>
      <c r="HAW4" s="2716"/>
      <c r="HAX4" s="2716"/>
      <c r="HAY4" s="2716"/>
      <c r="HAZ4" s="2716"/>
      <c r="HBA4" s="2717"/>
      <c r="HBB4" s="2715"/>
      <c r="HBC4" s="2716"/>
      <c r="HBD4" s="2716"/>
      <c r="HBE4" s="2716"/>
      <c r="HBF4" s="2716"/>
      <c r="HBG4" s="2716"/>
      <c r="HBH4" s="2716"/>
      <c r="HBI4" s="2716"/>
      <c r="HBJ4" s="2716"/>
      <c r="HBK4" s="2716"/>
      <c r="HBL4" s="2717"/>
      <c r="HBM4" s="2715"/>
      <c r="HBN4" s="2716"/>
      <c r="HBO4" s="2716"/>
      <c r="HBP4" s="2716"/>
      <c r="HBQ4" s="2716"/>
      <c r="HBR4" s="2716"/>
      <c r="HBS4" s="2716"/>
      <c r="HBT4" s="2716"/>
      <c r="HBU4" s="2716"/>
      <c r="HBV4" s="2716"/>
      <c r="HBW4" s="2717"/>
      <c r="HBX4" s="2715"/>
      <c r="HBY4" s="2716"/>
      <c r="HBZ4" s="2716"/>
      <c r="HCA4" s="2716"/>
      <c r="HCB4" s="2716"/>
      <c r="HCC4" s="2716"/>
      <c r="HCD4" s="2716"/>
      <c r="HCE4" s="2716"/>
      <c r="HCF4" s="2716"/>
      <c r="HCG4" s="2716"/>
      <c r="HCH4" s="2717"/>
      <c r="HCI4" s="2715"/>
      <c r="HCJ4" s="2716"/>
      <c r="HCK4" s="2716"/>
      <c r="HCL4" s="2716"/>
      <c r="HCM4" s="2716"/>
      <c r="HCN4" s="2716"/>
      <c r="HCO4" s="2716"/>
      <c r="HCP4" s="2716"/>
      <c r="HCQ4" s="2716"/>
      <c r="HCR4" s="2716"/>
      <c r="HCS4" s="2717"/>
      <c r="HCT4" s="2715"/>
      <c r="HCU4" s="2716"/>
      <c r="HCV4" s="2716"/>
      <c r="HCW4" s="2716"/>
      <c r="HCX4" s="2716"/>
      <c r="HCY4" s="2716"/>
      <c r="HCZ4" s="2716"/>
      <c r="HDA4" s="2716"/>
      <c r="HDB4" s="2716"/>
      <c r="HDC4" s="2716"/>
      <c r="HDD4" s="2717"/>
      <c r="HDE4" s="2715"/>
      <c r="HDF4" s="2716"/>
      <c r="HDG4" s="2716"/>
      <c r="HDH4" s="2716"/>
      <c r="HDI4" s="2716"/>
      <c r="HDJ4" s="2716"/>
      <c r="HDK4" s="2716"/>
      <c r="HDL4" s="2716"/>
      <c r="HDM4" s="2716"/>
      <c r="HDN4" s="2716"/>
      <c r="HDO4" s="2717"/>
      <c r="HDP4" s="2715"/>
      <c r="HDQ4" s="2716"/>
      <c r="HDR4" s="2716"/>
      <c r="HDS4" s="2716"/>
      <c r="HDT4" s="2716"/>
      <c r="HDU4" s="2716"/>
      <c r="HDV4" s="2716"/>
      <c r="HDW4" s="2716"/>
      <c r="HDX4" s="2716"/>
      <c r="HDY4" s="2716"/>
      <c r="HDZ4" s="2717"/>
      <c r="HEA4" s="2715"/>
      <c r="HEB4" s="2716"/>
      <c r="HEC4" s="2716"/>
      <c r="HED4" s="2716"/>
      <c r="HEE4" s="2716"/>
      <c r="HEF4" s="2716"/>
      <c r="HEG4" s="2716"/>
      <c r="HEH4" s="2716"/>
      <c r="HEI4" s="2716"/>
      <c r="HEJ4" s="2716"/>
      <c r="HEK4" s="2717"/>
      <c r="HEL4" s="2715"/>
      <c r="HEM4" s="2716"/>
      <c r="HEN4" s="2716"/>
      <c r="HEO4" s="2716"/>
      <c r="HEP4" s="2716"/>
      <c r="HEQ4" s="2716"/>
      <c r="HER4" s="2716"/>
      <c r="HES4" s="2716"/>
      <c r="HET4" s="2716"/>
      <c r="HEU4" s="2716"/>
      <c r="HEV4" s="2717"/>
      <c r="HEW4" s="2715"/>
      <c r="HEX4" s="2716"/>
      <c r="HEY4" s="2716"/>
      <c r="HEZ4" s="2716"/>
      <c r="HFA4" s="2716"/>
      <c r="HFB4" s="2716"/>
      <c r="HFC4" s="2716"/>
      <c r="HFD4" s="2716"/>
      <c r="HFE4" s="2716"/>
      <c r="HFF4" s="2716"/>
      <c r="HFG4" s="2717"/>
      <c r="HFH4" s="2715"/>
      <c r="HFI4" s="2716"/>
      <c r="HFJ4" s="2716"/>
      <c r="HFK4" s="2716"/>
      <c r="HFL4" s="2716"/>
      <c r="HFM4" s="2716"/>
      <c r="HFN4" s="2716"/>
      <c r="HFO4" s="2716"/>
      <c r="HFP4" s="2716"/>
      <c r="HFQ4" s="2716"/>
      <c r="HFR4" s="2717"/>
      <c r="HFS4" s="2715"/>
      <c r="HFT4" s="2716"/>
      <c r="HFU4" s="2716"/>
      <c r="HFV4" s="2716"/>
      <c r="HFW4" s="2716"/>
      <c r="HFX4" s="2716"/>
      <c r="HFY4" s="2716"/>
      <c r="HFZ4" s="2716"/>
      <c r="HGA4" s="2716"/>
      <c r="HGB4" s="2716"/>
      <c r="HGC4" s="2717"/>
      <c r="HGD4" s="2715"/>
      <c r="HGE4" s="2716"/>
      <c r="HGF4" s="2716"/>
      <c r="HGG4" s="2716"/>
      <c r="HGH4" s="2716"/>
      <c r="HGI4" s="2716"/>
      <c r="HGJ4" s="2716"/>
      <c r="HGK4" s="2716"/>
      <c r="HGL4" s="2716"/>
      <c r="HGM4" s="2716"/>
      <c r="HGN4" s="2717"/>
      <c r="HGO4" s="2715"/>
      <c r="HGP4" s="2716"/>
      <c r="HGQ4" s="2716"/>
      <c r="HGR4" s="2716"/>
      <c r="HGS4" s="2716"/>
      <c r="HGT4" s="2716"/>
      <c r="HGU4" s="2716"/>
      <c r="HGV4" s="2716"/>
      <c r="HGW4" s="2716"/>
      <c r="HGX4" s="2716"/>
      <c r="HGY4" s="2717"/>
      <c r="HGZ4" s="2715"/>
      <c r="HHA4" s="2716"/>
      <c r="HHB4" s="2716"/>
      <c r="HHC4" s="2716"/>
      <c r="HHD4" s="2716"/>
      <c r="HHE4" s="2716"/>
      <c r="HHF4" s="2716"/>
      <c r="HHG4" s="2716"/>
      <c r="HHH4" s="2716"/>
      <c r="HHI4" s="2716"/>
      <c r="HHJ4" s="2717"/>
      <c r="HHK4" s="2715"/>
      <c r="HHL4" s="2716"/>
      <c r="HHM4" s="2716"/>
      <c r="HHN4" s="2716"/>
      <c r="HHO4" s="2716"/>
      <c r="HHP4" s="2716"/>
      <c r="HHQ4" s="2716"/>
      <c r="HHR4" s="2716"/>
      <c r="HHS4" s="2716"/>
      <c r="HHT4" s="2716"/>
      <c r="HHU4" s="2717"/>
      <c r="HHV4" s="2715"/>
      <c r="HHW4" s="2716"/>
      <c r="HHX4" s="2716"/>
      <c r="HHY4" s="2716"/>
      <c r="HHZ4" s="2716"/>
      <c r="HIA4" s="2716"/>
      <c r="HIB4" s="2716"/>
      <c r="HIC4" s="2716"/>
      <c r="HID4" s="2716"/>
      <c r="HIE4" s="2716"/>
      <c r="HIF4" s="2717"/>
      <c r="HIG4" s="2715"/>
      <c r="HIH4" s="2716"/>
      <c r="HII4" s="2716"/>
      <c r="HIJ4" s="2716"/>
      <c r="HIK4" s="2716"/>
      <c r="HIL4" s="2716"/>
      <c r="HIM4" s="2716"/>
      <c r="HIN4" s="2716"/>
      <c r="HIO4" s="2716"/>
      <c r="HIP4" s="2716"/>
      <c r="HIQ4" s="2717"/>
      <c r="HIR4" s="2715"/>
      <c r="HIS4" s="2716"/>
      <c r="HIT4" s="2716"/>
      <c r="HIU4" s="2716"/>
      <c r="HIV4" s="2716"/>
      <c r="HIW4" s="2716"/>
      <c r="HIX4" s="2716"/>
      <c r="HIY4" s="2716"/>
      <c r="HIZ4" s="2716"/>
      <c r="HJA4" s="2716"/>
      <c r="HJB4" s="2717"/>
      <c r="HJC4" s="2715"/>
      <c r="HJD4" s="2716"/>
      <c r="HJE4" s="2716"/>
      <c r="HJF4" s="2716"/>
      <c r="HJG4" s="2716"/>
      <c r="HJH4" s="2716"/>
      <c r="HJI4" s="2716"/>
      <c r="HJJ4" s="2716"/>
      <c r="HJK4" s="2716"/>
      <c r="HJL4" s="2716"/>
      <c r="HJM4" s="2717"/>
      <c r="HJN4" s="2715"/>
      <c r="HJO4" s="2716"/>
      <c r="HJP4" s="2716"/>
      <c r="HJQ4" s="2716"/>
      <c r="HJR4" s="2716"/>
      <c r="HJS4" s="2716"/>
      <c r="HJT4" s="2716"/>
      <c r="HJU4" s="2716"/>
      <c r="HJV4" s="2716"/>
      <c r="HJW4" s="2716"/>
      <c r="HJX4" s="2717"/>
      <c r="HJY4" s="2715"/>
      <c r="HJZ4" s="2716"/>
      <c r="HKA4" s="2716"/>
      <c r="HKB4" s="2716"/>
      <c r="HKC4" s="2716"/>
      <c r="HKD4" s="2716"/>
      <c r="HKE4" s="2716"/>
      <c r="HKF4" s="2716"/>
      <c r="HKG4" s="2716"/>
      <c r="HKH4" s="2716"/>
      <c r="HKI4" s="2717"/>
      <c r="HKJ4" s="2715"/>
      <c r="HKK4" s="2716"/>
      <c r="HKL4" s="2716"/>
      <c r="HKM4" s="2716"/>
      <c r="HKN4" s="2716"/>
      <c r="HKO4" s="2716"/>
      <c r="HKP4" s="2716"/>
      <c r="HKQ4" s="2716"/>
      <c r="HKR4" s="2716"/>
      <c r="HKS4" s="2716"/>
      <c r="HKT4" s="2717"/>
      <c r="HKU4" s="2715"/>
      <c r="HKV4" s="2716"/>
      <c r="HKW4" s="2716"/>
      <c r="HKX4" s="2716"/>
      <c r="HKY4" s="2716"/>
      <c r="HKZ4" s="2716"/>
      <c r="HLA4" s="2716"/>
      <c r="HLB4" s="2716"/>
      <c r="HLC4" s="2716"/>
      <c r="HLD4" s="2716"/>
      <c r="HLE4" s="2717"/>
      <c r="HLF4" s="2715"/>
      <c r="HLG4" s="2716"/>
      <c r="HLH4" s="2716"/>
      <c r="HLI4" s="2716"/>
      <c r="HLJ4" s="2716"/>
      <c r="HLK4" s="2716"/>
      <c r="HLL4" s="2716"/>
      <c r="HLM4" s="2716"/>
      <c r="HLN4" s="2716"/>
      <c r="HLO4" s="2716"/>
      <c r="HLP4" s="2717"/>
      <c r="HLQ4" s="2715"/>
      <c r="HLR4" s="2716"/>
      <c r="HLS4" s="2716"/>
      <c r="HLT4" s="2716"/>
      <c r="HLU4" s="2716"/>
      <c r="HLV4" s="2716"/>
      <c r="HLW4" s="2716"/>
      <c r="HLX4" s="2716"/>
      <c r="HLY4" s="2716"/>
      <c r="HLZ4" s="2716"/>
      <c r="HMA4" s="2717"/>
      <c r="HMB4" s="2715"/>
      <c r="HMC4" s="2716"/>
      <c r="HMD4" s="2716"/>
      <c r="HME4" s="2716"/>
      <c r="HMF4" s="2716"/>
      <c r="HMG4" s="2716"/>
      <c r="HMH4" s="2716"/>
      <c r="HMI4" s="2716"/>
      <c r="HMJ4" s="2716"/>
      <c r="HMK4" s="2716"/>
      <c r="HML4" s="2717"/>
      <c r="HMM4" s="2715"/>
      <c r="HMN4" s="2716"/>
      <c r="HMO4" s="2716"/>
      <c r="HMP4" s="2716"/>
      <c r="HMQ4" s="2716"/>
      <c r="HMR4" s="2716"/>
      <c r="HMS4" s="2716"/>
      <c r="HMT4" s="2716"/>
      <c r="HMU4" s="2716"/>
      <c r="HMV4" s="2716"/>
      <c r="HMW4" s="2717"/>
      <c r="HMX4" s="2715"/>
      <c r="HMY4" s="2716"/>
      <c r="HMZ4" s="2716"/>
      <c r="HNA4" s="2716"/>
      <c r="HNB4" s="2716"/>
      <c r="HNC4" s="2716"/>
      <c r="HND4" s="2716"/>
      <c r="HNE4" s="2716"/>
      <c r="HNF4" s="2716"/>
      <c r="HNG4" s="2716"/>
      <c r="HNH4" s="2717"/>
      <c r="HNI4" s="2715"/>
      <c r="HNJ4" s="2716"/>
      <c r="HNK4" s="2716"/>
      <c r="HNL4" s="2716"/>
      <c r="HNM4" s="2716"/>
      <c r="HNN4" s="2716"/>
      <c r="HNO4" s="2716"/>
      <c r="HNP4" s="2716"/>
      <c r="HNQ4" s="2716"/>
      <c r="HNR4" s="2716"/>
      <c r="HNS4" s="2717"/>
      <c r="HNT4" s="2715"/>
      <c r="HNU4" s="2716"/>
      <c r="HNV4" s="2716"/>
      <c r="HNW4" s="2716"/>
      <c r="HNX4" s="2716"/>
      <c r="HNY4" s="2716"/>
      <c r="HNZ4" s="2716"/>
      <c r="HOA4" s="2716"/>
      <c r="HOB4" s="2716"/>
      <c r="HOC4" s="2716"/>
      <c r="HOD4" s="2717"/>
      <c r="HOE4" s="2715"/>
      <c r="HOF4" s="2716"/>
      <c r="HOG4" s="2716"/>
      <c r="HOH4" s="2716"/>
      <c r="HOI4" s="2716"/>
      <c r="HOJ4" s="2716"/>
      <c r="HOK4" s="2716"/>
      <c r="HOL4" s="2716"/>
      <c r="HOM4" s="2716"/>
      <c r="HON4" s="2716"/>
      <c r="HOO4" s="2717"/>
      <c r="HOP4" s="2715"/>
      <c r="HOQ4" s="2716"/>
      <c r="HOR4" s="2716"/>
      <c r="HOS4" s="2716"/>
      <c r="HOT4" s="2716"/>
      <c r="HOU4" s="2716"/>
      <c r="HOV4" s="2716"/>
      <c r="HOW4" s="2716"/>
      <c r="HOX4" s="2716"/>
      <c r="HOY4" s="2716"/>
      <c r="HOZ4" s="2717"/>
      <c r="HPA4" s="2715"/>
      <c r="HPB4" s="2716"/>
      <c r="HPC4" s="2716"/>
      <c r="HPD4" s="2716"/>
      <c r="HPE4" s="2716"/>
      <c r="HPF4" s="2716"/>
      <c r="HPG4" s="2716"/>
      <c r="HPH4" s="2716"/>
      <c r="HPI4" s="2716"/>
      <c r="HPJ4" s="2716"/>
      <c r="HPK4" s="2717"/>
      <c r="HPL4" s="2715"/>
      <c r="HPM4" s="2716"/>
      <c r="HPN4" s="2716"/>
      <c r="HPO4" s="2716"/>
      <c r="HPP4" s="2716"/>
      <c r="HPQ4" s="2716"/>
      <c r="HPR4" s="2716"/>
      <c r="HPS4" s="2716"/>
      <c r="HPT4" s="2716"/>
      <c r="HPU4" s="2716"/>
      <c r="HPV4" s="2717"/>
      <c r="HPW4" s="2715"/>
      <c r="HPX4" s="2716"/>
      <c r="HPY4" s="2716"/>
      <c r="HPZ4" s="2716"/>
      <c r="HQA4" s="2716"/>
      <c r="HQB4" s="2716"/>
      <c r="HQC4" s="2716"/>
      <c r="HQD4" s="2716"/>
      <c r="HQE4" s="2716"/>
      <c r="HQF4" s="2716"/>
      <c r="HQG4" s="2717"/>
      <c r="HQH4" s="2715"/>
      <c r="HQI4" s="2716"/>
      <c r="HQJ4" s="2716"/>
      <c r="HQK4" s="2716"/>
      <c r="HQL4" s="2716"/>
      <c r="HQM4" s="2716"/>
      <c r="HQN4" s="2716"/>
      <c r="HQO4" s="2716"/>
      <c r="HQP4" s="2716"/>
      <c r="HQQ4" s="2716"/>
      <c r="HQR4" s="2717"/>
      <c r="HQS4" s="2715"/>
      <c r="HQT4" s="2716"/>
      <c r="HQU4" s="2716"/>
      <c r="HQV4" s="2716"/>
      <c r="HQW4" s="2716"/>
      <c r="HQX4" s="2716"/>
      <c r="HQY4" s="2716"/>
      <c r="HQZ4" s="2716"/>
      <c r="HRA4" s="2716"/>
      <c r="HRB4" s="2716"/>
      <c r="HRC4" s="2717"/>
      <c r="HRD4" s="2715"/>
      <c r="HRE4" s="2716"/>
      <c r="HRF4" s="2716"/>
      <c r="HRG4" s="2716"/>
      <c r="HRH4" s="2716"/>
      <c r="HRI4" s="2716"/>
      <c r="HRJ4" s="2716"/>
      <c r="HRK4" s="2716"/>
      <c r="HRL4" s="2716"/>
      <c r="HRM4" s="2716"/>
      <c r="HRN4" s="2717"/>
      <c r="HRO4" s="2715"/>
      <c r="HRP4" s="2716"/>
      <c r="HRQ4" s="2716"/>
      <c r="HRR4" s="2716"/>
      <c r="HRS4" s="2716"/>
      <c r="HRT4" s="2716"/>
      <c r="HRU4" s="2716"/>
      <c r="HRV4" s="2716"/>
      <c r="HRW4" s="2716"/>
      <c r="HRX4" s="2716"/>
      <c r="HRY4" s="2717"/>
      <c r="HRZ4" s="2715"/>
      <c r="HSA4" s="2716"/>
      <c r="HSB4" s="2716"/>
      <c r="HSC4" s="2716"/>
      <c r="HSD4" s="2716"/>
      <c r="HSE4" s="2716"/>
      <c r="HSF4" s="2716"/>
      <c r="HSG4" s="2716"/>
      <c r="HSH4" s="2716"/>
      <c r="HSI4" s="2716"/>
      <c r="HSJ4" s="2717"/>
      <c r="HSK4" s="2715"/>
      <c r="HSL4" s="2716"/>
      <c r="HSM4" s="2716"/>
      <c r="HSN4" s="2716"/>
      <c r="HSO4" s="2716"/>
      <c r="HSP4" s="2716"/>
      <c r="HSQ4" s="2716"/>
      <c r="HSR4" s="2716"/>
      <c r="HSS4" s="2716"/>
      <c r="HST4" s="2716"/>
      <c r="HSU4" s="2717"/>
      <c r="HSV4" s="2715"/>
      <c r="HSW4" s="2716"/>
      <c r="HSX4" s="2716"/>
      <c r="HSY4" s="2716"/>
      <c r="HSZ4" s="2716"/>
      <c r="HTA4" s="2716"/>
      <c r="HTB4" s="2716"/>
      <c r="HTC4" s="2716"/>
      <c r="HTD4" s="2716"/>
      <c r="HTE4" s="2716"/>
      <c r="HTF4" s="2717"/>
      <c r="HTG4" s="2715"/>
      <c r="HTH4" s="2716"/>
      <c r="HTI4" s="2716"/>
      <c r="HTJ4" s="2716"/>
      <c r="HTK4" s="2716"/>
      <c r="HTL4" s="2716"/>
      <c r="HTM4" s="2716"/>
      <c r="HTN4" s="2716"/>
      <c r="HTO4" s="2716"/>
      <c r="HTP4" s="2716"/>
      <c r="HTQ4" s="2717"/>
      <c r="HTR4" s="2715"/>
      <c r="HTS4" s="2716"/>
      <c r="HTT4" s="2716"/>
      <c r="HTU4" s="2716"/>
      <c r="HTV4" s="2716"/>
      <c r="HTW4" s="2716"/>
      <c r="HTX4" s="2716"/>
      <c r="HTY4" s="2716"/>
      <c r="HTZ4" s="2716"/>
      <c r="HUA4" s="2716"/>
      <c r="HUB4" s="2717"/>
      <c r="HUC4" s="2715"/>
      <c r="HUD4" s="2716"/>
      <c r="HUE4" s="2716"/>
      <c r="HUF4" s="2716"/>
      <c r="HUG4" s="2716"/>
      <c r="HUH4" s="2716"/>
      <c r="HUI4" s="2716"/>
      <c r="HUJ4" s="2716"/>
      <c r="HUK4" s="2716"/>
      <c r="HUL4" s="2716"/>
      <c r="HUM4" s="2717"/>
      <c r="HUN4" s="2715"/>
      <c r="HUO4" s="2716"/>
      <c r="HUP4" s="2716"/>
      <c r="HUQ4" s="2716"/>
      <c r="HUR4" s="2716"/>
      <c r="HUS4" s="2716"/>
      <c r="HUT4" s="2716"/>
      <c r="HUU4" s="2716"/>
      <c r="HUV4" s="2716"/>
      <c r="HUW4" s="2716"/>
      <c r="HUX4" s="2717"/>
      <c r="HUY4" s="2715"/>
      <c r="HUZ4" s="2716"/>
      <c r="HVA4" s="2716"/>
      <c r="HVB4" s="2716"/>
      <c r="HVC4" s="2716"/>
      <c r="HVD4" s="2716"/>
      <c r="HVE4" s="2716"/>
      <c r="HVF4" s="2716"/>
      <c r="HVG4" s="2716"/>
      <c r="HVH4" s="2716"/>
      <c r="HVI4" s="2717"/>
      <c r="HVJ4" s="2715"/>
      <c r="HVK4" s="2716"/>
      <c r="HVL4" s="2716"/>
      <c r="HVM4" s="2716"/>
      <c r="HVN4" s="2716"/>
      <c r="HVO4" s="2716"/>
      <c r="HVP4" s="2716"/>
      <c r="HVQ4" s="2716"/>
      <c r="HVR4" s="2716"/>
      <c r="HVS4" s="2716"/>
      <c r="HVT4" s="2717"/>
      <c r="HVU4" s="2715"/>
      <c r="HVV4" s="2716"/>
      <c r="HVW4" s="2716"/>
      <c r="HVX4" s="2716"/>
      <c r="HVY4" s="2716"/>
      <c r="HVZ4" s="2716"/>
      <c r="HWA4" s="2716"/>
      <c r="HWB4" s="2716"/>
      <c r="HWC4" s="2716"/>
      <c r="HWD4" s="2716"/>
      <c r="HWE4" s="2717"/>
      <c r="HWF4" s="2715"/>
      <c r="HWG4" s="2716"/>
      <c r="HWH4" s="2716"/>
      <c r="HWI4" s="2716"/>
      <c r="HWJ4" s="2716"/>
      <c r="HWK4" s="2716"/>
      <c r="HWL4" s="2716"/>
      <c r="HWM4" s="2716"/>
      <c r="HWN4" s="2716"/>
      <c r="HWO4" s="2716"/>
      <c r="HWP4" s="2717"/>
      <c r="HWQ4" s="2715"/>
      <c r="HWR4" s="2716"/>
      <c r="HWS4" s="2716"/>
      <c r="HWT4" s="2716"/>
      <c r="HWU4" s="2716"/>
      <c r="HWV4" s="2716"/>
      <c r="HWW4" s="2716"/>
      <c r="HWX4" s="2716"/>
      <c r="HWY4" s="2716"/>
      <c r="HWZ4" s="2716"/>
      <c r="HXA4" s="2717"/>
      <c r="HXB4" s="2715"/>
      <c r="HXC4" s="2716"/>
      <c r="HXD4" s="2716"/>
      <c r="HXE4" s="2716"/>
      <c r="HXF4" s="2716"/>
      <c r="HXG4" s="2716"/>
      <c r="HXH4" s="2716"/>
      <c r="HXI4" s="2716"/>
      <c r="HXJ4" s="2716"/>
      <c r="HXK4" s="2716"/>
      <c r="HXL4" s="2717"/>
      <c r="HXM4" s="2715"/>
      <c r="HXN4" s="2716"/>
      <c r="HXO4" s="2716"/>
      <c r="HXP4" s="2716"/>
      <c r="HXQ4" s="2716"/>
      <c r="HXR4" s="2716"/>
      <c r="HXS4" s="2716"/>
      <c r="HXT4" s="2716"/>
      <c r="HXU4" s="2716"/>
      <c r="HXV4" s="2716"/>
      <c r="HXW4" s="2717"/>
      <c r="HXX4" s="2715"/>
      <c r="HXY4" s="2716"/>
      <c r="HXZ4" s="2716"/>
      <c r="HYA4" s="2716"/>
      <c r="HYB4" s="2716"/>
      <c r="HYC4" s="2716"/>
      <c r="HYD4" s="2716"/>
      <c r="HYE4" s="2716"/>
      <c r="HYF4" s="2716"/>
      <c r="HYG4" s="2716"/>
      <c r="HYH4" s="2717"/>
      <c r="HYI4" s="2715"/>
      <c r="HYJ4" s="2716"/>
      <c r="HYK4" s="2716"/>
      <c r="HYL4" s="2716"/>
      <c r="HYM4" s="2716"/>
      <c r="HYN4" s="2716"/>
      <c r="HYO4" s="2716"/>
      <c r="HYP4" s="2716"/>
      <c r="HYQ4" s="2716"/>
      <c r="HYR4" s="2716"/>
      <c r="HYS4" s="2717"/>
      <c r="HYT4" s="2715"/>
      <c r="HYU4" s="2716"/>
      <c r="HYV4" s="2716"/>
      <c r="HYW4" s="2716"/>
      <c r="HYX4" s="2716"/>
      <c r="HYY4" s="2716"/>
      <c r="HYZ4" s="2716"/>
      <c r="HZA4" s="2716"/>
      <c r="HZB4" s="2716"/>
      <c r="HZC4" s="2716"/>
      <c r="HZD4" s="2717"/>
      <c r="HZE4" s="2715"/>
      <c r="HZF4" s="2716"/>
      <c r="HZG4" s="2716"/>
      <c r="HZH4" s="2716"/>
      <c r="HZI4" s="2716"/>
      <c r="HZJ4" s="2716"/>
      <c r="HZK4" s="2716"/>
      <c r="HZL4" s="2716"/>
      <c r="HZM4" s="2716"/>
      <c r="HZN4" s="2716"/>
      <c r="HZO4" s="2717"/>
      <c r="HZP4" s="2715"/>
      <c r="HZQ4" s="2716"/>
      <c r="HZR4" s="2716"/>
      <c r="HZS4" s="2716"/>
      <c r="HZT4" s="2716"/>
      <c r="HZU4" s="2716"/>
      <c r="HZV4" s="2716"/>
      <c r="HZW4" s="2716"/>
      <c r="HZX4" s="2716"/>
      <c r="HZY4" s="2716"/>
      <c r="HZZ4" s="2717"/>
      <c r="IAA4" s="2715"/>
      <c r="IAB4" s="2716"/>
      <c r="IAC4" s="2716"/>
      <c r="IAD4" s="2716"/>
      <c r="IAE4" s="2716"/>
      <c r="IAF4" s="2716"/>
      <c r="IAG4" s="2716"/>
      <c r="IAH4" s="2716"/>
      <c r="IAI4" s="2716"/>
      <c r="IAJ4" s="2716"/>
      <c r="IAK4" s="2717"/>
      <c r="IAL4" s="2715"/>
      <c r="IAM4" s="2716"/>
      <c r="IAN4" s="2716"/>
      <c r="IAO4" s="2716"/>
      <c r="IAP4" s="2716"/>
      <c r="IAQ4" s="2716"/>
      <c r="IAR4" s="2716"/>
      <c r="IAS4" s="2716"/>
      <c r="IAT4" s="2716"/>
      <c r="IAU4" s="2716"/>
      <c r="IAV4" s="2717"/>
      <c r="IAW4" s="2715"/>
      <c r="IAX4" s="2716"/>
      <c r="IAY4" s="2716"/>
      <c r="IAZ4" s="2716"/>
      <c r="IBA4" s="2716"/>
      <c r="IBB4" s="2716"/>
      <c r="IBC4" s="2716"/>
      <c r="IBD4" s="2716"/>
      <c r="IBE4" s="2716"/>
      <c r="IBF4" s="2716"/>
      <c r="IBG4" s="2717"/>
      <c r="IBH4" s="2715"/>
      <c r="IBI4" s="2716"/>
      <c r="IBJ4" s="2716"/>
      <c r="IBK4" s="2716"/>
      <c r="IBL4" s="2716"/>
      <c r="IBM4" s="2716"/>
      <c r="IBN4" s="2716"/>
      <c r="IBO4" s="2716"/>
      <c r="IBP4" s="2716"/>
      <c r="IBQ4" s="2716"/>
      <c r="IBR4" s="2717"/>
      <c r="IBS4" s="2715"/>
      <c r="IBT4" s="2716"/>
      <c r="IBU4" s="2716"/>
      <c r="IBV4" s="2716"/>
      <c r="IBW4" s="2716"/>
      <c r="IBX4" s="2716"/>
      <c r="IBY4" s="2716"/>
      <c r="IBZ4" s="2716"/>
      <c r="ICA4" s="2716"/>
      <c r="ICB4" s="2716"/>
      <c r="ICC4" s="2717"/>
      <c r="ICD4" s="2715"/>
      <c r="ICE4" s="2716"/>
      <c r="ICF4" s="2716"/>
      <c r="ICG4" s="2716"/>
      <c r="ICH4" s="2716"/>
      <c r="ICI4" s="2716"/>
      <c r="ICJ4" s="2716"/>
      <c r="ICK4" s="2716"/>
      <c r="ICL4" s="2716"/>
      <c r="ICM4" s="2716"/>
      <c r="ICN4" s="2717"/>
      <c r="ICO4" s="2715"/>
      <c r="ICP4" s="2716"/>
      <c r="ICQ4" s="2716"/>
      <c r="ICR4" s="2716"/>
      <c r="ICS4" s="2716"/>
      <c r="ICT4" s="2716"/>
      <c r="ICU4" s="2716"/>
      <c r="ICV4" s="2716"/>
      <c r="ICW4" s="2716"/>
      <c r="ICX4" s="2716"/>
      <c r="ICY4" s="2717"/>
      <c r="ICZ4" s="2715"/>
      <c r="IDA4" s="2716"/>
      <c r="IDB4" s="2716"/>
      <c r="IDC4" s="2716"/>
      <c r="IDD4" s="2716"/>
      <c r="IDE4" s="2716"/>
      <c r="IDF4" s="2716"/>
      <c r="IDG4" s="2716"/>
      <c r="IDH4" s="2716"/>
      <c r="IDI4" s="2716"/>
      <c r="IDJ4" s="2717"/>
      <c r="IDK4" s="2715"/>
      <c r="IDL4" s="2716"/>
      <c r="IDM4" s="2716"/>
      <c r="IDN4" s="2716"/>
      <c r="IDO4" s="2716"/>
      <c r="IDP4" s="2716"/>
      <c r="IDQ4" s="2716"/>
      <c r="IDR4" s="2716"/>
      <c r="IDS4" s="2716"/>
      <c r="IDT4" s="2716"/>
      <c r="IDU4" s="2717"/>
      <c r="IDV4" s="2715"/>
      <c r="IDW4" s="2716"/>
      <c r="IDX4" s="2716"/>
      <c r="IDY4" s="2716"/>
      <c r="IDZ4" s="2716"/>
      <c r="IEA4" s="2716"/>
      <c r="IEB4" s="2716"/>
      <c r="IEC4" s="2716"/>
      <c r="IED4" s="2716"/>
      <c r="IEE4" s="2716"/>
      <c r="IEF4" s="2717"/>
      <c r="IEG4" s="2715"/>
      <c r="IEH4" s="2716"/>
      <c r="IEI4" s="2716"/>
      <c r="IEJ4" s="2716"/>
      <c r="IEK4" s="2716"/>
      <c r="IEL4" s="2716"/>
      <c r="IEM4" s="2716"/>
      <c r="IEN4" s="2716"/>
      <c r="IEO4" s="2716"/>
      <c r="IEP4" s="2716"/>
      <c r="IEQ4" s="2717"/>
      <c r="IER4" s="2715"/>
      <c r="IES4" s="2716"/>
      <c r="IET4" s="2716"/>
      <c r="IEU4" s="2716"/>
      <c r="IEV4" s="2716"/>
      <c r="IEW4" s="2716"/>
      <c r="IEX4" s="2716"/>
      <c r="IEY4" s="2716"/>
      <c r="IEZ4" s="2716"/>
      <c r="IFA4" s="2716"/>
      <c r="IFB4" s="2717"/>
      <c r="IFC4" s="2715"/>
      <c r="IFD4" s="2716"/>
      <c r="IFE4" s="2716"/>
      <c r="IFF4" s="2716"/>
      <c r="IFG4" s="2716"/>
      <c r="IFH4" s="2716"/>
      <c r="IFI4" s="2716"/>
      <c r="IFJ4" s="2716"/>
      <c r="IFK4" s="2716"/>
      <c r="IFL4" s="2716"/>
      <c r="IFM4" s="2717"/>
      <c r="IFN4" s="2715"/>
      <c r="IFO4" s="2716"/>
      <c r="IFP4" s="2716"/>
      <c r="IFQ4" s="2716"/>
      <c r="IFR4" s="2716"/>
      <c r="IFS4" s="2716"/>
      <c r="IFT4" s="2716"/>
      <c r="IFU4" s="2716"/>
      <c r="IFV4" s="2716"/>
      <c r="IFW4" s="2716"/>
      <c r="IFX4" s="2717"/>
      <c r="IFY4" s="2715"/>
      <c r="IFZ4" s="2716"/>
      <c r="IGA4" s="2716"/>
      <c r="IGB4" s="2716"/>
      <c r="IGC4" s="2716"/>
      <c r="IGD4" s="2716"/>
      <c r="IGE4" s="2716"/>
      <c r="IGF4" s="2716"/>
      <c r="IGG4" s="2716"/>
      <c r="IGH4" s="2716"/>
      <c r="IGI4" s="2717"/>
      <c r="IGJ4" s="2715"/>
      <c r="IGK4" s="2716"/>
      <c r="IGL4" s="2716"/>
      <c r="IGM4" s="2716"/>
      <c r="IGN4" s="2716"/>
      <c r="IGO4" s="2716"/>
      <c r="IGP4" s="2716"/>
      <c r="IGQ4" s="2716"/>
      <c r="IGR4" s="2716"/>
      <c r="IGS4" s="2716"/>
      <c r="IGT4" s="2717"/>
      <c r="IGU4" s="2715"/>
      <c r="IGV4" s="2716"/>
      <c r="IGW4" s="2716"/>
      <c r="IGX4" s="2716"/>
      <c r="IGY4" s="2716"/>
      <c r="IGZ4" s="2716"/>
      <c r="IHA4" s="2716"/>
      <c r="IHB4" s="2716"/>
      <c r="IHC4" s="2716"/>
      <c r="IHD4" s="2716"/>
      <c r="IHE4" s="2717"/>
      <c r="IHF4" s="2715"/>
      <c r="IHG4" s="2716"/>
      <c r="IHH4" s="2716"/>
      <c r="IHI4" s="2716"/>
      <c r="IHJ4" s="2716"/>
      <c r="IHK4" s="2716"/>
      <c r="IHL4" s="2716"/>
      <c r="IHM4" s="2716"/>
      <c r="IHN4" s="2716"/>
      <c r="IHO4" s="2716"/>
      <c r="IHP4" s="2717"/>
      <c r="IHQ4" s="2715"/>
      <c r="IHR4" s="2716"/>
      <c r="IHS4" s="2716"/>
      <c r="IHT4" s="2716"/>
      <c r="IHU4" s="2716"/>
      <c r="IHV4" s="2716"/>
      <c r="IHW4" s="2716"/>
      <c r="IHX4" s="2716"/>
      <c r="IHY4" s="2716"/>
      <c r="IHZ4" s="2716"/>
      <c r="IIA4" s="2717"/>
      <c r="IIB4" s="2715"/>
      <c r="IIC4" s="2716"/>
      <c r="IID4" s="2716"/>
      <c r="IIE4" s="2716"/>
      <c r="IIF4" s="2716"/>
      <c r="IIG4" s="2716"/>
      <c r="IIH4" s="2716"/>
      <c r="III4" s="2716"/>
      <c r="IIJ4" s="2716"/>
      <c r="IIK4" s="2716"/>
      <c r="IIL4" s="2717"/>
      <c r="IIM4" s="2715"/>
      <c r="IIN4" s="2716"/>
      <c r="IIO4" s="2716"/>
      <c r="IIP4" s="2716"/>
      <c r="IIQ4" s="2716"/>
      <c r="IIR4" s="2716"/>
      <c r="IIS4" s="2716"/>
      <c r="IIT4" s="2716"/>
      <c r="IIU4" s="2716"/>
      <c r="IIV4" s="2716"/>
      <c r="IIW4" s="2717"/>
      <c r="IIX4" s="2715"/>
      <c r="IIY4" s="2716"/>
      <c r="IIZ4" s="2716"/>
      <c r="IJA4" s="2716"/>
      <c r="IJB4" s="2716"/>
      <c r="IJC4" s="2716"/>
      <c r="IJD4" s="2716"/>
      <c r="IJE4" s="2716"/>
      <c r="IJF4" s="2716"/>
      <c r="IJG4" s="2716"/>
      <c r="IJH4" s="2717"/>
      <c r="IJI4" s="2715"/>
      <c r="IJJ4" s="2716"/>
      <c r="IJK4" s="2716"/>
      <c r="IJL4" s="2716"/>
      <c r="IJM4" s="2716"/>
      <c r="IJN4" s="2716"/>
      <c r="IJO4" s="2716"/>
      <c r="IJP4" s="2716"/>
      <c r="IJQ4" s="2716"/>
      <c r="IJR4" s="2716"/>
      <c r="IJS4" s="2717"/>
      <c r="IJT4" s="2715"/>
      <c r="IJU4" s="2716"/>
      <c r="IJV4" s="2716"/>
      <c r="IJW4" s="2716"/>
      <c r="IJX4" s="2716"/>
      <c r="IJY4" s="2716"/>
      <c r="IJZ4" s="2716"/>
      <c r="IKA4" s="2716"/>
      <c r="IKB4" s="2716"/>
      <c r="IKC4" s="2716"/>
      <c r="IKD4" s="2717"/>
      <c r="IKE4" s="2715"/>
      <c r="IKF4" s="2716"/>
      <c r="IKG4" s="2716"/>
      <c r="IKH4" s="2716"/>
      <c r="IKI4" s="2716"/>
      <c r="IKJ4" s="2716"/>
      <c r="IKK4" s="2716"/>
      <c r="IKL4" s="2716"/>
      <c r="IKM4" s="2716"/>
      <c r="IKN4" s="2716"/>
      <c r="IKO4" s="2717"/>
      <c r="IKP4" s="2715"/>
      <c r="IKQ4" s="2716"/>
      <c r="IKR4" s="2716"/>
      <c r="IKS4" s="2716"/>
      <c r="IKT4" s="2716"/>
      <c r="IKU4" s="2716"/>
      <c r="IKV4" s="2716"/>
      <c r="IKW4" s="2716"/>
      <c r="IKX4" s="2716"/>
      <c r="IKY4" s="2716"/>
      <c r="IKZ4" s="2717"/>
      <c r="ILA4" s="2715"/>
      <c r="ILB4" s="2716"/>
      <c r="ILC4" s="2716"/>
      <c r="ILD4" s="2716"/>
      <c r="ILE4" s="2716"/>
      <c r="ILF4" s="2716"/>
      <c r="ILG4" s="2716"/>
      <c r="ILH4" s="2716"/>
      <c r="ILI4" s="2716"/>
      <c r="ILJ4" s="2716"/>
      <c r="ILK4" s="2717"/>
      <c r="ILL4" s="2715"/>
      <c r="ILM4" s="2716"/>
      <c r="ILN4" s="2716"/>
      <c r="ILO4" s="2716"/>
      <c r="ILP4" s="2716"/>
      <c r="ILQ4" s="2716"/>
      <c r="ILR4" s="2716"/>
      <c r="ILS4" s="2716"/>
      <c r="ILT4" s="2716"/>
      <c r="ILU4" s="2716"/>
      <c r="ILV4" s="2717"/>
      <c r="ILW4" s="2715"/>
      <c r="ILX4" s="2716"/>
      <c r="ILY4" s="2716"/>
      <c r="ILZ4" s="2716"/>
      <c r="IMA4" s="2716"/>
      <c r="IMB4" s="2716"/>
      <c r="IMC4" s="2716"/>
      <c r="IMD4" s="2716"/>
      <c r="IME4" s="2716"/>
      <c r="IMF4" s="2716"/>
      <c r="IMG4" s="2717"/>
      <c r="IMH4" s="2715"/>
      <c r="IMI4" s="2716"/>
      <c r="IMJ4" s="2716"/>
      <c r="IMK4" s="2716"/>
      <c r="IML4" s="2716"/>
      <c r="IMM4" s="2716"/>
      <c r="IMN4" s="2716"/>
      <c r="IMO4" s="2716"/>
      <c r="IMP4" s="2716"/>
      <c r="IMQ4" s="2716"/>
      <c r="IMR4" s="2717"/>
      <c r="IMS4" s="2715"/>
      <c r="IMT4" s="2716"/>
      <c r="IMU4" s="2716"/>
      <c r="IMV4" s="2716"/>
      <c r="IMW4" s="2716"/>
      <c r="IMX4" s="2716"/>
      <c r="IMY4" s="2716"/>
      <c r="IMZ4" s="2716"/>
      <c r="INA4" s="2716"/>
      <c r="INB4" s="2716"/>
      <c r="INC4" s="2717"/>
      <c r="IND4" s="2715"/>
      <c r="INE4" s="2716"/>
      <c r="INF4" s="2716"/>
      <c r="ING4" s="2716"/>
      <c r="INH4" s="2716"/>
      <c r="INI4" s="2716"/>
      <c r="INJ4" s="2716"/>
      <c r="INK4" s="2716"/>
      <c r="INL4" s="2716"/>
      <c r="INM4" s="2716"/>
      <c r="INN4" s="2717"/>
      <c r="INO4" s="2715"/>
      <c r="INP4" s="2716"/>
      <c r="INQ4" s="2716"/>
      <c r="INR4" s="2716"/>
      <c r="INS4" s="2716"/>
      <c r="INT4" s="2716"/>
      <c r="INU4" s="2716"/>
      <c r="INV4" s="2716"/>
      <c r="INW4" s="2716"/>
      <c r="INX4" s="2716"/>
      <c r="INY4" s="2717"/>
      <c r="INZ4" s="2715"/>
      <c r="IOA4" s="2716"/>
      <c r="IOB4" s="2716"/>
      <c r="IOC4" s="2716"/>
      <c r="IOD4" s="2716"/>
      <c r="IOE4" s="2716"/>
      <c r="IOF4" s="2716"/>
      <c r="IOG4" s="2716"/>
      <c r="IOH4" s="2716"/>
      <c r="IOI4" s="2716"/>
      <c r="IOJ4" s="2717"/>
      <c r="IOK4" s="2715"/>
      <c r="IOL4" s="2716"/>
      <c r="IOM4" s="2716"/>
      <c r="ION4" s="2716"/>
      <c r="IOO4" s="2716"/>
      <c r="IOP4" s="2716"/>
      <c r="IOQ4" s="2716"/>
      <c r="IOR4" s="2716"/>
      <c r="IOS4" s="2716"/>
      <c r="IOT4" s="2716"/>
      <c r="IOU4" s="2717"/>
      <c r="IOV4" s="2715"/>
      <c r="IOW4" s="2716"/>
      <c r="IOX4" s="2716"/>
      <c r="IOY4" s="2716"/>
      <c r="IOZ4" s="2716"/>
      <c r="IPA4" s="2716"/>
      <c r="IPB4" s="2716"/>
      <c r="IPC4" s="2716"/>
      <c r="IPD4" s="2716"/>
      <c r="IPE4" s="2716"/>
      <c r="IPF4" s="2717"/>
      <c r="IPG4" s="2715"/>
      <c r="IPH4" s="2716"/>
      <c r="IPI4" s="2716"/>
      <c r="IPJ4" s="2716"/>
      <c r="IPK4" s="2716"/>
      <c r="IPL4" s="2716"/>
      <c r="IPM4" s="2716"/>
      <c r="IPN4" s="2716"/>
      <c r="IPO4" s="2716"/>
      <c r="IPP4" s="2716"/>
      <c r="IPQ4" s="2717"/>
      <c r="IPR4" s="2715"/>
      <c r="IPS4" s="2716"/>
      <c r="IPT4" s="2716"/>
      <c r="IPU4" s="2716"/>
      <c r="IPV4" s="2716"/>
      <c r="IPW4" s="2716"/>
      <c r="IPX4" s="2716"/>
      <c r="IPY4" s="2716"/>
      <c r="IPZ4" s="2716"/>
      <c r="IQA4" s="2716"/>
      <c r="IQB4" s="2717"/>
      <c r="IQC4" s="2715"/>
      <c r="IQD4" s="2716"/>
      <c r="IQE4" s="2716"/>
      <c r="IQF4" s="2716"/>
      <c r="IQG4" s="2716"/>
      <c r="IQH4" s="2716"/>
      <c r="IQI4" s="2716"/>
      <c r="IQJ4" s="2716"/>
      <c r="IQK4" s="2716"/>
      <c r="IQL4" s="2716"/>
      <c r="IQM4" s="2717"/>
      <c r="IQN4" s="2715"/>
      <c r="IQO4" s="2716"/>
      <c r="IQP4" s="2716"/>
      <c r="IQQ4" s="2716"/>
      <c r="IQR4" s="2716"/>
      <c r="IQS4" s="2716"/>
      <c r="IQT4" s="2716"/>
      <c r="IQU4" s="2716"/>
      <c r="IQV4" s="2716"/>
      <c r="IQW4" s="2716"/>
      <c r="IQX4" s="2717"/>
      <c r="IQY4" s="2715"/>
      <c r="IQZ4" s="2716"/>
      <c r="IRA4" s="2716"/>
      <c r="IRB4" s="2716"/>
      <c r="IRC4" s="2716"/>
      <c r="IRD4" s="2716"/>
      <c r="IRE4" s="2716"/>
      <c r="IRF4" s="2716"/>
      <c r="IRG4" s="2716"/>
      <c r="IRH4" s="2716"/>
      <c r="IRI4" s="2717"/>
      <c r="IRJ4" s="2715"/>
      <c r="IRK4" s="2716"/>
      <c r="IRL4" s="2716"/>
      <c r="IRM4" s="2716"/>
      <c r="IRN4" s="2716"/>
      <c r="IRO4" s="2716"/>
      <c r="IRP4" s="2716"/>
      <c r="IRQ4" s="2716"/>
      <c r="IRR4" s="2716"/>
      <c r="IRS4" s="2716"/>
      <c r="IRT4" s="2717"/>
      <c r="IRU4" s="2715"/>
      <c r="IRV4" s="2716"/>
      <c r="IRW4" s="2716"/>
      <c r="IRX4" s="2716"/>
      <c r="IRY4" s="2716"/>
      <c r="IRZ4" s="2716"/>
      <c r="ISA4" s="2716"/>
      <c r="ISB4" s="2716"/>
      <c r="ISC4" s="2716"/>
      <c r="ISD4" s="2716"/>
      <c r="ISE4" s="2717"/>
      <c r="ISF4" s="2715"/>
      <c r="ISG4" s="2716"/>
      <c r="ISH4" s="2716"/>
      <c r="ISI4" s="2716"/>
      <c r="ISJ4" s="2716"/>
      <c r="ISK4" s="2716"/>
      <c r="ISL4" s="2716"/>
      <c r="ISM4" s="2716"/>
      <c r="ISN4" s="2716"/>
      <c r="ISO4" s="2716"/>
      <c r="ISP4" s="2717"/>
      <c r="ISQ4" s="2715"/>
      <c r="ISR4" s="2716"/>
      <c r="ISS4" s="2716"/>
      <c r="IST4" s="2716"/>
      <c r="ISU4" s="2716"/>
      <c r="ISV4" s="2716"/>
      <c r="ISW4" s="2716"/>
      <c r="ISX4" s="2716"/>
      <c r="ISY4" s="2716"/>
      <c r="ISZ4" s="2716"/>
      <c r="ITA4" s="2717"/>
      <c r="ITB4" s="2715"/>
      <c r="ITC4" s="2716"/>
      <c r="ITD4" s="2716"/>
      <c r="ITE4" s="2716"/>
      <c r="ITF4" s="2716"/>
      <c r="ITG4" s="2716"/>
      <c r="ITH4" s="2716"/>
      <c r="ITI4" s="2716"/>
      <c r="ITJ4" s="2716"/>
      <c r="ITK4" s="2716"/>
      <c r="ITL4" s="2717"/>
      <c r="ITM4" s="2715"/>
      <c r="ITN4" s="2716"/>
      <c r="ITO4" s="2716"/>
      <c r="ITP4" s="2716"/>
      <c r="ITQ4" s="2716"/>
      <c r="ITR4" s="2716"/>
      <c r="ITS4" s="2716"/>
      <c r="ITT4" s="2716"/>
      <c r="ITU4" s="2716"/>
      <c r="ITV4" s="2716"/>
      <c r="ITW4" s="2717"/>
      <c r="ITX4" s="2715"/>
      <c r="ITY4" s="2716"/>
      <c r="ITZ4" s="2716"/>
      <c r="IUA4" s="2716"/>
      <c r="IUB4" s="2716"/>
      <c r="IUC4" s="2716"/>
      <c r="IUD4" s="2716"/>
      <c r="IUE4" s="2716"/>
      <c r="IUF4" s="2716"/>
      <c r="IUG4" s="2716"/>
      <c r="IUH4" s="2717"/>
      <c r="IUI4" s="2715"/>
      <c r="IUJ4" s="2716"/>
      <c r="IUK4" s="2716"/>
      <c r="IUL4" s="2716"/>
      <c r="IUM4" s="2716"/>
      <c r="IUN4" s="2716"/>
      <c r="IUO4" s="2716"/>
      <c r="IUP4" s="2716"/>
      <c r="IUQ4" s="2716"/>
      <c r="IUR4" s="2716"/>
      <c r="IUS4" s="2717"/>
      <c r="IUT4" s="2715"/>
      <c r="IUU4" s="2716"/>
      <c r="IUV4" s="2716"/>
      <c r="IUW4" s="2716"/>
      <c r="IUX4" s="2716"/>
      <c r="IUY4" s="2716"/>
      <c r="IUZ4" s="2716"/>
      <c r="IVA4" s="2716"/>
      <c r="IVB4" s="2716"/>
      <c r="IVC4" s="2716"/>
      <c r="IVD4" s="2717"/>
      <c r="IVE4" s="2715"/>
      <c r="IVF4" s="2716"/>
      <c r="IVG4" s="2716"/>
      <c r="IVH4" s="2716"/>
      <c r="IVI4" s="2716"/>
      <c r="IVJ4" s="2716"/>
      <c r="IVK4" s="2716"/>
      <c r="IVL4" s="2716"/>
      <c r="IVM4" s="2716"/>
      <c r="IVN4" s="2716"/>
      <c r="IVO4" s="2717"/>
      <c r="IVP4" s="2715"/>
      <c r="IVQ4" s="2716"/>
      <c r="IVR4" s="2716"/>
      <c r="IVS4" s="2716"/>
      <c r="IVT4" s="2716"/>
      <c r="IVU4" s="2716"/>
      <c r="IVV4" s="2716"/>
      <c r="IVW4" s="2716"/>
      <c r="IVX4" s="2716"/>
      <c r="IVY4" s="2716"/>
      <c r="IVZ4" s="2717"/>
      <c r="IWA4" s="2715"/>
      <c r="IWB4" s="2716"/>
      <c r="IWC4" s="2716"/>
      <c r="IWD4" s="2716"/>
      <c r="IWE4" s="2716"/>
      <c r="IWF4" s="2716"/>
      <c r="IWG4" s="2716"/>
      <c r="IWH4" s="2716"/>
      <c r="IWI4" s="2716"/>
      <c r="IWJ4" s="2716"/>
      <c r="IWK4" s="2717"/>
      <c r="IWL4" s="2715"/>
      <c r="IWM4" s="2716"/>
      <c r="IWN4" s="2716"/>
      <c r="IWO4" s="2716"/>
      <c r="IWP4" s="2716"/>
      <c r="IWQ4" s="2716"/>
      <c r="IWR4" s="2716"/>
      <c r="IWS4" s="2716"/>
      <c r="IWT4" s="2716"/>
      <c r="IWU4" s="2716"/>
      <c r="IWV4" s="2717"/>
      <c r="IWW4" s="2715"/>
      <c r="IWX4" s="2716"/>
      <c r="IWY4" s="2716"/>
      <c r="IWZ4" s="2716"/>
      <c r="IXA4" s="2716"/>
      <c r="IXB4" s="2716"/>
      <c r="IXC4" s="2716"/>
      <c r="IXD4" s="2716"/>
      <c r="IXE4" s="2716"/>
      <c r="IXF4" s="2716"/>
      <c r="IXG4" s="2717"/>
      <c r="IXH4" s="2715"/>
      <c r="IXI4" s="2716"/>
      <c r="IXJ4" s="2716"/>
      <c r="IXK4" s="2716"/>
      <c r="IXL4" s="2716"/>
      <c r="IXM4" s="2716"/>
      <c r="IXN4" s="2716"/>
      <c r="IXO4" s="2716"/>
      <c r="IXP4" s="2716"/>
      <c r="IXQ4" s="2716"/>
      <c r="IXR4" s="2717"/>
      <c r="IXS4" s="2715"/>
      <c r="IXT4" s="2716"/>
      <c r="IXU4" s="2716"/>
      <c r="IXV4" s="2716"/>
      <c r="IXW4" s="2716"/>
      <c r="IXX4" s="2716"/>
      <c r="IXY4" s="2716"/>
      <c r="IXZ4" s="2716"/>
      <c r="IYA4" s="2716"/>
      <c r="IYB4" s="2716"/>
      <c r="IYC4" s="2717"/>
      <c r="IYD4" s="2715"/>
      <c r="IYE4" s="2716"/>
      <c r="IYF4" s="2716"/>
      <c r="IYG4" s="2716"/>
      <c r="IYH4" s="2716"/>
      <c r="IYI4" s="2716"/>
      <c r="IYJ4" s="2716"/>
      <c r="IYK4" s="2716"/>
      <c r="IYL4" s="2716"/>
      <c r="IYM4" s="2716"/>
      <c r="IYN4" s="2717"/>
      <c r="IYO4" s="2715"/>
      <c r="IYP4" s="2716"/>
      <c r="IYQ4" s="2716"/>
      <c r="IYR4" s="2716"/>
      <c r="IYS4" s="2716"/>
      <c r="IYT4" s="2716"/>
      <c r="IYU4" s="2716"/>
      <c r="IYV4" s="2716"/>
      <c r="IYW4" s="2716"/>
      <c r="IYX4" s="2716"/>
      <c r="IYY4" s="2717"/>
      <c r="IYZ4" s="2715"/>
      <c r="IZA4" s="2716"/>
      <c r="IZB4" s="2716"/>
      <c r="IZC4" s="2716"/>
      <c r="IZD4" s="2716"/>
      <c r="IZE4" s="2716"/>
      <c r="IZF4" s="2716"/>
      <c r="IZG4" s="2716"/>
      <c r="IZH4" s="2716"/>
      <c r="IZI4" s="2716"/>
      <c r="IZJ4" s="2717"/>
      <c r="IZK4" s="2715"/>
      <c r="IZL4" s="2716"/>
      <c r="IZM4" s="2716"/>
      <c r="IZN4" s="2716"/>
      <c r="IZO4" s="2716"/>
      <c r="IZP4" s="2716"/>
      <c r="IZQ4" s="2716"/>
      <c r="IZR4" s="2716"/>
      <c r="IZS4" s="2716"/>
      <c r="IZT4" s="2716"/>
      <c r="IZU4" s="2717"/>
      <c r="IZV4" s="2715"/>
      <c r="IZW4" s="2716"/>
      <c r="IZX4" s="2716"/>
      <c r="IZY4" s="2716"/>
      <c r="IZZ4" s="2716"/>
      <c r="JAA4" s="2716"/>
      <c r="JAB4" s="2716"/>
      <c r="JAC4" s="2716"/>
      <c r="JAD4" s="2716"/>
      <c r="JAE4" s="2716"/>
      <c r="JAF4" s="2717"/>
      <c r="JAG4" s="2715"/>
      <c r="JAH4" s="2716"/>
      <c r="JAI4" s="2716"/>
      <c r="JAJ4" s="2716"/>
      <c r="JAK4" s="2716"/>
      <c r="JAL4" s="2716"/>
      <c r="JAM4" s="2716"/>
      <c r="JAN4" s="2716"/>
      <c r="JAO4" s="2716"/>
      <c r="JAP4" s="2716"/>
      <c r="JAQ4" s="2717"/>
      <c r="JAR4" s="2715"/>
      <c r="JAS4" s="2716"/>
      <c r="JAT4" s="2716"/>
      <c r="JAU4" s="2716"/>
      <c r="JAV4" s="2716"/>
      <c r="JAW4" s="2716"/>
      <c r="JAX4" s="2716"/>
      <c r="JAY4" s="2716"/>
      <c r="JAZ4" s="2716"/>
      <c r="JBA4" s="2716"/>
      <c r="JBB4" s="2717"/>
      <c r="JBC4" s="2715"/>
      <c r="JBD4" s="2716"/>
      <c r="JBE4" s="2716"/>
      <c r="JBF4" s="2716"/>
      <c r="JBG4" s="2716"/>
      <c r="JBH4" s="2716"/>
      <c r="JBI4" s="2716"/>
      <c r="JBJ4" s="2716"/>
      <c r="JBK4" s="2716"/>
      <c r="JBL4" s="2716"/>
      <c r="JBM4" s="2717"/>
      <c r="JBN4" s="2715"/>
      <c r="JBO4" s="2716"/>
      <c r="JBP4" s="2716"/>
      <c r="JBQ4" s="2716"/>
      <c r="JBR4" s="2716"/>
      <c r="JBS4" s="2716"/>
      <c r="JBT4" s="2716"/>
      <c r="JBU4" s="2716"/>
      <c r="JBV4" s="2716"/>
      <c r="JBW4" s="2716"/>
      <c r="JBX4" s="2717"/>
      <c r="JBY4" s="2715"/>
      <c r="JBZ4" s="2716"/>
      <c r="JCA4" s="2716"/>
      <c r="JCB4" s="2716"/>
      <c r="JCC4" s="2716"/>
      <c r="JCD4" s="2716"/>
      <c r="JCE4" s="2716"/>
      <c r="JCF4" s="2716"/>
      <c r="JCG4" s="2716"/>
      <c r="JCH4" s="2716"/>
      <c r="JCI4" s="2717"/>
      <c r="JCJ4" s="2715"/>
      <c r="JCK4" s="2716"/>
      <c r="JCL4" s="2716"/>
      <c r="JCM4" s="2716"/>
      <c r="JCN4" s="2716"/>
      <c r="JCO4" s="2716"/>
      <c r="JCP4" s="2716"/>
      <c r="JCQ4" s="2716"/>
      <c r="JCR4" s="2716"/>
      <c r="JCS4" s="2716"/>
      <c r="JCT4" s="2717"/>
      <c r="JCU4" s="2715"/>
      <c r="JCV4" s="2716"/>
      <c r="JCW4" s="2716"/>
      <c r="JCX4" s="2716"/>
      <c r="JCY4" s="2716"/>
      <c r="JCZ4" s="2716"/>
      <c r="JDA4" s="2716"/>
      <c r="JDB4" s="2716"/>
      <c r="JDC4" s="2716"/>
      <c r="JDD4" s="2716"/>
      <c r="JDE4" s="2717"/>
      <c r="JDF4" s="2715"/>
      <c r="JDG4" s="2716"/>
      <c r="JDH4" s="2716"/>
      <c r="JDI4" s="2716"/>
      <c r="JDJ4" s="2716"/>
      <c r="JDK4" s="2716"/>
      <c r="JDL4" s="2716"/>
      <c r="JDM4" s="2716"/>
      <c r="JDN4" s="2716"/>
      <c r="JDO4" s="2716"/>
      <c r="JDP4" s="2717"/>
      <c r="JDQ4" s="2715"/>
      <c r="JDR4" s="2716"/>
      <c r="JDS4" s="2716"/>
      <c r="JDT4" s="2716"/>
      <c r="JDU4" s="2716"/>
      <c r="JDV4" s="2716"/>
      <c r="JDW4" s="2716"/>
      <c r="JDX4" s="2716"/>
      <c r="JDY4" s="2716"/>
      <c r="JDZ4" s="2716"/>
      <c r="JEA4" s="2717"/>
      <c r="JEB4" s="2715"/>
      <c r="JEC4" s="2716"/>
      <c r="JED4" s="2716"/>
      <c r="JEE4" s="2716"/>
      <c r="JEF4" s="2716"/>
      <c r="JEG4" s="2716"/>
      <c r="JEH4" s="2716"/>
      <c r="JEI4" s="2716"/>
      <c r="JEJ4" s="2716"/>
      <c r="JEK4" s="2716"/>
      <c r="JEL4" s="2717"/>
      <c r="JEM4" s="2715"/>
      <c r="JEN4" s="2716"/>
      <c r="JEO4" s="2716"/>
      <c r="JEP4" s="2716"/>
      <c r="JEQ4" s="2716"/>
      <c r="JER4" s="2716"/>
      <c r="JES4" s="2716"/>
      <c r="JET4" s="2716"/>
      <c r="JEU4" s="2716"/>
      <c r="JEV4" s="2716"/>
      <c r="JEW4" s="2717"/>
      <c r="JEX4" s="2715"/>
      <c r="JEY4" s="2716"/>
      <c r="JEZ4" s="2716"/>
      <c r="JFA4" s="2716"/>
      <c r="JFB4" s="2716"/>
      <c r="JFC4" s="2716"/>
      <c r="JFD4" s="2716"/>
      <c r="JFE4" s="2716"/>
      <c r="JFF4" s="2716"/>
      <c r="JFG4" s="2716"/>
      <c r="JFH4" s="2717"/>
      <c r="JFI4" s="2715"/>
      <c r="JFJ4" s="2716"/>
      <c r="JFK4" s="2716"/>
      <c r="JFL4" s="2716"/>
      <c r="JFM4" s="2716"/>
      <c r="JFN4" s="2716"/>
      <c r="JFO4" s="2716"/>
      <c r="JFP4" s="2716"/>
      <c r="JFQ4" s="2716"/>
      <c r="JFR4" s="2716"/>
      <c r="JFS4" s="2717"/>
      <c r="JFT4" s="2715"/>
      <c r="JFU4" s="2716"/>
      <c r="JFV4" s="2716"/>
      <c r="JFW4" s="2716"/>
      <c r="JFX4" s="2716"/>
      <c r="JFY4" s="2716"/>
      <c r="JFZ4" s="2716"/>
      <c r="JGA4" s="2716"/>
      <c r="JGB4" s="2716"/>
      <c r="JGC4" s="2716"/>
      <c r="JGD4" s="2717"/>
      <c r="JGE4" s="2715"/>
      <c r="JGF4" s="2716"/>
      <c r="JGG4" s="2716"/>
      <c r="JGH4" s="2716"/>
      <c r="JGI4" s="2716"/>
      <c r="JGJ4" s="2716"/>
      <c r="JGK4" s="2716"/>
      <c r="JGL4" s="2716"/>
      <c r="JGM4" s="2716"/>
      <c r="JGN4" s="2716"/>
      <c r="JGO4" s="2717"/>
      <c r="JGP4" s="2715"/>
      <c r="JGQ4" s="2716"/>
      <c r="JGR4" s="2716"/>
      <c r="JGS4" s="2716"/>
      <c r="JGT4" s="2716"/>
      <c r="JGU4" s="2716"/>
      <c r="JGV4" s="2716"/>
      <c r="JGW4" s="2716"/>
      <c r="JGX4" s="2716"/>
      <c r="JGY4" s="2716"/>
      <c r="JGZ4" s="2717"/>
      <c r="JHA4" s="2715"/>
      <c r="JHB4" s="2716"/>
      <c r="JHC4" s="2716"/>
      <c r="JHD4" s="2716"/>
      <c r="JHE4" s="2716"/>
      <c r="JHF4" s="2716"/>
      <c r="JHG4" s="2716"/>
      <c r="JHH4" s="2716"/>
      <c r="JHI4" s="2716"/>
      <c r="JHJ4" s="2716"/>
      <c r="JHK4" s="2717"/>
      <c r="JHL4" s="2715"/>
      <c r="JHM4" s="2716"/>
      <c r="JHN4" s="2716"/>
      <c r="JHO4" s="2716"/>
      <c r="JHP4" s="2716"/>
      <c r="JHQ4" s="2716"/>
      <c r="JHR4" s="2716"/>
      <c r="JHS4" s="2716"/>
      <c r="JHT4" s="2716"/>
      <c r="JHU4" s="2716"/>
      <c r="JHV4" s="2717"/>
      <c r="JHW4" s="2715"/>
      <c r="JHX4" s="2716"/>
      <c r="JHY4" s="2716"/>
      <c r="JHZ4" s="2716"/>
      <c r="JIA4" s="2716"/>
      <c r="JIB4" s="2716"/>
      <c r="JIC4" s="2716"/>
      <c r="JID4" s="2716"/>
      <c r="JIE4" s="2716"/>
      <c r="JIF4" s="2716"/>
      <c r="JIG4" s="2717"/>
      <c r="JIH4" s="2715"/>
      <c r="JII4" s="2716"/>
      <c r="JIJ4" s="2716"/>
      <c r="JIK4" s="2716"/>
      <c r="JIL4" s="2716"/>
      <c r="JIM4" s="2716"/>
      <c r="JIN4" s="2716"/>
      <c r="JIO4" s="2716"/>
      <c r="JIP4" s="2716"/>
      <c r="JIQ4" s="2716"/>
      <c r="JIR4" s="2717"/>
      <c r="JIS4" s="2715"/>
      <c r="JIT4" s="2716"/>
      <c r="JIU4" s="2716"/>
      <c r="JIV4" s="2716"/>
      <c r="JIW4" s="2716"/>
      <c r="JIX4" s="2716"/>
      <c r="JIY4" s="2716"/>
      <c r="JIZ4" s="2716"/>
      <c r="JJA4" s="2716"/>
      <c r="JJB4" s="2716"/>
      <c r="JJC4" s="2717"/>
      <c r="JJD4" s="2715"/>
      <c r="JJE4" s="2716"/>
      <c r="JJF4" s="2716"/>
      <c r="JJG4" s="2716"/>
      <c r="JJH4" s="2716"/>
      <c r="JJI4" s="2716"/>
      <c r="JJJ4" s="2716"/>
      <c r="JJK4" s="2716"/>
      <c r="JJL4" s="2716"/>
      <c r="JJM4" s="2716"/>
      <c r="JJN4" s="2717"/>
      <c r="JJO4" s="2715"/>
      <c r="JJP4" s="2716"/>
      <c r="JJQ4" s="2716"/>
      <c r="JJR4" s="2716"/>
      <c r="JJS4" s="2716"/>
      <c r="JJT4" s="2716"/>
      <c r="JJU4" s="2716"/>
      <c r="JJV4" s="2716"/>
      <c r="JJW4" s="2716"/>
      <c r="JJX4" s="2716"/>
      <c r="JJY4" s="2717"/>
      <c r="JJZ4" s="2715"/>
      <c r="JKA4" s="2716"/>
      <c r="JKB4" s="2716"/>
      <c r="JKC4" s="2716"/>
      <c r="JKD4" s="2716"/>
      <c r="JKE4" s="2716"/>
      <c r="JKF4" s="2716"/>
      <c r="JKG4" s="2716"/>
      <c r="JKH4" s="2716"/>
      <c r="JKI4" s="2716"/>
      <c r="JKJ4" s="2717"/>
      <c r="JKK4" s="2715"/>
      <c r="JKL4" s="2716"/>
      <c r="JKM4" s="2716"/>
      <c r="JKN4" s="2716"/>
      <c r="JKO4" s="2716"/>
      <c r="JKP4" s="2716"/>
      <c r="JKQ4" s="2716"/>
      <c r="JKR4" s="2716"/>
      <c r="JKS4" s="2716"/>
      <c r="JKT4" s="2716"/>
      <c r="JKU4" s="2717"/>
      <c r="JKV4" s="2715"/>
      <c r="JKW4" s="2716"/>
      <c r="JKX4" s="2716"/>
      <c r="JKY4" s="2716"/>
      <c r="JKZ4" s="2716"/>
      <c r="JLA4" s="2716"/>
      <c r="JLB4" s="2716"/>
      <c r="JLC4" s="2716"/>
      <c r="JLD4" s="2716"/>
      <c r="JLE4" s="2716"/>
      <c r="JLF4" s="2717"/>
      <c r="JLG4" s="2715"/>
      <c r="JLH4" s="2716"/>
      <c r="JLI4" s="2716"/>
      <c r="JLJ4" s="2716"/>
      <c r="JLK4" s="2716"/>
      <c r="JLL4" s="2716"/>
      <c r="JLM4" s="2716"/>
      <c r="JLN4" s="2716"/>
      <c r="JLO4" s="2716"/>
      <c r="JLP4" s="2716"/>
      <c r="JLQ4" s="2717"/>
      <c r="JLR4" s="2715"/>
      <c r="JLS4" s="2716"/>
      <c r="JLT4" s="2716"/>
      <c r="JLU4" s="2716"/>
      <c r="JLV4" s="2716"/>
      <c r="JLW4" s="2716"/>
      <c r="JLX4" s="2716"/>
      <c r="JLY4" s="2716"/>
      <c r="JLZ4" s="2716"/>
      <c r="JMA4" s="2716"/>
      <c r="JMB4" s="2717"/>
      <c r="JMC4" s="2715"/>
      <c r="JMD4" s="2716"/>
      <c r="JME4" s="2716"/>
      <c r="JMF4" s="2716"/>
      <c r="JMG4" s="2716"/>
      <c r="JMH4" s="2716"/>
      <c r="JMI4" s="2716"/>
      <c r="JMJ4" s="2716"/>
      <c r="JMK4" s="2716"/>
      <c r="JML4" s="2716"/>
      <c r="JMM4" s="2717"/>
      <c r="JMN4" s="2715"/>
      <c r="JMO4" s="2716"/>
      <c r="JMP4" s="2716"/>
      <c r="JMQ4" s="2716"/>
      <c r="JMR4" s="2716"/>
      <c r="JMS4" s="2716"/>
      <c r="JMT4" s="2716"/>
      <c r="JMU4" s="2716"/>
      <c r="JMV4" s="2716"/>
      <c r="JMW4" s="2716"/>
      <c r="JMX4" s="2717"/>
      <c r="JMY4" s="2715"/>
      <c r="JMZ4" s="2716"/>
      <c r="JNA4" s="2716"/>
      <c r="JNB4" s="2716"/>
      <c r="JNC4" s="2716"/>
      <c r="JND4" s="2716"/>
      <c r="JNE4" s="2716"/>
      <c r="JNF4" s="2716"/>
      <c r="JNG4" s="2716"/>
      <c r="JNH4" s="2716"/>
      <c r="JNI4" s="2717"/>
      <c r="JNJ4" s="2715"/>
      <c r="JNK4" s="2716"/>
      <c r="JNL4" s="2716"/>
      <c r="JNM4" s="2716"/>
      <c r="JNN4" s="2716"/>
      <c r="JNO4" s="2716"/>
      <c r="JNP4" s="2716"/>
      <c r="JNQ4" s="2716"/>
      <c r="JNR4" s="2716"/>
      <c r="JNS4" s="2716"/>
      <c r="JNT4" s="2717"/>
      <c r="JNU4" s="2715"/>
      <c r="JNV4" s="2716"/>
      <c r="JNW4" s="2716"/>
      <c r="JNX4" s="2716"/>
      <c r="JNY4" s="2716"/>
      <c r="JNZ4" s="2716"/>
      <c r="JOA4" s="2716"/>
      <c r="JOB4" s="2716"/>
      <c r="JOC4" s="2716"/>
      <c r="JOD4" s="2716"/>
      <c r="JOE4" s="2717"/>
      <c r="JOF4" s="2715"/>
      <c r="JOG4" s="2716"/>
      <c r="JOH4" s="2716"/>
      <c r="JOI4" s="2716"/>
      <c r="JOJ4" s="2716"/>
      <c r="JOK4" s="2716"/>
      <c r="JOL4" s="2716"/>
      <c r="JOM4" s="2716"/>
      <c r="JON4" s="2716"/>
      <c r="JOO4" s="2716"/>
      <c r="JOP4" s="2717"/>
      <c r="JOQ4" s="2715"/>
      <c r="JOR4" s="2716"/>
      <c r="JOS4" s="2716"/>
      <c r="JOT4" s="2716"/>
      <c r="JOU4" s="2716"/>
      <c r="JOV4" s="2716"/>
      <c r="JOW4" s="2716"/>
      <c r="JOX4" s="2716"/>
      <c r="JOY4" s="2716"/>
      <c r="JOZ4" s="2716"/>
      <c r="JPA4" s="2717"/>
      <c r="JPB4" s="2715"/>
      <c r="JPC4" s="2716"/>
      <c r="JPD4" s="2716"/>
      <c r="JPE4" s="2716"/>
      <c r="JPF4" s="2716"/>
      <c r="JPG4" s="2716"/>
      <c r="JPH4" s="2716"/>
      <c r="JPI4" s="2716"/>
      <c r="JPJ4" s="2716"/>
      <c r="JPK4" s="2716"/>
      <c r="JPL4" s="2717"/>
      <c r="JPM4" s="2715"/>
      <c r="JPN4" s="2716"/>
      <c r="JPO4" s="2716"/>
      <c r="JPP4" s="2716"/>
      <c r="JPQ4" s="2716"/>
      <c r="JPR4" s="2716"/>
      <c r="JPS4" s="2716"/>
      <c r="JPT4" s="2716"/>
      <c r="JPU4" s="2716"/>
      <c r="JPV4" s="2716"/>
      <c r="JPW4" s="2717"/>
      <c r="JPX4" s="2715"/>
      <c r="JPY4" s="2716"/>
      <c r="JPZ4" s="2716"/>
      <c r="JQA4" s="2716"/>
      <c r="JQB4" s="2716"/>
      <c r="JQC4" s="2716"/>
      <c r="JQD4" s="2716"/>
      <c r="JQE4" s="2716"/>
      <c r="JQF4" s="2716"/>
      <c r="JQG4" s="2716"/>
      <c r="JQH4" s="2717"/>
      <c r="JQI4" s="2715"/>
      <c r="JQJ4" s="2716"/>
      <c r="JQK4" s="2716"/>
      <c r="JQL4" s="2716"/>
      <c r="JQM4" s="2716"/>
      <c r="JQN4" s="2716"/>
      <c r="JQO4" s="2716"/>
      <c r="JQP4" s="2716"/>
      <c r="JQQ4" s="2716"/>
      <c r="JQR4" s="2716"/>
      <c r="JQS4" s="2717"/>
      <c r="JQT4" s="2715"/>
      <c r="JQU4" s="2716"/>
      <c r="JQV4" s="2716"/>
      <c r="JQW4" s="2716"/>
      <c r="JQX4" s="2716"/>
      <c r="JQY4" s="2716"/>
      <c r="JQZ4" s="2716"/>
      <c r="JRA4" s="2716"/>
      <c r="JRB4" s="2716"/>
      <c r="JRC4" s="2716"/>
      <c r="JRD4" s="2717"/>
      <c r="JRE4" s="2715"/>
      <c r="JRF4" s="2716"/>
      <c r="JRG4" s="2716"/>
      <c r="JRH4" s="2716"/>
      <c r="JRI4" s="2716"/>
      <c r="JRJ4" s="2716"/>
      <c r="JRK4" s="2716"/>
      <c r="JRL4" s="2716"/>
      <c r="JRM4" s="2716"/>
      <c r="JRN4" s="2716"/>
      <c r="JRO4" s="2717"/>
      <c r="JRP4" s="2715"/>
      <c r="JRQ4" s="2716"/>
      <c r="JRR4" s="2716"/>
      <c r="JRS4" s="2716"/>
      <c r="JRT4" s="2716"/>
      <c r="JRU4" s="2716"/>
      <c r="JRV4" s="2716"/>
      <c r="JRW4" s="2716"/>
      <c r="JRX4" s="2716"/>
      <c r="JRY4" s="2716"/>
      <c r="JRZ4" s="2717"/>
      <c r="JSA4" s="2715"/>
      <c r="JSB4" s="2716"/>
      <c r="JSC4" s="2716"/>
      <c r="JSD4" s="2716"/>
      <c r="JSE4" s="2716"/>
      <c r="JSF4" s="2716"/>
      <c r="JSG4" s="2716"/>
      <c r="JSH4" s="2716"/>
      <c r="JSI4" s="2716"/>
      <c r="JSJ4" s="2716"/>
      <c r="JSK4" s="2717"/>
      <c r="JSL4" s="2715"/>
      <c r="JSM4" s="2716"/>
      <c r="JSN4" s="2716"/>
      <c r="JSO4" s="2716"/>
      <c r="JSP4" s="2716"/>
      <c r="JSQ4" s="2716"/>
      <c r="JSR4" s="2716"/>
      <c r="JSS4" s="2716"/>
      <c r="JST4" s="2716"/>
      <c r="JSU4" s="2716"/>
      <c r="JSV4" s="2717"/>
      <c r="JSW4" s="2715"/>
      <c r="JSX4" s="2716"/>
      <c r="JSY4" s="2716"/>
      <c r="JSZ4" s="2716"/>
      <c r="JTA4" s="2716"/>
      <c r="JTB4" s="2716"/>
      <c r="JTC4" s="2716"/>
      <c r="JTD4" s="2716"/>
      <c r="JTE4" s="2716"/>
      <c r="JTF4" s="2716"/>
      <c r="JTG4" s="2717"/>
      <c r="JTH4" s="2715"/>
      <c r="JTI4" s="2716"/>
      <c r="JTJ4" s="2716"/>
      <c r="JTK4" s="2716"/>
      <c r="JTL4" s="2716"/>
      <c r="JTM4" s="2716"/>
      <c r="JTN4" s="2716"/>
      <c r="JTO4" s="2716"/>
      <c r="JTP4" s="2716"/>
      <c r="JTQ4" s="2716"/>
      <c r="JTR4" s="2717"/>
      <c r="JTS4" s="2715"/>
      <c r="JTT4" s="2716"/>
      <c r="JTU4" s="2716"/>
      <c r="JTV4" s="2716"/>
      <c r="JTW4" s="2716"/>
      <c r="JTX4" s="2716"/>
      <c r="JTY4" s="2716"/>
      <c r="JTZ4" s="2716"/>
      <c r="JUA4" s="2716"/>
      <c r="JUB4" s="2716"/>
      <c r="JUC4" s="2717"/>
      <c r="JUD4" s="2715"/>
      <c r="JUE4" s="2716"/>
      <c r="JUF4" s="2716"/>
      <c r="JUG4" s="2716"/>
      <c r="JUH4" s="2716"/>
      <c r="JUI4" s="2716"/>
      <c r="JUJ4" s="2716"/>
      <c r="JUK4" s="2716"/>
      <c r="JUL4" s="2716"/>
      <c r="JUM4" s="2716"/>
      <c r="JUN4" s="2717"/>
      <c r="JUO4" s="2715"/>
      <c r="JUP4" s="2716"/>
      <c r="JUQ4" s="2716"/>
      <c r="JUR4" s="2716"/>
      <c r="JUS4" s="2716"/>
      <c r="JUT4" s="2716"/>
      <c r="JUU4" s="2716"/>
      <c r="JUV4" s="2716"/>
      <c r="JUW4" s="2716"/>
      <c r="JUX4" s="2716"/>
      <c r="JUY4" s="2717"/>
      <c r="JUZ4" s="2715"/>
      <c r="JVA4" s="2716"/>
      <c r="JVB4" s="2716"/>
      <c r="JVC4" s="2716"/>
      <c r="JVD4" s="2716"/>
      <c r="JVE4" s="2716"/>
      <c r="JVF4" s="2716"/>
      <c r="JVG4" s="2716"/>
      <c r="JVH4" s="2716"/>
      <c r="JVI4" s="2716"/>
      <c r="JVJ4" s="2717"/>
      <c r="JVK4" s="2715"/>
      <c r="JVL4" s="2716"/>
      <c r="JVM4" s="2716"/>
      <c r="JVN4" s="2716"/>
      <c r="JVO4" s="2716"/>
      <c r="JVP4" s="2716"/>
      <c r="JVQ4" s="2716"/>
      <c r="JVR4" s="2716"/>
      <c r="JVS4" s="2716"/>
      <c r="JVT4" s="2716"/>
      <c r="JVU4" s="2717"/>
      <c r="JVV4" s="2715"/>
      <c r="JVW4" s="2716"/>
      <c r="JVX4" s="2716"/>
      <c r="JVY4" s="2716"/>
      <c r="JVZ4" s="2716"/>
      <c r="JWA4" s="2716"/>
      <c r="JWB4" s="2716"/>
      <c r="JWC4" s="2716"/>
      <c r="JWD4" s="2716"/>
      <c r="JWE4" s="2716"/>
      <c r="JWF4" s="2717"/>
      <c r="JWG4" s="2715"/>
      <c r="JWH4" s="2716"/>
      <c r="JWI4" s="2716"/>
      <c r="JWJ4" s="2716"/>
      <c r="JWK4" s="2716"/>
      <c r="JWL4" s="2716"/>
      <c r="JWM4" s="2716"/>
      <c r="JWN4" s="2716"/>
      <c r="JWO4" s="2716"/>
      <c r="JWP4" s="2716"/>
      <c r="JWQ4" s="2717"/>
      <c r="JWR4" s="2715"/>
      <c r="JWS4" s="2716"/>
      <c r="JWT4" s="2716"/>
      <c r="JWU4" s="2716"/>
      <c r="JWV4" s="2716"/>
      <c r="JWW4" s="2716"/>
      <c r="JWX4" s="2716"/>
      <c r="JWY4" s="2716"/>
      <c r="JWZ4" s="2716"/>
      <c r="JXA4" s="2716"/>
      <c r="JXB4" s="2717"/>
      <c r="JXC4" s="2715"/>
      <c r="JXD4" s="2716"/>
      <c r="JXE4" s="2716"/>
      <c r="JXF4" s="2716"/>
      <c r="JXG4" s="2716"/>
      <c r="JXH4" s="2716"/>
      <c r="JXI4" s="2716"/>
      <c r="JXJ4" s="2716"/>
      <c r="JXK4" s="2716"/>
      <c r="JXL4" s="2716"/>
      <c r="JXM4" s="2717"/>
      <c r="JXN4" s="2715"/>
      <c r="JXO4" s="2716"/>
      <c r="JXP4" s="2716"/>
      <c r="JXQ4" s="2716"/>
      <c r="JXR4" s="2716"/>
      <c r="JXS4" s="2716"/>
      <c r="JXT4" s="2716"/>
      <c r="JXU4" s="2716"/>
      <c r="JXV4" s="2716"/>
      <c r="JXW4" s="2716"/>
      <c r="JXX4" s="2717"/>
      <c r="JXY4" s="2715"/>
      <c r="JXZ4" s="2716"/>
      <c r="JYA4" s="2716"/>
      <c r="JYB4" s="2716"/>
      <c r="JYC4" s="2716"/>
      <c r="JYD4" s="2716"/>
      <c r="JYE4" s="2716"/>
      <c r="JYF4" s="2716"/>
      <c r="JYG4" s="2716"/>
      <c r="JYH4" s="2716"/>
      <c r="JYI4" s="2717"/>
      <c r="JYJ4" s="2715"/>
      <c r="JYK4" s="2716"/>
      <c r="JYL4" s="2716"/>
      <c r="JYM4" s="2716"/>
      <c r="JYN4" s="2716"/>
      <c r="JYO4" s="2716"/>
      <c r="JYP4" s="2716"/>
      <c r="JYQ4" s="2716"/>
      <c r="JYR4" s="2716"/>
      <c r="JYS4" s="2716"/>
      <c r="JYT4" s="2717"/>
      <c r="JYU4" s="2715"/>
      <c r="JYV4" s="2716"/>
      <c r="JYW4" s="2716"/>
      <c r="JYX4" s="2716"/>
      <c r="JYY4" s="2716"/>
      <c r="JYZ4" s="2716"/>
      <c r="JZA4" s="2716"/>
      <c r="JZB4" s="2716"/>
      <c r="JZC4" s="2716"/>
      <c r="JZD4" s="2716"/>
      <c r="JZE4" s="2717"/>
      <c r="JZF4" s="2715"/>
      <c r="JZG4" s="2716"/>
      <c r="JZH4" s="2716"/>
      <c r="JZI4" s="2716"/>
      <c r="JZJ4" s="2716"/>
      <c r="JZK4" s="2716"/>
      <c r="JZL4" s="2716"/>
      <c r="JZM4" s="2716"/>
      <c r="JZN4" s="2716"/>
      <c r="JZO4" s="2716"/>
      <c r="JZP4" s="2717"/>
      <c r="JZQ4" s="2715"/>
      <c r="JZR4" s="2716"/>
      <c r="JZS4" s="2716"/>
      <c r="JZT4" s="2716"/>
      <c r="JZU4" s="2716"/>
      <c r="JZV4" s="2716"/>
      <c r="JZW4" s="2716"/>
      <c r="JZX4" s="2716"/>
      <c r="JZY4" s="2716"/>
      <c r="JZZ4" s="2716"/>
      <c r="KAA4" s="2717"/>
      <c r="KAB4" s="2715"/>
      <c r="KAC4" s="2716"/>
      <c r="KAD4" s="2716"/>
      <c r="KAE4" s="2716"/>
      <c r="KAF4" s="2716"/>
      <c r="KAG4" s="2716"/>
      <c r="KAH4" s="2716"/>
      <c r="KAI4" s="2716"/>
      <c r="KAJ4" s="2716"/>
      <c r="KAK4" s="2716"/>
      <c r="KAL4" s="2717"/>
      <c r="KAM4" s="2715"/>
      <c r="KAN4" s="2716"/>
      <c r="KAO4" s="2716"/>
      <c r="KAP4" s="2716"/>
      <c r="KAQ4" s="2716"/>
      <c r="KAR4" s="2716"/>
      <c r="KAS4" s="2716"/>
      <c r="KAT4" s="2716"/>
      <c r="KAU4" s="2716"/>
      <c r="KAV4" s="2716"/>
      <c r="KAW4" s="2717"/>
      <c r="KAX4" s="2715"/>
      <c r="KAY4" s="2716"/>
      <c r="KAZ4" s="2716"/>
      <c r="KBA4" s="2716"/>
      <c r="KBB4" s="2716"/>
      <c r="KBC4" s="2716"/>
      <c r="KBD4" s="2716"/>
      <c r="KBE4" s="2716"/>
      <c r="KBF4" s="2716"/>
      <c r="KBG4" s="2716"/>
      <c r="KBH4" s="2717"/>
      <c r="KBI4" s="2715"/>
      <c r="KBJ4" s="2716"/>
      <c r="KBK4" s="2716"/>
      <c r="KBL4" s="2716"/>
      <c r="KBM4" s="2716"/>
      <c r="KBN4" s="2716"/>
      <c r="KBO4" s="2716"/>
      <c r="KBP4" s="2716"/>
      <c r="KBQ4" s="2716"/>
      <c r="KBR4" s="2716"/>
      <c r="KBS4" s="2717"/>
      <c r="KBT4" s="2715"/>
      <c r="KBU4" s="2716"/>
      <c r="KBV4" s="2716"/>
      <c r="KBW4" s="2716"/>
      <c r="KBX4" s="2716"/>
      <c r="KBY4" s="2716"/>
      <c r="KBZ4" s="2716"/>
      <c r="KCA4" s="2716"/>
      <c r="KCB4" s="2716"/>
      <c r="KCC4" s="2716"/>
      <c r="KCD4" s="2717"/>
      <c r="KCE4" s="2715"/>
      <c r="KCF4" s="2716"/>
      <c r="KCG4" s="2716"/>
      <c r="KCH4" s="2716"/>
      <c r="KCI4" s="2716"/>
      <c r="KCJ4" s="2716"/>
      <c r="KCK4" s="2716"/>
      <c r="KCL4" s="2716"/>
      <c r="KCM4" s="2716"/>
      <c r="KCN4" s="2716"/>
      <c r="KCO4" s="2717"/>
      <c r="KCP4" s="2715"/>
      <c r="KCQ4" s="2716"/>
      <c r="KCR4" s="2716"/>
      <c r="KCS4" s="2716"/>
      <c r="KCT4" s="2716"/>
      <c r="KCU4" s="2716"/>
      <c r="KCV4" s="2716"/>
      <c r="KCW4" s="2716"/>
      <c r="KCX4" s="2716"/>
      <c r="KCY4" s="2716"/>
      <c r="KCZ4" s="2717"/>
      <c r="KDA4" s="2715"/>
      <c r="KDB4" s="2716"/>
      <c r="KDC4" s="2716"/>
      <c r="KDD4" s="2716"/>
      <c r="KDE4" s="2716"/>
      <c r="KDF4" s="2716"/>
      <c r="KDG4" s="2716"/>
      <c r="KDH4" s="2716"/>
      <c r="KDI4" s="2716"/>
      <c r="KDJ4" s="2716"/>
      <c r="KDK4" s="2717"/>
      <c r="KDL4" s="2715"/>
      <c r="KDM4" s="2716"/>
      <c r="KDN4" s="2716"/>
      <c r="KDO4" s="2716"/>
      <c r="KDP4" s="2716"/>
      <c r="KDQ4" s="2716"/>
      <c r="KDR4" s="2716"/>
      <c r="KDS4" s="2716"/>
      <c r="KDT4" s="2716"/>
      <c r="KDU4" s="2716"/>
      <c r="KDV4" s="2717"/>
      <c r="KDW4" s="2715"/>
      <c r="KDX4" s="2716"/>
      <c r="KDY4" s="2716"/>
      <c r="KDZ4" s="2716"/>
      <c r="KEA4" s="2716"/>
      <c r="KEB4" s="2716"/>
      <c r="KEC4" s="2716"/>
      <c r="KED4" s="2716"/>
      <c r="KEE4" s="2716"/>
      <c r="KEF4" s="2716"/>
      <c r="KEG4" s="2717"/>
      <c r="KEH4" s="2715"/>
      <c r="KEI4" s="2716"/>
      <c r="KEJ4" s="2716"/>
      <c r="KEK4" s="2716"/>
      <c r="KEL4" s="2716"/>
      <c r="KEM4" s="2716"/>
      <c r="KEN4" s="2716"/>
      <c r="KEO4" s="2716"/>
      <c r="KEP4" s="2716"/>
      <c r="KEQ4" s="2716"/>
      <c r="KER4" s="2717"/>
      <c r="KES4" s="2715"/>
      <c r="KET4" s="2716"/>
      <c r="KEU4" s="2716"/>
      <c r="KEV4" s="2716"/>
      <c r="KEW4" s="2716"/>
      <c r="KEX4" s="2716"/>
      <c r="KEY4" s="2716"/>
      <c r="KEZ4" s="2716"/>
      <c r="KFA4" s="2716"/>
      <c r="KFB4" s="2716"/>
      <c r="KFC4" s="2717"/>
      <c r="KFD4" s="2715"/>
      <c r="KFE4" s="2716"/>
      <c r="KFF4" s="2716"/>
      <c r="KFG4" s="2716"/>
      <c r="KFH4" s="2716"/>
      <c r="KFI4" s="2716"/>
      <c r="KFJ4" s="2716"/>
      <c r="KFK4" s="2716"/>
      <c r="KFL4" s="2716"/>
      <c r="KFM4" s="2716"/>
      <c r="KFN4" s="2717"/>
      <c r="KFO4" s="2715"/>
      <c r="KFP4" s="2716"/>
      <c r="KFQ4" s="2716"/>
      <c r="KFR4" s="2716"/>
      <c r="KFS4" s="2716"/>
      <c r="KFT4" s="2716"/>
      <c r="KFU4" s="2716"/>
      <c r="KFV4" s="2716"/>
      <c r="KFW4" s="2716"/>
      <c r="KFX4" s="2716"/>
      <c r="KFY4" s="2717"/>
      <c r="KFZ4" s="2715"/>
      <c r="KGA4" s="2716"/>
      <c r="KGB4" s="2716"/>
      <c r="KGC4" s="2716"/>
      <c r="KGD4" s="2716"/>
      <c r="KGE4" s="2716"/>
      <c r="KGF4" s="2716"/>
      <c r="KGG4" s="2716"/>
      <c r="KGH4" s="2716"/>
      <c r="KGI4" s="2716"/>
      <c r="KGJ4" s="2717"/>
      <c r="KGK4" s="2715"/>
      <c r="KGL4" s="2716"/>
      <c r="KGM4" s="2716"/>
      <c r="KGN4" s="2716"/>
      <c r="KGO4" s="2716"/>
      <c r="KGP4" s="2716"/>
      <c r="KGQ4" s="2716"/>
      <c r="KGR4" s="2716"/>
      <c r="KGS4" s="2716"/>
      <c r="KGT4" s="2716"/>
      <c r="KGU4" s="2717"/>
      <c r="KGV4" s="2715"/>
      <c r="KGW4" s="2716"/>
      <c r="KGX4" s="2716"/>
      <c r="KGY4" s="2716"/>
      <c r="KGZ4" s="2716"/>
      <c r="KHA4" s="2716"/>
      <c r="KHB4" s="2716"/>
      <c r="KHC4" s="2716"/>
      <c r="KHD4" s="2716"/>
      <c r="KHE4" s="2716"/>
      <c r="KHF4" s="2717"/>
      <c r="KHG4" s="2715"/>
      <c r="KHH4" s="2716"/>
      <c r="KHI4" s="2716"/>
      <c r="KHJ4" s="2716"/>
      <c r="KHK4" s="2716"/>
      <c r="KHL4" s="2716"/>
      <c r="KHM4" s="2716"/>
      <c r="KHN4" s="2716"/>
      <c r="KHO4" s="2716"/>
      <c r="KHP4" s="2716"/>
      <c r="KHQ4" s="2717"/>
      <c r="KHR4" s="2715"/>
      <c r="KHS4" s="2716"/>
      <c r="KHT4" s="2716"/>
      <c r="KHU4" s="2716"/>
      <c r="KHV4" s="2716"/>
      <c r="KHW4" s="2716"/>
      <c r="KHX4" s="2716"/>
      <c r="KHY4" s="2716"/>
      <c r="KHZ4" s="2716"/>
      <c r="KIA4" s="2716"/>
      <c r="KIB4" s="2717"/>
      <c r="KIC4" s="2715"/>
      <c r="KID4" s="2716"/>
      <c r="KIE4" s="2716"/>
      <c r="KIF4" s="2716"/>
      <c r="KIG4" s="2716"/>
      <c r="KIH4" s="2716"/>
      <c r="KII4" s="2716"/>
      <c r="KIJ4" s="2716"/>
      <c r="KIK4" s="2716"/>
      <c r="KIL4" s="2716"/>
      <c r="KIM4" s="2717"/>
      <c r="KIN4" s="2715"/>
      <c r="KIO4" s="2716"/>
      <c r="KIP4" s="2716"/>
      <c r="KIQ4" s="2716"/>
      <c r="KIR4" s="2716"/>
      <c r="KIS4" s="2716"/>
      <c r="KIT4" s="2716"/>
      <c r="KIU4" s="2716"/>
      <c r="KIV4" s="2716"/>
      <c r="KIW4" s="2716"/>
      <c r="KIX4" s="2717"/>
      <c r="KIY4" s="2715"/>
      <c r="KIZ4" s="2716"/>
      <c r="KJA4" s="2716"/>
      <c r="KJB4" s="2716"/>
      <c r="KJC4" s="2716"/>
      <c r="KJD4" s="2716"/>
      <c r="KJE4" s="2716"/>
      <c r="KJF4" s="2716"/>
      <c r="KJG4" s="2716"/>
      <c r="KJH4" s="2716"/>
      <c r="KJI4" s="2717"/>
      <c r="KJJ4" s="2715"/>
      <c r="KJK4" s="2716"/>
      <c r="KJL4" s="2716"/>
      <c r="KJM4" s="2716"/>
      <c r="KJN4" s="2716"/>
      <c r="KJO4" s="2716"/>
      <c r="KJP4" s="2716"/>
      <c r="KJQ4" s="2716"/>
      <c r="KJR4" s="2716"/>
      <c r="KJS4" s="2716"/>
      <c r="KJT4" s="2717"/>
      <c r="KJU4" s="2715"/>
      <c r="KJV4" s="2716"/>
      <c r="KJW4" s="2716"/>
      <c r="KJX4" s="2716"/>
      <c r="KJY4" s="2716"/>
      <c r="KJZ4" s="2716"/>
      <c r="KKA4" s="2716"/>
      <c r="KKB4" s="2716"/>
      <c r="KKC4" s="2716"/>
      <c r="KKD4" s="2716"/>
      <c r="KKE4" s="2717"/>
      <c r="KKF4" s="2715"/>
      <c r="KKG4" s="2716"/>
      <c r="KKH4" s="2716"/>
      <c r="KKI4" s="2716"/>
      <c r="KKJ4" s="2716"/>
      <c r="KKK4" s="2716"/>
      <c r="KKL4" s="2716"/>
      <c r="KKM4" s="2716"/>
      <c r="KKN4" s="2716"/>
      <c r="KKO4" s="2716"/>
      <c r="KKP4" s="2717"/>
      <c r="KKQ4" s="2715"/>
      <c r="KKR4" s="2716"/>
      <c r="KKS4" s="2716"/>
      <c r="KKT4" s="2716"/>
      <c r="KKU4" s="2716"/>
      <c r="KKV4" s="2716"/>
      <c r="KKW4" s="2716"/>
      <c r="KKX4" s="2716"/>
      <c r="KKY4" s="2716"/>
      <c r="KKZ4" s="2716"/>
      <c r="KLA4" s="2717"/>
      <c r="KLB4" s="2715"/>
      <c r="KLC4" s="2716"/>
      <c r="KLD4" s="2716"/>
      <c r="KLE4" s="2716"/>
      <c r="KLF4" s="2716"/>
      <c r="KLG4" s="2716"/>
      <c r="KLH4" s="2716"/>
      <c r="KLI4" s="2716"/>
      <c r="KLJ4" s="2716"/>
      <c r="KLK4" s="2716"/>
      <c r="KLL4" s="2717"/>
      <c r="KLM4" s="2715"/>
      <c r="KLN4" s="2716"/>
      <c r="KLO4" s="2716"/>
      <c r="KLP4" s="2716"/>
      <c r="KLQ4" s="2716"/>
      <c r="KLR4" s="2716"/>
      <c r="KLS4" s="2716"/>
      <c r="KLT4" s="2716"/>
      <c r="KLU4" s="2716"/>
      <c r="KLV4" s="2716"/>
      <c r="KLW4" s="2717"/>
      <c r="KLX4" s="2715"/>
      <c r="KLY4" s="2716"/>
      <c r="KLZ4" s="2716"/>
      <c r="KMA4" s="2716"/>
      <c r="KMB4" s="2716"/>
      <c r="KMC4" s="2716"/>
      <c r="KMD4" s="2716"/>
      <c r="KME4" s="2716"/>
      <c r="KMF4" s="2716"/>
      <c r="KMG4" s="2716"/>
      <c r="KMH4" s="2717"/>
      <c r="KMI4" s="2715"/>
      <c r="KMJ4" s="2716"/>
      <c r="KMK4" s="2716"/>
      <c r="KML4" s="2716"/>
      <c r="KMM4" s="2716"/>
      <c r="KMN4" s="2716"/>
      <c r="KMO4" s="2716"/>
      <c r="KMP4" s="2716"/>
      <c r="KMQ4" s="2716"/>
      <c r="KMR4" s="2716"/>
      <c r="KMS4" s="2717"/>
      <c r="KMT4" s="2715"/>
      <c r="KMU4" s="2716"/>
      <c r="KMV4" s="2716"/>
      <c r="KMW4" s="2716"/>
      <c r="KMX4" s="2716"/>
      <c r="KMY4" s="2716"/>
      <c r="KMZ4" s="2716"/>
      <c r="KNA4" s="2716"/>
      <c r="KNB4" s="2716"/>
      <c r="KNC4" s="2716"/>
      <c r="KND4" s="2717"/>
      <c r="KNE4" s="2715"/>
      <c r="KNF4" s="2716"/>
      <c r="KNG4" s="2716"/>
      <c r="KNH4" s="2716"/>
      <c r="KNI4" s="2716"/>
      <c r="KNJ4" s="2716"/>
      <c r="KNK4" s="2716"/>
      <c r="KNL4" s="2716"/>
      <c r="KNM4" s="2716"/>
      <c r="KNN4" s="2716"/>
      <c r="KNO4" s="2717"/>
      <c r="KNP4" s="2715"/>
      <c r="KNQ4" s="2716"/>
      <c r="KNR4" s="2716"/>
      <c r="KNS4" s="2716"/>
      <c r="KNT4" s="2716"/>
      <c r="KNU4" s="2716"/>
      <c r="KNV4" s="2716"/>
      <c r="KNW4" s="2716"/>
      <c r="KNX4" s="2716"/>
      <c r="KNY4" s="2716"/>
      <c r="KNZ4" s="2717"/>
      <c r="KOA4" s="2715"/>
      <c r="KOB4" s="2716"/>
      <c r="KOC4" s="2716"/>
      <c r="KOD4" s="2716"/>
      <c r="KOE4" s="2716"/>
      <c r="KOF4" s="2716"/>
      <c r="KOG4" s="2716"/>
      <c r="KOH4" s="2716"/>
      <c r="KOI4" s="2716"/>
      <c r="KOJ4" s="2716"/>
      <c r="KOK4" s="2717"/>
      <c r="KOL4" s="2715"/>
      <c r="KOM4" s="2716"/>
      <c r="KON4" s="2716"/>
      <c r="KOO4" s="2716"/>
      <c r="KOP4" s="2716"/>
      <c r="KOQ4" s="2716"/>
      <c r="KOR4" s="2716"/>
      <c r="KOS4" s="2716"/>
      <c r="KOT4" s="2716"/>
      <c r="KOU4" s="2716"/>
      <c r="KOV4" s="2717"/>
      <c r="KOW4" s="2715"/>
      <c r="KOX4" s="2716"/>
      <c r="KOY4" s="2716"/>
      <c r="KOZ4" s="2716"/>
      <c r="KPA4" s="2716"/>
      <c r="KPB4" s="2716"/>
      <c r="KPC4" s="2716"/>
      <c r="KPD4" s="2716"/>
      <c r="KPE4" s="2716"/>
      <c r="KPF4" s="2716"/>
      <c r="KPG4" s="2717"/>
      <c r="KPH4" s="2715"/>
      <c r="KPI4" s="2716"/>
      <c r="KPJ4" s="2716"/>
      <c r="KPK4" s="2716"/>
      <c r="KPL4" s="2716"/>
      <c r="KPM4" s="2716"/>
      <c r="KPN4" s="2716"/>
      <c r="KPO4" s="2716"/>
      <c r="KPP4" s="2716"/>
      <c r="KPQ4" s="2716"/>
      <c r="KPR4" s="2717"/>
      <c r="KPS4" s="2715"/>
      <c r="KPT4" s="2716"/>
      <c r="KPU4" s="2716"/>
      <c r="KPV4" s="2716"/>
      <c r="KPW4" s="2716"/>
      <c r="KPX4" s="2716"/>
      <c r="KPY4" s="2716"/>
      <c r="KPZ4" s="2716"/>
      <c r="KQA4" s="2716"/>
      <c r="KQB4" s="2716"/>
      <c r="KQC4" s="2717"/>
      <c r="KQD4" s="2715"/>
      <c r="KQE4" s="2716"/>
      <c r="KQF4" s="2716"/>
      <c r="KQG4" s="2716"/>
      <c r="KQH4" s="2716"/>
      <c r="KQI4" s="2716"/>
      <c r="KQJ4" s="2716"/>
      <c r="KQK4" s="2716"/>
      <c r="KQL4" s="2716"/>
      <c r="KQM4" s="2716"/>
      <c r="KQN4" s="2717"/>
      <c r="KQO4" s="2715"/>
      <c r="KQP4" s="2716"/>
      <c r="KQQ4" s="2716"/>
      <c r="KQR4" s="2716"/>
      <c r="KQS4" s="2716"/>
      <c r="KQT4" s="2716"/>
      <c r="KQU4" s="2716"/>
      <c r="KQV4" s="2716"/>
      <c r="KQW4" s="2716"/>
      <c r="KQX4" s="2716"/>
      <c r="KQY4" s="2717"/>
      <c r="KQZ4" s="2715"/>
      <c r="KRA4" s="2716"/>
      <c r="KRB4" s="2716"/>
      <c r="KRC4" s="2716"/>
      <c r="KRD4" s="2716"/>
      <c r="KRE4" s="2716"/>
      <c r="KRF4" s="2716"/>
      <c r="KRG4" s="2716"/>
      <c r="KRH4" s="2716"/>
      <c r="KRI4" s="2716"/>
      <c r="KRJ4" s="2717"/>
      <c r="KRK4" s="2715"/>
      <c r="KRL4" s="2716"/>
      <c r="KRM4" s="2716"/>
      <c r="KRN4" s="2716"/>
      <c r="KRO4" s="2716"/>
      <c r="KRP4" s="2716"/>
      <c r="KRQ4" s="2716"/>
      <c r="KRR4" s="2716"/>
      <c r="KRS4" s="2716"/>
      <c r="KRT4" s="2716"/>
      <c r="KRU4" s="2717"/>
      <c r="KRV4" s="2715"/>
      <c r="KRW4" s="2716"/>
      <c r="KRX4" s="2716"/>
      <c r="KRY4" s="2716"/>
      <c r="KRZ4" s="2716"/>
      <c r="KSA4" s="2716"/>
      <c r="KSB4" s="2716"/>
      <c r="KSC4" s="2716"/>
      <c r="KSD4" s="2716"/>
      <c r="KSE4" s="2716"/>
      <c r="KSF4" s="2717"/>
      <c r="KSG4" s="2715"/>
      <c r="KSH4" s="2716"/>
      <c r="KSI4" s="2716"/>
      <c r="KSJ4" s="2716"/>
      <c r="KSK4" s="2716"/>
      <c r="KSL4" s="2716"/>
      <c r="KSM4" s="2716"/>
      <c r="KSN4" s="2716"/>
      <c r="KSO4" s="2716"/>
      <c r="KSP4" s="2716"/>
      <c r="KSQ4" s="2717"/>
      <c r="KSR4" s="2715"/>
      <c r="KSS4" s="2716"/>
      <c r="KST4" s="2716"/>
      <c r="KSU4" s="2716"/>
      <c r="KSV4" s="2716"/>
      <c r="KSW4" s="2716"/>
      <c r="KSX4" s="2716"/>
      <c r="KSY4" s="2716"/>
      <c r="KSZ4" s="2716"/>
      <c r="KTA4" s="2716"/>
      <c r="KTB4" s="2717"/>
      <c r="KTC4" s="2715"/>
      <c r="KTD4" s="2716"/>
      <c r="KTE4" s="2716"/>
      <c r="KTF4" s="2716"/>
      <c r="KTG4" s="2716"/>
      <c r="KTH4" s="2716"/>
      <c r="KTI4" s="2716"/>
      <c r="KTJ4" s="2716"/>
      <c r="KTK4" s="2716"/>
      <c r="KTL4" s="2716"/>
      <c r="KTM4" s="2717"/>
      <c r="KTN4" s="2715"/>
      <c r="KTO4" s="2716"/>
      <c r="KTP4" s="2716"/>
      <c r="KTQ4" s="2716"/>
      <c r="KTR4" s="2716"/>
      <c r="KTS4" s="2716"/>
      <c r="KTT4" s="2716"/>
      <c r="KTU4" s="2716"/>
      <c r="KTV4" s="2716"/>
      <c r="KTW4" s="2716"/>
      <c r="KTX4" s="2717"/>
      <c r="KTY4" s="2715"/>
      <c r="KTZ4" s="2716"/>
      <c r="KUA4" s="2716"/>
      <c r="KUB4" s="2716"/>
      <c r="KUC4" s="2716"/>
      <c r="KUD4" s="2716"/>
      <c r="KUE4" s="2716"/>
      <c r="KUF4" s="2716"/>
      <c r="KUG4" s="2716"/>
      <c r="KUH4" s="2716"/>
      <c r="KUI4" s="2717"/>
      <c r="KUJ4" s="2715"/>
      <c r="KUK4" s="2716"/>
      <c r="KUL4" s="2716"/>
      <c r="KUM4" s="2716"/>
      <c r="KUN4" s="2716"/>
      <c r="KUO4" s="2716"/>
      <c r="KUP4" s="2716"/>
      <c r="KUQ4" s="2716"/>
      <c r="KUR4" s="2716"/>
      <c r="KUS4" s="2716"/>
      <c r="KUT4" s="2717"/>
      <c r="KUU4" s="2715"/>
      <c r="KUV4" s="2716"/>
      <c r="KUW4" s="2716"/>
      <c r="KUX4" s="2716"/>
      <c r="KUY4" s="2716"/>
      <c r="KUZ4" s="2716"/>
      <c r="KVA4" s="2716"/>
      <c r="KVB4" s="2716"/>
      <c r="KVC4" s="2716"/>
      <c r="KVD4" s="2716"/>
      <c r="KVE4" s="2717"/>
      <c r="KVF4" s="2715"/>
      <c r="KVG4" s="2716"/>
      <c r="KVH4" s="2716"/>
      <c r="KVI4" s="2716"/>
      <c r="KVJ4" s="2716"/>
      <c r="KVK4" s="2716"/>
      <c r="KVL4" s="2716"/>
      <c r="KVM4" s="2716"/>
      <c r="KVN4" s="2716"/>
      <c r="KVO4" s="2716"/>
      <c r="KVP4" s="2717"/>
      <c r="KVQ4" s="2715"/>
      <c r="KVR4" s="2716"/>
      <c r="KVS4" s="2716"/>
      <c r="KVT4" s="2716"/>
      <c r="KVU4" s="2716"/>
      <c r="KVV4" s="2716"/>
      <c r="KVW4" s="2716"/>
      <c r="KVX4" s="2716"/>
      <c r="KVY4" s="2716"/>
      <c r="KVZ4" s="2716"/>
      <c r="KWA4" s="2717"/>
      <c r="KWB4" s="2715"/>
      <c r="KWC4" s="2716"/>
      <c r="KWD4" s="2716"/>
      <c r="KWE4" s="2716"/>
      <c r="KWF4" s="2716"/>
      <c r="KWG4" s="2716"/>
      <c r="KWH4" s="2716"/>
      <c r="KWI4" s="2716"/>
      <c r="KWJ4" s="2716"/>
      <c r="KWK4" s="2716"/>
      <c r="KWL4" s="2717"/>
      <c r="KWM4" s="2715"/>
      <c r="KWN4" s="2716"/>
      <c r="KWO4" s="2716"/>
      <c r="KWP4" s="2716"/>
      <c r="KWQ4" s="2716"/>
      <c r="KWR4" s="2716"/>
      <c r="KWS4" s="2716"/>
      <c r="KWT4" s="2716"/>
      <c r="KWU4" s="2716"/>
      <c r="KWV4" s="2716"/>
      <c r="KWW4" s="2717"/>
      <c r="KWX4" s="2715"/>
      <c r="KWY4" s="2716"/>
      <c r="KWZ4" s="2716"/>
      <c r="KXA4" s="2716"/>
      <c r="KXB4" s="2716"/>
      <c r="KXC4" s="2716"/>
      <c r="KXD4" s="2716"/>
      <c r="KXE4" s="2716"/>
      <c r="KXF4" s="2716"/>
      <c r="KXG4" s="2716"/>
      <c r="KXH4" s="2717"/>
      <c r="KXI4" s="2715"/>
      <c r="KXJ4" s="2716"/>
      <c r="KXK4" s="2716"/>
      <c r="KXL4" s="2716"/>
      <c r="KXM4" s="2716"/>
      <c r="KXN4" s="2716"/>
      <c r="KXO4" s="2716"/>
      <c r="KXP4" s="2716"/>
      <c r="KXQ4" s="2716"/>
      <c r="KXR4" s="2716"/>
      <c r="KXS4" s="2717"/>
      <c r="KXT4" s="2715"/>
      <c r="KXU4" s="2716"/>
      <c r="KXV4" s="2716"/>
      <c r="KXW4" s="2716"/>
      <c r="KXX4" s="2716"/>
      <c r="KXY4" s="2716"/>
      <c r="KXZ4" s="2716"/>
      <c r="KYA4" s="2716"/>
      <c r="KYB4" s="2716"/>
      <c r="KYC4" s="2716"/>
      <c r="KYD4" s="2717"/>
      <c r="KYE4" s="2715"/>
      <c r="KYF4" s="2716"/>
      <c r="KYG4" s="2716"/>
      <c r="KYH4" s="2716"/>
      <c r="KYI4" s="2716"/>
      <c r="KYJ4" s="2716"/>
      <c r="KYK4" s="2716"/>
      <c r="KYL4" s="2716"/>
      <c r="KYM4" s="2716"/>
      <c r="KYN4" s="2716"/>
      <c r="KYO4" s="2717"/>
      <c r="KYP4" s="2715"/>
      <c r="KYQ4" s="2716"/>
      <c r="KYR4" s="2716"/>
      <c r="KYS4" s="2716"/>
      <c r="KYT4" s="2716"/>
      <c r="KYU4" s="2716"/>
      <c r="KYV4" s="2716"/>
      <c r="KYW4" s="2716"/>
      <c r="KYX4" s="2716"/>
      <c r="KYY4" s="2716"/>
      <c r="KYZ4" s="2717"/>
      <c r="KZA4" s="2715"/>
      <c r="KZB4" s="2716"/>
      <c r="KZC4" s="2716"/>
      <c r="KZD4" s="2716"/>
      <c r="KZE4" s="2716"/>
      <c r="KZF4" s="2716"/>
      <c r="KZG4" s="2716"/>
      <c r="KZH4" s="2716"/>
      <c r="KZI4" s="2716"/>
      <c r="KZJ4" s="2716"/>
      <c r="KZK4" s="2717"/>
      <c r="KZL4" s="2715"/>
      <c r="KZM4" s="2716"/>
      <c r="KZN4" s="2716"/>
      <c r="KZO4" s="2716"/>
      <c r="KZP4" s="2716"/>
      <c r="KZQ4" s="2716"/>
      <c r="KZR4" s="2716"/>
      <c r="KZS4" s="2716"/>
      <c r="KZT4" s="2716"/>
      <c r="KZU4" s="2716"/>
      <c r="KZV4" s="2717"/>
      <c r="KZW4" s="2715"/>
      <c r="KZX4" s="2716"/>
      <c r="KZY4" s="2716"/>
      <c r="KZZ4" s="2716"/>
      <c r="LAA4" s="2716"/>
      <c r="LAB4" s="2716"/>
      <c r="LAC4" s="2716"/>
      <c r="LAD4" s="2716"/>
      <c r="LAE4" s="2716"/>
      <c r="LAF4" s="2716"/>
      <c r="LAG4" s="2717"/>
      <c r="LAH4" s="2715"/>
      <c r="LAI4" s="2716"/>
      <c r="LAJ4" s="2716"/>
      <c r="LAK4" s="2716"/>
      <c r="LAL4" s="2716"/>
      <c r="LAM4" s="2716"/>
      <c r="LAN4" s="2716"/>
      <c r="LAO4" s="2716"/>
      <c r="LAP4" s="2716"/>
      <c r="LAQ4" s="2716"/>
      <c r="LAR4" s="2717"/>
      <c r="LAS4" s="2715"/>
      <c r="LAT4" s="2716"/>
      <c r="LAU4" s="2716"/>
      <c r="LAV4" s="2716"/>
      <c r="LAW4" s="2716"/>
      <c r="LAX4" s="2716"/>
      <c r="LAY4" s="2716"/>
      <c r="LAZ4" s="2716"/>
      <c r="LBA4" s="2716"/>
      <c r="LBB4" s="2716"/>
      <c r="LBC4" s="2717"/>
      <c r="LBD4" s="2715"/>
      <c r="LBE4" s="2716"/>
      <c r="LBF4" s="2716"/>
      <c r="LBG4" s="2716"/>
      <c r="LBH4" s="2716"/>
      <c r="LBI4" s="2716"/>
      <c r="LBJ4" s="2716"/>
      <c r="LBK4" s="2716"/>
      <c r="LBL4" s="2716"/>
      <c r="LBM4" s="2716"/>
      <c r="LBN4" s="2717"/>
      <c r="LBO4" s="2715"/>
      <c r="LBP4" s="2716"/>
      <c r="LBQ4" s="2716"/>
      <c r="LBR4" s="2716"/>
      <c r="LBS4" s="2716"/>
      <c r="LBT4" s="2716"/>
      <c r="LBU4" s="2716"/>
      <c r="LBV4" s="2716"/>
      <c r="LBW4" s="2716"/>
      <c r="LBX4" s="2716"/>
      <c r="LBY4" s="2717"/>
      <c r="LBZ4" s="2715"/>
      <c r="LCA4" s="2716"/>
      <c r="LCB4" s="2716"/>
      <c r="LCC4" s="2716"/>
      <c r="LCD4" s="2716"/>
      <c r="LCE4" s="2716"/>
      <c r="LCF4" s="2716"/>
      <c r="LCG4" s="2716"/>
      <c r="LCH4" s="2716"/>
      <c r="LCI4" s="2716"/>
      <c r="LCJ4" s="2717"/>
      <c r="LCK4" s="2715"/>
      <c r="LCL4" s="2716"/>
      <c r="LCM4" s="2716"/>
      <c r="LCN4" s="2716"/>
      <c r="LCO4" s="2716"/>
      <c r="LCP4" s="2716"/>
      <c r="LCQ4" s="2716"/>
      <c r="LCR4" s="2716"/>
      <c r="LCS4" s="2716"/>
      <c r="LCT4" s="2716"/>
      <c r="LCU4" s="2717"/>
      <c r="LCV4" s="2715"/>
      <c r="LCW4" s="2716"/>
      <c r="LCX4" s="2716"/>
      <c r="LCY4" s="2716"/>
      <c r="LCZ4" s="2716"/>
      <c r="LDA4" s="2716"/>
      <c r="LDB4" s="2716"/>
      <c r="LDC4" s="2716"/>
      <c r="LDD4" s="2716"/>
      <c r="LDE4" s="2716"/>
      <c r="LDF4" s="2717"/>
      <c r="LDG4" s="2715"/>
      <c r="LDH4" s="2716"/>
      <c r="LDI4" s="2716"/>
      <c r="LDJ4" s="2716"/>
      <c r="LDK4" s="2716"/>
      <c r="LDL4" s="2716"/>
      <c r="LDM4" s="2716"/>
      <c r="LDN4" s="2716"/>
      <c r="LDO4" s="2716"/>
      <c r="LDP4" s="2716"/>
      <c r="LDQ4" s="2717"/>
      <c r="LDR4" s="2715"/>
      <c r="LDS4" s="2716"/>
      <c r="LDT4" s="2716"/>
      <c r="LDU4" s="2716"/>
      <c r="LDV4" s="2716"/>
      <c r="LDW4" s="2716"/>
      <c r="LDX4" s="2716"/>
      <c r="LDY4" s="2716"/>
      <c r="LDZ4" s="2716"/>
      <c r="LEA4" s="2716"/>
      <c r="LEB4" s="2717"/>
      <c r="LEC4" s="2715"/>
      <c r="LED4" s="2716"/>
      <c r="LEE4" s="2716"/>
      <c r="LEF4" s="2716"/>
      <c r="LEG4" s="2716"/>
      <c r="LEH4" s="2716"/>
      <c r="LEI4" s="2716"/>
      <c r="LEJ4" s="2716"/>
      <c r="LEK4" s="2716"/>
      <c r="LEL4" s="2716"/>
      <c r="LEM4" s="2717"/>
      <c r="LEN4" s="2715"/>
      <c r="LEO4" s="2716"/>
      <c r="LEP4" s="2716"/>
      <c r="LEQ4" s="2716"/>
      <c r="LER4" s="2716"/>
      <c r="LES4" s="2716"/>
      <c r="LET4" s="2716"/>
      <c r="LEU4" s="2716"/>
      <c r="LEV4" s="2716"/>
      <c r="LEW4" s="2716"/>
      <c r="LEX4" s="2717"/>
      <c r="LEY4" s="2715"/>
      <c r="LEZ4" s="2716"/>
      <c r="LFA4" s="2716"/>
      <c r="LFB4" s="2716"/>
      <c r="LFC4" s="2716"/>
      <c r="LFD4" s="2716"/>
      <c r="LFE4" s="2716"/>
      <c r="LFF4" s="2716"/>
      <c r="LFG4" s="2716"/>
      <c r="LFH4" s="2716"/>
      <c r="LFI4" s="2717"/>
      <c r="LFJ4" s="2715"/>
      <c r="LFK4" s="2716"/>
      <c r="LFL4" s="2716"/>
      <c r="LFM4" s="2716"/>
      <c r="LFN4" s="2716"/>
      <c r="LFO4" s="2716"/>
      <c r="LFP4" s="2716"/>
      <c r="LFQ4" s="2716"/>
      <c r="LFR4" s="2716"/>
      <c r="LFS4" s="2716"/>
      <c r="LFT4" s="2717"/>
      <c r="LFU4" s="2715"/>
      <c r="LFV4" s="2716"/>
      <c r="LFW4" s="2716"/>
      <c r="LFX4" s="2716"/>
      <c r="LFY4" s="2716"/>
      <c r="LFZ4" s="2716"/>
      <c r="LGA4" s="2716"/>
      <c r="LGB4" s="2716"/>
      <c r="LGC4" s="2716"/>
      <c r="LGD4" s="2716"/>
      <c r="LGE4" s="2717"/>
      <c r="LGF4" s="2715"/>
      <c r="LGG4" s="2716"/>
      <c r="LGH4" s="2716"/>
      <c r="LGI4" s="2716"/>
      <c r="LGJ4" s="2716"/>
      <c r="LGK4" s="2716"/>
      <c r="LGL4" s="2716"/>
      <c r="LGM4" s="2716"/>
      <c r="LGN4" s="2716"/>
      <c r="LGO4" s="2716"/>
      <c r="LGP4" s="2717"/>
      <c r="LGQ4" s="2715"/>
      <c r="LGR4" s="2716"/>
      <c r="LGS4" s="2716"/>
      <c r="LGT4" s="2716"/>
      <c r="LGU4" s="2716"/>
      <c r="LGV4" s="2716"/>
      <c r="LGW4" s="2716"/>
      <c r="LGX4" s="2716"/>
      <c r="LGY4" s="2716"/>
      <c r="LGZ4" s="2716"/>
      <c r="LHA4" s="2717"/>
      <c r="LHB4" s="2715"/>
      <c r="LHC4" s="2716"/>
      <c r="LHD4" s="2716"/>
      <c r="LHE4" s="2716"/>
      <c r="LHF4" s="2716"/>
      <c r="LHG4" s="2716"/>
      <c r="LHH4" s="2716"/>
      <c r="LHI4" s="2716"/>
      <c r="LHJ4" s="2716"/>
      <c r="LHK4" s="2716"/>
      <c r="LHL4" s="2717"/>
      <c r="LHM4" s="2715"/>
      <c r="LHN4" s="2716"/>
      <c r="LHO4" s="2716"/>
      <c r="LHP4" s="2716"/>
      <c r="LHQ4" s="2716"/>
      <c r="LHR4" s="2716"/>
      <c r="LHS4" s="2716"/>
      <c r="LHT4" s="2716"/>
      <c r="LHU4" s="2716"/>
      <c r="LHV4" s="2716"/>
      <c r="LHW4" s="2717"/>
      <c r="LHX4" s="2715"/>
      <c r="LHY4" s="2716"/>
      <c r="LHZ4" s="2716"/>
      <c r="LIA4" s="2716"/>
      <c r="LIB4" s="2716"/>
      <c r="LIC4" s="2716"/>
      <c r="LID4" s="2716"/>
      <c r="LIE4" s="2716"/>
      <c r="LIF4" s="2716"/>
      <c r="LIG4" s="2716"/>
      <c r="LIH4" s="2717"/>
      <c r="LII4" s="2715"/>
      <c r="LIJ4" s="2716"/>
      <c r="LIK4" s="2716"/>
      <c r="LIL4" s="2716"/>
      <c r="LIM4" s="2716"/>
      <c r="LIN4" s="2716"/>
      <c r="LIO4" s="2716"/>
      <c r="LIP4" s="2716"/>
      <c r="LIQ4" s="2716"/>
      <c r="LIR4" s="2716"/>
      <c r="LIS4" s="2717"/>
      <c r="LIT4" s="2715"/>
      <c r="LIU4" s="2716"/>
      <c r="LIV4" s="2716"/>
      <c r="LIW4" s="2716"/>
      <c r="LIX4" s="2716"/>
      <c r="LIY4" s="2716"/>
      <c r="LIZ4" s="2716"/>
      <c r="LJA4" s="2716"/>
      <c r="LJB4" s="2716"/>
      <c r="LJC4" s="2716"/>
      <c r="LJD4" s="2717"/>
      <c r="LJE4" s="2715"/>
      <c r="LJF4" s="2716"/>
      <c r="LJG4" s="2716"/>
      <c r="LJH4" s="2716"/>
      <c r="LJI4" s="2716"/>
      <c r="LJJ4" s="2716"/>
      <c r="LJK4" s="2716"/>
      <c r="LJL4" s="2716"/>
      <c r="LJM4" s="2716"/>
      <c r="LJN4" s="2716"/>
      <c r="LJO4" s="2717"/>
      <c r="LJP4" s="2715"/>
      <c r="LJQ4" s="2716"/>
      <c r="LJR4" s="2716"/>
      <c r="LJS4" s="2716"/>
      <c r="LJT4" s="2716"/>
      <c r="LJU4" s="2716"/>
      <c r="LJV4" s="2716"/>
      <c r="LJW4" s="2716"/>
      <c r="LJX4" s="2716"/>
      <c r="LJY4" s="2716"/>
      <c r="LJZ4" s="2717"/>
      <c r="LKA4" s="2715"/>
      <c r="LKB4" s="2716"/>
      <c r="LKC4" s="2716"/>
      <c r="LKD4" s="2716"/>
      <c r="LKE4" s="2716"/>
      <c r="LKF4" s="2716"/>
      <c r="LKG4" s="2716"/>
      <c r="LKH4" s="2716"/>
      <c r="LKI4" s="2716"/>
      <c r="LKJ4" s="2716"/>
      <c r="LKK4" s="2717"/>
      <c r="LKL4" s="2715"/>
      <c r="LKM4" s="2716"/>
      <c r="LKN4" s="2716"/>
      <c r="LKO4" s="2716"/>
      <c r="LKP4" s="2716"/>
      <c r="LKQ4" s="2716"/>
      <c r="LKR4" s="2716"/>
      <c r="LKS4" s="2716"/>
      <c r="LKT4" s="2716"/>
      <c r="LKU4" s="2716"/>
      <c r="LKV4" s="2717"/>
      <c r="LKW4" s="2715"/>
      <c r="LKX4" s="2716"/>
      <c r="LKY4" s="2716"/>
      <c r="LKZ4" s="2716"/>
      <c r="LLA4" s="2716"/>
      <c r="LLB4" s="2716"/>
      <c r="LLC4" s="2716"/>
      <c r="LLD4" s="2716"/>
      <c r="LLE4" s="2716"/>
      <c r="LLF4" s="2716"/>
      <c r="LLG4" s="2717"/>
      <c r="LLH4" s="2715"/>
      <c r="LLI4" s="2716"/>
      <c r="LLJ4" s="2716"/>
      <c r="LLK4" s="2716"/>
      <c r="LLL4" s="2716"/>
      <c r="LLM4" s="2716"/>
      <c r="LLN4" s="2716"/>
      <c r="LLO4" s="2716"/>
      <c r="LLP4" s="2716"/>
      <c r="LLQ4" s="2716"/>
      <c r="LLR4" s="2717"/>
      <c r="LLS4" s="2715"/>
      <c r="LLT4" s="2716"/>
      <c r="LLU4" s="2716"/>
      <c r="LLV4" s="2716"/>
      <c r="LLW4" s="2716"/>
      <c r="LLX4" s="2716"/>
      <c r="LLY4" s="2716"/>
      <c r="LLZ4" s="2716"/>
      <c r="LMA4" s="2716"/>
      <c r="LMB4" s="2716"/>
      <c r="LMC4" s="2717"/>
      <c r="LMD4" s="2715"/>
      <c r="LME4" s="2716"/>
      <c r="LMF4" s="2716"/>
      <c r="LMG4" s="2716"/>
      <c r="LMH4" s="2716"/>
      <c r="LMI4" s="2716"/>
      <c r="LMJ4" s="2716"/>
      <c r="LMK4" s="2716"/>
      <c r="LML4" s="2716"/>
      <c r="LMM4" s="2716"/>
      <c r="LMN4" s="2717"/>
      <c r="LMO4" s="2715"/>
      <c r="LMP4" s="2716"/>
      <c r="LMQ4" s="2716"/>
      <c r="LMR4" s="2716"/>
      <c r="LMS4" s="2716"/>
      <c r="LMT4" s="2716"/>
      <c r="LMU4" s="2716"/>
      <c r="LMV4" s="2716"/>
      <c r="LMW4" s="2716"/>
      <c r="LMX4" s="2716"/>
      <c r="LMY4" s="2717"/>
      <c r="LMZ4" s="2715"/>
      <c r="LNA4" s="2716"/>
      <c r="LNB4" s="2716"/>
      <c r="LNC4" s="2716"/>
      <c r="LND4" s="2716"/>
      <c r="LNE4" s="2716"/>
      <c r="LNF4" s="2716"/>
      <c r="LNG4" s="2716"/>
      <c r="LNH4" s="2716"/>
      <c r="LNI4" s="2716"/>
      <c r="LNJ4" s="2717"/>
      <c r="LNK4" s="2715"/>
      <c r="LNL4" s="2716"/>
      <c r="LNM4" s="2716"/>
      <c r="LNN4" s="2716"/>
      <c r="LNO4" s="2716"/>
      <c r="LNP4" s="2716"/>
      <c r="LNQ4" s="2716"/>
      <c r="LNR4" s="2716"/>
      <c r="LNS4" s="2716"/>
      <c r="LNT4" s="2716"/>
      <c r="LNU4" s="2717"/>
      <c r="LNV4" s="2715"/>
      <c r="LNW4" s="2716"/>
      <c r="LNX4" s="2716"/>
      <c r="LNY4" s="2716"/>
      <c r="LNZ4" s="2716"/>
      <c r="LOA4" s="2716"/>
      <c r="LOB4" s="2716"/>
      <c r="LOC4" s="2716"/>
      <c r="LOD4" s="2716"/>
      <c r="LOE4" s="2716"/>
      <c r="LOF4" s="2717"/>
      <c r="LOG4" s="2715"/>
      <c r="LOH4" s="2716"/>
      <c r="LOI4" s="2716"/>
      <c r="LOJ4" s="2716"/>
      <c r="LOK4" s="2716"/>
      <c r="LOL4" s="2716"/>
      <c r="LOM4" s="2716"/>
      <c r="LON4" s="2716"/>
      <c r="LOO4" s="2716"/>
      <c r="LOP4" s="2716"/>
      <c r="LOQ4" s="2717"/>
      <c r="LOR4" s="2715"/>
      <c r="LOS4" s="2716"/>
      <c r="LOT4" s="2716"/>
      <c r="LOU4" s="2716"/>
      <c r="LOV4" s="2716"/>
      <c r="LOW4" s="2716"/>
      <c r="LOX4" s="2716"/>
      <c r="LOY4" s="2716"/>
      <c r="LOZ4" s="2716"/>
      <c r="LPA4" s="2716"/>
      <c r="LPB4" s="2717"/>
      <c r="LPC4" s="2715"/>
      <c r="LPD4" s="2716"/>
      <c r="LPE4" s="2716"/>
      <c r="LPF4" s="2716"/>
      <c r="LPG4" s="2716"/>
      <c r="LPH4" s="2716"/>
      <c r="LPI4" s="2716"/>
      <c r="LPJ4" s="2716"/>
      <c r="LPK4" s="2716"/>
      <c r="LPL4" s="2716"/>
      <c r="LPM4" s="2717"/>
      <c r="LPN4" s="2715"/>
      <c r="LPO4" s="2716"/>
      <c r="LPP4" s="2716"/>
      <c r="LPQ4" s="2716"/>
      <c r="LPR4" s="2716"/>
      <c r="LPS4" s="2716"/>
      <c r="LPT4" s="2716"/>
      <c r="LPU4" s="2716"/>
      <c r="LPV4" s="2716"/>
      <c r="LPW4" s="2716"/>
      <c r="LPX4" s="2717"/>
      <c r="LPY4" s="2715"/>
      <c r="LPZ4" s="2716"/>
      <c r="LQA4" s="2716"/>
      <c r="LQB4" s="2716"/>
      <c r="LQC4" s="2716"/>
      <c r="LQD4" s="2716"/>
      <c r="LQE4" s="2716"/>
      <c r="LQF4" s="2716"/>
      <c r="LQG4" s="2716"/>
      <c r="LQH4" s="2716"/>
      <c r="LQI4" s="2717"/>
      <c r="LQJ4" s="2715"/>
      <c r="LQK4" s="2716"/>
      <c r="LQL4" s="2716"/>
      <c r="LQM4" s="2716"/>
      <c r="LQN4" s="2716"/>
      <c r="LQO4" s="2716"/>
      <c r="LQP4" s="2716"/>
      <c r="LQQ4" s="2716"/>
      <c r="LQR4" s="2716"/>
      <c r="LQS4" s="2716"/>
      <c r="LQT4" s="2717"/>
      <c r="LQU4" s="2715"/>
      <c r="LQV4" s="2716"/>
      <c r="LQW4" s="2716"/>
      <c r="LQX4" s="2716"/>
      <c r="LQY4" s="2716"/>
      <c r="LQZ4" s="2716"/>
      <c r="LRA4" s="2716"/>
      <c r="LRB4" s="2716"/>
      <c r="LRC4" s="2716"/>
      <c r="LRD4" s="2716"/>
      <c r="LRE4" s="2717"/>
      <c r="LRF4" s="2715"/>
      <c r="LRG4" s="2716"/>
      <c r="LRH4" s="2716"/>
      <c r="LRI4" s="2716"/>
      <c r="LRJ4" s="2716"/>
      <c r="LRK4" s="2716"/>
      <c r="LRL4" s="2716"/>
      <c r="LRM4" s="2716"/>
      <c r="LRN4" s="2716"/>
      <c r="LRO4" s="2716"/>
      <c r="LRP4" s="2717"/>
      <c r="LRQ4" s="2715"/>
      <c r="LRR4" s="2716"/>
      <c r="LRS4" s="2716"/>
      <c r="LRT4" s="2716"/>
      <c r="LRU4" s="2716"/>
      <c r="LRV4" s="2716"/>
      <c r="LRW4" s="2716"/>
      <c r="LRX4" s="2716"/>
      <c r="LRY4" s="2716"/>
      <c r="LRZ4" s="2716"/>
      <c r="LSA4" s="2717"/>
      <c r="LSB4" s="2715"/>
      <c r="LSC4" s="2716"/>
      <c r="LSD4" s="2716"/>
      <c r="LSE4" s="2716"/>
      <c r="LSF4" s="2716"/>
      <c r="LSG4" s="2716"/>
      <c r="LSH4" s="2716"/>
      <c r="LSI4" s="2716"/>
      <c r="LSJ4" s="2716"/>
      <c r="LSK4" s="2716"/>
      <c r="LSL4" s="2717"/>
      <c r="LSM4" s="2715"/>
      <c r="LSN4" s="2716"/>
      <c r="LSO4" s="2716"/>
      <c r="LSP4" s="2716"/>
      <c r="LSQ4" s="2716"/>
      <c r="LSR4" s="2716"/>
      <c r="LSS4" s="2716"/>
      <c r="LST4" s="2716"/>
      <c r="LSU4" s="2716"/>
      <c r="LSV4" s="2716"/>
      <c r="LSW4" s="2717"/>
      <c r="LSX4" s="2715"/>
      <c r="LSY4" s="2716"/>
      <c r="LSZ4" s="2716"/>
      <c r="LTA4" s="2716"/>
      <c r="LTB4" s="2716"/>
      <c r="LTC4" s="2716"/>
      <c r="LTD4" s="2716"/>
      <c r="LTE4" s="2716"/>
      <c r="LTF4" s="2716"/>
      <c r="LTG4" s="2716"/>
      <c r="LTH4" s="2717"/>
      <c r="LTI4" s="2715"/>
      <c r="LTJ4" s="2716"/>
      <c r="LTK4" s="2716"/>
      <c r="LTL4" s="2716"/>
      <c r="LTM4" s="2716"/>
      <c r="LTN4" s="2716"/>
      <c r="LTO4" s="2716"/>
      <c r="LTP4" s="2716"/>
      <c r="LTQ4" s="2716"/>
      <c r="LTR4" s="2716"/>
      <c r="LTS4" s="2717"/>
      <c r="LTT4" s="2715"/>
      <c r="LTU4" s="2716"/>
      <c r="LTV4" s="2716"/>
      <c r="LTW4" s="2716"/>
      <c r="LTX4" s="2716"/>
      <c r="LTY4" s="2716"/>
      <c r="LTZ4" s="2716"/>
      <c r="LUA4" s="2716"/>
      <c r="LUB4" s="2716"/>
      <c r="LUC4" s="2716"/>
      <c r="LUD4" s="2717"/>
      <c r="LUE4" s="2715"/>
      <c r="LUF4" s="2716"/>
      <c r="LUG4" s="2716"/>
      <c r="LUH4" s="2716"/>
      <c r="LUI4" s="2716"/>
      <c r="LUJ4" s="2716"/>
      <c r="LUK4" s="2716"/>
      <c r="LUL4" s="2716"/>
      <c r="LUM4" s="2716"/>
      <c r="LUN4" s="2716"/>
      <c r="LUO4" s="2717"/>
      <c r="LUP4" s="2715"/>
      <c r="LUQ4" s="2716"/>
      <c r="LUR4" s="2716"/>
      <c r="LUS4" s="2716"/>
      <c r="LUT4" s="2716"/>
      <c r="LUU4" s="2716"/>
      <c r="LUV4" s="2716"/>
      <c r="LUW4" s="2716"/>
      <c r="LUX4" s="2716"/>
      <c r="LUY4" s="2716"/>
      <c r="LUZ4" s="2717"/>
      <c r="LVA4" s="2715"/>
      <c r="LVB4" s="2716"/>
      <c r="LVC4" s="2716"/>
      <c r="LVD4" s="2716"/>
      <c r="LVE4" s="2716"/>
      <c r="LVF4" s="2716"/>
      <c r="LVG4" s="2716"/>
      <c r="LVH4" s="2716"/>
      <c r="LVI4" s="2716"/>
      <c r="LVJ4" s="2716"/>
      <c r="LVK4" s="2717"/>
      <c r="LVL4" s="2715"/>
      <c r="LVM4" s="2716"/>
      <c r="LVN4" s="2716"/>
      <c r="LVO4" s="2716"/>
      <c r="LVP4" s="2716"/>
      <c r="LVQ4" s="2716"/>
      <c r="LVR4" s="2716"/>
      <c r="LVS4" s="2716"/>
      <c r="LVT4" s="2716"/>
      <c r="LVU4" s="2716"/>
      <c r="LVV4" s="2717"/>
      <c r="LVW4" s="2715"/>
      <c r="LVX4" s="2716"/>
      <c r="LVY4" s="2716"/>
      <c r="LVZ4" s="2716"/>
      <c r="LWA4" s="2716"/>
      <c r="LWB4" s="2716"/>
      <c r="LWC4" s="2716"/>
      <c r="LWD4" s="2716"/>
      <c r="LWE4" s="2716"/>
      <c r="LWF4" s="2716"/>
      <c r="LWG4" s="2717"/>
      <c r="LWH4" s="2715"/>
      <c r="LWI4" s="2716"/>
      <c r="LWJ4" s="2716"/>
      <c r="LWK4" s="2716"/>
      <c r="LWL4" s="2716"/>
      <c r="LWM4" s="2716"/>
      <c r="LWN4" s="2716"/>
      <c r="LWO4" s="2716"/>
      <c r="LWP4" s="2716"/>
      <c r="LWQ4" s="2716"/>
      <c r="LWR4" s="2717"/>
      <c r="LWS4" s="2715"/>
      <c r="LWT4" s="2716"/>
      <c r="LWU4" s="2716"/>
      <c r="LWV4" s="2716"/>
      <c r="LWW4" s="2716"/>
      <c r="LWX4" s="2716"/>
      <c r="LWY4" s="2716"/>
      <c r="LWZ4" s="2716"/>
      <c r="LXA4" s="2716"/>
      <c r="LXB4" s="2716"/>
      <c r="LXC4" s="2717"/>
      <c r="LXD4" s="2715"/>
      <c r="LXE4" s="2716"/>
      <c r="LXF4" s="2716"/>
      <c r="LXG4" s="2716"/>
      <c r="LXH4" s="2716"/>
      <c r="LXI4" s="2716"/>
      <c r="LXJ4" s="2716"/>
      <c r="LXK4" s="2716"/>
      <c r="LXL4" s="2716"/>
      <c r="LXM4" s="2716"/>
      <c r="LXN4" s="2717"/>
      <c r="LXO4" s="2715"/>
      <c r="LXP4" s="2716"/>
      <c r="LXQ4" s="2716"/>
      <c r="LXR4" s="2716"/>
      <c r="LXS4" s="2716"/>
      <c r="LXT4" s="2716"/>
      <c r="LXU4" s="2716"/>
      <c r="LXV4" s="2716"/>
      <c r="LXW4" s="2716"/>
      <c r="LXX4" s="2716"/>
      <c r="LXY4" s="2717"/>
      <c r="LXZ4" s="2715"/>
      <c r="LYA4" s="2716"/>
      <c r="LYB4" s="2716"/>
      <c r="LYC4" s="2716"/>
      <c r="LYD4" s="2716"/>
      <c r="LYE4" s="2716"/>
      <c r="LYF4" s="2716"/>
      <c r="LYG4" s="2716"/>
      <c r="LYH4" s="2716"/>
      <c r="LYI4" s="2716"/>
      <c r="LYJ4" s="2717"/>
      <c r="LYK4" s="2715"/>
      <c r="LYL4" s="2716"/>
      <c r="LYM4" s="2716"/>
      <c r="LYN4" s="2716"/>
      <c r="LYO4" s="2716"/>
      <c r="LYP4" s="2716"/>
      <c r="LYQ4" s="2716"/>
      <c r="LYR4" s="2716"/>
      <c r="LYS4" s="2716"/>
      <c r="LYT4" s="2716"/>
      <c r="LYU4" s="2717"/>
      <c r="LYV4" s="2715"/>
      <c r="LYW4" s="2716"/>
      <c r="LYX4" s="2716"/>
      <c r="LYY4" s="2716"/>
      <c r="LYZ4" s="2716"/>
      <c r="LZA4" s="2716"/>
      <c r="LZB4" s="2716"/>
      <c r="LZC4" s="2716"/>
      <c r="LZD4" s="2716"/>
      <c r="LZE4" s="2716"/>
      <c r="LZF4" s="2717"/>
      <c r="LZG4" s="2715"/>
      <c r="LZH4" s="2716"/>
      <c r="LZI4" s="2716"/>
      <c r="LZJ4" s="2716"/>
      <c r="LZK4" s="2716"/>
      <c r="LZL4" s="2716"/>
      <c r="LZM4" s="2716"/>
      <c r="LZN4" s="2716"/>
      <c r="LZO4" s="2716"/>
      <c r="LZP4" s="2716"/>
      <c r="LZQ4" s="2717"/>
      <c r="LZR4" s="2715"/>
      <c r="LZS4" s="2716"/>
      <c r="LZT4" s="2716"/>
      <c r="LZU4" s="2716"/>
      <c r="LZV4" s="2716"/>
      <c r="LZW4" s="2716"/>
      <c r="LZX4" s="2716"/>
      <c r="LZY4" s="2716"/>
      <c r="LZZ4" s="2716"/>
      <c r="MAA4" s="2716"/>
      <c r="MAB4" s="2717"/>
      <c r="MAC4" s="2715"/>
      <c r="MAD4" s="2716"/>
      <c r="MAE4" s="2716"/>
      <c r="MAF4" s="2716"/>
      <c r="MAG4" s="2716"/>
      <c r="MAH4" s="2716"/>
      <c r="MAI4" s="2716"/>
      <c r="MAJ4" s="2716"/>
      <c r="MAK4" s="2716"/>
      <c r="MAL4" s="2716"/>
      <c r="MAM4" s="2717"/>
      <c r="MAN4" s="2715"/>
      <c r="MAO4" s="2716"/>
      <c r="MAP4" s="2716"/>
      <c r="MAQ4" s="2716"/>
      <c r="MAR4" s="2716"/>
      <c r="MAS4" s="2716"/>
      <c r="MAT4" s="2716"/>
      <c r="MAU4" s="2716"/>
      <c r="MAV4" s="2716"/>
      <c r="MAW4" s="2716"/>
      <c r="MAX4" s="2717"/>
      <c r="MAY4" s="2715"/>
      <c r="MAZ4" s="2716"/>
      <c r="MBA4" s="2716"/>
      <c r="MBB4" s="2716"/>
      <c r="MBC4" s="2716"/>
      <c r="MBD4" s="2716"/>
      <c r="MBE4" s="2716"/>
      <c r="MBF4" s="2716"/>
      <c r="MBG4" s="2716"/>
      <c r="MBH4" s="2716"/>
      <c r="MBI4" s="2717"/>
      <c r="MBJ4" s="2715"/>
      <c r="MBK4" s="2716"/>
      <c r="MBL4" s="2716"/>
      <c r="MBM4" s="2716"/>
      <c r="MBN4" s="2716"/>
      <c r="MBO4" s="2716"/>
      <c r="MBP4" s="2716"/>
      <c r="MBQ4" s="2716"/>
      <c r="MBR4" s="2716"/>
      <c r="MBS4" s="2716"/>
      <c r="MBT4" s="2717"/>
      <c r="MBU4" s="2715"/>
      <c r="MBV4" s="2716"/>
      <c r="MBW4" s="2716"/>
      <c r="MBX4" s="2716"/>
      <c r="MBY4" s="2716"/>
      <c r="MBZ4" s="2716"/>
      <c r="MCA4" s="2716"/>
      <c r="MCB4" s="2716"/>
      <c r="MCC4" s="2716"/>
      <c r="MCD4" s="2716"/>
      <c r="MCE4" s="2717"/>
      <c r="MCF4" s="2715"/>
      <c r="MCG4" s="2716"/>
      <c r="MCH4" s="2716"/>
      <c r="MCI4" s="2716"/>
      <c r="MCJ4" s="2716"/>
      <c r="MCK4" s="2716"/>
      <c r="MCL4" s="2716"/>
      <c r="MCM4" s="2716"/>
      <c r="MCN4" s="2716"/>
      <c r="MCO4" s="2716"/>
      <c r="MCP4" s="2717"/>
      <c r="MCQ4" s="2715"/>
      <c r="MCR4" s="2716"/>
      <c r="MCS4" s="2716"/>
      <c r="MCT4" s="2716"/>
      <c r="MCU4" s="2716"/>
      <c r="MCV4" s="2716"/>
      <c r="MCW4" s="2716"/>
      <c r="MCX4" s="2716"/>
      <c r="MCY4" s="2716"/>
      <c r="MCZ4" s="2716"/>
      <c r="MDA4" s="2717"/>
      <c r="MDB4" s="2715"/>
      <c r="MDC4" s="2716"/>
      <c r="MDD4" s="2716"/>
      <c r="MDE4" s="2716"/>
      <c r="MDF4" s="2716"/>
      <c r="MDG4" s="2716"/>
      <c r="MDH4" s="2716"/>
      <c r="MDI4" s="2716"/>
      <c r="MDJ4" s="2716"/>
      <c r="MDK4" s="2716"/>
      <c r="MDL4" s="2717"/>
      <c r="MDM4" s="2715"/>
      <c r="MDN4" s="2716"/>
      <c r="MDO4" s="2716"/>
      <c r="MDP4" s="2716"/>
      <c r="MDQ4" s="2716"/>
      <c r="MDR4" s="2716"/>
      <c r="MDS4" s="2716"/>
      <c r="MDT4" s="2716"/>
      <c r="MDU4" s="2716"/>
      <c r="MDV4" s="2716"/>
      <c r="MDW4" s="2717"/>
      <c r="MDX4" s="2715"/>
      <c r="MDY4" s="2716"/>
      <c r="MDZ4" s="2716"/>
      <c r="MEA4" s="2716"/>
      <c r="MEB4" s="2716"/>
      <c r="MEC4" s="2716"/>
      <c r="MED4" s="2716"/>
      <c r="MEE4" s="2716"/>
      <c r="MEF4" s="2716"/>
      <c r="MEG4" s="2716"/>
      <c r="MEH4" s="2717"/>
      <c r="MEI4" s="2715"/>
      <c r="MEJ4" s="2716"/>
      <c r="MEK4" s="2716"/>
      <c r="MEL4" s="2716"/>
      <c r="MEM4" s="2716"/>
      <c r="MEN4" s="2716"/>
      <c r="MEO4" s="2716"/>
      <c r="MEP4" s="2716"/>
      <c r="MEQ4" s="2716"/>
      <c r="MER4" s="2716"/>
      <c r="MES4" s="2717"/>
      <c r="MET4" s="2715"/>
      <c r="MEU4" s="2716"/>
      <c r="MEV4" s="2716"/>
      <c r="MEW4" s="2716"/>
      <c r="MEX4" s="2716"/>
      <c r="MEY4" s="2716"/>
      <c r="MEZ4" s="2716"/>
      <c r="MFA4" s="2716"/>
      <c r="MFB4" s="2716"/>
      <c r="MFC4" s="2716"/>
      <c r="MFD4" s="2717"/>
      <c r="MFE4" s="2715"/>
      <c r="MFF4" s="2716"/>
      <c r="MFG4" s="2716"/>
      <c r="MFH4" s="2716"/>
      <c r="MFI4" s="2716"/>
      <c r="MFJ4" s="2716"/>
      <c r="MFK4" s="2716"/>
      <c r="MFL4" s="2716"/>
      <c r="MFM4" s="2716"/>
      <c r="MFN4" s="2716"/>
      <c r="MFO4" s="2717"/>
      <c r="MFP4" s="2715"/>
      <c r="MFQ4" s="2716"/>
      <c r="MFR4" s="2716"/>
      <c r="MFS4" s="2716"/>
      <c r="MFT4" s="2716"/>
      <c r="MFU4" s="2716"/>
      <c r="MFV4" s="2716"/>
      <c r="MFW4" s="2716"/>
      <c r="MFX4" s="2716"/>
      <c r="MFY4" s="2716"/>
      <c r="MFZ4" s="2717"/>
      <c r="MGA4" s="2715"/>
      <c r="MGB4" s="2716"/>
      <c r="MGC4" s="2716"/>
      <c r="MGD4" s="2716"/>
      <c r="MGE4" s="2716"/>
      <c r="MGF4" s="2716"/>
      <c r="MGG4" s="2716"/>
      <c r="MGH4" s="2716"/>
      <c r="MGI4" s="2716"/>
      <c r="MGJ4" s="2716"/>
      <c r="MGK4" s="2717"/>
      <c r="MGL4" s="2715"/>
      <c r="MGM4" s="2716"/>
      <c r="MGN4" s="2716"/>
      <c r="MGO4" s="2716"/>
      <c r="MGP4" s="2716"/>
      <c r="MGQ4" s="2716"/>
      <c r="MGR4" s="2716"/>
      <c r="MGS4" s="2716"/>
      <c r="MGT4" s="2716"/>
      <c r="MGU4" s="2716"/>
      <c r="MGV4" s="2717"/>
      <c r="MGW4" s="2715"/>
      <c r="MGX4" s="2716"/>
      <c r="MGY4" s="2716"/>
      <c r="MGZ4" s="2716"/>
      <c r="MHA4" s="2716"/>
      <c r="MHB4" s="2716"/>
      <c r="MHC4" s="2716"/>
      <c r="MHD4" s="2716"/>
      <c r="MHE4" s="2716"/>
      <c r="MHF4" s="2716"/>
      <c r="MHG4" s="2717"/>
      <c r="MHH4" s="2715"/>
      <c r="MHI4" s="2716"/>
      <c r="MHJ4" s="2716"/>
      <c r="MHK4" s="2716"/>
      <c r="MHL4" s="2716"/>
      <c r="MHM4" s="2716"/>
      <c r="MHN4" s="2716"/>
      <c r="MHO4" s="2716"/>
      <c r="MHP4" s="2716"/>
      <c r="MHQ4" s="2716"/>
      <c r="MHR4" s="2717"/>
      <c r="MHS4" s="2715"/>
      <c r="MHT4" s="2716"/>
      <c r="MHU4" s="2716"/>
      <c r="MHV4" s="2716"/>
      <c r="MHW4" s="2716"/>
      <c r="MHX4" s="2716"/>
      <c r="MHY4" s="2716"/>
      <c r="MHZ4" s="2716"/>
      <c r="MIA4" s="2716"/>
      <c r="MIB4" s="2716"/>
      <c r="MIC4" s="2717"/>
      <c r="MID4" s="2715"/>
      <c r="MIE4" s="2716"/>
      <c r="MIF4" s="2716"/>
      <c r="MIG4" s="2716"/>
      <c r="MIH4" s="2716"/>
      <c r="MII4" s="2716"/>
      <c r="MIJ4" s="2716"/>
      <c r="MIK4" s="2716"/>
      <c r="MIL4" s="2716"/>
      <c r="MIM4" s="2716"/>
      <c r="MIN4" s="2717"/>
      <c r="MIO4" s="2715"/>
      <c r="MIP4" s="2716"/>
      <c r="MIQ4" s="2716"/>
      <c r="MIR4" s="2716"/>
      <c r="MIS4" s="2716"/>
      <c r="MIT4" s="2716"/>
      <c r="MIU4" s="2716"/>
      <c r="MIV4" s="2716"/>
      <c r="MIW4" s="2716"/>
      <c r="MIX4" s="2716"/>
      <c r="MIY4" s="2717"/>
      <c r="MIZ4" s="2715"/>
      <c r="MJA4" s="2716"/>
      <c r="MJB4" s="2716"/>
      <c r="MJC4" s="2716"/>
      <c r="MJD4" s="2716"/>
      <c r="MJE4" s="2716"/>
      <c r="MJF4" s="2716"/>
      <c r="MJG4" s="2716"/>
      <c r="MJH4" s="2716"/>
      <c r="MJI4" s="2716"/>
      <c r="MJJ4" s="2717"/>
      <c r="MJK4" s="2715"/>
      <c r="MJL4" s="2716"/>
      <c r="MJM4" s="2716"/>
      <c r="MJN4" s="2716"/>
      <c r="MJO4" s="2716"/>
      <c r="MJP4" s="2716"/>
      <c r="MJQ4" s="2716"/>
      <c r="MJR4" s="2716"/>
      <c r="MJS4" s="2716"/>
      <c r="MJT4" s="2716"/>
      <c r="MJU4" s="2717"/>
      <c r="MJV4" s="2715"/>
      <c r="MJW4" s="2716"/>
      <c r="MJX4" s="2716"/>
      <c r="MJY4" s="2716"/>
      <c r="MJZ4" s="2716"/>
      <c r="MKA4" s="2716"/>
      <c r="MKB4" s="2716"/>
      <c r="MKC4" s="2716"/>
      <c r="MKD4" s="2716"/>
      <c r="MKE4" s="2716"/>
      <c r="MKF4" s="2717"/>
      <c r="MKG4" s="2715"/>
      <c r="MKH4" s="2716"/>
      <c r="MKI4" s="2716"/>
      <c r="MKJ4" s="2716"/>
      <c r="MKK4" s="2716"/>
      <c r="MKL4" s="2716"/>
      <c r="MKM4" s="2716"/>
      <c r="MKN4" s="2716"/>
      <c r="MKO4" s="2716"/>
      <c r="MKP4" s="2716"/>
      <c r="MKQ4" s="2717"/>
      <c r="MKR4" s="2715"/>
      <c r="MKS4" s="2716"/>
      <c r="MKT4" s="2716"/>
      <c r="MKU4" s="2716"/>
      <c r="MKV4" s="2716"/>
      <c r="MKW4" s="2716"/>
      <c r="MKX4" s="2716"/>
      <c r="MKY4" s="2716"/>
      <c r="MKZ4" s="2716"/>
      <c r="MLA4" s="2716"/>
      <c r="MLB4" s="2717"/>
      <c r="MLC4" s="2715"/>
      <c r="MLD4" s="2716"/>
      <c r="MLE4" s="2716"/>
      <c r="MLF4" s="2716"/>
      <c r="MLG4" s="2716"/>
      <c r="MLH4" s="2716"/>
      <c r="MLI4" s="2716"/>
      <c r="MLJ4" s="2716"/>
      <c r="MLK4" s="2716"/>
      <c r="MLL4" s="2716"/>
      <c r="MLM4" s="2717"/>
      <c r="MLN4" s="2715"/>
      <c r="MLO4" s="2716"/>
      <c r="MLP4" s="2716"/>
      <c r="MLQ4" s="2716"/>
      <c r="MLR4" s="2716"/>
      <c r="MLS4" s="2716"/>
      <c r="MLT4" s="2716"/>
      <c r="MLU4" s="2716"/>
      <c r="MLV4" s="2716"/>
      <c r="MLW4" s="2716"/>
      <c r="MLX4" s="2717"/>
      <c r="MLY4" s="2715"/>
      <c r="MLZ4" s="2716"/>
      <c r="MMA4" s="2716"/>
      <c r="MMB4" s="2716"/>
      <c r="MMC4" s="2716"/>
      <c r="MMD4" s="2716"/>
      <c r="MME4" s="2716"/>
      <c r="MMF4" s="2716"/>
      <c r="MMG4" s="2716"/>
      <c r="MMH4" s="2716"/>
      <c r="MMI4" s="2717"/>
      <c r="MMJ4" s="2715"/>
      <c r="MMK4" s="2716"/>
      <c r="MML4" s="2716"/>
      <c r="MMM4" s="2716"/>
      <c r="MMN4" s="2716"/>
      <c r="MMO4" s="2716"/>
      <c r="MMP4" s="2716"/>
      <c r="MMQ4" s="2716"/>
      <c r="MMR4" s="2716"/>
      <c r="MMS4" s="2716"/>
      <c r="MMT4" s="2717"/>
      <c r="MMU4" s="2715"/>
      <c r="MMV4" s="2716"/>
      <c r="MMW4" s="2716"/>
      <c r="MMX4" s="2716"/>
      <c r="MMY4" s="2716"/>
      <c r="MMZ4" s="2716"/>
      <c r="MNA4" s="2716"/>
      <c r="MNB4" s="2716"/>
      <c r="MNC4" s="2716"/>
      <c r="MND4" s="2716"/>
      <c r="MNE4" s="2717"/>
      <c r="MNF4" s="2715"/>
      <c r="MNG4" s="2716"/>
      <c r="MNH4" s="2716"/>
      <c r="MNI4" s="2716"/>
      <c r="MNJ4" s="2716"/>
      <c r="MNK4" s="2716"/>
      <c r="MNL4" s="2716"/>
      <c r="MNM4" s="2716"/>
      <c r="MNN4" s="2716"/>
      <c r="MNO4" s="2716"/>
      <c r="MNP4" s="2717"/>
      <c r="MNQ4" s="2715"/>
      <c r="MNR4" s="2716"/>
      <c r="MNS4" s="2716"/>
      <c r="MNT4" s="2716"/>
      <c r="MNU4" s="2716"/>
      <c r="MNV4" s="2716"/>
      <c r="MNW4" s="2716"/>
      <c r="MNX4" s="2716"/>
      <c r="MNY4" s="2716"/>
      <c r="MNZ4" s="2716"/>
      <c r="MOA4" s="2717"/>
      <c r="MOB4" s="2715"/>
      <c r="MOC4" s="2716"/>
      <c r="MOD4" s="2716"/>
      <c r="MOE4" s="2716"/>
      <c r="MOF4" s="2716"/>
      <c r="MOG4" s="2716"/>
      <c r="MOH4" s="2716"/>
      <c r="MOI4" s="2716"/>
      <c r="MOJ4" s="2716"/>
      <c r="MOK4" s="2716"/>
      <c r="MOL4" s="2717"/>
      <c r="MOM4" s="2715"/>
      <c r="MON4" s="2716"/>
      <c r="MOO4" s="2716"/>
      <c r="MOP4" s="2716"/>
      <c r="MOQ4" s="2716"/>
      <c r="MOR4" s="2716"/>
      <c r="MOS4" s="2716"/>
      <c r="MOT4" s="2716"/>
      <c r="MOU4" s="2716"/>
      <c r="MOV4" s="2716"/>
      <c r="MOW4" s="2717"/>
      <c r="MOX4" s="2715"/>
      <c r="MOY4" s="2716"/>
      <c r="MOZ4" s="2716"/>
      <c r="MPA4" s="2716"/>
      <c r="MPB4" s="2716"/>
      <c r="MPC4" s="2716"/>
      <c r="MPD4" s="2716"/>
      <c r="MPE4" s="2716"/>
      <c r="MPF4" s="2716"/>
      <c r="MPG4" s="2716"/>
      <c r="MPH4" s="2717"/>
      <c r="MPI4" s="2715"/>
      <c r="MPJ4" s="2716"/>
      <c r="MPK4" s="2716"/>
      <c r="MPL4" s="2716"/>
      <c r="MPM4" s="2716"/>
      <c r="MPN4" s="2716"/>
      <c r="MPO4" s="2716"/>
      <c r="MPP4" s="2716"/>
      <c r="MPQ4" s="2716"/>
      <c r="MPR4" s="2716"/>
      <c r="MPS4" s="2717"/>
      <c r="MPT4" s="2715"/>
      <c r="MPU4" s="2716"/>
      <c r="MPV4" s="2716"/>
      <c r="MPW4" s="2716"/>
      <c r="MPX4" s="2716"/>
      <c r="MPY4" s="2716"/>
      <c r="MPZ4" s="2716"/>
      <c r="MQA4" s="2716"/>
      <c r="MQB4" s="2716"/>
      <c r="MQC4" s="2716"/>
      <c r="MQD4" s="2717"/>
      <c r="MQE4" s="2715"/>
      <c r="MQF4" s="2716"/>
      <c r="MQG4" s="2716"/>
      <c r="MQH4" s="2716"/>
      <c r="MQI4" s="2716"/>
      <c r="MQJ4" s="2716"/>
      <c r="MQK4" s="2716"/>
      <c r="MQL4" s="2716"/>
      <c r="MQM4" s="2716"/>
      <c r="MQN4" s="2716"/>
      <c r="MQO4" s="2717"/>
      <c r="MQP4" s="2715"/>
      <c r="MQQ4" s="2716"/>
      <c r="MQR4" s="2716"/>
      <c r="MQS4" s="2716"/>
      <c r="MQT4" s="2716"/>
      <c r="MQU4" s="2716"/>
      <c r="MQV4" s="2716"/>
      <c r="MQW4" s="2716"/>
      <c r="MQX4" s="2716"/>
      <c r="MQY4" s="2716"/>
      <c r="MQZ4" s="2717"/>
      <c r="MRA4" s="2715"/>
      <c r="MRB4" s="2716"/>
      <c r="MRC4" s="2716"/>
      <c r="MRD4" s="2716"/>
      <c r="MRE4" s="2716"/>
      <c r="MRF4" s="2716"/>
      <c r="MRG4" s="2716"/>
      <c r="MRH4" s="2716"/>
      <c r="MRI4" s="2716"/>
      <c r="MRJ4" s="2716"/>
      <c r="MRK4" s="2717"/>
      <c r="MRL4" s="2715"/>
      <c r="MRM4" s="2716"/>
      <c r="MRN4" s="2716"/>
      <c r="MRO4" s="2716"/>
      <c r="MRP4" s="2716"/>
      <c r="MRQ4" s="2716"/>
      <c r="MRR4" s="2716"/>
      <c r="MRS4" s="2716"/>
      <c r="MRT4" s="2716"/>
      <c r="MRU4" s="2716"/>
      <c r="MRV4" s="2717"/>
      <c r="MRW4" s="2715"/>
      <c r="MRX4" s="2716"/>
      <c r="MRY4" s="2716"/>
      <c r="MRZ4" s="2716"/>
      <c r="MSA4" s="2716"/>
      <c r="MSB4" s="2716"/>
      <c r="MSC4" s="2716"/>
      <c r="MSD4" s="2716"/>
      <c r="MSE4" s="2716"/>
      <c r="MSF4" s="2716"/>
      <c r="MSG4" s="2717"/>
      <c r="MSH4" s="2715"/>
      <c r="MSI4" s="2716"/>
      <c r="MSJ4" s="2716"/>
      <c r="MSK4" s="2716"/>
      <c r="MSL4" s="2716"/>
      <c r="MSM4" s="2716"/>
      <c r="MSN4" s="2716"/>
      <c r="MSO4" s="2716"/>
      <c r="MSP4" s="2716"/>
      <c r="MSQ4" s="2716"/>
      <c r="MSR4" s="2717"/>
      <c r="MSS4" s="2715"/>
      <c r="MST4" s="2716"/>
      <c r="MSU4" s="2716"/>
      <c r="MSV4" s="2716"/>
      <c r="MSW4" s="2716"/>
      <c r="MSX4" s="2716"/>
      <c r="MSY4" s="2716"/>
      <c r="MSZ4" s="2716"/>
      <c r="MTA4" s="2716"/>
      <c r="MTB4" s="2716"/>
      <c r="MTC4" s="2717"/>
      <c r="MTD4" s="2715"/>
      <c r="MTE4" s="2716"/>
      <c r="MTF4" s="2716"/>
      <c r="MTG4" s="2716"/>
      <c r="MTH4" s="2716"/>
      <c r="MTI4" s="2716"/>
      <c r="MTJ4" s="2716"/>
      <c r="MTK4" s="2716"/>
      <c r="MTL4" s="2716"/>
      <c r="MTM4" s="2716"/>
      <c r="MTN4" s="2717"/>
      <c r="MTO4" s="2715"/>
      <c r="MTP4" s="2716"/>
      <c r="MTQ4" s="2716"/>
      <c r="MTR4" s="2716"/>
      <c r="MTS4" s="2716"/>
      <c r="MTT4" s="2716"/>
      <c r="MTU4" s="2716"/>
      <c r="MTV4" s="2716"/>
      <c r="MTW4" s="2716"/>
      <c r="MTX4" s="2716"/>
      <c r="MTY4" s="2717"/>
      <c r="MTZ4" s="2715"/>
      <c r="MUA4" s="2716"/>
      <c r="MUB4" s="2716"/>
      <c r="MUC4" s="2716"/>
      <c r="MUD4" s="2716"/>
      <c r="MUE4" s="2716"/>
      <c r="MUF4" s="2716"/>
      <c r="MUG4" s="2716"/>
      <c r="MUH4" s="2716"/>
      <c r="MUI4" s="2716"/>
      <c r="MUJ4" s="2717"/>
      <c r="MUK4" s="2715"/>
      <c r="MUL4" s="2716"/>
      <c r="MUM4" s="2716"/>
      <c r="MUN4" s="2716"/>
      <c r="MUO4" s="2716"/>
      <c r="MUP4" s="2716"/>
      <c r="MUQ4" s="2716"/>
      <c r="MUR4" s="2716"/>
      <c r="MUS4" s="2716"/>
      <c r="MUT4" s="2716"/>
      <c r="MUU4" s="2717"/>
      <c r="MUV4" s="2715"/>
      <c r="MUW4" s="2716"/>
      <c r="MUX4" s="2716"/>
      <c r="MUY4" s="2716"/>
      <c r="MUZ4" s="2716"/>
      <c r="MVA4" s="2716"/>
      <c r="MVB4" s="2716"/>
      <c r="MVC4" s="2716"/>
      <c r="MVD4" s="2716"/>
      <c r="MVE4" s="2716"/>
      <c r="MVF4" s="2717"/>
      <c r="MVG4" s="2715"/>
      <c r="MVH4" s="2716"/>
      <c r="MVI4" s="2716"/>
      <c r="MVJ4" s="2716"/>
      <c r="MVK4" s="2716"/>
      <c r="MVL4" s="2716"/>
      <c r="MVM4" s="2716"/>
      <c r="MVN4" s="2716"/>
      <c r="MVO4" s="2716"/>
      <c r="MVP4" s="2716"/>
      <c r="MVQ4" s="2717"/>
      <c r="MVR4" s="2715"/>
      <c r="MVS4" s="2716"/>
      <c r="MVT4" s="2716"/>
      <c r="MVU4" s="2716"/>
      <c r="MVV4" s="2716"/>
      <c r="MVW4" s="2716"/>
      <c r="MVX4" s="2716"/>
      <c r="MVY4" s="2716"/>
      <c r="MVZ4" s="2716"/>
      <c r="MWA4" s="2716"/>
      <c r="MWB4" s="2717"/>
      <c r="MWC4" s="2715"/>
      <c r="MWD4" s="2716"/>
      <c r="MWE4" s="2716"/>
      <c r="MWF4" s="2716"/>
      <c r="MWG4" s="2716"/>
      <c r="MWH4" s="2716"/>
      <c r="MWI4" s="2716"/>
      <c r="MWJ4" s="2716"/>
      <c r="MWK4" s="2716"/>
      <c r="MWL4" s="2716"/>
      <c r="MWM4" s="2717"/>
      <c r="MWN4" s="2715"/>
      <c r="MWO4" s="2716"/>
      <c r="MWP4" s="2716"/>
      <c r="MWQ4" s="2716"/>
      <c r="MWR4" s="2716"/>
      <c r="MWS4" s="2716"/>
      <c r="MWT4" s="2716"/>
      <c r="MWU4" s="2716"/>
      <c r="MWV4" s="2716"/>
      <c r="MWW4" s="2716"/>
      <c r="MWX4" s="2717"/>
      <c r="MWY4" s="2715"/>
      <c r="MWZ4" s="2716"/>
      <c r="MXA4" s="2716"/>
      <c r="MXB4" s="2716"/>
      <c r="MXC4" s="2716"/>
      <c r="MXD4" s="2716"/>
      <c r="MXE4" s="2716"/>
      <c r="MXF4" s="2716"/>
      <c r="MXG4" s="2716"/>
      <c r="MXH4" s="2716"/>
      <c r="MXI4" s="2717"/>
      <c r="MXJ4" s="2715"/>
      <c r="MXK4" s="2716"/>
      <c r="MXL4" s="2716"/>
      <c r="MXM4" s="2716"/>
      <c r="MXN4" s="2716"/>
      <c r="MXO4" s="2716"/>
      <c r="MXP4" s="2716"/>
      <c r="MXQ4" s="2716"/>
      <c r="MXR4" s="2716"/>
      <c r="MXS4" s="2716"/>
      <c r="MXT4" s="2717"/>
      <c r="MXU4" s="2715"/>
      <c r="MXV4" s="2716"/>
      <c r="MXW4" s="2716"/>
      <c r="MXX4" s="2716"/>
      <c r="MXY4" s="2716"/>
      <c r="MXZ4" s="2716"/>
      <c r="MYA4" s="2716"/>
      <c r="MYB4" s="2716"/>
      <c r="MYC4" s="2716"/>
      <c r="MYD4" s="2716"/>
      <c r="MYE4" s="2717"/>
      <c r="MYF4" s="2715"/>
      <c r="MYG4" s="2716"/>
      <c r="MYH4" s="2716"/>
      <c r="MYI4" s="2716"/>
      <c r="MYJ4" s="2716"/>
      <c r="MYK4" s="2716"/>
      <c r="MYL4" s="2716"/>
      <c r="MYM4" s="2716"/>
      <c r="MYN4" s="2716"/>
      <c r="MYO4" s="2716"/>
      <c r="MYP4" s="2717"/>
      <c r="MYQ4" s="2715"/>
      <c r="MYR4" s="2716"/>
      <c r="MYS4" s="2716"/>
      <c r="MYT4" s="2716"/>
      <c r="MYU4" s="2716"/>
      <c r="MYV4" s="2716"/>
      <c r="MYW4" s="2716"/>
      <c r="MYX4" s="2716"/>
      <c r="MYY4" s="2716"/>
      <c r="MYZ4" s="2716"/>
      <c r="MZA4" s="2717"/>
      <c r="MZB4" s="2715"/>
      <c r="MZC4" s="2716"/>
      <c r="MZD4" s="2716"/>
      <c r="MZE4" s="2716"/>
      <c r="MZF4" s="2716"/>
      <c r="MZG4" s="2716"/>
      <c r="MZH4" s="2716"/>
      <c r="MZI4" s="2716"/>
      <c r="MZJ4" s="2716"/>
      <c r="MZK4" s="2716"/>
      <c r="MZL4" s="2717"/>
      <c r="MZM4" s="2715"/>
      <c r="MZN4" s="2716"/>
      <c r="MZO4" s="2716"/>
      <c r="MZP4" s="2716"/>
      <c r="MZQ4" s="2716"/>
      <c r="MZR4" s="2716"/>
      <c r="MZS4" s="2716"/>
      <c r="MZT4" s="2716"/>
      <c r="MZU4" s="2716"/>
      <c r="MZV4" s="2716"/>
      <c r="MZW4" s="2717"/>
      <c r="MZX4" s="2715"/>
      <c r="MZY4" s="2716"/>
      <c r="MZZ4" s="2716"/>
      <c r="NAA4" s="2716"/>
      <c r="NAB4" s="2716"/>
      <c r="NAC4" s="2716"/>
      <c r="NAD4" s="2716"/>
      <c r="NAE4" s="2716"/>
      <c r="NAF4" s="2716"/>
      <c r="NAG4" s="2716"/>
      <c r="NAH4" s="2717"/>
      <c r="NAI4" s="2715"/>
      <c r="NAJ4" s="2716"/>
      <c r="NAK4" s="2716"/>
      <c r="NAL4" s="2716"/>
      <c r="NAM4" s="2716"/>
      <c r="NAN4" s="2716"/>
      <c r="NAO4" s="2716"/>
      <c r="NAP4" s="2716"/>
      <c r="NAQ4" s="2716"/>
      <c r="NAR4" s="2716"/>
      <c r="NAS4" s="2717"/>
      <c r="NAT4" s="2715"/>
      <c r="NAU4" s="2716"/>
      <c r="NAV4" s="2716"/>
      <c r="NAW4" s="2716"/>
      <c r="NAX4" s="2716"/>
      <c r="NAY4" s="2716"/>
      <c r="NAZ4" s="2716"/>
      <c r="NBA4" s="2716"/>
      <c r="NBB4" s="2716"/>
      <c r="NBC4" s="2716"/>
      <c r="NBD4" s="2717"/>
      <c r="NBE4" s="2715"/>
      <c r="NBF4" s="2716"/>
      <c r="NBG4" s="2716"/>
      <c r="NBH4" s="2716"/>
      <c r="NBI4" s="2716"/>
      <c r="NBJ4" s="2716"/>
      <c r="NBK4" s="2716"/>
      <c r="NBL4" s="2716"/>
      <c r="NBM4" s="2716"/>
      <c r="NBN4" s="2716"/>
      <c r="NBO4" s="2717"/>
      <c r="NBP4" s="2715"/>
      <c r="NBQ4" s="2716"/>
      <c r="NBR4" s="2716"/>
      <c r="NBS4" s="2716"/>
      <c r="NBT4" s="2716"/>
      <c r="NBU4" s="2716"/>
      <c r="NBV4" s="2716"/>
      <c r="NBW4" s="2716"/>
      <c r="NBX4" s="2716"/>
      <c r="NBY4" s="2716"/>
      <c r="NBZ4" s="2717"/>
      <c r="NCA4" s="2715"/>
      <c r="NCB4" s="2716"/>
      <c r="NCC4" s="2716"/>
      <c r="NCD4" s="2716"/>
      <c r="NCE4" s="2716"/>
      <c r="NCF4" s="2716"/>
      <c r="NCG4" s="2716"/>
      <c r="NCH4" s="2716"/>
      <c r="NCI4" s="2716"/>
      <c r="NCJ4" s="2716"/>
      <c r="NCK4" s="2717"/>
      <c r="NCL4" s="2715"/>
      <c r="NCM4" s="2716"/>
      <c r="NCN4" s="2716"/>
      <c r="NCO4" s="2716"/>
      <c r="NCP4" s="2716"/>
      <c r="NCQ4" s="2716"/>
      <c r="NCR4" s="2716"/>
      <c r="NCS4" s="2716"/>
      <c r="NCT4" s="2716"/>
      <c r="NCU4" s="2716"/>
      <c r="NCV4" s="2717"/>
      <c r="NCW4" s="2715"/>
      <c r="NCX4" s="2716"/>
      <c r="NCY4" s="2716"/>
      <c r="NCZ4" s="2716"/>
      <c r="NDA4" s="2716"/>
      <c r="NDB4" s="2716"/>
      <c r="NDC4" s="2716"/>
      <c r="NDD4" s="2716"/>
      <c r="NDE4" s="2716"/>
      <c r="NDF4" s="2716"/>
      <c r="NDG4" s="2717"/>
      <c r="NDH4" s="2715"/>
      <c r="NDI4" s="2716"/>
      <c r="NDJ4" s="2716"/>
      <c r="NDK4" s="2716"/>
      <c r="NDL4" s="2716"/>
      <c r="NDM4" s="2716"/>
      <c r="NDN4" s="2716"/>
      <c r="NDO4" s="2716"/>
      <c r="NDP4" s="2716"/>
      <c r="NDQ4" s="2716"/>
      <c r="NDR4" s="2717"/>
      <c r="NDS4" s="2715"/>
      <c r="NDT4" s="2716"/>
      <c r="NDU4" s="2716"/>
      <c r="NDV4" s="2716"/>
      <c r="NDW4" s="2716"/>
      <c r="NDX4" s="2716"/>
      <c r="NDY4" s="2716"/>
      <c r="NDZ4" s="2716"/>
      <c r="NEA4" s="2716"/>
      <c r="NEB4" s="2716"/>
      <c r="NEC4" s="2717"/>
      <c r="NED4" s="2715"/>
      <c r="NEE4" s="2716"/>
      <c r="NEF4" s="2716"/>
      <c r="NEG4" s="2716"/>
      <c r="NEH4" s="2716"/>
      <c r="NEI4" s="2716"/>
      <c r="NEJ4" s="2716"/>
      <c r="NEK4" s="2716"/>
      <c r="NEL4" s="2716"/>
      <c r="NEM4" s="2716"/>
      <c r="NEN4" s="2717"/>
      <c r="NEO4" s="2715"/>
      <c r="NEP4" s="2716"/>
      <c r="NEQ4" s="2716"/>
      <c r="NER4" s="2716"/>
      <c r="NES4" s="2716"/>
      <c r="NET4" s="2716"/>
      <c r="NEU4" s="2716"/>
      <c r="NEV4" s="2716"/>
      <c r="NEW4" s="2716"/>
      <c r="NEX4" s="2716"/>
      <c r="NEY4" s="2717"/>
      <c r="NEZ4" s="2715"/>
      <c r="NFA4" s="2716"/>
      <c r="NFB4" s="2716"/>
      <c r="NFC4" s="2716"/>
      <c r="NFD4" s="2716"/>
      <c r="NFE4" s="2716"/>
      <c r="NFF4" s="2716"/>
      <c r="NFG4" s="2716"/>
      <c r="NFH4" s="2716"/>
      <c r="NFI4" s="2716"/>
      <c r="NFJ4" s="2717"/>
      <c r="NFK4" s="2715"/>
      <c r="NFL4" s="2716"/>
      <c r="NFM4" s="2716"/>
      <c r="NFN4" s="2716"/>
      <c r="NFO4" s="2716"/>
      <c r="NFP4" s="2716"/>
      <c r="NFQ4" s="2716"/>
      <c r="NFR4" s="2716"/>
      <c r="NFS4" s="2716"/>
      <c r="NFT4" s="2716"/>
      <c r="NFU4" s="2717"/>
      <c r="NFV4" s="2715"/>
      <c r="NFW4" s="2716"/>
      <c r="NFX4" s="2716"/>
      <c r="NFY4" s="2716"/>
      <c r="NFZ4" s="2716"/>
      <c r="NGA4" s="2716"/>
      <c r="NGB4" s="2716"/>
      <c r="NGC4" s="2716"/>
      <c r="NGD4" s="2716"/>
      <c r="NGE4" s="2716"/>
      <c r="NGF4" s="2717"/>
      <c r="NGG4" s="2715"/>
      <c r="NGH4" s="2716"/>
      <c r="NGI4" s="2716"/>
      <c r="NGJ4" s="2716"/>
      <c r="NGK4" s="2716"/>
      <c r="NGL4" s="2716"/>
      <c r="NGM4" s="2716"/>
      <c r="NGN4" s="2716"/>
      <c r="NGO4" s="2716"/>
      <c r="NGP4" s="2716"/>
      <c r="NGQ4" s="2717"/>
      <c r="NGR4" s="2715"/>
      <c r="NGS4" s="2716"/>
      <c r="NGT4" s="2716"/>
      <c r="NGU4" s="2716"/>
      <c r="NGV4" s="2716"/>
      <c r="NGW4" s="2716"/>
      <c r="NGX4" s="2716"/>
      <c r="NGY4" s="2716"/>
      <c r="NGZ4" s="2716"/>
      <c r="NHA4" s="2716"/>
      <c r="NHB4" s="2717"/>
      <c r="NHC4" s="2715"/>
      <c r="NHD4" s="2716"/>
      <c r="NHE4" s="2716"/>
      <c r="NHF4" s="2716"/>
      <c r="NHG4" s="2716"/>
      <c r="NHH4" s="2716"/>
      <c r="NHI4" s="2716"/>
      <c r="NHJ4" s="2716"/>
      <c r="NHK4" s="2716"/>
      <c r="NHL4" s="2716"/>
      <c r="NHM4" s="2717"/>
      <c r="NHN4" s="2715"/>
      <c r="NHO4" s="2716"/>
      <c r="NHP4" s="2716"/>
      <c r="NHQ4" s="2716"/>
      <c r="NHR4" s="2716"/>
      <c r="NHS4" s="2716"/>
      <c r="NHT4" s="2716"/>
      <c r="NHU4" s="2716"/>
      <c r="NHV4" s="2716"/>
      <c r="NHW4" s="2716"/>
      <c r="NHX4" s="2717"/>
      <c r="NHY4" s="2715"/>
      <c r="NHZ4" s="2716"/>
      <c r="NIA4" s="2716"/>
      <c r="NIB4" s="2716"/>
      <c r="NIC4" s="2716"/>
      <c r="NID4" s="2716"/>
      <c r="NIE4" s="2716"/>
      <c r="NIF4" s="2716"/>
      <c r="NIG4" s="2716"/>
      <c r="NIH4" s="2716"/>
      <c r="NII4" s="2717"/>
      <c r="NIJ4" s="2715"/>
      <c r="NIK4" s="2716"/>
      <c r="NIL4" s="2716"/>
      <c r="NIM4" s="2716"/>
      <c r="NIN4" s="2716"/>
      <c r="NIO4" s="2716"/>
      <c r="NIP4" s="2716"/>
      <c r="NIQ4" s="2716"/>
      <c r="NIR4" s="2716"/>
      <c r="NIS4" s="2716"/>
      <c r="NIT4" s="2717"/>
      <c r="NIU4" s="2715"/>
      <c r="NIV4" s="2716"/>
      <c r="NIW4" s="2716"/>
      <c r="NIX4" s="2716"/>
      <c r="NIY4" s="2716"/>
      <c r="NIZ4" s="2716"/>
      <c r="NJA4" s="2716"/>
      <c r="NJB4" s="2716"/>
      <c r="NJC4" s="2716"/>
      <c r="NJD4" s="2716"/>
      <c r="NJE4" s="2717"/>
      <c r="NJF4" s="2715"/>
      <c r="NJG4" s="2716"/>
      <c r="NJH4" s="2716"/>
      <c r="NJI4" s="2716"/>
      <c r="NJJ4" s="2716"/>
      <c r="NJK4" s="2716"/>
      <c r="NJL4" s="2716"/>
      <c r="NJM4" s="2716"/>
      <c r="NJN4" s="2716"/>
      <c r="NJO4" s="2716"/>
      <c r="NJP4" s="2717"/>
      <c r="NJQ4" s="2715"/>
      <c r="NJR4" s="2716"/>
      <c r="NJS4" s="2716"/>
      <c r="NJT4" s="2716"/>
      <c r="NJU4" s="2716"/>
      <c r="NJV4" s="2716"/>
      <c r="NJW4" s="2716"/>
      <c r="NJX4" s="2716"/>
      <c r="NJY4" s="2716"/>
      <c r="NJZ4" s="2716"/>
      <c r="NKA4" s="2717"/>
      <c r="NKB4" s="2715"/>
      <c r="NKC4" s="2716"/>
      <c r="NKD4" s="2716"/>
      <c r="NKE4" s="2716"/>
      <c r="NKF4" s="2716"/>
      <c r="NKG4" s="2716"/>
      <c r="NKH4" s="2716"/>
      <c r="NKI4" s="2716"/>
      <c r="NKJ4" s="2716"/>
      <c r="NKK4" s="2716"/>
      <c r="NKL4" s="2717"/>
      <c r="NKM4" s="2715"/>
      <c r="NKN4" s="2716"/>
      <c r="NKO4" s="2716"/>
      <c r="NKP4" s="2716"/>
      <c r="NKQ4" s="2716"/>
      <c r="NKR4" s="2716"/>
      <c r="NKS4" s="2716"/>
      <c r="NKT4" s="2716"/>
      <c r="NKU4" s="2716"/>
      <c r="NKV4" s="2716"/>
      <c r="NKW4" s="2717"/>
      <c r="NKX4" s="2715"/>
      <c r="NKY4" s="2716"/>
      <c r="NKZ4" s="2716"/>
      <c r="NLA4" s="2716"/>
      <c r="NLB4" s="2716"/>
      <c r="NLC4" s="2716"/>
      <c r="NLD4" s="2716"/>
      <c r="NLE4" s="2716"/>
      <c r="NLF4" s="2716"/>
      <c r="NLG4" s="2716"/>
      <c r="NLH4" s="2717"/>
      <c r="NLI4" s="2715"/>
      <c r="NLJ4" s="2716"/>
      <c r="NLK4" s="2716"/>
      <c r="NLL4" s="2716"/>
      <c r="NLM4" s="2716"/>
      <c r="NLN4" s="2716"/>
      <c r="NLO4" s="2716"/>
      <c r="NLP4" s="2716"/>
      <c r="NLQ4" s="2716"/>
      <c r="NLR4" s="2716"/>
      <c r="NLS4" s="2717"/>
      <c r="NLT4" s="2715"/>
      <c r="NLU4" s="2716"/>
      <c r="NLV4" s="2716"/>
      <c r="NLW4" s="2716"/>
      <c r="NLX4" s="2716"/>
      <c r="NLY4" s="2716"/>
      <c r="NLZ4" s="2716"/>
      <c r="NMA4" s="2716"/>
      <c r="NMB4" s="2716"/>
      <c r="NMC4" s="2716"/>
      <c r="NMD4" s="2717"/>
      <c r="NME4" s="2715"/>
      <c r="NMF4" s="2716"/>
      <c r="NMG4" s="2716"/>
      <c r="NMH4" s="2716"/>
      <c r="NMI4" s="2716"/>
      <c r="NMJ4" s="2716"/>
      <c r="NMK4" s="2716"/>
      <c r="NML4" s="2716"/>
      <c r="NMM4" s="2716"/>
      <c r="NMN4" s="2716"/>
      <c r="NMO4" s="2717"/>
      <c r="NMP4" s="2715"/>
      <c r="NMQ4" s="2716"/>
      <c r="NMR4" s="2716"/>
      <c r="NMS4" s="2716"/>
      <c r="NMT4" s="2716"/>
      <c r="NMU4" s="2716"/>
      <c r="NMV4" s="2716"/>
      <c r="NMW4" s="2716"/>
      <c r="NMX4" s="2716"/>
      <c r="NMY4" s="2716"/>
      <c r="NMZ4" s="2717"/>
      <c r="NNA4" s="2715"/>
      <c r="NNB4" s="2716"/>
      <c r="NNC4" s="2716"/>
      <c r="NND4" s="2716"/>
      <c r="NNE4" s="2716"/>
      <c r="NNF4" s="2716"/>
      <c r="NNG4" s="2716"/>
      <c r="NNH4" s="2716"/>
      <c r="NNI4" s="2716"/>
      <c r="NNJ4" s="2716"/>
      <c r="NNK4" s="2717"/>
      <c r="NNL4" s="2715"/>
      <c r="NNM4" s="2716"/>
      <c r="NNN4" s="2716"/>
      <c r="NNO4" s="2716"/>
      <c r="NNP4" s="2716"/>
      <c r="NNQ4" s="2716"/>
      <c r="NNR4" s="2716"/>
      <c r="NNS4" s="2716"/>
      <c r="NNT4" s="2716"/>
      <c r="NNU4" s="2716"/>
      <c r="NNV4" s="2717"/>
      <c r="NNW4" s="2715"/>
      <c r="NNX4" s="2716"/>
      <c r="NNY4" s="2716"/>
      <c r="NNZ4" s="2716"/>
      <c r="NOA4" s="2716"/>
      <c r="NOB4" s="2716"/>
      <c r="NOC4" s="2716"/>
      <c r="NOD4" s="2716"/>
      <c r="NOE4" s="2716"/>
      <c r="NOF4" s="2716"/>
      <c r="NOG4" s="2717"/>
      <c r="NOH4" s="2715"/>
      <c r="NOI4" s="2716"/>
      <c r="NOJ4" s="2716"/>
      <c r="NOK4" s="2716"/>
      <c r="NOL4" s="2716"/>
      <c r="NOM4" s="2716"/>
      <c r="NON4" s="2716"/>
      <c r="NOO4" s="2716"/>
      <c r="NOP4" s="2716"/>
      <c r="NOQ4" s="2716"/>
      <c r="NOR4" s="2717"/>
      <c r="NOS4" s="2715"/>
      <c r="NOT4" s="2716"/>
      <c r="NOU4" s="2716"/>
      <c r="NOV4" s="2716"/>
      <c r="NOW4" s="2716"/>
      <c r="NOX4" s="2716"/>
      <c r="NOY4" s="2716"/>
      <c r="NOZ4" s="2716"/>
      <c r="NPA4" s="2716"/>
      <c r="NPB4" s="2716"/>
      <c r="NPC4" s="2717"/>
      <c r="NPD4" s="2715"/>
      <c r="NPE4" s="2716"/>
      <c r="NPF4" s="2716"/>
      <c r="NPG4" s="2716"/>
      <c r="NPH4" s="2716"/>
      <c r="NPI4" s="2716"/>
      <c r="NPJ4" s="2716"/>
      <c r="NPK4" s="2716"/>
      <c r="NPL4" s="2716"/>
      <c r="NPM4" s="2716"/>
      <c r="NPN4" s="2717"/>
      <c r="NPO4" s="2715"/>
      <c r="NPP4" s="2716"/>
      <c r="NPQ4" s="2716"/>
      <c r="NPR4" s="2716"/>
      <c r="NPS4" s="2716"/>
      <c r="NPT4" s="2716"/>
      <c r="NPU4" s="2716"/>
      <c r="NPV4" s="2716"/>
      <c r="NPW4" s="2716"/>
      <c r="NPX4" s="2716"/>
      <c r="NPY4" s="2717"/>
      <c r="NPZ4" s="2715"/>
      <c r="NQA4" s="2716"/>
      <c r="NQB4" s="2716"/>
      <c r="NQC4" s="2716"/>
      <c r="NQD4" s="2716"/>
      <c r="NQE4" s="2716"/>
      <c r="NQF4" s="2716"/>
      <c r="NQG4" s="2716"/>
      <c r="NQH4" s="2716"/>
      <c r="NQI4" s="2716"/>
      <c r="NQJ4" s="2717"/>
      <c r="NQK4" s="2715"/>
      <c r="NQL4" s="2716"/>
      <c r="NQM4" s="2716"/>
      <c r="NQN4" s="2716"/>
      <c r="NQO4" s="2716"/>
      <c r="NQP4" s="2716"/>
      <c r="NQQ4" s="2716"/>
      <c r="NQR4" s="2716"/>
      <c r="NQS4" s="2716"/>
      <c r="NQT4" s="2716"/>
      <c r="NQU4" s="2717"/>
      <c r="NQV4" s="2715"/>
      <c r="NQW4" s="2716"/>
      <c r="NQX4" s="2716"/>
      <c r="NQY4" s="2716"/>
      <c r="NQZ4" s="2716"/>
      <c r="NRA4" s="2716"/>
      <c r="NRB4" s="2716"/>
      <c r="NRC4" s="2716"/>
      <c r="NRD4" s="2716"/>
      <c r="NRE4" s="2716"/>
      <c r="NRF4" s="2717"/>
      <c r="NRG4" s="2715"/>
      <c r="NRH4" s="2716"/>
      <c r="NRI4" s="2716"/>
      <c r="NRJ4" s="2716"/>
      <c r="NRK4" s="2716"/>
      <c r="NRL4" s="2716"/>
      <c r="NRM4" s="2716"/>
      <c r="NRN4" s="2716"/>
      <c r="NRO4" s="2716"/>
      <c r="NRP4" s="2716"/>
      <c r="NRQ4" s="2717"/>
      <c r="NRR4" s="2715"/>
      <c r="NRS4" s="2716"/>
      <c r="NRT4" s="2716"/>
      <c r="NRU4" s="2716"/>
      <c r="NRV4" s="2716"/>
      <c r="NRW4" s="2716"/>
      <c r="NRX4" s="2716"/>
      <c r="NRY4" s="2716"/>
      <c r="NRZ4" s="2716"/>
      <c r="NSA4" s="2716"/>
      <c r="NSB4" s="2717"/>
      <c r="NSC4" s="2715"/>
      <c r="NSD4" s="2716"/>
      <c r="NSE4" s="2716"/>
      <c r="NSF4" s="2716"/>
      <c r="NSG4" s="2716"/>
      <c r="NSH4" s="2716"/>
      <c r="NSI4" s="2716"/>
      <c r="NSJ4" s="2716"/>
      <c r="NSK4" s="2716"/>
      <c r="NSL4" s="2716"/>
      <c r="NSM4" s="2717"/>
      <c r="NSN4" s="2715"/>
      <c r="NSO4" s="2716"/>
      <c r="NSP4" s="2716"/>
      <c r="NSQ4" s="2716"/>
      <c r="NSR4" s="2716"/>
      <c r="NSS4" s="2716"/>
      <c r="NST4" s="2716"/>
      <c r="NSU4" s="2716"/>
      <c r="NSV4" s="2716"/>
      <c r="NSW4" s="2716"/>
      <c r="NSX4" s="2717"/>
      <c r="NSY4" s="2715"/>
      <c r="NSZ4" s="2716"/>
      <c r="NTA4" s="2716"/>
      <c r="NTB4" s="2716"/>
      <c r="NTC4" s="2716"/>
      <c r="NTD4" s="2716"/>
      <c r="NTE4" s="2716"/>
      <c r="NTF4" s="2716"/>
      <c r="NTG4" s="2716"/>
      <c r="NTH4" s="2716"/>
      <c r="NTI4" s="2717"/>
      <c r="NTJ4" s="2715"/>
      <c r="NTK4" s="2716"/>
      <c r="NTL4" s="2716"/>
      <c r="NTM4" s="2716"/>
      <c r="NTN4" s="2716"/>
      <c r="NTO4" s="2716"/>
      <c r="NTP4" s="2716"/>
      <c r="NTQ4" s="2716"/>
      <c r="NTR4" s="2716"/>
      <c r="NTS4" s="2716"/>
      <c r="NTT4" s="2717"/>
      <c r="NTU4" s="2715"/>
      <c r="NTV4" s="2716"/>
      <c r="NTW4" s="2716"/>
      <c r="NTX4" s="2716"/>
      <c r="NTY4" s="2716"/>
      <c r="NTZ4" s="2716"/>
      <c r="NUA4" s="2716"/>
      <c r="NUB4" s="2716"/>
      <c r="NUC4" s="2716"/>
      <c r="NUD4" s="2716"/>
      <c r="NUE4" s="2717"/>
      <c r="NUF4" s="2715"/>
      <c r="NUG4" s="2716"/>
      <c r="NUH4" s="2716"/>
      <c r="NUI4" s="2716"/>
      <c r="NUJ4" s="2716"/>
      <c r="NUK4" s="2716"/>
      <c r="NUL4" s="2716"/>
      <c r="NUM4" s="2716"/>
      <c r="NUN4" s="2716"/>
      <c r="NUO4" s="2716"/>
      <c r="NUP4" s="2717"/>
      <c r="NUQ4" s="2715"/>
      <c r="NUR4" s="2716"/>
      <c r="NUS4" s="2716"/>
      <c r="NUT4" s="2716"/>
      <c r="NUU4" s="2716"/>
      <c r="NUV4" s="2716"/>
      <c r="NUW4" s="2716"/>
      <c r="NUX4" s="2716"/>
      <c r="NUY4" s="2716"/>
      <c r="NUZ4" s="2716"/>
      <c r="NVA4" s="2717"/>
      <c r="NVB4" s="2715"/>
      <c r="NVC4" s="2716"/>
      <c r="NVD4" s="2716"/>
      <c r="NVE4" s="2716"/>
      <c r="NVF4" s="2716"/>
      <c r="NVG4" s="2716"/>
      <c r="NVH4" s="2716"/>
      <c r="NVI4" s="2716"/>
      <c r="NVJ4" s="2716"/>
      <c r="NVK4" s="2716"/>
      <c r="NVL4" s="2717"/>
      <c r="NVM4" s="2715"/>
      <c r="NVN4" s="2716"/>
      <c r="NVO4" s="2716"/>
      <c r="NVP4" s="2716"/>
      <c r="NVQ4" s="2716"/>
      <c r="NVR4" s="2716"/>
      <c r="NVS4" s="2716"/>
      <c r="NVT4" s="2716"/>
      <c r="NVU4" s="2716"/>
      <c r="NVV4" s="2716"/>
      <c r="NVW4" s="2717"/>
      <c r="NVX4" s="2715"/>
      <c r="NVY4" s="2716"/>
      <c r="NVZ4" s="2716"/>
      <c r="NWA4" s="2716"/>
      <c r="NWB4" s="2716"/>
      <c r="NWC4" s="2716"/>
      <c r="NWD4" s="2716"/>
      <c r="NWE4" s="2716"/>
      <c r="NWF4" s="2716"/>
      <c r="NWG4" s="2716"/>
      <c r="NWH4" s="2717"/>
      <c r="NWI4" s="2715"/>
      <c r="NWJ4" s="2716"/>
      <c r="NWK4" s="2716"/>
      <c r="NWL4" s="2716"/>
      <c r="NWM4" s="2716"/>
      <c r="NWN4" s="2716"/>
      <c r="NWO4" s="2716"/>
      <c r="NWP4" s="2716"/>
      <c r="NWQ4" s="2716"/>
      <c r="NWR4" s="2716"/>
      <c r="NWS4" s="2717"/>
      <c r="NWT4" s="2715"/>
      <c r="NWU4" s="2716"/>
      <c r="NWV4" s="2716"/>
      <c r="NWW4" s="2716"/>
      <c r="NWX4" s="2716"/>
      <c r="NWY4" s="2716"/>
      <c r="NWZ4" s="2716"/>
      <c r="NXA4" s="2716"/>
      <c r="NXB4" s="2716"/>
      <c r="NXC4" s="2716"/>
      <c r="NXD4" s="2717"/>
      <c r="NXE4" s="2715"/>
      <c r="NXF4" s="2716"/>
      <c r="NXG4" s="2716"/>
      <c r="NXH4" s="2716"/>
      <c r="NXI4" s="2716"/>
      <c r="NXJ4" s="2716"/>
      <c r="NXK4" s="2716"/>
      <c r="NXL4" s="2716"/>
      <c r="NXM4" s="2716"/>
      <c r="NXN4" s="2716"/>
      <c r="NXO4" s="2717"/>
      <c r="NXP4" s="2715"/>
      <c r="NXQ4" s="2716"/>
      <c r="NXR4" s="2716"/>
      <c r="NXS4" s="2716"/>
      <c r="NXT4" s="2716"/>
      <c r="NXU4" s="2716"/>
      <c r="NXV4" s="2716"/>
      <c r="NXW4" s="2716"/>
      <c r="NXX4" s="2716"/>
      <c r="NXY4" s="2716"/>
      <c r="NXZ4" s="2717"/>
      <c r="NYA4" s="2715"/>
      <c r="NYB4" s="2716"/>
      <c r="NYC4" s="2716"/>
      <c r="NYD4" s="2716"/>
      <c r="NYE4" s="2716"/>
      <c r="NYF4" s="2716"/>
      <c r="NYG4" s="2716"/>
      <c r="NYH4" s="2716"/>
      <c r="NYI4" s="2716"/>
      <c r="NYJ4" s="2716"/>
      <c r="NYK4" s="2717"/>
      <c r="NYL4" s="2715"/>
      <c r="NYM4" s="2716"/>
      <c r="NYN4" s="2716"/>
      <c r="NYO4" s="2716"/>
      <c r="NYP4" s="2716"/>
      <c r="NYQ4" s="2716"/>
      <c r="NYR4" s="2716"/>
      <c r="NYS4" s="2716"/>
      <c r="NYT4" s="2716"/>
      <c r="NYU4" s="2716"/>
      <c r="NYV4" s="2717"/>
      <c r="NYW4" s="2715"/>
      <c r="NYX4" s="2716"/>
      <c r="NYY4" s="2716"/>
      <c r="NYZ4" s="2716"/>
      <c r="NZA4" s="2716"/>
      <c r="NZB4" s="2716"/>
      <c r="NZC4" s="2716"/>
      <c r="NZD4" s="2716"/>
      <c r="NZE4" s="2716"/>
      <c r="NZF4" s="2716"/>
      <c r="NZG4" s="2717"/>
      <c r="NZH4" s="2715"/>
      <c r="NZI4" s="2716"/>
      <c r="NZJ4" s="2716"/>
      <c r="NZK4" s="2716"/>
      <c r="NZL4" s="2716"/>
      <c r="NZM4" s="2716"/>
      <c r="NZN4" s="2716"/>
      <c r="NZO4" s="2716"/>
      <c r="NZP4" s="2716"/>
      <c r="NZQ4" s="2716"/>
      <c r="NZR4" s="2717"/>
      <c r="NZS4" s="2715"/>
      <c r="NZT4" s="2716"/>
      <c r="NZU4" s="2716"/>
      <c r="NZV4" s="2716"/>
      <c r="NZW4" s="2716"/>
      <c r="NZX4" s="2716"/>
      <c r="NZY4" s="2716"/>
      <c r="NZZ4" s="2716"/>
      <c r="OAA4" s="2716"/>
      <c r="OAB4" s="2716"/>
      <c r="OAC4" s="2717"/>
      <c r="OAD4" s="2715"/>
      <c r="OAE4" s="2716"/>
      <c r="OAF4" s="2716"/>
      <c r="OAG4" s="2716"/>
      <c r="OAH4" s="2716"/>
      <c r="OAI4" s="2716"/>
      <c r="OAJ4" s="2716"/>
      <c r="OAK4" s="2716"/>
      <c r="OAL4" s="2716"/>
      <c r="OAM4" s="2716"/>
      <c r="OAN4" s="2717"/>
      <c r="OAO4" s="2715"/>
      <c r="OAP4" s="2716"/>
      <c r="OAQ4" s="2716"/>
      <c r="OAR4" s="2716"/>
      <c r="OAS4" s="2716"/>
      <c r="OAT4" s="2716"/>
      <c r="OAU4" s="2716"/>
      <c r="OAV4" s="2716"/>
      <c r="OAW4" s="2716"/>
      <c r="OAX4" s="2716"/>
      <c r="OAY4" s="2717"/>
      <c r="OAZ4" s="2715"/>
      <c r="OBA4" s="2716"/>
      <c r="OBB4" s="2716"/>
      <c r="OBC4" s="2716"/>
      <c r="OBD4" s="2716"/>
      <c r="OBE4" s="2716"/>
      <c r="OBF4" s="2716"/>
      <c r="OBG4" s="2716"/>
      <c r="OBH4" s="2716"/>
      <c r="OBI4" s="2716"/>
      <c r="OBJ4" s="2717"/>
      <c r="OBK4" s="2715"/>
      <c r="OBL4" s="2716"/>
      <c r="OBM4" s="2716"/>
      <c r="OBN4" s="2716"/>
      <c r="OBO4" s="2716"/>
      <c r="OBP4" s="2716"/>
      <c r="OBQ4" s="2716"/>
      <c r="OBR4" s="2716"/>
      <c r="OBS4" s="2716"/>
      <c r="OBT4" s="2716"/>
      <c r="OBU4" s="2717"/>
      <c r="OBV4" s="2715"/>
      <c r="OBW4" s="2716"/>
      <c r="OBX4" s="2716"/>
      <c r="OBY4" s="2716"/>
      <c r="OBZ4" s="2716"/>
      <c r="OCA4" s="2716"/>
      <c r="OCB4" s="2716"/>
      <c r="OCC4" s="2716"/>
      <c r="OCD4" s="2716"/>
      <c r="OCE4" s="2716"/>
      <c r="OCF4" s="2717"/>
      <c r="OCG4" s="2715"/>
      <c r="OCH4" s="2716"/>
      <c r="OCI4" s="2716"/>
      <c r="OCJ4" s="2716"/>
      <c r="OCK4" s="2716"/>
      <c r="OCL4" s="2716"/>
      <c r="OCM4" s="2716"/>
      <c r="OCN4" s="2716"/>
      <c r="OCO4" s="2716"/>
      <c r="OCP4" s="2716"/>
      <c r="OCQ4" s="2717"/>
      <c r="OCR4" s="2715"/>
      <c r="OCS4" s="2716"/>
      <c r="OCT4" s="2716"/>
      <c r="OCU4" s="2716"/>
      <c r="OCV4" s="2716"/>
      <c r="OCW4" s="2716"/>
      <c r="OCX4" s="2716"/>
      <c r="OCY4" s="2716"/>
      <c r="OCZ4" s="2716"/>
      <c r="ODA4" s="2716"/>
      <c r="ODB4" s="2717"/>
      <c r="ODC4" s="2715"/>
      <c r="ODD4" s="2716"/>
      <c r="ODE4" s="2716"/>
      <c r="ODF4" s="2716"/>
      <c r="ODG4" s="2716"/>
      <c r="ODH4" s="2716"/>
      <c r="ODI4" s="2716"/>
      <c r="ODJ4" s="2716"/>
      <c r="ODK4" s="2716"/>
      <c r="ODL4" s="2716"/>
      <c r="ODM4" s="2717"/>
      <c r="ODN4" s="2715"/>
      <c r="ODO4" s="2716"/>
      <c r="ODP4" s="2716"/>
      <c r="ODQ4" s="2716"/>
      <c r="ODR4" s="2716"/>
      <c r="ODS4" s="2716"/>
      <c r="ODT4" s="2716"/>
      <c r="ODU4" s="2716"/>
      <c r="ODV4" s="2716"/>
      <c r="ODW4" s="2716"/>
      <c r="ODX4" s="2717"/>
      <c r="ODY4" s="2715"/>
      <c r="ODZ4" s="2716"/>
      <c r="OEA4" s="2716"/>
      <c r="OEB4" s="2716"/>
      <c r="OEC4" s="2716"/>
      <c r="OED4" s="2716"/>
      <c r="OEE4" s="2716"/>
      <c r="OEF4" s="2716"/>
      <c r="OEG4" s="2716"/>
      <c r="OEH4" s="2716"/>
      <c r="OEI4" s="2717"/>
      <c r="OEJ4" s="2715"/>
      <c r="OEK4" s="2716"/>
      <c r="OEL4" s="2716"/>
      <c r="OEM4" s="2716"/>
      <c r="OEN4" s="2716"/>
      <c r="OEO4" s="2716"/>
      <c r="OEP4" s="2716"/>
      <c r="OEQ4" s="2716"/>
      <c r="OER4" s="2716"/>
      <c r="OES4" s="2716"/>
      <c r="OET4" s="2717"/>
      <c r="OEU4" s="2715"/>
      <c r="OEV4" s="2716"/>
      <c r="OEW4" s="2716"/>
      <c r="OEX4" s="2716"/>
      <c r="OEY4" s="2716"/>
      <c r="OEZ4" s="2716"/>
      <c r="OFA4" s="2716"/>
      <c r="OFB4" s="2716"/>
      <c r="OFC4" s="2716"/>
      <c r="OFD4" s="2716"/>
      <c r="OFE4" s="2717"/>
      <c r="OFF4" s="2715"/>
      <c r="OFG4" s="2716"/>
      <c r="OFH4" s="2716"/>
      <c r="OFI4" s="2716"/>
      <c r="OFJ4" s="2716"/>
      <c r="OFK4" s="2716"/>
      <c r="OFL4" s="2716"/>
      <c r="OFM4" s="2716"/>
      <c r="OFN4" s="2716"/>
      <c r="OFO4" s="2716"/>
      <c r="OFP4" s="2717"/>
      <c r="OFQ4" s="2715"/>
      <c r="OFR4" s="2716"/>
      <c r="OFS4" s="2716"/>
      <c r="OFT4" s="2716"/>
      <c r="OFU4" s="2716"/>
      <c r="OFV4" s="2716"/>
      <c r="OFW4" s="2716"/>
      <c r="OFX4" s="2716"/>
      <c r="OFY4" s="2716"/>
      <c r="OFZ4" s="2716"/>
      <c r="OGA4" s="2717"/>
      <c r="OGB4" s="2715"/>
      <c r="OGC4" s="2716"/>
      <c r="OGD4" s="2716"/>
      <c r="OGE4" s="2716"/>
      <c r="OGF4" s="2716"/>
      <c r="OGG4" s="2716"/>
      <c r="OGH4" s="2716"/>
      <c r="OGI4" s="2716"/>
      <c r="OGJ4" s="2716"/>
      <c r="OGK4" s="2716"/>
      <c r="OGL4" s="2717"/>
      <c r="OGM4" s="2715"/>
      <c r="OGN4" s="2716"/>
      <c r="OGO4" s="2716"/>
      <c r="OGP4" s="2716"/>
      <c r="OGQ4" s="2716"/>
      <c r="OGR4" s="2716"/>
      <c r="OGS4" s="2716"/>
      <c r="OGT4" s="2716"/>
      <c r="OGU4" s="2716"/>
      <c r="OGV4" s="2716"/>
      <c r="OGW4" s="2717"/>
      <c r="OGX4" s="2715"/>
      <c r="OGY4" s="2716"/>
      <c r="OGZ4" s="2716"/>
      <c r="OHA4" s="2716"/>
      <c r="OHB4" s="2716"/>
      <c r="OHC4" s="2716"/>
      <c r="OHD4" s="2716"/>
      <c r="OHE4" s="2716"/>
      <c r="OHF4" s="2716"/>
      <c r="OHG4" s="2716"/>
      <c r="OHH4" s="2717"/>
      <c r="OHI4" s="2715"/>
      <c r="OHJ4" s="2716"/>
      <c r="OHK4" s="2716"/>
      <c r="OHL4" s="2716"/>
      <c r="OHM4" s="2716"/>
      <c r="OHN4" s="2716"/>
      <c r="OHO4" s="2716"/>
      <c r="OHP4" s="2716"/>
      <c r="OHQ4" s="2716"/>
      <c r="OHR4" s="2716"/>
      <c r="OHS4" s="2717"/>
      <c r="OHT4" s="2715"/>
      <c r="OHU4" s="2716"/>
      <c r="OHV4" s="2716"/>
      <c r="OHW4" s="2716"/>
      <c r="OHX4" s="2716"/>
      <c r="OHY4" s="2716"/>
      <c r="OHZ4" s="2716"/>
      <c r="OIA4" s="2716"/>
      <c r="OIB4" s="2716"/>
      <c r="OIC4" s="2716"/>
      <c r="OID4" s="2717"/>
      <c r="OIE4" s="2715"/>
      <c r="OIF4" s="2716"/>
      <c r="OIG4" s="2716"/>
      <c r="OIH4" s="2716"/>
      <c r="OII4" s="2716"/>
      <c r="OIJ4" s="2716"/>
      <c r="OIK4" s="2716"/>
      <c r="OIL4" s="2716"/>
      <c r="OIM4" s="2716"/>
      <c r="OIN4" s="2716"/>
      <c r="OIO4" s="2717"/>
      <c r="OIP4" s="2715"/>
      <c r="OIQ4" s="2716"/>
      <c r="OIR4" s="2716"/>
      <c r="OIS4" s="2716"/>
      <c r="OIT4" s="2716"/>
      <c r="OIU4" s="2716"/>
      <c r="OIV4" s="2716"/>
      <c r="OIW4" s="2716"/>
      <c r="OIX4" s="2716"/>
      <c r="OIY4" s="2716"/>
      <c r="OIZ4" s="2717"/>
      <c r="OJA4" s="2715"/>
      <c r="OJB4" s="2716"/>
      <c r="OJC4" s="2716"/>
      <c r="OJD4" s="2716"/>
      <c r="OJE4" s="2716"/>
      <c r="OJF4" s="2716"/>
      <c r="OJG4" s="2716"/>
      <c r="OJH4" s="2716"/>
      <c r="OJI4" s="2716"/>
      <c r="OJJ4" s="2716"/>
      <c r="OJK4" s="2717"/>
      <c r="OJL4" s="2715"/>
      <c r="OJM4" s="2716"/>
      <c r="OJN4" s="2716"/>
      <c r="OJO4" s="2716"/>
      <c r="OJP4" s="2716"/>
      <c r="OJQ4" s="2716"/>
      <c r="OJR4" s="2716"/>
      <c r="OJS4" s="2716"/>
      <c r="OJT4" s="2716"/>
      <c r="OJU4" s="2716"/>
      <c r="OJV4" s="2717"/>
      <c r="OJW4" s="2715"/>
      <c r="OJX4" s="2716"/>
      <c r="OJY4" s="2716"/>
      <c r="OJZ4" s="2716"/>
      <c r="OKA4" s="2716"/>
      <c r="OKB4" s="2716"/>
      <c r="OKC4" s="2716"/>
      <c r="OKD4" s="2716"/>
      <c r="OKE4" s="2716"/>
      <c r="OKF4" s="2716"/>
      <c r="OKG4" s="2717"/>
      <c r="OKH4" s="2715"/>
      <c r="OKI4" s="2716"/>
      <c r="OKJ4" s="2716"/>
      <c r="OKK4" s="2716"/>
      <c r="OKL4" s="2716"/>
      <c r="OKM4" s="2716"/>
      <c r="OKN4" s="2716"/>
      <c r="OKO4" s="2716"/>
      <c r="OKP4" s="2716"/>
      <c r="OKQ4" s="2716"/>
      <c r="OKR4" s="2717"/>
      <c r="OKS4" s="2715"/>
      <c r="OKT4" s="2716"/>
      <c r="OKU4" s="2716"/>
      <c r="OKV4" s="2716"/>
      <c r="OKW4" s="2716"/>
      <c r="OKX4" s="2716"/>
      <c r="OKY4" s="2716"/>
      <c r="OKZ4" s="2716"/>
      <c r="OLA4" s="2716"/>
      <c r="OLB4" s="2716"/>
      <c r="OLC4" s="2717"/>
      <c r="OLD4" s="2715"/>
      <c r="OLE4" s="2716"/>
      <c r="OLF4" s="2716"/>
      <c r="OLG4" s="2716"/>
      <c r="OLH4" s="2716"/>
      <c r="OLI4" s="2716"/>
      <c r="OLJ4" s="2716"/>
      <c r="OLK4" s="2716"/>
      <c r="OLL4" s="2716"/>
      <c r="OLM4" s="2716"/>
      <c r="OLN4" s="2717"/>
      <c r="OLO4" s="2715"/>
      <c r="OLP4" s="2716"/>
      <c r="OLQ4" s="2716"/>
      <c r="OLR4" s="2716"/>
      <c r="OLS4" s="2716"/>
      <c r="OLT4" s="2716"/>
      <c r="OLU4" s="2716"/>
      <c r="OLV4" s="2716"/>
      <c r="OLW4" s="2716"/>
      <c r="OLX4" s="2716"/>
      <c r="OLY4" s="2717"/>
      <c r="OLZ4" s="2715"/>
      <c r="OMA4" s="2716"/>
      <c r="OMB4" s="2716"/>
      <c r="OMC4" s="2716"/>
      <c r="OMD4" s="2716"/>
      <c r="OME4" s="2716"/>
      <c r="OMF4" s="2716"/>
      <c r="OMG4" s="2716"/>
      <c r="OMH4" s="2716"/>
      <c r="OMI4" s="2716"/>
      <c r="OMJ4" s="2717"/>
      <c r="OMK4" s="2715"/>
      <c r="OML4" s="2716"/>
      <c r="OMM4" s="2716"/>
      <c r="OMN4" s="2716"/>
      <c r="OMO4" s="2716"/>
      <c r="OMP4" s="2716"/>
      <c r="OMQ4" s="2716"/>
      <c r="OMR4" s="2716"/>
      <c r="OMS4" s="2716"/>
      <c r="OMT4" s="2716"/>
      <c r="OMU4" s="2717"/>
      <c r="OMV4" s="2715"/>
      <c r="OMW4" s="2716"/>
      <c r="OMX4" s="2716"/>
      <c r="OMY4" s="2716"/>
      <c r="OMZ4" s="2716"/>
      <c r="ONA4" s="2716"/>
      <c r="ONB4" s="2716"/>
      <c r="ONC4" s="2716"/>
      <c r="OND4" s="2716"/>
      <c r="ONE4" s="2716"/>
      <c r="ONF4" s="2717"/>
      <c r="ONG4" s="2715"/>
      <c r="ONH4" s="2716"/>
      <c r="ONI4" s="2716"/>
      <c r="ONJ4" s="2716"/>
      <c r="ONK4" s="2716"/>
      <c r="ONL4" s="2716"/>
      <c r="ONM4" s="2716"/>
      <c r="ONN4" s="2716"/>
      <c r="ONO4" s="2716"/>
      <c r="ONP4" s="2716"/>
      <c r="ONQ4" s="2717"/>
      <c r="ONR4" s="2715"/>
      <c r="ONS4" s="2716"/>
      <c r="ONT4" s="2716"/>
      <c r="ONU4" s="2716"/>
      <c r="ONV4" s="2716"/>
      <c r="ONW4" s="2716"/>
      <c r="ONX4" s="2716"/>
      <c r="ONY4" s="2716"/>
      <c r="ONZ4" s="2716"/>
      <c r="OOA4" s="2716"/>
      <c r="OOB4" s="2717"/>
      <c r="OOC4" s="2715"/>
      <c r="OOD4" s="2716"/>
      <c r="OOE4" s="2716"/>
      <c r="OOF4" s="2716"/>
      <c r="OOG4" s="2716"/>
      <c r="OOH4" s="2716"/>
      <c r="OOI4" s="2716"/>
      <c r="OOJ4" s="2716"/>
      <c r="OOK4" s="2716"/>
      <c r="OOL4" s="2716"/>
      <c r="OOM4" s="2717"/>
      <c r="OON4" s="2715"/>
      <c r="OOO4" s="2716"/>
      <c r="OOP4" s="2716"/>
      <c r="OOQ4" s="2716"/>
      <c r="OOR4" s="2716"/>
      <c r="OOS4" s="2716"/>
      <c r="OOT4" s="2716"/>
      <c r="OOU4" s="2716"/>
      <c r="OOV4" s="2716"/>
      <c r="OOW4" s="2716"/>
      <c r="OOX4" s="2717"/>
      <c r="OOY4" s="2715"/>
      <c r="OOZ4" s="2716"/>
      <c r="OPA4" s="2716"/>
      <c r="OPB4" s="2716"/>
      <c r="OPC4" s="2716"/>
      <c r="OPD4" s="2716"/>
      <c r="OPE4" s="2716"/>
      <c r="OPF4" s="2716"/>
      <c r="OPG4" s="2716"/>
      <c r="OPH4" s="2716"/>
      <c r="OPI4" s="2717"/>
      <c r="OPJ4" s="2715"/>
      <c r="OPK4" s="2716"/>
      <c r="OPL4" s="2716"/>
      <c r="OPM4" s="2716"/>
      <c r="OPN4" s="2716"/>
      <c r="OPO4" s="2716"/>
      <c r="OPP4" s="2716"/>
      <c r="OPQ4" s="2716"/>
      <c r="OPR4" s="2716"/>
      <c r="OPS4" s="2716"/>
      <c r="OPT4" s="2717"/>
      <c r="OPU4" s="2715"/>
      <c r="OPV4" s="2716"/>
      <c r="OPW4" s="2716"/>
      <c r="OPX4" s="2716"/>
      <c r="OPY4" s="2716"/>
      <c r="OPZ4" s="2716"/>
      <c r="OQA4" s="2716"/>
      <c r="OQB4" s="2716"/>
      <c r="OQC4" s="2716"/>
      <c r="OQD4" s="2716"/>
      <c r="OQE4" s="2717"/>
      <c r="OQF4" s="2715"/>
      <c r="OQG4" s="2716"/>
      <c r="OQH4" s="2716"/>
      <c r="OQI4" s="2716"/>
      <c r="OQJ4" s="2716"/>
      <c r="OQK4" s="2716"/>
      <c r="OQL4" s="2716"/>
      <c r="OQM4" s="2716"/>
      <c r="OQN4" s="2716"/>
      <c r="OQO4" s="2716"/>
      <c r="OQP4" s="2717"/>
      <c r="OQQ4" s="2715"/>
      <c r="OQR4" s="2716"/>
      <c r="OQS4" s="2716"/>
      <c r="OQT4" s="2716"/>
      <c r="OQU4" s="2716"/>
      <c r="OQV4" s="2716"/>
      <c r="OQW4" s="2716"/>
      <c r="OQX4" s="2716"/>
      <c r="OQY4" s="2716"/>
      <c r="OQZ4" s="2716"/>
      <c r="ORA4" s="2717"/>
      <c r="ORB4" s="2715"/>
      <c r="ORC4" s="2716"/>
      <c r="ORD4" s="2716"/>
      <c r="ORE4" s="2716"/>
      <c r="ORF4" s="2716"/>
      <c r="ORG4" s="2716"/>
      <c r="ORH4" s="2716"/>
      <c r="ORI4" s="2716"/>
      <c r="ORJ4" s="2716"/>
      <c r="ORK4" s="2716"/>
      <c r="ORL4" s="2717"/>
      <c r="ORM4" s="2715"/>
      <c r="ORN4" s="2716"/>
      <c r="ORO4" s="2716"/>
      <c r="ORP4" s="2716"/>
      <c r="ORQ4" s="2716"/>
      <c r="ORR4" s="2716"/>
      <c r="ORS4" s="2716"/>
      <c r="ORT4" s="2716"/>
      <c r="ORU4" s="2716"/>
      <c r="ORV4" s="2716"/>
      <c r="ORW4" s="2717"/>
      <c r="ORX4" s="2715"/>
      <c r="ORY4" s="2716"/>
      <c r="ORZ4" s="2716"/>
      <c r="OSA4" s="2716"/>
      <c r="OSB4" s="2716"/>
      <c r="OSC4" s="2716"/>
      <c r="OSD4" s="2716"/>
      <c r="OSE4" s="2716"/>
      <c r="OSF4" s="2716"/>
      <c r="OSG4" s="2716"/>
      <c r="OSH4" s="2717"/>
      <c r="OSI4" s="2715"/>
      <c r="OSJ4" s="2716"/>
      <c r="OSK4" s="2716"/>
      <c r="OSL4" s="2716"/>
      <c r="OSM4" s="2716"/>
      <c r="OSN4" s="2716"/>
      <c r="OSO4" s="2716"/>
      <c r="OSP4" s="2716"/>
      <c r="OSQ4" s="2716"/>
      <c r="OSR4" s="2716"/>
      <c r="OSS4" s="2717"/>
      <c r="OST4" s="2715"/>
      <c r="OSU4" s="2716"/>
      <c r="OSV4" s="2716"/>
      <c r="OSW4" s="2716"/>
      <c r="OSX4" s="2716"/>
      <c r="OSY4" s="2716"/>
      <c r="OSZ4" s="2716"/>
      <c r="OTA4" s="2716"/>
      <c r="OTB4" s="2716"/>
      <c r="OTC4" s="2716"/>
      <c r="OTD4" s="2717"/>
      <c r="OTE4" s="2715"/>
      <c r="OTF4" s="2716"/>
      <c r="OTG4" s="2716"/>
      <c r="OTH4" s="2716"/>
      <c r="OTI4" s="2716"/>
      <c r="OTJ4" s="2716"/>
      <c r="OTK4" s="2716"/>
      <c r="OTL4" s="2716"/>
      <c r="OTM4" s="2716"/>
      <c r="OTN4" s="2716"/>
      <c r="OTO4" s="2717"/>
      <c r="OTP4" s="2715"/>
      <c r="OTQ4" s="2716"/>
      <c r="OTR4" s="2716"/>
      <c r="OTS4" s="2716"/>
      <c r="OTT4" s="2716"/>
      <c r="OTU4" s="2716"/>
      <c r="OTV4" s="2716"/>
      <c r="OTW4" s="2716"/>
      <c r="OTX4" s="2716"/>
      <c r="OTY4" s="2716"/>
      <c r="OTZ4" s="2717"/>
      <c r="OUA4" s="2715"/>
      <c r="OUB4" s="2716"/>
      <c r="OUC4" s="2716"/>
      <c r="OUD4" s="2716"/>
      <c r="OUE4" s="2716"/>
      <c r="OUF4" s="2716"/>
      <c r="OUG4" s="2716"/>
      <c r="OUH4" s="2716"/>
      <c r="OUI4" s="2716"/>
      <c r="OUJ4" s="2716"/>
      <c r="OUK4" s="2717"/>
      <c r="OUL4" s="2715"/>
      <c r="OUM4" s="2716"/>
      <c r="OUN4" s="2716"/>
      <c r="OUO4" s="2716"/>
      <c r="OUP4" s="2716"/>
      <c r="OUQ4" s="2716"/>
      <c r="OUR4" s="2716"/>
      <c r="OUS4" s="2716"/>
      <c r="OUT4" s="2716"/>
      <c r="OUU4" s="2716"/>
      <c r="OUV4" s="2717"/>
      <c r="OUW4" s="2715"/>
      <c r="OUX4" s="2716"/>
      <c r="OUY4" s="2716"/>
      <c r="OUZ4" s="2716"/>
      <c r="OVA4" s="2716"/>
      <c r="OVB4" s="2716"/>
      <c r="OVC4" s="2716"/>
      <c r="OVD4" s="2716"/>
      <c r="OVE4" s="2716"/>
      <c r="OVF4" s="2716"/>
      <c r="OVG4" s="2717"/>
      <c r="OVH4" s="2715"/>
      <c r="OVI4" s="2716"/>
      <c r="OVJ4" s="2716"/>
      <c r="OVK4" s="2716"/>
      <c r="OVL4" s="2716"/>
      <c r="OVM4" s="2716"/>
      <c r="OVN4" s="2716"/>
      <c r="OVO4" s="2716"/>
      <c r="OVP4" s="2716"/>
      <c r="OVQ4" s="2716"/>
      <c r="OVR4" s="2717"/>
      <c r="OVS4" s="2715"/>
      <c r="OVT4" s="2716"/>
      <c r="OVU4" s="2716"/>
      <c r="OVV4" s="2716"/>
      <c r="OVW4" s="2716"/>
      <c r="OVX4" s="2716"/>
      <c r="OVY4" s="2716"/>
      <c r="OVZ4" s="2716"/>
      <c r="OWA4" s="2716"/>
      <c r="OWB4" s="2716"/>
      <c r="OWC4" s="2717"/>
      <c r="OWD4" s="2715"/>
      <c r="OWE4" s="2716"/>
      <c r="OWF4" s="2716"/>
      <c r="OWG4" s="2716"/>
      <c r="OWH4" s="2716"/>
      <c r="OWI4" s="2716"/>
      <c r="OWJ4" s="2716"/>
      <c r="OWK4" s="2716"/>
      <c r="OWL4" s="2716"/>
      <c r="OWM4" s="2716"/>
      <c r="OWN4" s="2717"/>
      <c r="OWO4" s="2715"/>
      <c r="OWP4" s="2716"/>
      <c r="OWQ4" s="2716"/>
      <c r="OWR4" s="2716"/>
      <c r="OWS4" s="2716"/>
      <c r="OWT4" s="2716"/>
      <c r="OWU4" s="2716"/>
      <c r="OWV4" s="2716"/>
      <c r="OWW4" s="2716"/>
      <c r="OWX4" s="2716"/>
      <c r="OWY4" s="2717"/>
      <c r="OWZ4" s="2715"/>
      <c r="OXA4" s="2716"/>
      <c r="OXB4" s="2716"/>
      <c r="OXC4" s="2716"/>
      <c r="OXD4" s="2716"/>
      <c r="OXE4" s="2716"/>
      <c r="OXF4" s="2716"/>
      <c r="OXG4" s="2716"/>
      <c r="OXH4" s="2716"/>
      <c r="OXI4" s="2716"/>
      <c r="OXJ4" s="2717"/>
      <c r="OXK4" s="2715"/>
      <c r="OXL4" s="2716"/>
      <c r="OXM4" s="2716"/>
      <c r="OXN4" s="2716"/>
      <c r="OXO4" s="2716"/>
      <c r="OXP4" s="2716"/>
      <c r="OXQ4" s="2716"/>
      <c r="OXR4" s="2716"/>
      <c r="OXS4" s="2716"/>
      <c r="OXT4" s="2716"/>
      <c r="OXU4" s="2717"/>
      <c r="OXV4" s="2715"/>
      <c r="OXW4" s="2716"/>
      <c r="OXX4" s="2716"/>
      <c r="OXY4" s="2716"/>
      <c r="OXZ4" s="2716"/>
      <c r="OYA4" s="2716"/>
      <c r="OYB4" s="2716"/>
      <c r="OYC4" s="2716"/>
      <c r="OYD4" s="2716"/>
      <c r="OYE4" s="2716"/>
      <c r="OYF4" s="2717"/>
      <c r="OYG4" s="2715"/>
      <c r="OYH4" s="2716"/>
      <c r="OYI4" s="2716"/>
      <c r="OYJ4" s="2716"/>
      <c r="OYK4" s="2716"/>
      <c r="OYL4" s="2716"/>
      <c r="OYM4" s="2716"/>
      <c r="OYN4" s="2716"/>
      <c r="OYO4" s="2716"/>
      <c r="OYP4" s="2716"/>
      <c r="OYQ4" s="2717"/>
      <c r="OYR4" s="2715"/>
      <c r="OYS4" s="2716"/>
      <c r="OYT4" s="2716"/>
      <c r="OYU4" s="2716"/>
      <c r="OYV4" s="2716"/>
      <c r="OYW4" s="2716"/>
      <c r="OYX4" s="2716"/>
      <c r="OYY4" s="2716"/>
      <c r="OYZ4" s="2716"/>
      <c r="OZA4" s="2716"/>
      <c r="OZB4" s="2717"/>
      <c r="OZC4" s="2715"/>
      <c r="OZD4" s="2716"/>
      <c r="OZE4" s="2716"/>
      <c r="OZF4" s="2716"/>
      <c r="OZG4" s="2716"/>
      <c r="OZH4" s="2716"/>
      <c r="OZI4" s="2716"/>
      <c r="OZJ4" s="2716"/>
      <c r="OZK4" s="2716"/>
      <c r="OZL4" s="2716"/>
      <c r="OZM4" s="2717"/>
      <c r="OZN4" s="2715"/>
      <c r="OZO4" s="2716"/>
      <c r="OZP4" s="2716"/>
      <c r="OZQ4" s="2716"/>
      <c r="OZR4" s="2716"/>
      <c r="OZS4" s="2716"/>
      <c r="OZT4" s="2716"/>
      <c r="OZU4" s="2716"/>
      <c r="OZV4" s="2716"/>
      <c r="OZW4" s="2716"/>
      <c r="OZX4" s="2717"/>
      <c r="OZY4" s="2715"/>
      <c r="OZZ4" s="2716"/>
      <c r="PAA4" s="2716"/>
      <c r="PAB4" s="2716"/>
      <c r="PAC4" s="2716"/>
      <c r="PAD4" s="2716"/>
      <c r="PAE4" s="2716"/>
      <c r="PAF4" s="2716"/>
      <c r="PAG4" s="2716"/>
      <c r="PAH4" s="2716"/>
      <c r="PAI4" s="2717"/>
      <c r="PAJ4" s="2715"/>
      <c r="PAK4" s="2716"/>
      <c r="PAL4" s="2716"/>
      <c r="PAM4" s="2716"/>
      <c r="PAN4" s="2716"/>
      <c r="PAO4" s="2716"/>
      <c r="PAP4" s="2716"/>
      <c r="PAQ4" s="2716"/>
      <c r="PAR4" s="2716"/>
      <c r="PAS4" s="2716"/>
      <c r="PAT4" s="2717"/>
      <c r="PAU4" s="2715"/>
      <c r="PAV4" s="2716"/>
      <c r="PAW4" s="2716"/>
      <c r="PAX4" s="2716"/>
      <c r="PAY4" s="2716"/>
      <c r="PAZ4" s="2716"/>
      <c r="PBA4" s="2716"/>
      <c r="PBB4" s="2716"/>
      <c r="PBC4" s="2716"/>
      <c r="PBD4" s="2716"/>
      <c r="PBE4" s="2717"/>
      <c r="PBF4" s="2715"/>
      <c r="PBG4" s="2716"/>
      <c r="PBH4" s="2716"/>
      <c r="PBI4" s="2716"/>
      <c r="PBJ4" s="2716"/>
      <c r="PBK4" s="2716"/>
      <c r="PBL4" s="2716"/>
      <c r="PBM4" s="2716"/>
      <c r="PBN4" s="2716"/>
      <c r="PBO4" s="2716"/>
      <c r="PBP4" s="2717"/>
      <c r="PBQ4" s="2715"/>
      <c r="PBR4" s="2716"/>
      <c r="PBS4" s="2716"/>
      <c r="PBT4" s="2716"/>
      <c r="PBU4" s="2716"/>
      <c r="PBV4" s="2716"/>
      <c r="PBW4" s="2716"/>
      <c r="PBX4" s="2716"/>
      <c r="PBY4" s="2716"/>
      <c r="PBZ4" s="2716"/>
      <c r="PCA4" s="2717"/>
      <c r="PCB4" s="2715"/>
      <c r="PCC4" s="2716"/>
      <c r="PCD4" s="2716"/>
      <c r="PCE4" s="2716"/>
      <c r="PCF4" s="2716"/>
      <c r="PCG4" s="2716"/>
      <c r="PCH4" s="2716"/>
      <c r="PCI4" s="2716"/>
      <c r="PCJ4" s="2716"/>
      <c r="PCK4" s="2716"/>
      <c r="PCL4" s="2717"/>
      <c r="PCM4" s="2715"/>
      <c r="PCN4" s="2716"/>
      <c r="PCO4" s="2716"/>
      <c r="PCP4" s="2716"/>
      <c r="PCQ4" s="2716"/>
      <c r="PCR4" s="2716"/>
      <c r="PCS4" s="2716"/>
      <c r="PCT4" s="2716"/>
      <c r="PCU4" s="2716"/>
      <c r="PCV4" s="2716"/>
      <c r="PCW4" s="2717"/>
      <c r="PCX4" s="2715"/>
      <c r="PCY4" s="2716"/>
      <c r="PCZ4" s="2716"/>
      <c r="PDA4" s="2716"/>
      <c r="PDB4" s="2716"/>
      <c r="PDC4" s="2716"/>
      <c r="PDD4" s="2716"/>
      <c r="PDE4" s="2716"/>
      <c r="PDF4" s="2716"/>
      <c r="PDG4" s="2716"/>
      <c r="PDH4" s="2717"/>
      <c r="PDI4" s="2715"/>
      <c r="PDJ4" s="2716"/>
      <c r="PDK4" s="2716"/>
      <c r="PDL4" s="2716"/>
      <c r="PDM4" s="2716"/>
      <c r="PDN4" s="2716"/>
      <c r="PDO4" s="2716"/>
      <c r="PDP4" s="2716"/>
      <c r="PDQ4" s="2716"/>
      <c r="PDR4" s="2716"/>
      <c r="PDS4" s="2717"/>
      <c r="PDT4" s="2715"/>
      <c r="PDU4" s="2716"/>
      <c r="PDV4" s="2716"/>
      <c r="PDW4" s="2716"/>
      <c r="PDX4" s="2716"/>
      <c r="PDY4" s="2716"/>
      <c r="PDZ4" s="2716"/>
      <c r="PEA4" s="2716"/>
      <c r="PEB4" s="2716"/>
      <c r="PEC4" s="2716"/>
      <c r="PED4" s="2717"/>
      <c r="PEE4" s="2715"/>
      <c r="PEF4" s="2716"/>
      <c r="PEG4" s="2716"/>
      <c r="PEH4" s="2716"/>
      <c r="PEI4" s="2716"/>
      <c r="PEJ4" s="2716"/>
      <c r="PEK4" s="2716"/>
      <c r="PEL4" s="2716"/>
      <c r="PEM4" s="2716"/>
      <c r="PEN4" s="2716"/>
      <c r="PEO4" s="2717"/>
      <c r="PEP4" s="2715"/>
      <c r="PEQ4" s="2716"/>
      <c r="PER4" s="2716"/>
      <c r="PES4" s="2716"/>
      <c r="PET4" s="2716"/>
      <c r="PEU4" s="2716"/>
      <c r="PEV4" s="2716"/>
      <c r="PEW4" s="2716"/>
      <c r="PEX4" s="2716"/>
      <c r="PEY4" s="2716"/>
      <c r="PEZ4" s="2717"/>
      <c r="PFA4" s="2715"/>
      <c r="PFB4" s="2716"/>
      <c r="PFC4" s="2716"/>
      <c r="PFD4" s="2716"/>
      <c r="PFE4" s="2716"/>
      <c r="PFF4" s="2716"/>
      <c r="PFG4" s="2716"/>
      <c r="PFH4" s="2716"/>
      <c r="PFI4" s="2716"/>
      <c r="PFJ4" s="2716"/>
      <c r="PFK4" s="2717"/>
      <c r="PFL4" s="2715"/>
      <c r="PFM4" s="2716"/>
      <c r="PFN4" s="2716"/>
      <c r="PFO4" s="2716"/>
      <c r="PFP4" s="2716"/>
      <c r="PFQ4" s="2716"/>
      <c r="PFR4" s="2716"/>
      <c r="PFS4" s="2716"/>
      <c r="PFT4" s="2716"/>
      <c r="PFU4" s="2716"/>
      <c r="PFV4" s="2717"/>
      <c r="PFW4" s="2715"/>
      <c r="PFX4" s="2716"/>
      <c r="PFY4" s="2716"/>
      <c r="PFZ4" s="2716"/>
      <c r="PGA4" s="2716"/>
      <c r="PGB4" s="2716"/>
      <c r="PGC4" s="2716"/>
      <c r="PGD4" s="2716"/>
      <c r="PGE4" s="2716"/>
      <c r="PGF4" s="2716"/>
      <c r="PGG4" s="2717"/>
      <c r="PGH4" s="2715"/>
      <c r="PGI4" s="2716"/>
      <c r="PGJ4" s="2716"/>
      <c r="PGK4" s="2716"/>
      <c r="PGL4" s="2716"/>
      <c r="PGM4" s="2716"/>
      <c r="PGN4" s="2716"/>
      <c r="PGO4" s="2716"/>
      <c r="PGP4" s="2716"/>
      <c r="PGQ4" s="2716"/>
      <c r="PGR4" s="2717"/>
      <c r="PGS4" s="2715"/>
      <c r="PGT4" s="2716"/>
      <c r="PGU4" s="2716"/>
      <c r="PGV4" s="2716"/>
      <c r="PGW4" s="2716"/>
      <c r="PGX4" s="2716"/>
      <c r="PGY4" s="2716"/>
      <c r="PGZ4" s="2716"/>
      <c r="PHA4" s="2716"/>
      <c r="PHB4" s="2716"/>
      <c r="PHC4" s="2717"/>
      <c r="PHD4" s="2715"/>
      <c r="PHE4" s="2716"/>
      <c r="PHF4" s="2716"/>
      <c r="PHG4" s="2716"/>
      <c r="PHH4" s="2716"/>
      <c r="PHI4" s="2716"/>
      <c r="PHJ4" s="2716"/>
      <c r="PHK4" s="2716"/>
      <c r="PHL4" s="2716"/>
      <c r="PHM4" s="2716"/>
      <c r="PHN4" s="2717"/>
      <c r="PHO4" s="2715"/>
      <c r="PHP4" s="2716"/>
      <c r="PHQ4" s="2716"/>
      <c r="PHR4" s="2716"/>
      <c r="PHS4" s="2716"/>
      <c r="PHT4" s="2716"/>
      <c r="PHU4" s="2716"/>
      <c r="PHV4" s="2716"/>
      <c r="PHW4" s="2716"/>
      <c r="PHX4" s="2716"/>
      <c r="PHY4" s="2717"/>
      <c r="PHZ4" s="2715"/>
      <c r="PIA4" s="2716"/>
      <c r="PIB4" s="2716"/>
      <c r="PIC4" s="2716"/>
      <c r="PID4" s="2716"/>
      <c r="PIE4" s="2716"/>
      <c r="PIF4" s="2716"/>
      <c r="PIG4" s="2716"/>
      <c r="PIH4" s="2716"/>
      <c r="PII4" s="2716"/>
      <c r="PIJ4" s="2717"/>
      <c r="PIK4" s="2715"/>
      <c r="PIL4" s="2716"/>
      <c r="PIM4" s="2716"/>
      <c r="PIN4" s="2716"/>
      <c r="PIO4" s="2716"/>
      <c r="PIP4" s="2716"/>
      <c r="PIQ4" s="2716"/>
      <c r="PIR4" s="2716"/>
      <c r="PIS4" s="2716"/>
      <c r="PIT4" s="2716"/>
      <c r="PIU4" s="2717"/>
      <c r="PIV4" s="2715"/>
      <c r="PIW4" s="2716"/>
      <c r="PIX4" s="2716"/>
      <c r="PIY4" s="2716"/>
      <c r="PIZ4" s="2716"/>
      <c r="PJA4" s="2716"/>
      <c r="PJB4" s="2716"/>
      <c r="PJC4" s="2716"/>
      <c r="PJD4" s="2716"/>
      <c r="PJE4" s="2716"/>
      <c r="PJF4" s="2717"/>
      <c r="PJG4" s="2715"/>
      <c r="PJH4" s="2716"/>
      <c r="PJI4" s="2716"/>
      <c r="PJJ4" s="2716"/>
      <c r="PJK4" s="2716"/>
      <c r="PJL4" s="2716"/>
      <c r="PJM4" s="2716"/>
      <c r="PJN4" s="2716"/>
      <c r="PJO4" s="2716"/>
      <c r="PJP4" s="2716"/>
      <c r="PJQ4" s="2717"/>
      <c r="PJR4" s="2715"/>
      <c r="PJS4" s="2716"/>
      <c r="PJT4" s="2716"/>
      <c r="PJU4" s="2716"/>
      <c r="PJV4" s="2716"/>
      <c r="PJW4" s="2716"/>
      <c r="PJX4" s="2716"/>
      <c r="PJY4" s="2716"/>
      <c r="PJZ4" s="2716"/>
      <c r="PKA4" s="2716"/>
      <c r="PKB4" s="2717"/>
      <c r="PKC4" s="2715"/>
      <c r="PKD4" s="2716"/>
      <c r="PKE4" s="2716"/>
      <c r="PKF4" s="2716"/>
      <c r="PKG4" s="2716"/>
      <c r="PKH4" s="2716"/>
      <c r="PKI4" s="2716"/>
      <c r="PKJ4" s="2716"/>
      <c r="PKK4" s="2716"/>
      <c r="PKL4" s="2716"/>
      <c r="PKM4" s="2717"/>
      <c r="PKN4" s="2715"/>
      <c r="PKO4" s="2716"/>
      <c r="PKP4" s="2716"/>
      <c r="PKQ4" s="2716"/>
      <c r="PKR4" s="2716"/>
      <c r="PKS4" s="2716"/>
      <c r="PKT4" s="2716"/>
      <c r="PKU4" s="2716"/>
      <c r="PKV4" s="2716"/>
      <c r="PKW4" s="2716"/>
      <c r="PKX4" s="2717"/>
      <c r="PKY4" s="2715"/>
      <c r="PKZ4" s="2716"/>
      <c r="PLA4" s="2716"/>
      <c r="PLB4" s="2716"/>
      <c r="PLC4" s="2716"/>
      <c r="PLD4" s="2716"/>
      <c r="PLE4" s="2716"/>
      <c r="PLF4" s="2716"/>
      <c r="PLG4" s="2716"/>
      <c r="PLH4" s="2716"/>
      <c r="PLI4" s="2717"/>
      <c r="PLJ4" s="2715"/>
      <c r="PLK4" s="2716"/>
      <c r="PLL4" s="2716"/>
      <c r="PLM4" s="2716"/>
      <c r="PLN4" s="2716"/>
      <c r="PLO4" s="2716"/>
      <c r="PLP4" s="2716"/>
      <c r="PLQ4" s="2716"/>
      <c r="PLR4" s="2716"/>
      <c r="PLS4" s="2716"/>
      <c r="PLT4" s="2717"/>
      <c r="PLU4" s="2715"/>
      <c r="PLV4" s="2716"/>
      <c r="PLW4" s="2716"/>
      <c r="PLX4" s="2716"/>
      <c r="PLY4" s="2716"/>
      <c r="PLZ4" s="2716"/>
      <c r="PMA4" s="2716"/>
      <c r="PMB4" s="2716"/>
      <c r="PMC4" s="2716"/>
      <c r="PMD4" s="2716"/>
      <c r="PME4" s="2717"/>
      <c r="PMF4" s="2715"/>
      <c r="PMG4" s="2716"/>
      <c r="PMH4" s="2716"/>
      <c r="PMI4" s="2716"/>
      <c r="PMJ4" s="2716"/>
      <c r="PMK4" s="2716"/>
      <c r="PML4" s="2716"/>
      <c r="PMM4" s="2716"/>
      <c r="PMN4" s="2716"/>
      <c r="PMO4" s="2716"/>
      <c r="PMP4" s="2717"/>
      <c r="PMQ4" s="2715"/>
      <c r="PMR4" s="2716"/>
      <c r="PMS4" s="2716"/>
      <c r="PMT4" s="2716"/>
      <c r="PMU4" s="2716"/>
      <c r="PMV4" s="2716"/>
      <c r="PMW4" s="2716"/>
      <c r="PMX4" s="2716"/>
      <c r="PMY4" s="2716"/>
      <c r="PMZ4" s="2716"/>
      <c r="PNA4" s="2717"/>
      <c r="PNB4" s="2715"/>
      <c r="PNC4" s="2716"/>
      <c r="PND4" s="2716"/>
      <c r="PNE4" s="2716"/>
      <c r="PNF4" s="2716"/>
      <c r="PNG4" s="2716"/>
      <c r="PNH4" s="2716"/>
      <c r="PNI4" s="2716"/>
      <c r="PNJ4" s="2716"/>
      <c r="PNK4" s="2716"/>
      <c r="PNL4" s="2717"/>
      <c r="PNM4" s="2715"/>
      <c r="PNN4" s="2716"/>
      <c r="PNO4" s="2716"/>
      <c r="PNP4" s="2716"/>
      <c r="PNQ4" s="2716"/>
      <c r="PNR4" s="2716"/>
      <c r="PNS4" s="2716"/>
      <c r="PNT4" s="2716"/>
      <c r="PNU4" s="2716"/>
      <c r="PNV4" s="2716"/>
      <c r="PNW4" s="2717"/>
      <c r="PNX4" s="2715"/>
      <c r="PNY4" s="2716"/>
      <c r="PNZ4" s="2716"/>
      <c r="POA4" s="2716"/>
      <c r="POB4" s="2716"/>
      <c r="POC4" s="2716"/>
      <c r="POD4" s="2716"/>
      <c r="POE4" s="2716"/>
      <c r="POF4" s="2716"/>
      <c r="POG4" s="2716"/>
      <c r="POH4" s="2717"/>
      <c r="POI4" s="2715"/>
      <c r="POJ4" s="2716"/>
      <c r="POK4" s="2716"/>
      <c r="POL4" s="2716"/>
      <c r="POM4" s="2716"/>
      <c r="PON4" s="2716"/>
      <c r="POO4" s="2716"/>
      <c r="POP4" s="2716"/>
      <c r="POQ4" s="2716"/>
      <c r="POR4" s="2716"/>
      <c r="POS4" s="2717"/>
      <c r="POT4" s="2715"/>
      <c r="POU4" s="2716"/>
      <c r="POV4" s="2716"/>
      <c r="POW4" s="2716"/>
      <c r="POX4" s="2716"/>
      <c r="POY4" s="2716"/>
      <c r="POZ4" s="2716"/>
      <c r="PPA4" s="2716"/>
      <c r="PPB4" s="2716"/>
      <c r="PPC4" s="2716"/>
      <c r="PPD4" s="2717"/>
      <c r="PPE4" s="2715"/>
      <c r="PPF4" s="2716"/>
      <c r="PPG4" s="2716"/>
      <c r="PPH4" s="2716"/>
      <c r="PPI4" s="2716"/>
      <c r="PPJ4" s="2716"/>
      <c r="PPK4" s="2716"/>
      <c r="PPL4" s="2716"/>
      <c r="PPM4" s="2716"/>
      <c r="PPN4" s="2716"/>
      <c r="PPO4" s="2717"/>
      <c r="PPP4" s="2715"/>
      <c r="PPQ4" s="2716"/>
      <c r="PPR4" s="2716"/>
      <c r="PPS4" s="2716"/>
      <c r="PPT4" s="2716"/>
      <c r="PPU4" s="2716"/>
      <c r="PPV4" s="2716"/>
      <c r="PPW4" s="2716"/>
      <c r="PPX4" s="2716"/>
      <c r="PPY4" s="2716"/>
      <c r="PPZ4" s="2717"/>
      <c r="PQA4" s="2715"/>
      <c r="PQB4" s="2716"/>
      <c r="PQC4" s="2716"/>
      <c r="PQD4" s="2716"/>
      <c r="PQE4" s="2716"/>
      <c r="PQF4" s="2716"/>
      <c r="PQG4" s="2716"/>
      <c r="PQH4" s="2716"/>
      <c r="PQI4" s="2716"/>
      <c r="PQJ4" s="2716"/>
      <c r="PQK4" s="2717"/>
      <c r="PQL4" s="2715"/>
      <c r="PQM4" s="2716"/>
      <c r="PQN4" s="2716"/>
      <c r="PQO4" s="2716"/>
      <c r="PQP4" s="2716"/>
      <c r="PQQ4" s="2716"/>
      <c r="PQR4" s="2716"/>
      <c r="PQS4" s="2716"/>
      <c r="PQT4" s="2716"/>
      <c r="PQU4" s="2716"/>
      <c r="PQV4" s="2717"/>
      <c r="PQW4" s="2715"/>
      <c r="PQX4" s="2716"/>
      <c r="PQY4" s="2716"/>
      <c r="PQZ4" s="2716"/>
      <c r="PRA4" s="2716"/>
      <c r="PRB4" s="2716"/>
      <c r="PRC4" s="2716"/>
      <c r="PRD4" s="2716"/>
      <c r="PRE4" s="2716"/>
      <c r="PRF4" s="2716"/>
      <c r="PRG4" s="2717"/>
      <c r="PRH4" s="2715"/>
      <c r="PRI4" s="2716"/>
      <c r="PRJ4" s="2716"/>
      <c r="PRK4" s="2716"/>
      <c r="PRL4" s="2716"/>
      <c r="PRM4" s="2716"/>
      <c r="PRN4" s="2716"/>
      <c r="PRO4" s="2716"/>
      <c r="PRP4" s="2716"/>
      <c r="PRQ4" s="2716"/>
      <c r="PRR4" s="2717"/>
      <c r="PRS4" s="2715"/>
      <c r="PRT4" s="2716"/>
      <c r="PRU4" s="2716"/>
      <c r="PRV4" s="2716"/>
      <c r="PRW4" s="2716"/>
      <c r="PRX4" s="2716"/>
      <c r="PRY4" s="2716"/>
      <c r="PRZ4" s="2716"/>
      <c r="PSA4" s="2716"/>
      <c r="PSB4" s="2716"/>
      <c r="PSC4" s="2717"/>
      <c r="PSD4" s="2715"/>
      <c r="PSE4" s="2716"/>
      <c r="PSF4" s="2716"/>
      <c r="PSG4" s="2716"/>
      <c r="PSH4" s="2716"/>
      <c r="PSI4" s="2716"/>
      <c r="PSJ4" s="2716"/>
      <c r="PSK4" s="2716"/>
      <c r="PSL4" s="2716"/>
      <c r="PSM4" s="2716"/>
      <c r="PSN4" s="2717"/>
      <c r="PSO4" s="2715"/>
      <c r="PSP4" s="2716"/>
      <c r="PSQ4" s="2716"/>
      <c r="PSR4" s="2716"/>
      <c r="PSS4" s="2716"/>
      <c r="PST4" s="2716"/>
      <c r="PSU4" s="2716"/>
      <c r="PSV4" s="2716"/>
      <c r="PSW4" s="2716"/>
      <c r="PSX4" s="2716"/>
      <c r="PSY4" s="2717"/>
      <c r="PSZ4" s="2715"/>
      <c r="PTA4" s="2716"/>
      <c r="PTB4" s="2716"/>
      <c r="PTC4" s="2716"/>
      <c r="PTD4" s="2716"/>
      <c r="PTE4" s="2716"/>
      <c r="PTF4" s="2716"/>
      <c r="PTG4" s="2716"/>
      <c r="PTH4" s="2716"/>
      <c r="PTI4" s="2716"/>
      <c r="PTJ4" s="2717"/>
      <c r="PTK4" s="2715"/>
      <c r="PTL4" s="2716"/>
      <c r="PTM4" s="2716"/>
      <c r="PTN4" s="2716"/>
      <c r="PTO4" s="2716"/>
      <c r="PTP4" s="2716"/>
      <c r="PTQ4" s="2716"/>
      <c r="PTR4" s="2716"/>
      <c r="PTS4" s="2716"/>
      <c r="PTT4" s="2716"/>
      <c r="PTU4" s="2717"/>
      <c r="PTV4" s="2715"/>
      <c r="PTW4" s="2716"/>
      <c r="PTX4" s="2716"/>
      <c r="PTY4" s="2716"/>
      <c r="PTZ4" s="2716"/>
      <c r="PUA4" s="2716"/>
      <c r="PUB4" s="2716"/>
      <c r="PUC4" s="2716"/>
      <c r="PUD4" s="2716"/>
      <c r="PUE4" s="2716"/>
      <c r="PUF4" s="2717"/>
      <c r="PUG4" s="2715"/>
      <c r="PUH4" s="2716"/>
      <c r="PUI4" s="2716"/>
      <c r="PUJ4" s="2716"/>
      <c r="PUK4" s="2716"/>
      <c r="PUL4" s="2716"/>
      <c r="PUM4" s="2716"/>
      <c r="PUN4" s="2716"/>
      <c r="PUO4" s="2716"/>
      <c r="PUP4" s="2716"/>
      <c r="PUQ4" s="2717"/>
      <c r="PUR4" s="2715"/>
      <c r="PUS4" s="2716"/>
      <c r="PUT4" s="2716"/>
      <c r="PUU4" s="2716"/>
      <c r="PUV4" s="2716"/>
      <c r="PUW4" s="2716"/>
      <c r="PUX4" s="2716"/>
      <c r="PUY4" s="2716"/>
      <c r="PUZ4" s="2716"/>
      <c r="PVA4" s="2716"/>
      <c r="PVB4" s="2717"/>
      <c r="PVC4" s="2715"/>
      <c r="PVD4" s="2716"/>
      <c r="PVE4" s="2716"/>
      <c r="PVF4" s="2716"/>
      <c r="PVG4" s="2716"/>
      <c r="PVH4" s="2716"/>
      <c r="PVI4" s="2716"/>
      <c r="PVJ4" s="2716"/>
      <c r="PVK4" s="2716"/>
      <c r="PVL4" s="2716"/>
      <c r="PVM4" s="2717"/>
      <c r="PVN4" s="2715"/>
      <c r="PVO4" s="2716"/>
      <c r="PVP4" s="2716"/>
      <c r="PVQ4" s="2716"/>
      <c r="PVR4" s="2716"/>
      <c r="PVS4" s="2716"/>
      <c r="PVT4" s="2716"/>
      <c r="PVU4" s="2716"/>
      <c r="PVV4" s="2716"/>
      <c r="PVW4" s="2716"/>
      <c r="PVX4" s="2717"/>
      <c r="PVY4" s="2715"/>
      <c r="PVZ4" s="2716"/>
      <c r="PWA4" s="2716"/>
      <c r="PWB4" s="2716"/>
      <c r="PWC4" s="2716"/>
      <c r="PWD4" s="2716"/>
      <c r="PWE4" s="2716"/>
      <c r="PWF4" s="2716"/>
      <c r="PWG4" s="2716"/>
      <c r="PWH4" s="2716"/>
      <c r="PWI4" s="2717"/>
      <c r="PWJ4" s="2715"/>
      <c r="PWK4" s="2716"/>
      <c r="PWL4" s="2716"/>
      <c r="PWM4" s="2716"/>
      <c r="PWN4" s="2716"/>
      <c r="PWO4" s="2716"/>
      <c r="PWP4" s="2716"/>
      <c r="PWQ4" s="2716"/>
      <c r="PWR4" s="2716"/>
      <c r="PWS4" s="2716"/>
      <c r="PWT4" s="2717"/>
      <c r="PWU4" s="2715"/>
      <c r="PWV4" s="2716"/>
      <c r="PWW4" s="2716"/>
      <c r="PWX4" s="2716"/>
      <c r="PWY4" s="2716"/>
      <c r="PWZ4" s="2716"/>
      <c r="PXA4" s="2716"/>
      <c r="PXB4" s="2716"/>
      <c r="PXC4" s="2716"/>
      <c r="PXD4" s="2716"/>
      <c r="PXE4" s="2717"/>
      <c r="PXF4" s="2715"/>
      <c r="PXG4" s="2716"/>
      <c r="PXH4" s="2716"/>
      <c r="PXI4" s="2716"/>
      <c r="PXJ4" s="2716"/>
      <c r="PXK4" s="2716"/>
      <c r="PXL4" s="2716"/>
      <c r="PXM4" s="2716"/>
      <c r="PXN4" s="2716"/>
      <c r="PXO4" s="2716"/>
      <c r="PXP4" s="2717"/>
      <c r="PXQ4" s="2715"/>
      <c r="PXR4" s="2716"/>
      <c r="PXS4" s="2716"/>
      <c r="PXT4" s="2716"/>
      <c r="PXU4" s="2716"/>
      <c r="PXV4" s="2716"/>
      <c r="PXW4" s="2716"/>
      <c r="PXX4" s="2716"/>
      <c r="PXY4" s="2716"/>
      <c r="PXZ4" s="2716"/>
      <c r="PYA4" s="2717"/>
      <c r="PYB4" s="2715"/>
      <c r="PYC4" s="2716"/>
      <c r="PYD4" s="2716"/>
      <c r="PYE4" s="2716"/>
      <c r="PYF4" s="2716"/>
      <c r="PYG4" s="2716"/>
      <c r="PYH4" s="2716"/>
      <c r="PYI4" s="2716"/>
      <c r="PYJ4" s="2716"/>
      <c r="PYK4" s="2716"/>
      <c r="PYL4" s="2717"/>
      <c r="PYM4" s="2715"/>
      <c r="PYN4" s="2716"/>
      <c r="PYO4" s="2716"/>
      <c r="PYP4" s="2716"/>
      <c r="PYQ4" s="2716"/>
      <c r="PYR4" s="2716"/>
      <c r="PYS4" s="2716"/>
      <c r="PYT4" s="2716"/>
      <c r="PYU4" s="2716"/>
      <c r="PYV4" s="2716"/>
      <c r="PYW4" s="2717"/>
      <c r="PYX4" s="2715"/>
      <c r="PYY4" s="2716"/>
      <c r="PYZ4" s="2716"/>
      <c r="PZA4" s="2716"/>
      <c r="PZB4" s="2716"/>
      <c r="PZC4" s="2716"/>
      <c r="PZD4" s="2716"/>
      <c r="PZE4" s="2716"/>
      <c r="PZF4" s="2716"/>
      <c r="PZG4" s="2716"/>
      <c r="PZH4" s="2717"/>
      <c r="PZI4" s="2715"/>
      <c r="PZJ4" s="2716"/>
      <c r="PZK4" s="2716"/>
      <c r="PZL4" s="2716"/>
      <c r="PZM4" s="2716"/>
      <c r="PZN4" s="2716"/>
      <c r="PZO4" s="2716"/>
      <c r="PZP4" s="2716"/>
      <c r="PZQ4" s="2716"/>
      <c r="PZR4" s="2716"/>
      <c r="PZS4" s="2717"/>
      <c r="PZT4" s="2715"/>
      <c r="PZU4" s="2716"/>
      <c r="PZV4" s="2716"/>
      <c r="PZW4" s="2716"/>
      <c r="PZX4" s="2716"/>
      <c r="PZY4" s="2716"/>
      <c r="PZZ4" s="2716"/>
      <c r="QAA4" s="2716"/>
      <c r="QAB4" s="2716"/>
      <c r="QAC4" s="2716"/>
      <c r="QAD4" s="2717"/>
      <c r="QAE4" s="2715"/>
      <c r="QAF4" s="2716"/>
      <c r="QAG4" s="2716"/>
      <c r="QAH4" s="2716"/>
      <c r="QAI4" s="2716"/>
      <c r="QAJ4" s="2716"/>
      <c r="QAK4" s="2716"/>
      <c r="QAL4" s="2716"/>
      <c r="QAM4" s="2716"/>
      <c r="QAN4" s="2716"/>
      <c r="QAO4" s="2717"/>
      <c r="QAP4" s="2715"/>
      <c r="QAQ4" s="2716"/>
      <c r="QAR4" s="2716"/>
      <c r="QAS4" s="2716"/>
      <c r="QAT4" s="2716"/>
      <c r="QAU4" s="2716"/>
      <c r="QAV4" s="2716"/>
      <c r="QAW4" s="2716"/>
      <c r="QAX4" s="2716"/>
      <c r="QAY4" s="2716"/>
      <c r="QAZ4" s="2717"/>
      <c r="QBA4" s="2715"/>
      <c r="QBB4" s="2716"/>
      <c r="QBC4" s="2716"/>
      <c r="QBD4" s="2716"/>
      <c r="QBE4" s="2716"/>
      <c r="QBF4" s="2716"/>
      <c r="QBG4" s="2716"/>
      <c r="QBH4" s="2716"/>
      <c r="QBI4" s="2716"/>
      <c r="QBJ4" s="2716"/>
      <c r="QBK4" s="2717"/>
      <c r="QBL4" s="2715"/>
      <c r="QBM4" s="2716"/>
      <c r="QBN4" s="2716"/>
      <c r="QBO4" s="2716"/>
      <c r="QBP4" s="2716"/>
      <c r="QBQ4" s="2716"/>
      <c r="QBR4" s="2716"/>
      <c r="QBS4" s="2716"/>
      <c r="QBT4" s="2716"/>
      <c r="QBU4" s="2716"/>
      <c r="QBV4" s="2717"/>
      <c r="QBW4" s="2715"/>
      <c r="QBX4" s="2716"/>
      <c r="QBY4" s="2716"/>
      <c r="QBZ4" s="2716"/>
      <c r="QCA4" s="2716"/>
      <c r="QCB4" s="2716"/>
      <c r="QCC4" s="2716"/>
      <c r="QCD4" s="2716"/>
      <c r="QCE4" s="2716"/>
      <c r="QCF4" s="2716"/>
      <c r="QCG4" s="2717"/>
      <c r="QCH4" s="2715"/>
      <c r="QCI4" s="2716"/>
      <c r="QCJ4" s="2716"/>
      <c r="QCK4" s="2716"/>
      <c r="QCL4" s="2716"/>
      <c r="QCM4" s="2716"/>
      <c r="QCN4" s="2716"/>
      <c r="QCO4" s="2716"/>
      <c r="QCP4" s="2716"/>
      <c r="QCQ4" s="2716"/>
      <c r="QCR4" s="2717"/>
      <c r="QCS4" s="2715"/>
      <c r="QCT4" s="2716"/>
      <c r="QCU4" s="2716"/>
      <c r="QCV4" s="2716"/>
      <c r="QCW4" s="2716"/>
      <c r="QCX4" s="2716"/>
      <c r="QCY4" s="2716"/>
      <c r="QCZ4" s="2716"/>
      <c r="QDA4" s="2716"/>
      <c r="QDB4" s="2716"/>
      <c r="QDC4" s="2717"/>
      <c r="QDD4" s="2715"/>
      <c r="QDE4" s="2716"/>
      <c r="QDF4" s="2716"/>
      <c r="QDG4" s="2716"/>
      <c r="QDH4" s="2716"/>
      <c r="QDI4" s="2716"/>
      <c r="QDJ4" s="2716"/>
      <c r="QDK4" s="2716"/>
      <c r="QDL4" s="2716"/>
      <c r="QDM4" s="2716"/>
      <c r="QDN4" s="2717"/>
      <c r="QDO4" s="2715"/>
      <c r="QDP4" s="2716"/>
      <c r="QDQ4" s="2716"/>
      <c r="QDR4" s="2716"/>
      <c r="QDS4" s="2716"/>
      <c r="QDT4" s="2716"/>
      <c r="QDU4" s="2716"/>
      <c r="QDV4" s="2716"/>
      <c r="QDW4" s="2716"/>
      <c r="QDX4" s="2716"/>
      <c r="QDY4" s="2717"/>
      <c r="QDZ4" s="2715"/>
      <c r="QEA4" s="2716"/>
      <c r="QEB4" s="2716"/>
      <c r="QEC4" s="2716"/>
      <c r="QED4" s="2716"/>
      <c r="QEE4" s="2716"/>
      <c r="QEF4" s="2716"/>
      <c r="QEG4" s="2716"/>
      <c r="QEH4" s="2716"/>
      <c r="QEI4" s="2716"/>
      <c r="QEJ4" s="2717"/>
      <c r="QEK4" s="2715"/>
      <c r="QEL4" s="2716"/>
      <c r="QEM4" s="2716"/>
      <c r="QEN4" s="2716"/>
      <c r="QEO4" s="2716"/>
      <c r="QEP4" s="2716"/>
      <c r="QEQ4" s="2716"/>
      <c r="QER4" s="2716"/>
      <c r="QES4" s="2716"/>
      <c r="QET4" s="2716"/>
      <c r="QEU4" s="2717"/>
      <c r="QEV4" s="2715"/>
      <c r="QEW4" s="2716"/>
      <c r="QEX4" s="2716"/>
      <c r="QEY4" s="2716"/>
      <c r="QEZ4" s="2716"/>
      <c r="QFA4" s="2716"/>
      <c r="QFB4" s="2716"/>
      <c r="QFC4" s="2716"/>
      <c r="QFD4" s="2716"/>
      <c r="QFE4" s="2716"/>
      <c r="QFF4" s="2717"/>
      <c r="QFG4" s="2715"/>
      <c r="QFH4" s="2716"/>
      <c r="QFI4" s="2716"/>
      <c r="QFJ4" s="2716"/>
      <c r="QFK4" s="2716"/>
      <c r="QFL4" s="2716"/>
      <c r="QFM4" s="2716"/>
      <c r="QFN4" s="2716"/>
      <c r="QFO4" s="2716"/>
      <c r="QFP4" s="2716"/>
      <c r="QFQ4" s="2717"/>
      <c r="QFR4" s="2715"/>
      <c r="QFS4" s="2716"/>
      <c r="QFT4" s="2716"/>
      <c r="QFU4" s="2716"/>
      <c r="QFV4" s="2716"/>
      <c r="QFW4" s="2716"/>
      <c r="QFX4" s="2716"/>
      <c r="QFY4" s="2716"/>
      <c r="QFZ4" s="2716"/>
      <c r="QGA4" s="2716"/>
      <c r="QGB4" s="2717"/>
      <c r="QGC4" s="2715"/>
      <c r="QGD4" s="2716"/>
      <c r="QGE4" s="2716"/>
      <c r="QGF4" s="2716"/>
      <c r="QGG4" s="2716"/>
      <c r="QGH4" s="2716"/>
      <c r="QGI4" s="2716"/>
      <c r="QGJ4" s="2716"/>
      <c r="QGK4" s="2716"/>
      <c r="QGL4" s="2716"/>
      <c r="QGM4" s="2717"/>
      <c r="QGN4" s="2715"/>
      <c r="QGO4" s="2716"/>
      <c r="QGP4" s="2716"/>
      <c r="QGQ4" s="2716"/>
      <c r="QGR4" s="2716"/>
      <c r="QGS4" s="2716"/>
      <c r="QGT4" s="2716"/>
      <c r="QGU4" s="2716"/>
      <c r="QGV4" s="2716"/>
      <c r="QGW4" s="2716"/>
      <c r="QGX4" s="2717"/>
      <c r="QGY4" s="2715"/>
      <c r="QGZ4" s="2716"/>
      <c r="QHA4" s="2716"/>
      <c r="QHB4" s="2716"/>
      <c r="QHC4" s="2716"/>
      <c r="QHD4" s="2716"/>
      <c r="QHE4" s="2716"/>
      <c r="QHF4" s="2716"/>
      <c r="QHG4" s="2716"/>
      <c r="QHH4" s="2716"/>
      <c r="QHI4" s="2717"/>
      <c r="QHJ4" s="2715"/>
      <c r="QHK4" s="2716"/>
      <c r="QHL4" s="2716"/>
      <c r="QHM4" s="2716"/>
      <c r="QHN4" s="2716"/>
      <c r="QHO4" s="2716"/>
      <c r="QHP4" s="2716"/>
      <c r="QHQ4" s="2716"/>
      <c r="QHR4" s="2716"/>
      <c r="QHS4" s="2716"/>
      <c r="QHT4" s="2717"/>
      <c r="QHU4" s="2715"/>
      <c r="QHV4" s="2716"/>
      <c r="QHW4" s="2716"/>
      <c r="QHX4" s="2716"/>
      <c r="QHY4" s="2716"/>
      <c r="QHZ4" s="2716"/>
      <c r="QIA4" s="2716"/>
      <c r="QIB4" s="2716"/>
      <c r="QIC4" s="2716"/>
      <c r="QID4" s="2716"/>
      <c r="QIE4" s="2717"/>
      <c r="QIF4" s="2715"/>
      <c r="QIG4" s="2716"/>
      <c r="QIH4" s="2716"/>
      <c r="QII4" s="2716"/>
      <c r="QIJ4" s="2716"/>
      <c r="QIK4" s="2716"/>
      <c r="QIL4" s="2716"/>
      <c r="QIM4" s="2716"/>
      <c r="QIN4" s="2716"/>
      <c r="QIO4" s="2716"/>
      <c r="QIP4" s="2717"/>
      <c r="QIQ4" s="2715"/>
      <c r="QIR4" s="2716"/>
      <c r="QIS4" s="2716"/>
      <c r="QIT4" s="2716"/>
      <c r="QIU4" s="2716"/>
      <c r="QIV4" s="2716"/>
      <c r="QIW4" s="2716"/>
      <c r="QIX4" s="2716"/>
      <c r="QIY4" s="2716"/>
      <c r="QIZ4" s="2716"/>
      <c r="QJA4" s="2717"/>
      <c r="QJB4" s="2715"/>
      <c r="QJC4" s="2716"/>
      <c r="QJD4" s="2716"/>
      <c r="QJE4" s="2716"/>
      <c r="QJF4" s="2716"/>
      <c r="QJG4" s="2716"/>
      <c r="QJH4" s="2716"/>
      <c r="QJI4" s="2716"/>
      <c r="QJJ4" s="2716"/>
      <c r="QJK4" s="2716"/>
      <c r="QJL4" s="2717"/>
      <c r="QJM4" s="2715"/>
      <c r="QJN4" s="2716"/>
      <c r="QJO4" s="2716"/>
      <c r="QJP4" s="2716"/>
      <c r="QJQ4" s="2716"/>
      <c r="QJR4" s="2716"/>
      <c r="QJS4" s="2716"/>
      <c r="QJT4" s="2716"/>
      <c r="QJU4" s="2716"/>
      <c r="QJV4" s="2716"/>
      <c r="QJW4" s="2717"/>
      <c r="QJX4" s="2715"/>
      <c r="QJY4" s="2716"/>
      <c r="QJZ4" s="2716"/>
      <c r="QKA4" s="2716"/>
      <c r="QKB4" s="2716"/>
      <c r="QKC4" s="2716"/>
      <c r="QKD4" s="2716"/>
      <c r="QKE4" s="2716"/>
      <c r="QKF4" s="2716"/>
      <c r="QKG4" s="2716"/>
      <c r="QKH4" s="2717"/>
      <c r="QKI4" s="2715"/>
      <c r="QKJ4" s="2716"/>
      <c r="QKK4" s="2716"/>
      <c r="QKL4" s="2716"/>
      <c r="QKM4" s="2716"/>
      <c r="QKN4" s="2716"/>
      <c r="QKO4" s="2716"/>
      <c r="QKP4" s="2716"/>
      <c r="QKQ4" s="2716"/>
      <c r="QKR4" s="2716"/>
      <c r="QKS4" s="2717"/>
      <c r="QKT4" s="2715"/>
      <c r="QKU4" s="2716"/>
      <c r="QKV4" s="2716"/>
      <c r="QKW4" s="2716"/>
      <c r="QKX4" s="2716"/>
      <c r="QKY4" s="2716"/>
      <c r="QKZ4" s="2716"/>
      <c r="QLA4" s="2716"/>
      <c r="QLB4" s="2716"/>
      <c r="QLC4" s="2716"/>
      <c r="QLD4" s="2717"/>
      <c r="QLE4" s="2715"/>
      <c r="QLF4" s="2716"/>
      <c r="QLG4" s="2716"/>
      <c r="QLH4" s="2716"/>
      <c r="QLI4" s="2716"/>
      <c r="QLJ4" s="2716"/>
      <c r="QLK4" s="2716"/>
      <c r="QLL4" s="2716"/>
      <c r="QLM4" s="2716"/>
      <c r="QLN4" s="2716"/>
      <c r="QLO4" s="2717"/>
      <c r="QLP4" s="2715"/>
      <c r="QLQ4" s="2716"/>
      <c r="QLR4" s="2716"/>
      <c r="QLS4" s="2716"/>
      <c r="QLT4" s="2716"/>
      <c r="QLU4" s="2716"/>
      <c r="QLV4" s="2716"/>
      <c r="QLW4" s="2716"/>
      <c r="QLX4" s="2716"/>
      <c r="QLY4" s="2716"/>
      <c r="QLZ4" s="2717"/>
      <c r="QMA4" s="2715"/>
      <c r="QMB4" s="2716"/>
      <c r="QMC4" s="2716"/>
      <c r="QMD4" s="2716"/>
      <c r="QME4" s="2716"/>
      <c r="QMF4" s="2716"/>
      <c r="QMG4" s="2716"/>
      <c r="QMH4" s="2716"/>
      <c r="QMI4" s="2716"/>
      <c r="QMJ4" s="2716"/>
      <c r="QMK4" s="2717"/>
      <c r="QML4" s="2715"/>
      <c r="QMM4" s="2716"/>
      <c r="QMN4" s="2716"/>
      <c r="QMO4" s="2716"/>
      <c r="QMP4" s="2716"/>
      <c r="QMQ4" s="2716"/>
      <c r="QMR4" s="2716"/>
      <c r="QMS4" s="2716"/>
      <c r="QMT4" s="2716"/>
      <c r="QMU4" s="2716"/>
      <c r="QMV4" s="2717"/>
      <c r="QMW4" s="2715"/>
      <c r="QMX4" s="2716"/>
      <c r="QMY4" s="2716"/>
      <c r="QMZ4" s="2716"/>
      <c r="QNA4" s="2716"/>
      <c r="QNB4" s="2716"/>
      <c r="QNC4" s="2716"/>
      <c r="QND4" s="2716"/>
      <c r="QNE4" s="2716"/>
      <c r="QNF4" s="2716"/>
      <c r="QNG4" s="2717"/>
      <c r="QNH4" s="2715"/>
      <c r="QNI4" s="2716"/>
      <c r="QNJ4" s="2716"/>
      <c r="QNK4" s="2716"/>
      <c r="QNL4" s="2716"/>
      <c r="QNM4" s="2716"/>
      <c r="QNN4" s="2716"/>
      <c r="QNO4" s="2716"/>
      <c r="QNP4" s="2716"/>
      <c r="QNQ4" s="2716"/>
      <c r="QNR4" s="2717"/>
      <c r="QNS4" s="2715"/>
      <c r="QNT4" s="2716"/>
      <c r="QNU4" s="2716"/>
      <c r="QNV4" s="2716"/>
      <c r="QNW4" s="2716"/>
      <c r="QNX4" s="2716"/>
      <c r="QNY4" s="2716"/>
      <c r="QNZ4" s="2716"/>
      <c r="QOA4" s="2716"/>
      <c r="QOB4" s="2716"/>
      <c r="QOC4" s="2717"/>
      <c r="QOD4" s="2715"/>
      <c r="QOE4" s="2716"/>
      <c r="QOF4" s="2716"/>
      <c r="QOG4" s="2716"/>
      <c r="QOH4" s="2716"/>
      <c r="QOI4" s="2716"/>
      <c r="QOJ4" s="2716"/>
      <c r="QOK4" s="2716"/>
      <c r="QOL4" s="2716"/>
      <c r="QOM4" s="2716"/>
      <c r="QON4" s="2717"/>
      <c r="QOO4" s="2715"/>
      <c r="QOP4" s="2716"/>
      <c r="QOQ4" s="2716"/>
      <c r="QOR4" s="2716"/>
      <c r="QOS4" s="2716"/>
      <c r="QOT4" s="2716"/>
      <c r="QOU4" s="2716"/>
      <c r="QOV4" s="2716"/>
      <c r="QOW4" s="2716"/>
      <c r="QOX4" s="2716"/>
      <c r="QOY4" s="2717"/>
      <c r="QOZ4" s="2715"/>
      <c r="QPA4" s="2716"/>
      <c r="QPB4" s="2716"/>
      <c r="QPC4" s="2716"/>
      <c r="QPD4" s="2716"/>
      <c r="QPE4" s="2716"/>
      <c r="QPF4" s="2716"/>
      <c r="QPG4" s="2716"/>
      <c r="QPH4" s="2716"/>
      <c r="QPI4" s="2716"/>
      <c r="QPJ4" s="2717"/>
      <c r="QPK4" s="2715"/>
      <c r="QPL4" s="2716"/>
      <c r="QPM4" s="2716"/>
      <c r="QPN4" s="2716"/>
      <c r="QPO4" s="2716"/>
      <c r="QPP4" s="2716"/>
      <c r="QPQ4" s="2716"/>
      <c r="QPR4" s="2716"/>
      <c r="QPS4" s="2716"/>
      <c r="QPT4" s="2716"/>
      <c r="QPU4" s="2717"/>
      <c r="QPV4" s="2715"/>
      <c r="QPW4" s="2716"/>
      <c r="QPX4" s="2716"/>
      <c r="QPY4" s="2716"/>
      <c r="QPZ4" s="2716"/>
      <c r="QQA4" s="2716"/>
      <c r="QQB4" s="2716"/>
      <c r="QQC4" s="2716"/>
      <c r="QQD4" s="2716"/>
      <c r="QQE4" s="2716"/>
      <c r="QQF4" s="2717"/>
      <c r="QQG4" s="2715"/>
      <c r="QQH4" s="2716"/>
      <c r="QQI4" s="2716"/>
      <c r="QQJ4" s="2716"/>
      <c r="QQK4" s="2716"/>
      <c r="QQL4" s="2716"/>
      <c r="QQM4" s="2716"/>
      <c r="QQN4" s="2716"/>
      <c r="QQO4" s="2716"/>
      <c r="QQP4" s="2716"/>
      <c r="QQQ4" s="2717"/>
      <c r="QQR4" s="2715"/>
      <c r="QQS4" s="2716"/>
      <c r="QQT4" s="2716"/>
      <c r="QQU4" s="2716"/>
      <c r="QQV4" s="2716"/>
      <c r="QQW4" s="2716"/>
      <c r="QQX4" s="2716"/>
      <c r="QQY4" s="2716"/>
      <c r="QQZ4" s="2716"/>
      <c r="QRA4" s="2716"/>
      <c r="QRB4" s="2717"/>
      <c r="QRC4" s="2715"/>
      <c r="QRD4" s="2716"/>
      <c r="QRE4" s="2716"/>
      <c r="QRF4" s="2716"/>
      <c r="QRG4" s="2716"/>
      <c r="QRH4" s="2716"/>
      <c r="QRI4" s="2716"/>
      <c r="QRJ4" s="2716"/>
      <c r="QRK4" s="2716"/>
      <c r="QRL4" s="2716"/>
      <c r="QRM4" s="2717"/>
      <c r="QRN4" s="2715"/>
      <c r="QRO4" s="2716"/>
      <c r="QRP4" s="2716"/>
      <c r="QRQ4" s="2716"/>
      <c r="QRR4" s="2716"/>
      <c r="QRS4" s="2716"/>
      <c r="QRT4" s="2716"/>
      <c r="QRU4" s="2716"/>
      <c r="QRV4" s="2716"/>
      <c r="QRW4" s="2716"/>
      <c r="QRX4" s="2717"/>
      <c r="QRY4" s="2715"/>
      <c r="QRZ4" s="2716"/>
      <c r="QSA4" s="2716"/>
      <c r="QSB4" s="2716"/>
      <c r="QSC4" s="2716"/>
      <c r="QSD4" s="2716"/>
      <c r="QSE4" s="2716"/>
      <c r="QSF4" s="2716"/>
      <c r="QSG4" s="2716"/>
      <c r="QSH4" s="2716"/>
      <c r="QSI4" s="2717"/>
      <c r="QSJ4" s="2715"/>
      <c r="QSK4" s="2716"/>
      <c r="QSL4" s="2716"/>
      <c r="QSM4" s="2716"/>
      <c r="QSN4" s="2716"/>
      <c r="QSO4" s="2716"/>
      <c r="QSP4" s="2716"/>
      <c r="QSQ4" s="2716"/>
      <c r="QSR4" s="2716"/>
      <c r="QSS4" s="2716"/>
      <c r="QST4" s="2717"/>
      <c r="QSU4" s="2715"/>
      <c r="QSV4" s="2716"/>
      <c r="QSW4" s="2716"/>
      <c r="QSX4" s="2716"/>
      <c r="QSY4" s="2716"/>
      <c r="QSZ4" s="2716"/>
      <c r="QTA4" s="2716"/>
      <c r="QTB4" s="2716"/>
      <c r="QTC4" s="2716"/>
      <c r="QTD4" s="2716"/>
      <c r="QTE4" s="2717"/>
      <c r="QTF4" s="2715"/>
      <c r="QTG4" s="2716"/>
      <c r="QTH4" s="2716"/>
      <c r="QTI4" s="2716"/>
      <c r="QTJ4" s="2716"/>
      <c r="QTK4" s="2716"/>
      <c r="QTL4" s="2716"/>
      <c r="QTM4" s="2716"/>
      <c r="QTN4" s="2716"/>
      <c r="QTO4" s="2716"/>
      <c r="QTP4" s="2717"/>
      <c r="QTQ4" s="2715"/>
      <c r="QTR4" s="2716"/>
      <c r="QTS4" s="2716"/>
      <c r="QTT4" s="2716"/>
      <c r="QTU4" s="2716"/>
      <c r="QTV4" s="2716"/>
      <c r="QTW4" s="2716"/>
      <c r="QTX4" s="2716"/>
      <c r="QTY4" s="2716"/>
      <c r="QTZ4" s="2716"/>
      <c r="QUA4" s="2717"/>
      <c r="QUB4" s="2715"/>
      <c r="QUC4" s="2716"/>
      <c r="QUD4" s="2716"/>
      <c r="QUE4" s="2716"/>
      <c r="QUF4" s="2716"/>
      <c r="QUG4" s="2716"/>
      <c r="QUH4" s="2716"/>
      <c r="QUI4" s="2716"/>
      <c r="QUJ4" s="2716"/>
      <c r="QUK4" s="2716"/>
      <c r="QUL4" s="2717"/>
      <c r="QUM4" s="2715"/>
      <c r="QUN4" s="2716"/>
      <c r="QUO4" s="2716"/>
      <c r="QUP4" s="2716"/>
      <c r="QUQ4" s="2716"/>
      <c r="QUR4" s="2716"/>
      <c r="QUS4" s="2716"/>
      <c r="QUT4" s="2716"/>
      <c r="QUU4" s="2716"/>
      <c r="QUV4" s="2716"/>
      <c r="QUW4" s="2717"/>
      <c r="QUX4" s="2715"/>
      <c r="QUY4" s="2716"/>
      <c r="QUZ4" s="2716"/>
      <c r="QVA4" s="2716"/>
      <c r="QVB4" s="2716"/>
      <c r="QVC4" s="2716"/>
      <c r="QVD4" s="2716"/>
      <c r="QVE4" s="2716"/>
      <c r="QVF4" s="2716"/>
      <c r="QVG4" s="2716"/>
      <c r="QVH4" s="2717"/>
      <c r="QVI4" s="2715"/>
      <c r="QVJ4" s="2716"/>
      <c r="QVK4" s="2716"/>
      <c r="QVL4" s="2716"/>
      <c r="QVM4" s="2716"/>
      <c r="QVN4" s="2716"/>
      <c r="QVO4" s="2716"/>
      <c r="QVP4" s="2716"/>
      <c r="QVQ4" s="2716"/>
      <c r="QVR4" s="2716"/>
      <c r="QVS4" s="2717"/>
      <c r="QVT4" s="2715"/>
      <c r="QVU4" s="2716"/>
      <c r="QVV4" s="2716"/>
      <c r="QVW4" s="2716"/>
      <c r="QVX4" s="2716"/>
      <c r="QVY4" s="2716"/>
      <c r="QVZ4" s="2716"/>
      <c r="QWA4" s="2716"/>
      <c r="QWB4" s="2716"/>
      <c r="QWC4" s="2716"/>
      <c r="QWD4" s="2717"/>
      <c r="QWE4" s="2715"/>
      <c r="QWF4" s="2716"/>
      <c r="QWG4" s="2716"/>
      <c r="QWH4" s="2716"/>
      <c r="QWI4" s="2716"/>
      <c r="QWJ4" s="2716"/>
      <c r="QWK4" s="2716"/>
      <c r="QWL4" s="2716"/>
      <c r="QWM4" s="2716"/>
      <c r="QWN4" s="2716"/>
      <c r="QWO4" s="2717"/>
      <c r="QWP4" s="2715"/>
      <c r="QWQ4" s="2716"/>
      <c r="QWR4" s="2716"/>
      <c r="QWS4" s="2716"/>
      <c r="QWT4" s="2716"/>
      <c r="QWU4" s="2716"/>
      <c r="QWV4" s="2716"/>
      <c r="QWW4" s="2716"/>
      <c r="QWX4" s="2716"/>
      <c r="QWY4" s="2716"/>
      <c r="QWZ4" s="2717"/>
      <c r="QXA4" s="2715"/>
      <c r="QXB4" s="2716"/>
      <c r="QXC4" s="2716"/>
      <c r="QXD4" s="2716"/>
      <c r="QXE4" s="2716"/>
      <c r="QXF4" s="2716"/>
      <c r="QXG4" s="2716"/>
      <c r="QXH4" s="2716"/>
      <c r="QXI4" s="2716"/>
      <c r="QXJ4" s="2716"/>
      <c r="QXK4" s="2717"/>
      <c r="QXL4" s="2715"/>
      <c r="QXM4" s="2716"/>
      <c r="QXN4" s="2716"/>
      <c r="QXO4" s="2716"/>
      <c r="QXP4" s="2716"/>
      <c r="QXQ4" s="2716"/>
      <c r="QXR4" s="2716"/>
      <c r="QXS4" s="2716"/>
      <c r="QXT4" s="2716"/>
      <c r="QXU4" s="2716"/>
      <c r="QXV4" s="2717"/>
      <c r="QXW4" s="2715"/>
      <c r="QXX4" s="2716"/>
      <c r="QXY4" s="2716"/>
      <c r="QXZ4" s="2716"/>
      <c r="QYA4" s="2716"/>
      <c r="QYB4" s="2716"/>
      <c r="QYC4" s="2716"/>
      <c r="QYD4" s="2716"/>
      <c r="QYE4" s="2716"/>
      <c r="QYF4" s="2716"/>
      <c r="QYG4" s="2717"/>
      <c r="QYH4" s="2715"/>
      <c r="QYI4" s="2716"/>
      <c r="QYJ4" s="2716"/>
      <c r="QYK4" s="2716"/>
      <c r="QYL4" s="2716"/>
      <c r="QYM4" s="2716"/>
      <c r="QYN4" s="2716"/>
      <c r="QYO4" s="2716"/>
      <c r="QYP4" s="2716"/>
      <c r="QYQ4" s="2716"/>
      <c r="QYR4" s="2717"/>
      <c r="QYS4" s="2715"/>
      <c r="QYT4" s="2716"/>
      <c r="QYU4" s="2716"/>
      <c r="QYV4" s="2716"/>
      <c r="QYW4" s="2716"/>
      <c r="QYX4" s="2716"/>
      <c r="QYY4" s="2716"/>
      <c r="QYZ4" s="2716"/>
      <c r="QZA4" s="2716"/>
      <c r="QZB4" s="2716"/>
      <c r="QZC4" s="2717"/>
      <c r="QZD4" s="2715"/>
      <c r="QZE4" s="2716"/>
      <c r="QZF4" s="2716"/>
      <c r="QZG4" s="2716"/>
      <c r="QZH4" s="2716"/>
      <c r="QZI4" s="2716"/>
      <c r="QZJ4" s="2716"/>
      <c r="QZK4" s="2716"/>
      <c r="QZL4" s="2716"/>
      <c r="QZM4" s="2716"/>
      <c r="QZN4" s="2717"/>
      <c r="QZO4" s="2715"/>
      <c r="QZP4" s="2716"/>
      <c r="QZQ4" s="2716"/>
      <c r="QZR4" s="2716"/>
      <c r="QZS4" s="2716"/>
      <c r="QZT4" s="2716"/>
      <c r="QZU4" s="2716"/>
      <c r="QZV4" s="2716"/>
      <c r="QZW4" s="2716"/>
      <c r="QZX4" s="2716"/>
      <c r="QZY4" s="2717"/>
      <c r="QZZ4" s="2715"/>
      <c r="RAA4" s="2716"/>
      <c r="RAB4" s="2716"/>
      <c r="RAC4" s="2716"/>
      <c r="RAD4" s="2716"/>
      <c r="RAE4" s="2716"/>
      <c r="RAF4" s="2716"/>
      <c r="RAG4" s="2716"/>
      <c r="RAH4" s="2716"/>
      <c r="RAI4" s="2716"/>
      <c r="RAJ4" s="2717"/>
      <c r="RAK4" s="2715"/>
      <c r="RAL4" s="2716"/>
      <c r="RAM4" s="2716"/>
      <c r="RAN4" s="2716"/>
      <c r="RAO4" s="2716"/>
      <c r="RAP4" s="2716"/>
      <c r="RAQ4" s="2716"/>
      <c r="RAR4" s="2716"/>
      <c r="RAS4" s="2716"/>
      <c r="RAT4" s="2716"/>
      <c r="RAU4" s="2717"/>
      <c r="RAV4" s="2715"/>
      <c r="RAW4" s="2716"/>
      <c r="RAX4" s="2716"/>
      <c r="RAY4" s="2716"/>
      <c r="RAZ4" s="2716"/>
      <c r="RBA4" s="2716"/>
      <c r="RBB4" s="2716"/>
      <c r="RBC4" s="2716"/>
      <c r="RBD4" s="2716"/>
      <c r="RBE4" s="2716"/>
      <c r="RBF4" s="2717"/>
      <c r="RBG4" s="2715"/>
      <c r="RBH4" s="2716"/>
      <c r="RBI4" s="2716"/>
      <c r="RBJ4" s="2716"/>
      <c r="RBK4" s="2716"/>
      <c r="RBL4" s="2716"/>
      <c r="RBM4" s="2716"/>
      <c r="RBN4" s="2716"/>
      <c r="RBO4" s="2716"/>
      <c r="RBP4" s="2716"/>
      <c r="RBQ4" s="2717"/>
      <c r="RBR4" s="2715"/>
      <c r="RBS4" s="2716"/>
      <c r="RBT4" s="2716"/>
      <c r="RBU4" s="2716"/>
      <c r="RBV4" s="2716"/>
      <c r="RBW4" s="2716"/>
      <c r="RBX4" s="2716"/>
      <c r="RBY4" s="2716"/>
      <c r="RBZ4" s="2716"/>
      <c r="RCA4" s="2716"/>
      <c r="RCB4" s="2717"/>
      <c r="RCC4" s="2715"/>
      <c r="RCD4" s="2716"/>
      <c r="RCE4" s="2716"/>
      <c r="RCF4" s="2716"/>
      <c r="RCG4" s="2716"/>
      <c r="RCH4" s="2716"/>
      <c r="RCI4" s="2716"/>
      <c r="RCJ4" s="2716"/>
      <c r="RCK4" s="2716"/>
      <c r="RCL4" s="2716"/>
      <c r="RCM4" s="2717"/>
      <c r="RCN4" s="2715"/>
      <c r="RCO4" s="2716"/>
      <c r="RCP4" s="2716"/>
      <c r="RCQ4" s="2716"/>
      <c r="RCR4" s="2716"/>
      <c r="RCS4" s="2716"/>
      <c r="RCT4" s="2716"/>
      <c r="RCU4" s="2716"/>
      <c r="RCV4" s="2716"/>
      <c r="RCW4" s="2716"/>
      <c r="RCX4" s="2717"/>
      <c r="RCY4" s="2715"/>
      <c r="RCZ4" s="2716"/>
      <c r="RDA4" s="2716"/>
      <c r="RDB4" s="2716"/>
      <c r="RDC4" s="2716"/>
      <c r="RDD4" s="2716"/>
      <c r="RDE4" s="2716"/>
      <c r="RDF4" s="2716"/>
      <c r="RDG4" s="2716"/>
      <c r="RDH4" s="2716"/>
      <c r="RDI4" s="2717"/>
      <c r="RDJ4" s="2715"/>
      <c r="RDK4" s="2716"/>
      <c r="RDL4" s="2716"/>
      <c r="RDM4" s="2716"/>
      <c r="RDN4" s="2716"/>
      <c r="RDO4" s="2716"/>
      <c r="RDP4" s="2716"/>
      <c r="RDQ4" s="2716"/>
      <c r="RDR4" s="2716"/>
      <c r="RDS4" s="2716"/>
      <c r="RDT4" s="2717"/>
      <c r="RDU4" s="2715"/>
      <c r="RDV4" s="2716"/>
      <c r="RDW4" s="2716"/>
      <c r="RDX4" s="2716"/>
      <c r="RDY4" s="2716"/>
      <c r="RDZ4" s="2716"/>
      <c r="REA4" s="2716"/>
      <c r="REB4" s="2716"/>
      <c r="REC4" s="2716"/>
      <c r="RED4" s="2716"/>
      <c r="REE4" s="2717"/>
      <c r="REF4" s="2715"/>
      <c r="REG4" s="2716"/>
      <c r="REH4" s="2716"/>
      <c r="REI4" s="2716"/>
      <c r="REJ4" s="2716"/>
      <c r="REK4" s="2716"/>
      <c r="REL4" s="2716"/>
      <c r="REM4" s="2716"/>
      <c r="REN4" s="2716"/>
      <c r="REO4" s="2716"/>
      <c r="REP4" s="2717"/>
      <c r="REQ4" s="2715"/>
      <c r="RER4" s="2716"/>
      <c r="RES4" s="2716"/>
      <c r="RET4" s="2716"/>
      <c r="REU4" s="2716"/>
      <c r="REV4" s="2716"/>
      <c r="REW4" s="2716"/>
      <c r="REX4" s="2716"/>
      <c r="REY4" s="2716"/>
      <c r="REZ4" s="2716"/>
      <c r="RFA4" s="2717"/>
      <c r="RFB4" s="2715"/>
      <c r="RFC4" s="2716"/>
      <c r="RFD4" s="2716"/>
      <c r="RFE4" s="2716"/>
      <c r="RFF4" s="2716"/>
      <c r="RFG4" s="2716"/>
      <c r="RFH4" s="2716"/>
      <c r="RFI4" s="2716"/>
      <c r="RFJ4" s="2716"/>
      <c r="RFK4" s="2716"/>
      <c r="RFL4" s="2717"/>
      <c r="RFM4" s="2715"/>
      <c r="RFN4" s="2716"/>
      <c r="RFO4" s="2716"/>
      <c r="RFP4" s="2716"/>
      <c r="RFQ4" s="2716"/>
      <c r="RFR4" s="2716"/>
      <c r="RFS4" s="2716"/>
      <c r="RFT4" s="2716"/>
      <c r="RFU4" s="2716"/>
      <c r="RFV4" s="2716"/>
      <c r="RFW4" s="2717"/>
      <c r="RFX4" s="2715"/>
      <c r="RFY4" s="2716"/>
      <c r="RFZ4" s="2716"/>
      <c r="RGA4" s="2716"/>
      <c r="RGB4" s="2716"/>
      <c r="RGC4" s="2716"/>
      <c r="RGD4" s="2716"/>
      <c r="RGE4" s="2716"/>
      <c r="RGF4" s="2716"/>
      <c r="RGG4" s="2716"/>
      <c r="RGH4" s="2717"/>
      <c r="RGI4" s="2715"/>
      <c r="RGJ4" s="2716"/>
      <c r="RGK4" s="2716"/>
      <c r="RGL4" s="2716"/>
      <c r="RGM4" s="2716"/>
      <c r="RGN4" s="2716"/>
      <c r="RGO4" s="2716"/>
      <c r="RGP4" s="2716"/>
      <c r="RGQ4" s="2716"/>
      <c r="RGR4" s="2716"/>
      <c r="RGS4" s="2717"/>
      <c r="RGT4" s="2715"/>
      <c r="RGU4" s="2716"/>
      <c r="RGV4" s="2716"/>
      <c r="RGW4" s="2716"/>
      <c r="RGX4" s="2716"/>
      <c r="RGY4" s="2716"/>
      <c r="RGZ4" s="2716"/>
      <c r="RHA4" s="2716"/>
      <c r="RHB4" s="2716"/>
      <c r="RHC4" s="2716"/>
      <c r="RHD4" s="2717"/>
      <c r="RHE4" s="2715"/>
      <c r="RHF4" s="2716"/>
      <c r="RHG4" s="2716"/>
      <c r="RHH4" s="2716"/>
      <c r="RHI4" s="2716"/>
      <c r="RHJ4" s="2716"/>
      <c r="RHK4" s="2716"/>
      <c r="RHL4" s="2716"/>
      <c r="RHM4" s="2716"/>
      <c r="RHN4" s="2716"/>
      <c r="RHO4" s="2717"/>
      <c r="RHP4" s="2715"/>
      <c r="RHQ4" s="2716"/>
      <c r="RHR4" s="2716"/>
      <c r="RHS4" s="2716"/>
      <c r="RHT4" s="2716"/>
      <c r="RHU4" s="2716"/>
      <c r="RHV4" s="2716"/>
      <c r="RHW4" s="2716"/>
      <c r="RHX4" s="2716"/>
      <c r="RHY4" s="2716"/>
      <c r="RHZ4" s="2717"/>
      <c r="RIA4" s="2715"/>
      <c r="RIB4" s="2716"/>
      <c r="RIC4" s="2716"/>
      <c r="RID4" s="2716"/>
      <c r="RIE4" s="2716"/>
      <c r="RIF4" s="2716"/>
      <c r="RIG4" s="2716"/>
      <c r="RIH4" s="2716"/>
      <c r="RII4" s="2716"/>
      <c r="RIJ4" s="2716"/>
      <c r="RIK4" s="2717"/>
      <c r="RIL4" s="2715"/>
      <c r="RIM4" s="2716"/>
      <c r="RIN4" s="2716"/>
      <c r="RIO4" s="2716"/>
      <c r="RIP4" s="2716"/>
      <c r="RIQ4" s="2716"/>
      <c r="RIR4" s="2716"/>
      <c r="RIS4" s="2716"/>
      <c r="RIT4" s="2716"/>
      <c r="RIU4" s="2716"/>
      <c r="RIV4" s="2717"/>
      <c r="RIW4" s="2715"/>
      <c r="RIX4" s="2716"/>
      <c r="RIY4" s="2716"/>
      <c r="RIZ4" s="2716"/>
      <c r="RJA4" s="2716"/>
      <c r="RJB4" s="2716"/>
      <c r="RJC4" s="2716"/>
      <c r="RJD4" s="2716"/>
      <c r="RJE4" s="2716"/>
      <c r="RJF4" s="2716"/>
      <c r="RJG4" s="2717"/>
      <c r="RJH4" s="2715"/>
      <c r="RJI4" s="2716"/>
      <c r="RJJ4" s="2716"/>
      <c r="RJK4" s="2716"/>
      <c r="RJL4" s="2716"/>
      <c r="RJM4" s="2716"/>
      <c r="RJN4" s="2716"/>
      <c r="RJO4" s="2716"/>
      <c r="RJP4" s="2716"/>
      <c r="RJQ4" s="2716"/>
      <c r="RJR4" s="2717"/>
      <c r="RJS4" s="2715"/>
      <c r="RJT4" s="2716"/>
      <c r="RJU4" s="2716"/>
      <c r="RJV4" s="2716"/>
      <c r="RJW4" s="2716"/>
      <c r="RJX4" s="2716"/>
      <c r="RJY4" s="2716"/>
      <c r="RJZ4" s="2716"/>
      <c r="RKA4" s="2716"/>
      <c r="RKB4" s="2716"/>
      <c r="RKC4" s="2717"/>
      <c r="RKD4" s="2715"/>
      <c r="RKE4" s="2716"/>
      <c r="RKF4" s="2716"/>
      <c r="RKG4" s="2716"/>
      <c r="RKH4" s="2716"/>
      <c r="RKI4" s="2716"/>
      <c r="RKJ4" s="2716"/>
      <c r="RKK4" s="2716"/>
      <c r="RKL4" s="2716"/>
      <c r="RKM4" s="2716"/>
      <c r="RKN4" s="2717"/>
      <c r="RKO4" s="2715"/>
      <c r="RKP4" s="2716"/>
      <c r="RKQ4" s="2716"/>
      <c r="RKR4" s="2716"/>
      <c r="RKS4" s="2716"/>
      <c r="RKT4" s="2716"/>
      <c r="RKU4" s="2716"/>
      <c r="RKV4" s="2716"/>
      <c r="RKW4" s="2716"/>
      <c r="RKX4" s="2716"/>
      <c r="RKY4" s="2717"/>
      <c r="RKZ4" s="2715"/>
      <c r="RLA4" s="2716"/>
      <c r="RLB4" s="2716"/>
      <c r="RLC4" s="2716"/>
      <c r="RLD4" s="2716"/>
      <c r="RLE4" s="2716"/>
      <c r="RLF4" s="2716"/>
      <c r="RLG4" s="2716"/>
      <c r="RLH4" s="2716"/>
      <c r="RLI4" s="2716"/>
      <c r="RLJ4" s="2717"/>
      <c r="RLK4" s="2715"/>
      <c r="RLL4" s="2716"/>
      <c r="RLM4" s="2716"/>
      <c r="RLN4" s="2716"/>
      <c r="RLO4" s="2716"/>
      <c r="RLP4" s="2716"/>
      <c r="RLQ4" s="2716"/>
      <c r="RLR4" s="2716"/>
      <c r="RLS4" s="2716"/>
      <c r="RLT4" s="2716"/>
      <c r="RLU4" s="2717"/>
      <c r="RLV4" s="2715"/>
      <c r="RLW4" s="2716"/>
      <c r="RLX4" s="2716"/>
      <c r="RLY4" s="2716"/>
      <c r="RLZ4" s="2716"/>
      <c r="RMA4" s="2716"/>
      <c r="RMB4" s="2716"/>
      <c r="RMC4" s="2716"/>
      <c r="RMD4" s="2716"/>
      <c r="RME4" s="2716"/>
      <c r="RMF4" s="2717"/>
      <c r="RMG4" s="2715"/>
      <c r="RMH4" s="2716"/>
      <c r="RMI4" s="2716"/>
      <c r="RMJ4" s="2716"/>
      <c r="RMK4" s="2716"/>
      <c r="RML4" s="2716"/>
      <c r="RMM4" s="2716"/>
      <c r="RMN4" s="2716"/>
      <c r="RMO4" s="2716"/>
      <c r="RMP4" s="2716"/>
      <c r="RMQ4" s="2717"/>
      <c r="RMR4" s="2715"/>
      <c r="RMS4" s="2716"/>
      <c r="RMT4" s="2716"/>
      <c r="RMU4" s="2716"/>
      <c r="RMV4" s="2716"/>
      <c r="RMW4" s="2716"/>
      <c r="RMX4" s="2716"/>
      <c r="RMY4" s="2716"/>
      <c r="RMZ4" s="2716"/>
      <c r="RNA4" s="2716"/>
      <c r="RNB4" s="2717"/>
      <c r="RNC4" s="2715"/>
      <c r="RND4" s="2716"/>
      <c r="RNE4" s="2716"/>
      <c r="RNF4" s="2716"/>
      <c r="RNG4" s="2716"/>
      <c r="RNH4" s="2716"/>
      <c r="RNI4" s="2716"/>
      <c r="RNJ4" s="2716"/>
      <c r="RNK4" s="2716"/>
      <c r="RNL4" s="2716"/>
      <c r="RNM4" s="2717"/>
      <c r="RNN4" s="2715"/>
      <c r="RNO4" s="2716"/>
      <c r="RNP4" s="2716"/>
      <c r="RNQ4" s="2716"/>
      <c r="RNR4" s="2716"/>
      <c r="RNS4" s="2716"/>
      <c r="RNT4" s="2716"/>
      <c r="RNU4" s="2716"/>
      <c r="RNV4" s="2716"/>
      <c r="RNW4" s="2716"/>
      <c r="RNX4" s="2717"/>
      <c r="RNY4" s="2715"/>
      <c r="RNZ4" s="2716"/>
      <c r="ROA4" s="2716"/>
      <c r="ROB4" s="2716"/>
      <c r="ROC4" s="2716"/>
      <c r="ROD4" s="2716"/>
      <c r="ROE4" s="2716"/>
      <c r="ROF4" s="2716"/>
      <c r="ROG4" s="2716"/>
      <c r="ROH4" s="2716"/>
      <c r="ROI4" s="2717"/>
      <c r="ROJ4" s="2715"/>
      <c r="ROK4" s="2716"/>
      <c r="ROL4" s="2716"/>
      <c r="ROM4" s="2716"/>
      <c r="RON4" s="2716"/>
      <c r="ROO4" s="2716"/>
      <c r="ROP4" s="2716"/>
      <c r="ROQ4" s="2716"/>
      <c r="ROR4" s="2716"/>
      <c r="ROS4" s="2716"/>
      <c r="ROT4" s="2717"/>
      <c r="ROU4" s="2715"/>
      <c r="ROV4" s="2716"/>
      <c r="ROW4" s="2716"/>
      <c r="ROX4" s="2716"/>
      <c r="ROY4" s="2716"/>
      <c r="ROZ4" s="2716"/>
      <c r="RPA4" s="2716"/>
      <c r="RPB4" s="2716"/>
      <c r="RPC4" s="2716"/>
      <c r="RPD4" s="2716"/>
      <c r="RPE4" s="2717"/>
      <c r="RPF4" s="2715"/>
      <c r="RPG4" s="2716"/>
      <c r="RPH4" s="2716"/>
      <c r="RPI4" s="2716"/>
      <c r="RPJ4" s="2716"/>
      <c r="RPK4" s="2716"/>
      <c r="RPL4" s="2716"/>
      <c r="RPM4" s="2716"/>
      <c r="RPN4" s="2716"/>
      <c r="RPO4" s="2716"/>
      <c r="RPP4" s="2717"/>
      <c r="RPQ4" s="2715"/>
      <c r="RPR4" s="2716"/>
      <c r="RPS4" s="2716"/>
      <c r="RPT4" s="2716"/>
      <c r="RPU4" s="2716"/>
      <c r="RPV4" s="2716"/>
      <c r="RPW4" s="2716"/>
      <c r="RPX4" s="2716"/>
      <c r="RPY4" s="2716"/>
      <c r="RPZ4" s="2716"/>
      <c r="RQA4" s="2717"/>
      <c r="RQB4" s="2715"/>
      <c r="RQC4" s="2716"/>
      <c r="RQD4" s="2716"/>
      <c r="RQE4" s="2716"/>
      <c r="RQF4" s="2716"/>
      <c r="RQG4" s="2716"/>
      <c r="RQH4" s="2716"/>
      <c r="RQI4" s="2716"/>
      <c r="RQJ4" s="2716"/>
      <c r="RQK4" s="2716"/>
      <c r="RQL4" s="2717"/>
      <c r="RQM4" s="2715"/>
      <c r="RQN4" s="2716"/>
      <c r="RQO4" s="2716"/>
      <c r="RQP4" s="2716"/>
      <c r="RQQ4" s="2716"/>
      <c r="RQR4" s="2716"/>
      <c r="RQS4" s="2716"/>
      <c r="RQT4" s="2716"/>
      <c r="RQU4" s="2716"/>
      <c r="RQV4" s="2716"/>
      <c r="RQW4" s="2717"/>
      <c r="RQX4" s="2715"/>
      <c r="RQY4" s="2716"/>
      <c r="RQZ4" s="2716"/>
      <c r="RRA4" s="2716"/>
      <c r="RRB4" s="2716"/>
      <c r="RRC4" s="2716"/>
      <c r="RRD4" s="2716"/>
      <c r="RRE4" s="2716"/>
      <c r="RRF4" s="2716"/>
      <c r="RRG4" s="2716"/>
      <c r="RRH4" s="2717"/>
      <c r="RRI4" s="2715"/>
      <c r="RRJ4" s="2716"/>
      <c r="RRK4" s="2716"/>
      <c r="RRL4" s="2716"/>
      <c r="RRM4" s="2716"/>
      <c r="RRN4" s="2716"/>
      <c r="RRO4" s="2716"/>
      <c r="RRP4" s="2716"/>
      <c r="RRQ4" s="2716"/>
      <c r="RRR4" s="2716"/>
      <c r="RRS4" s="2717"/>
      <c r="RRT4" s="2715"/>
      <c r="RRU4" s="2716"/>
      <c r="RRV4" s="2716"/>
      <c r="RRW4" s="2716"/>
      <c r="RRX4" s="2716"/>
      <c r="RRY4" s="2716"/>
      <c r="RRZ4" s="2716"/>
      <c r="RSA4" s="2716"/>
      <c r="RSB4" s="2716"/>
      <c r="RSC4" s="2716"/>
      <c r="RSD4" s="2717"/>
      <c r="RSE4" s="2715"/>
      <c r="RSF4" s="2716"/>
      <c r="RSG4" s="2716"/>
      <c r="RSH4" s="2716"/>
      <c r="RSI4" s="2716"/>
      <c r="RSJ4" s="2716"/>
      <c r="RSK4" s="2716"/>
      <c r="RSL4" s="2716"/>
      <c r="RSM4" s="2716"/>
      <c r="RSN4" s="2716"/>
      <c r="RSO4" s="2717"/>
      <c r="RSP4" s="2715"/>
      <c r="RSQ4" s="2716"/>
      <c r="RSR4" s="2716"/>
      <c r="RSS4" s="2716"/>
      <c r="RST4" s="2716"/>
      <c r="RSU4" s="2716"/>
      <c r="RSV4" s="2716"/>
      <c r="RSW4" s="2716"/>
      <c r="RSX4" s="2716"/>
      <c r="RSY4" s="2716"/>
      <c r="RSZ4" s="2717"/>
      <c r="RTA4" s="2715"/>
      <c r="RTB4" s="2716"/>
      <c r="RTC4" s="2716"/>
      <c r="RTD4" s="2716"/>
      <c r="RTE4" s="2716"/>
      <c r="RTF4" s="2716"/>
      <c r="RTG4" s="2716"/>
      <c r="RTH4" s="2716"/>
      <c r="RTI4" s="2716"/>
      <c r="RTJ4" s="2716"/>
      <c r="RTK4" s="2717"/>
      <c r="RTL4" s="2715"/>
      <c r="RTM4" s="2716"/>
      <c r="RTN4" s="2716"/>
      <c r="RTO4" s="2716"/>
      <c r="RTP4" s="2716"/>
      <c r="RTQ4" s="2716"/>
      <c r="RTR4" s="2716"/>
      <c r="RTS4" s="2716"/>
      <c r="RTT4" s="2716"/>
      <c r="RTU4" s="2716"/>
      <c r="RTV4" s="2717"/>
      <c r="RTW4" s="2715"/>
      <c r="RTX4" s="2716"/>
      <c r="RTY4" s="2716"/>
      <c r="RTZ4" s="2716"/>
      <c r="RUA4" s="2716"/>
      <c r="RUB4" s="2716"/>
      <c r="RUC4" s="2716"/>
      <c r="RUD4" s="2716"/>
      <c r="RUE4" s="2716"/>
      <c r="RUF4" s="2716"/>
      <c r="RUG4" s="2717"/>
      <c r="RUH4" s="2715"/>
      <c r="RUI4" s="2716"/>
      <c r="RUJ4" s="2716"/>
      <c r="RUK4" s="2716"/>
      <c r="RUL4" s="2716"/>
      <c r="RUM4" s="2716"/>
      <c r="RUN4" s="2716"/>
      <c r="RUO4" s="2716"/>
      <c r="RUP4" s="2716"/>
      <c r="RUQ4" s="2716"/>
      <c r="RUR4" s="2717"/>
      <c r="RUS4" s="2715"/>
      <c r="RUT4" s="2716"/>
      <c r="RUU4" s="2716"/>
      <c r="RUV4" s="2716"/>
      <c r="RUW4" s="2716"/>
      <c r="RUX4" s="2716"/>
      <c r="RUY4" s="2716"/>
      <c r="RUZ4" s="2716"/>
      <c r="RVA4" s="2716"/>
      <c r="RVB4" s="2716"/>
      <c r="RVC4" s="2717"/>
      <c r="RVD4" s="2715"/>
      <c r="RVE4" s="2716"/>
      <c r="RVF4" s="2716"/>
      <c r="RVG4" s="2716"/>
      <c r="RVH4" s="2716"/>
      <c r="RVI4" s="2716"/>
      <c r="RVJ4" s="2716"/>
      <c r="RVK4" s="2716"/>
      <c r="RVL4" s="2716"/>
      <c r="RVM4" s="2716"/>
      <c r="RVN4" s="2717"/>
      <c r="RVO4" s="2715"/>
      <c r="RVP4" s="2716"/>
      <c r="RVQ4" s="2716"/>
      <c r="RVR4" s="2716"/>
      <c r="RVS4" s="2716"/>
      <c r="RVT4" s="2716"/>
      <c r="RVU4" s="2716"/>
      <c r="RVV4" s="2716"/>
      <c r="RVW4" s="2716"/>
      <c r="RVX4" s="2716"/>
      <c r="RVY4" s="2717"/>
      <c r="RVZ4" s="2715"/>
      <c r="RWA4" s="2716"/>
      <c r="RWB4" s="2716"/>
      <c r="RWC4" s="2716"/>
      <c r="RWD4" s="2716"/>
      <c r="RWE4" s="2716"/>
      <c r="RWF4" s="2716"/>
      <c r="RWG4" s="2716"/>
      <c r="RWH4" s="2716"/>
      <c r="RWI4" s="2716"/>
      <c r="RWJ4" s="2717"/>
      <c r="RWK4" s="2715"/>
      <c r="RWL4" s="2716"/>
      <c r="RWM4" s="2716"/>
      <c r="RWN4" s="2716"/>
      <c r="RWO4" s="2716"/>
      <c r="RWP4" s="2716"/>
      <c r="RWQ4" s="2716"/>
      <c r="RWR4" s="2716"/>
      <c r="RWS4" s="2716"/>
      <c r="RWT4" s="2716"/>
      <c r="RWU4" s="2717"/>
      <c r="RWV4" s="2715"/>
      <c r="RWW4" s="2716"/>
      <c r="RWX4" s="2716"/>
      <c r="RWY4" s="2716"/>
      <c r="RWZ4" s="2716"/>
      <c r="RXA4" s="2716"/>
      <c r="RXB4" s="2716"/>
      <c r="RXC4" s="2716"/>
      <c r="RXD4" s="2716"/>
      <c r="RXE4" s="2716"/>
      <c r="RXF4" s="2717"/>
      <c r="RXG4" s="2715"/>
      <c r="RXH4" s="2716"/>
      <c r="RXI4" s="2716"/>
      <c r="RXJ4" s="2716"/>
      <c r="RXK4" s="2716"/>
      <c r="RXL4" s="2716"/>
      <c r="RXM4" s="2716"/>
      <c r="RXN4" s="2716"/>
      <c r="RXO4" s="2716"/>
      <c r="RXP4" s="2716"/>
      <c r="RXQ4" s="2717"/>
      <c r="RXR4" s="2715"/>
      <c r="RXS4" s="2716"/>
      <c r="RXT4" s="2716"/>
      <c r="RXU4" s="2716"/>
      <c r="RXV4" s="2716"/>
      <c r="RXW4" s="2716"/>
      <c r="RXX4" s="2716"/>
      <c r="RXY4" s="2716"/>
      <c r="RXZ4" s="2716"/>
      <c r="RYA4" s="2716"/>
      <c r="RYB4" s="2717"/>
      <c r="RYC4" s="2715"/>
      <c r="RYD4" s="2716"/>
      <c r="RYE4" s="2716"/>
      <c r="RYF4" s="2716"/>
      <c r="RYG4" s="2716"/>
      <c r="RYH4" s="2716"/>
      <c r="RYI4" s="2716"/>
      <c r="RYJ4" s="2716"/>
      <c r="RYK4" s="2716"/>
      <c r="RYL4" s="2716"/>
      <c r="RYM4" s="2717"/>
      <c r="RYN4" s="2715"/>
      <c r="RYO4" s="2716"/>
      <c r="RYP4" s="2716"/>
      <c r="RYQ4" s="2716"/>
      <c r="RYR4" s="2716"/>
      <c r="RYS4" s="2716"/>
      <c r="RYT4" s="2716"/>
      <c r="RYU4" s="2716"/>
      <c r="RYV4" s="2716"/>
      <c r="RYW4" s="2716"/>
      <c r="RYX4" s="2717"/>
      <c r="RYY4" s="2715"/>
      <c r="RYZ4" s="2716"/>
      <c r="RZA4" s="2716"/>
      <c r="RZB4" s="2716"/>
      <c r="RZC4" s="2716"/>
      <c r="RZD4" s="2716"/>
      <c r="RZE4" s="2716"/>
      <c r="RZF4" s="2716"/>
      <c r="RZG4" s="2716"/>
      <c r="RZH4" s="2716"/>
      <c r="RZI4" s="2717"/>
      <c r="RZJ4" s="2715"/>
      <c r="RZK4" s="2716"/>
      <c r="RZL4" s="2716"/>
      <c r="RZM4" s="2716"/>
      <c r="RZN4" s="2716"/>
      <c r="RZO4" s="2716"/>
      <c r="RZP4" s="2716"/>
      <c r="RZQ4" s="2716"/>
      <c r="RZR4" s="2716"/>
      <c r="RZS4" s="2716"/>
      <c r="RZT4" s="2717"/>
      <c r="RZU4" s="2715"/>
      <c r="RZV4" s="2716"/>
      <c r="RZW4" s="2716"/>
      <c r="RZX4" s="2716"/>
      <c r="RZY4" s="2716"/>
      <c r="RZZ4" s="2716"/>
      <c r="SAA4" s="2716"/>
      <c r="SAB4" s="2716"/>
      <c r="SAC4" s="2716"/>
      <c r="SAD4" s="2716"/>
      <c r="SAE4" s="2717"/>
      <c r="SAF4" s="2715"/>
      <c r="SAG4" s="2716"/>
      <c r="SAH4" s="2716"/>
      <c r="SAI4" s="2716"/>
      <c r="SAJ4" s="2716"/>
      <c r="SAK4" s="2716"/>
      <c r="SAL4" s="2716"/>
      <c r="SAM4" s="2716"/>
      <c r="SAN4" s="2716"/>
      <c r="SAO4" s="2716"/>
      <c r="SAP4" s="2717"/>
      <c r="SAQ4" s="2715"/>
      <c r="SAR4" s="2716"/>
      <c r="SAS4" s="2716"/>
      <c r="SAT4" s="2716"/>
      <c r="SAU4" s="2716"/>
      <c r="SAV4" s="2716"/>
      <c r="SAW4" s="2716"/>
      <c r="SAX4" s="2716"/>
      <c r="SAY4" s="2716"/>
      <c r="SAZ4" s="2716"/>
      <c r="SBA4" s="2717"/>
      <c r="SBB4" s="2715"/>
      <c r="SBC4" s="2716"/>
      <c r="SBD4" s="2716"/>
      <c r="SBE4" s="2716"/>
      <c r="SBF4" s="2716"/>
      <c r="SBG4" s="2716"/>
      <c r="SBH4" s="2716"/>
      <c r="SBI4" s="2716"/>
      <c r="SBJ4" s="2716"/>
      <c r="SBK4" s="2716"/>
      <c r="SBL4" s="2717"/>
      <c r="SBM4" s="2715"/>
      <c r="SBN4" s="2716"/>
      <c r="SBO4" s="2716"/>
      <c r="SBP4" s="2716"/>
      <c r="SBQ4" s="2716"/>
      <c r="SBR4" s="2716"/>
      <c r="SBS4" s="2716"/>
      <c r="SBT4" s="2716"/>
      <c r="SBU4" s="2716"/>
      <c r="SBV4" s="2716"/>
      <c r="SBW4" s="2717"/>
      <c r="SBX4" s="2715"/>
      <c r="SBY4" s="2716"/>
      <c r="SBZ4" s="2716"/>
      <c r="SCA4" s="2716"/>
      <c r="SCB4" s="2716"/>
      <c r="SCC4" s="2716"/>
      <c r="SCD4" s="2716"/>
      <c r="SCE4" s="2716"/>
      <c r="SCF4" s="2716"/>
      <c r="SCG4" s="2716"/>
      <c r="SCH4" s="2717"/>
      <c r="SCI4" s="2715"/>
      <c r="SCJ4" s="2716"/>
      <c r="SCK4" s="2716"/>
      <c r="SCL4" s="2716"/>
      <c r="SCM4" s="2716"/>
      <c r="SCN4" s="2716"/>
      <c r="SCO4" s="2716"/>
      <c r="SCP4" s="2716"/>
      <c r="SCQ4" s="2716"/>
      <c r="SCR4" s="2716"/>
      <c r="SCS4" s="2717"/>
      <c r="SCT4" s="2715"/>
      <c r="SCU4" s="2716"/>
      <c r="SCV4" s="2716"/>
      <c r="SCW4" s="2716"/>
      <c r="SCX4" s="2716"/>
      <c r="SCY4" s="2716"/>
      <c r="SCZ4" s="2716"/>
      <c r="SDA4" s="2716"/>
      <c r="SDB4" s="2716"/>
      <c r="SDC4" s="2716"/>
      <c r="SDD4" s="2717"/>
      <c r="SDE4" s="2715"/>
      <c r="SDF4" s="2716"/>
      <c r="SDG4" s="2716"/>
      <c r="SDH4" s="2716"/>
      <c r="SDI4" s="2716"/>
      <c r="SDJ4" s="2716"/>
      <c r="SDK4" s="2716"/>
      <c r="SDL4" s="2716"/>
      <c r="SDM4" s="2716"/>
      <c r="SDN4" s="2716"/>
      <c r="SDO4" s="2717"/>
      <c r="SDP4" s="2715"/>
      <c r="SDQ4" s="2716"/>
      <c r="SDR4" s="2716"/>
      <c r="SDS4" s="2716"/>
      <c r="SDT4" s="2716"/>
      <c r="SDU4" s="2716"/>
      <c r="SDV4" s="2716"/>
      <c r="SDW4" s="2716"/>
      <c r="SDX4" s="2716"/>
      <c r="SDY4" s="2716"/>
      <c r="SDZ4" s="2717"/>
      <c r="SEA4" s="2715"/>
      <c r="SEB4" s="2716"/>
      <c r="SEC4" s="2716"/>
      <c r="SED4" s="2716"/>
      <c r="SEE4" s="2716"/>
      <c r="SEF4" s="2716"/>
      <c r="SEG4" s="2716"/>
      <c r="SEH4" s="2716"/>
      <c r="SEI4" s="2716"/>
      <c r="SEJ4" s="2716"/>
      <c r="SEK4" s="2717"/>
      <c r="SEL4" s="2715"/>
      <c r="SEM4" s="2716"/>
      <c r="SEN4" s="2716"/>
      <c r="SEO4" s="2716"/>
      <c r="SEP4" s="2716"/>
      <c r="SEQ4" s="2716"/>
      <c r="SER4" s="2716"/>
      <c r="SES4" s="2716"/>
      <c r="SET4" s="2716"/>
      <c r="SEU4" s="2716"/>
      <c r="SEV4" s="2717"/>
      <c r="SEW4" s="2715"/>
      <c r="SEX4" s="2716"/>
      <c r="SEY4" s="2716"/>
      <c r="SEZ4" s="2716"/>
      <c r="SFA4" s="2716"/>
      <c r="SFB4" s="2716"/>
      <c r="SFC4" s="2716"/>
      <c r="SFD4" s="2716"/>
      <c r="SFE4" s="2716"/>
      <c r="SFF4" s="2716"/>
      <c r="SFG4" s="2717"/>
      <c r="SFH4" s="2715"/>
      <c r="SFI4" s="2716"/>
      <c r="SFJ4" s="2716"/>
      <c r="SFK4" s="2716"/>
      <c r="SFL4" s="2716"/>
      <c r="SFM4" s="2716"/>
      <c r="SFN4" s="2716"/>
      <c r="SFO4" s="2716"/>
      <c r="SFP4" s="2716"/>
      <c r="SFQ4" s="2716"/>
      <c r="SFR4" s="2717"/>
      <c r="SFS4" s="2715"/>
      <c r="SFT4" s="2716"/>
      <c r="SFU4" s="2716"/>
      <c r="SFV4" s="2716"/>
      <c r="SFW4" s="2716"/>
      <c r="SFX4" s="2716"/>
      <c r="SFY4" s="2716"/>
      <c r="SFZ4" s="2716"/>
      <c r="SGA4" s="2716"/>
      <c r="SGB4" s="2716"/>
      <c r="SGC4" s="2717"/>
      <c r="SGD4" s="2715"/>
      <c r="SGE4" s="2716"/>
      <c r="SGF4" s="2716"/>
      <c r="SGG4" s="2716"/>
      <c r="SGH4" s="2716"/>
      <c r="SGI4" s="2716"/>
      <c r="SGJ4" s="2716"/>
      <c r="SGK4" s="2716"/>
      <c r="SGL4" s="2716"/>
      <c r="SGM4" s="2716"/>
      <c r="SGN4" s="2717"/>
      <c r="SGO4" s="2715"/>
      <c r="SGP4" s="2716"/>
      <c r="SGQ4" s="2716"/>
      <c r="SGR4" s="2716"/>
      <c r="SGS4" s="2716"/>
      <c r="SGT4" s="2716"/>
      <c r="SGU4" s="2716"/>
      <c r="SGV4" s="2716"/>
      <c r="SGW4" s="2716"/>
      <c r="SGX4" s="2716"/>
      <c r="SGY4" s="2717"/>
      <c r="SGZ4" s="2715"/>
      <c r="SHA4" s="2716"/>
      <c r="SHB4" s="2716"/>
      <c r="SHC4" s="2716"/>
      <c r="SHD4" s="2716"/>
      <c r="SHE4" s="2716"/>
      <c r="SHF4" s="2716"/>
      <c r="SHG4" s="2716"/>
      <c r="SHH4" s="2716"/>
      <c r="SHI4" s="2716"/>
      <c r="SHJ4" s="2717"/>
      <c r="SHK4" s="2715"/>
      <c r="SHL4" s="2716"/>
      <c r="SHM4" s="2716"/>
      <c r="SHN4" s="2716"/>
      <c r="SHO4" s="2716"/>
      <c r="SHP4" s="2716"/>
      <c r="SHQ4" s="2716"/>
      <c r="SHR4" s="2716"/>
      <c r="SHS4" s="2716"/>
      <c r="SHT4" s="2716"/>
      <c r="SHU4" s="2717"/>
      <c r="SHV4" s="2715"/>
      <c r="SHW4" s="2716"/>
      <c r="SHX4" s="2716"/>
      <c r="SHY4" s="2716"/>
      <c r="SHZ4" s="2716"/>
      <c r="SIA4" s="2716"/>
      <c r="SIB4" s="2716"/>
      <c r="SIC4" s="2716"/>
      <c r="SID4" s="2716"/>
      <c r="SIE4" s="2716"/>
      <c r="SIF4" s="2717"/>
      <c r="SIG4" s="2715"/>
      <c r="SIH4" s="2716"/>
      <c r="SII4" s="2716"/>
      <c r="SIJ4" s="2716"/>
      <c r="SIK4" s="2716"/>
      <c r="SIL4" s="2716"/>
      <c r="SIM4" s="2716"/>
      <c r="SIN4" s="2716"/>
      <c r="SIO4" s="2716"/>
      <c r="SIP4" s="2716"/>
      <c r="SIQ4" s="2717"/>
      <c r="SIR4" s="2715"/>
      <c r="SIS4" s="2716"/>
      <c r="SIT4" s="2716"/>
      <c r="SIU4" s="2716"/>
      <c r="SIV4" s="2716"/>
      <c r="SIW4" s="2716"/>
      <c r="SIX4" s="2716"/>
      <c r="SIY4" s="2716"/>
      <c r="SIZ4" s="2716"/>
      <c r="SJA4" s="2716"/>
      <c r="SJB4" s="2717"/>
      <c r="SJC4" s="2715"/>
      <c r="SJD4" s="2716"/>
      <c r="SJE4" s="2716"/>
      <c r="SJF4" s="2716"/>
      <c r="SJG4" s="2716"/>
      <c r="SJH4" s="2716"/>
      <c r="SJI4" s="2716"/>
      <c r="SJJ4" s="2716"/>
      <c r="SJK4" s="2716"/>
      <c r="SJL4" s="2716"/>
      <c r="SJM4" s="2717"/>
      <c r="SJN4" s="2715"/>
      <c r="SJO4" s="2716"/>
      <c r="SJP4" s="2716"/>
      <c r="SJQ4" s="2716"/>
      <c r="SJR4" s="2716"/>
      <c r="SJS4" s="2716"/>
      <c r="SJT4" s="2716"/>
      <c r="SJU4" s="2716"/>
      <c r="SJV4" s="2716"/>
      <c r="SJW4" s="2716"/>
      <c r="SJX4" s="2717"/>
      <c r="SJY4" s="2715"/>
      <c r="SJZ4" s="2716"/>
      <c r="SKA4" s="2716"/>
      <c r="SKB4" s="2716"/>
      <c r="SKC4" s="2716"/>
      <c r="SKD4" s="2716"/>
      <c r="SKE4" s="2716"/>
      <c r="SKF4" s="2716"/>
      <c r="SKG4" s="2716"/>
      <c r="SKH4" s="2716"/>
      <c r="SKI4" s="2717"/>
      <c r="SKJ4" s="2715"/>
      <c r="SKK4" s="2716"/>
      <c r="SKL4" s="2716"/>
      <c r="SKM4" s="2716"/>
      <c r="SKN4" s="2716"/>
      <c r="SKO4" s="2716"/>
      <c r="SKP4" s="2716"/>
      <c r="SKQ4" s="2716"/>
      <c r="SKR4" s="2716"/>
      <c r="SKS4" s="2716"/>
      <c r="SKT4" s="2717"/>
      <c r="SKU4" s="2715"/>
      <c r="SKV4" s="2716"/>
      <c r="SKW4" s="2716"/>
      <c r="SKX4" s="2716"/>
      <c r="SKY4" s="2716"/>
      <c r="SKZ4" s="2716"/>
      <c r="SLA4" s="2716"/>
      <c r="SLB4" s="2716"/>
      <c r="SLC4" s="2716"/>
      <c r="SLD4" s="2716"/>
      <c r="SLE4" s="2717"/>
      <c r="SLF4" s="2715"/>
      <c r="SLG4" s="2716"/>
      <c r="SLH4" s="2716"/>
      <c r="SLI4" s="2716"/>
      <c r="SLJ4" s="2716"/>
      <c r="SLK4" s="2716"/>
      <c r="SLL4" s="2716"/>
      <c r="SLM4" s="2716"/>
      <c r="SLN4" s="2716"/>
      <c r="SLO4" s="2716"/>
      <c r="SLP4" s="2717"/>
      <c r="SLQ4" s="2715"/>
      <c r="SLR4" s="2716"/>
      <c r="SLS4" s="2716"/>
      <c r="SLT4" s="2716"/>
      <c r="SLU4" s="2716"/>
      <c r="SLV4" s="2716"/>
      <c r="SLW4" s="2716"/>
      <c r="SLX4" s="2716"/>
      <c r="SLY4" s="2716"/>
      <c r="SLZ4" s="2716"/>
      <c r="SMA4" s="2717"/>
      <c r="SMB4" s="2715"/>
      <c r="SMC4" s="2716"/>
      <c r="SMD4" s="2716"/>
      <c r="SME4" s="2716"/>
      <c r="SMF4" s="2716"/>
      <c r="SMG4" s="2716"/>
      <c r="SMH4" s="2716"/>
      <c r="SMI4" s="2716"/>
      <c r="SMJ4" s="2716"/>
      <c r="SMK4" s="2716"/>
      <c r="SML4" s="2717"/>
      <c r="SMM4" s="2715"/>
      <c r="SMN4" s="2716"/>
      <c r="SMO4" s="2716"/>
      <c r="SMP4" s="2716"/>
      <c r="SMQ4" s="2716"/>
      <c r="SMR4" s="2716"/>
      <c r="SMS4" s="2716"/>
      <c r="SMT4" s="2716"/>
      <c r="SMU4" s="2716"/>
      <c r="SMV4" s="2716"/>
      <c r="SMW4" s="2717"/>
      <c r="SMX4" s="2715"/>
      <c r="SMY4" s="2716"/>
      <c r="SMZ4" s="2716"/>
      <c r="SNA4" s="2716"/>
      <c r="SNB4" s="2716"/>
      <c r="SNC4" s="2716"/>
      <c r="SND4" s="2716"/>
      <c r="SNE4" s="2716"/>
      <c r="SNF4" s="2716"/>
      <c r="SNG4" s="2716"/>
      <c r="SNH4" s="2717"/>
      <c r="SNI4" s="2715"/>
      <c r="SNJ4" s="2716"/>
      <c r="SNK4" s="2716"/>
      <c r="SNL4" s="2716"/>
      <c r="SNM4" s="2716"/>
      <c r="SNN4" s="2716"/>
      <c r="SNO4" s="2716"/>
      <c r="SNP4" s="2716"/>
      <c r="SNQ4" s="2716"/>
      <c r="SNR4" s="2716"/>
      <c r="SNS4" s="2717"/>
      <c r="SNT4" s="2715"/>
      <c r="SNU4" s="2716"/>
      <c r="SNV4" s="2716"/>
      <c r="SNW4" s="2716"/>
      <c r="SNX4" s="2716"/>
      <c r="SNY4" s="2716"/>
      <c r="SNZ4" s="2716"/>
      <c r="SOA4" s="2716"/>
      <c r="SOB4" s="2716"/>
      <c r="SOC4" s="2716"/>
      <c r="SOD4" s="2717"/>
      <c r="SOE4" s="2715"/>
      <c r="SOF4" s="2716"/>
      <c r="SOG4" s="2716"/>
      <c r="SOH4" s="2716"/>
      <c r="SOI4" s="2716"/>
      <c r="SOJ4" s="2716"/>
      <c r="SOK4" s="2716"/>
      <c r="SOL4" s="2716"/>
      <c r="SOM4" s="2716"/>
      <c r="SON4" s="2716"/>
      <c r="SOO4" s="2717"/>
      <c r="SOP4" s="2715"/>
      <c r="SOQ4" s="2716"/>
      <c r="SOR4" s="2716"/>
      <c r="SOS4" s="2716"/>
      <c r="SOT4" s="2716"/>
      <c r="SOU4" s="2716"/>
      <c r="SOV4" s="2716"/>
      <c r="SOW4" s="2716"/>
      <c r="SOX4" s="2716"/>
      <c r="SOY4" s="2716"/>
      <c r="SOZ4" s="2717"/>
      <c r="SPA4" s="2715"/>
      <c r="SPB4" s="2716"/>
      <c r="SPC4" s="2716"/>
      <c r="SPD4" s="2716"/>
      <c r="SPE4" s="2716"/>
      <c r="SPF4" s="2716"/>
      <c r="SPG4" s="2716"/>
      <c r="SPH4" s="2716"/>
      <c r="SPI4" s="2716"/>
      <c r="SPJ4" s="2716"/>
      <c r="SPK4" s="2717"/>
      <c r="SPL4" s="2715"/>
      <c r="SPM4" s="2716"/>
      <c r="SPN4" s="2716"/>
      <c r="SPO4" s="2716"/>
      <c r="SPP4" s="2716"/>
      <c r="SPQ4" s="2716"/>
      <c r="SPR4" s="2716"/>
      <c r="SPS4" s="2716"/>
      <c r="SPT4" s="2716"/>
      <c r="SPU4" s="2716"/>
      <c r="SPV4" s="2717"/>
      <c r="SPW4" s="2715"/>
      <c r="SPX4" s="2716"/>
      <c r="SPY4" s="2716"/>
      <c r="SPZ4" s="2716"/>
      <c r="SQA4" s="2716"/>
      <c r="SQB4" s="2716"/>
      <c r="SQC4" s="2716"/>
      <c r="SQD4" s="2716"/>
      <c r="SQE4" s="2716"/>
      <c r="SQF4" s="2716"/>
      <c r="SQG4" s="2717"/>
      <c r="SQH4" s="2715"/>
      <c r="SQI4" s="2716"/>
      <c r="SQJ4" s="2716"/>
      <c r="SQK4" s="2716"/>
      <c r="SQL4" s="2716"/>
      <c r="SQM4" s="2716"/>
      <c r="SQN4" s="2716"/>
      <c r="SQO4" s="2716"/>
      <c r="SQP4" s="2716"/>
      <c r="SQQ4" s="2716"/>
      <c r="SQR4" s="2717"/>
      <c r="SQS4" s="2715"/>
      <c r="SQT4" s="2716"/>
      <c r="SQU4" s="2716"/>
      <c r="SQV4" s="2716"/>
      <c r="SQW4" s="2716"/>
      <c r="SQX4" s="2716"/>
      <c r="SQY4" s="2716"/>
      <c r="SQZ4" s="2716"/>
      <c r="SRA4" s="2716"/>
      <c r="SRB4" s="2716"/>
      <c r="SRC4" s="2717"/>
      <c r="SRD4" s="2715"/>
      <c r="SRE4" s="2716"/>
      <c r="SRF4" s="2716"/>
      <c r="SRG4" s="2716"/>
      <c r="SRH4" s="2716"/>
      <c r="SRI4" s="2716"/>
      <c r="SRJ4" s="2716"/>
      <c r="SRK4" s="2716"/>
      <c r="SRL4" s="2716"/>
      <c r="SRM4" s="2716"/>
      <c r="SRN4" s="2717"/>
      <c r="SRO4" s="2715"/>
      <c r="SRP4" s="2716"/>
      <c r="SRQ4" s="2716"/>
      <c r="SRR4" s="2716"/>
      <c r="SRS4" s="2716"/>
      <c r="SRT4" s="2716"/>
      <c r="SRU4" s="2716"/>
      <c r="SRV4" s="2716"/>
      <c r="SRW4" s="2716"/>
      <c r="SRX4" s="2716"/>
      <c r="SRY4" s="2717"/>
      <c r="SRZ4" s="2715"/>
      <c r="SSA4" s="2716"/>
      <c r="SSB4" s="2716"/>
      <c r="SSC4" s="2716"/>
      <c r="SSD4" s="2716"/>
      <c r="SSE4" s="2716"/>
      <c r="SSF4" s="2716"/>
      <c r="SSG4" s="2716"/>
      <c r="SSH4" s="2716"/>
      <c r="SSI4" s="2716"/>
      <c r="SSJ4" s="2717"/>
      <c r="SSK4" s="2715"/>
      <c r="SSL4" s="2716"/>
      <c r="SSM4" s="2716"/>
      <c r="SSN4" s="2716"/>
      <c r="SSO4" s="2716"/>
      <c r="SSP4" s="2716"/>
      <c r="SSQ4" s="2716"/>
      <c r="SSR4" s="2716"/>
      <c r="SSS4" s="2716"/>
      <c r="SST4" s="2716"/>
      <c r="SSU4" s="2717"/>
      <c r="SSV4" s="2715"/>
      <c r="SSW4" s="2716"/>
      <c r="SSX4" s="2716"/>
      <c r="SSY4" s="2716"/>
      <c r="SSZ4" s="2716"/>
      <c r="STA4" s="2716"/>
      <c r="STB4" s="2716"/>
      <c r="STC4" s="2716"/>
      <c r="STD4" s="2716"/>
      <c r="STE4" s="2716"/>
      <c r="STF4" s="2717"/>
      <c r="STG4" s="2715"/>
      <c r="STH4" s="2716"/>
      <c r="STI4" s="2716"/>
      <c r="STJ4" s="2716"/>
      <c r="STK4" s="2716"/>
      <c r="STL4" s="2716"/>
      <c r="STM4" s="2716"/>
      <c r="STN4" s="2716"/>
      <c r="STO4" s="2716"/>
      <c r="STP4" s="2716"/>
      <c r="STQ4" s="2717"/>
      <c r="STR4" s="2715"/>
      <c r="STS4" s="2716"/>
      <c r="STT4" s="2716"/>
      <c r="STU4" s="2716"/>
      <c r="STV4" s="2716"/>
      <c r="STW4" s="2716"/>
      <c r="STX4" s="2716"/>
      <c r="STY4" s="2716"/>
      <c r="STZ4" s="2716"/>
      <c r="SUA4" s="2716"/>
      <c r="SUB4" s="2717"/>
      <c r="SUC4" s="2715"/>
      <c r="SUD4" s="2716"/>
      <c r="SUE4" s="2716"/>
      <c r="SUF4" s="2716"/>
      <c r="SUG4" s="2716"/>
      <c r="SUH4" s="2716"/>
      <c r="SUI4" s="2716"/>
      <c r="SUJ4" s="2716"/>
      <c r="SUK4" s="2716"/>
      <c r="SUL4" s="2716"/>
      <c r="SUM4" s="2717"/>
      <c r="SUN4" s="2715"/>
      <c r="SUO4" s="2716"/>
      <c r="SUP4" s="2716"/>
      <c r="SUQ4" s="2716"/>
      <c r="SUR4" s="2716"/>
      <c r="SUS4" s="2716"/>
      <c r="SUT4" s="2716"/>
      <c r="SUU4" s="2716"/>
      <c r="SUV4" s="2716"/>
      <c r="SUW4" s="2716"/>
      <c r="SUX4" s="2717"/>
      <c r="SUY4" s="2715"/>
      <c r="SUZ4" s="2716"/>
      <c r="SVA4" s="2716"/>
      <c r="SVB4" s="2716"/>
      <c r="SVC4" s="2716"/>
      <c r="SVD4" s="2716"/>
      <c r="SVE4" s="2716"/>
      <c r="SVF4" s="2716"/>
      <c r="SVG4" s="2716"/>
      <c r="SVH4" s="2716"/>
      <c r="SVI4" s="2717"/>
      <c r="SVJ4" s="2715"/>
      <c r="SVK4" s="2716"/>
      <c r="SVL4" s="2716"/>
      <c r="SVM4" s="2716"/>
      <c r="SVN4" s="2716"/>
      <c r="SVO4" s="2716"/>
      <c r="SVP4" s="2716"/>
      <c r="SVQ4" s="2716"/>
      <c r="SVR4" s="2716"/>
      <c r="SVS4" s="2716"/>
      <c r="SVT4" s="2717"/>
      <c r="SVU4" s="2715"/>
      <c r="SVV4" s="2716"/>
      <c r="SVW4" s="2716"/>
      <c r="SVX4" s="2716"/>
      <c r="SVY4" s="2716"/>
      <c r="SVZ4" s="2716"/>
      <c r="SWA4" s="2716"/>
      <c r="SWB4" s="2716"/>
      <c r="SWC4" s="2716"/>
      <c r="SWD4" s="2716"/>
      <c r="SWE4" s="2717"/>
      <c r="SWF4" s="2715"/>
      <c r="SWG4" s="2716"/>
      <c r="SWH4" s="2716"/>
      <c r="SWI4" s="2716"/>
      <c r="SWJ4" s="2716"/>
      <c r="SWK4" s="2716"/>
      <c r="SWL4" s="2716"/>
      <c r="SWM4" s="2716"/>
      <c r="SWN4" s="2716"/>
      <c r="SWO4" s="2716"/>
      <c r="SWP4" s="2717"/>
      <c r="SWQ4" s="2715"/>
      <c r="SWR4" s="2716"/>
      <c r="SWS4" s="2716"/>
      <c r="SWT4" s="2716"/>
      <c r="SWU4" s="2716"/>
      <c r="SWV4" s="2716"/>
      <c r="SWW4" s="2716"/>
      <c r="SWX4" s="2716"/>
      <c r="SWY4" s="2716"/>
      <c r="SWZ4" s="2716"/>
      <c r="SXA4" s="2717"/>
      <c r="SXB4" s="2715"/>
      <c r="SXC4" s="2716"/>
      <c r="SXD4" s="2716"/>
      <c r="SXE4" s="2716"/>
      <c r="SXF4" s="2716"/>
      <c r="SXG4" s="2716"/>
      <c r="SXH4" s="2716"/>
      <c r="SXI4" s="2716"/>
      <c r="SXJ4" s="2716"/>
      <c r="SXK4" s="2716"/>
      <c r="SXL4" s="2717"/>
      <c r="SXM4" s="2715"/>
      <c r="SXN4" s="2716"/>
      <c r="SXO4" s="2716"/>
      <c r="SXP4" s="2716"/>
      <c r="SXQ4" s="2716"/>
      <c r="SXR4" s="2716"/>
      <c r="SXS4" s="2716"/>
      <c r="SXT4" s="2716"/>
      <c r="SXU4" s="2716"/>
      <c r="SXV4" s="2716"/>
      <c r="SXW4" s="2717"/>
      <c r="SXX4" s="2715"/>
      <c r="SXY4" s="2716"/>
      <c r="SXZ4" s="2716"/>
      <c r="SYA4" s="2716"/>
      <c r="SYB4" s="2716"/>
      <c r="SYC4" s="2716"/>
      <c r="SYD4" s="2716"/>
      <c r="SYE4" s="2716"/>
      <c r="SYF4" s="2716"/>
      <c r="SYG4" s="2716"/>
      <c r="SYH4" s="2717"/>
      <c r="SYI4" s="2715"/>
      <c r="SYJ4" s="2716"/>
      <c r="SYK4" s="2716"/>
      <c r="SYL4" s="2716"/>
      <c r="SYM4" s="2716"/>
      <c r="SYN4" s="2716"/>
      <c r="SYO4" s="2716"/>
      <c r="SYP4" s="2716"/>
      <c r="SYQ4" s="2716"/>
      <c r="SYR4" s="2716"/>
      <c r="SYS4" s="2717"/>
      <c r="SYT4" s="2715"/>
      <c r="SYU4" s="2716"/>
      <c r="SYV4" s="2716"/>
      <c r="SYW4" s="2716"/>
      <c r="SYX4" s="2716"/>
      <c r="SYY4" s="2716"/>
      <c r="SYZ4" s="2716"/>
      <c r="SZA4" s="2716"/>
      <c r="SZB4" s="2716"/>
      <c r="SZC4" s="2716"/>
      <c r="SZD4" s="2717"/>
      <c r="SZE4" s="2715"/>
      <c r="SZF4" s="2716"/>
      <c r="SZG4" s="2716"/>
      <c r="SZH4" s="2716"/>
      <c r="SZI4" s="2716"/>
      <c r="SZJ4" s="2716"/>
      <c r="SZK4" s="2716"/>
      <c r="SZL4" s="2716"/>
      <c r="SZM4" s="2716"/>
      <c r="SZN4" s="2716"/>
      <c r="SZO4" s="2717"/>
      <c r="SZP4" s="2715"/>
      <c r="SZQ4" s="2716"/>
      <c r="SZR4" s="2716"/>
      <c r="SZS4" s="2716"/>
      <c r="SZT4" s="2716"/>
      <c r="SZU4" s="2716"/>
      <c r="SZV4" s="2716"/>
      <c r="SZW4" s="2716"/>
      <c r="SZX4" s="2716"/>
      <c r="SZY4" s="2716"/>
      <c r="SZZ4" s="2717"/>
      <c r="TAA4" s="2715"/>
      <c r="TAB4" s="2716"/>
      <c r="TAC4" s="2716"/>
      <c r="TAD4" s="2716"/>
      <c r="TAE4" s="2716"/>
      <c r="TAF4" s="2716"/>
      <c r="TAG4" s="2716"/>
      <c r="TAH4" s="2716"/>
      <c r="TAI4" s="2716"/>
      <c r="TAJ4" s="2716"/>
      <c r="TAK4" s="2717"/>
      <c r="TAL4" s="2715"/>
      <c r="TAM4" s="2716"/>
      <c r="TAN4" s="2716"/>
      <c r="TAO4" s="2716"/>
      <c r="TAP4" s="2716"/>
      <c r="TAQ4" s="2716"/>
      <c r="TAR4" s="2716"/>
      <c r="TAS4" s="2716"/>
      <c r="TAT4" s="2716"/>
      <c r="TAU4" s="2716"/>
      <c r="TAV4" s="2717"/>
      <c r="TAW4" s="2715"/>
      <c r="TAX4" s="2716"/>
      <c r="TAY4" s="2716"/>
      <c r="TAZ4" s="2716"/>
      <c r="TBA4" s="2716"/>
      <c r="TBB4" s="2716"/>
      <c r="TBC4" s="2716"/>
      <c r="TBD4" s="2716"/>
      <c r="TBE4" s="2716"/>
      <c r="TBF4" s="2716"/>
      <c r="TBG4" s="2717"/>
      <c r="TBH4" s="2715"/>
      <c r="TBI4" s="2716"/>
      <c r="TBJ4" s="2716"/>
      <c r="TBK4" s="2716"/>
      <c r="TBL4" s="2716"/>
      <c r="TBM4" s="2716"/>
      <c r="TBN4" s="2716"/>
      <c r="TBO4" s="2716"/>
      <c r="TBP4" s="2716"/>
      <c r="TBQ4" s="2716"/>
      <c r="TBR4" s="2717"/>
      <c r="TBS4" s="2715"/>
      <c r="TBT4" s="2716"/>
      <c r="TBU4" s="2716"/>
      <c r="TBV4" s="2716"/>
      <c r="TBW4" s="2716"/>
      <c r="TBX4" s="2716"/>
      <c r="TBY4" s="2716"/>
      <c r="TBZ4" s="2716"/>
      <c r="TCA4" s="2716"/>
      <c r="TCB4" s="2716"/>
      <c r="TCC4" s="2717"/>
      <c r="TCD4" s="2715"/>
      <c r="TCE4" s="2716"/>
      <c r="TCF4" s="2716"/>
      <c r="TCG4" s="2716"/>
      <c r="TCH4" s="2716"/>
      <c r="TCI4" s="2716"/>
      <c r="TCJ4" s="2716"/>
      <c r="TCK4" s="2716"/>
      <c r="TCL4" s="2716"/>
      <c r="TCM4" s="2716"/>
      <c r="TCN4" s="2717"/>
      <c r="TCO4" s="2715"/>
      <c r="TCP4" s="2716"/>
      <c r="TCQ4" s="2716"/>
      <c r="TCR4" s="2716"/>
      <c r="TCS4" s="2716"/>
      <c r="TCT4" s="2716"/>
      <c r="TCU4" s="2716"/>
      <c r="TCV4" s="2716"/>
      <c r="TCW4" s="2716"/>
      <c r="TCX4" s="2716"/>
      <c r="TCY4" s="2717"/>
      <c r="TCZ4" s="2715"/>
      <c r="TDA4" s="2716"/>
      <c r="TDB4" s="2716"/>
      <c r="TDC4" s="2716"/>
      <c r="TDD4" s="2716"/>
      <c r="TDE4" s="2716"/>
      <c r="TDF4" s="2716"/>
      <c r="TDG4" s="2716"/>
      <c r="TDH4" s="2716"/>
      <c r="TDI4" s="2716"/>
      <c r="TDJ4" s="2717"/>
      <c r="TDK4" s="2715"/>
      <c r="TDL4" s="2716"/>
      <c r="TDM4" s="2716"/>
      <c r="TDN4" s="2716"/>
      <c r="TDO4" s="2716"/>
      <c r="TDP4" s="2716"/>
      <c r="TDQ4" s="2716"/>
      <c r="TDR4" s="2716"/>
      <c r="TDS4" s="2716"/>
      <c r="TDT4" s="2716"/>
      <c r="TDU4" s="2717"/>
      <c r="TDV4" s="2715"/>
      <c r="TDW4" s="2716"/>
      <c r="TDX4" s="2716"/>
      <c r="TDY4" s="2716"/>
      <c r="TDZ4" s="2716"/>
      <c r="TEA4" s="2716"/>
      <c r="TEB4" s="2716"/>
      <c r="TEC4" s="2716"/>
      <c r="TED4" s="2716"/>
      <c r="TEE4" s="2716"/>
      <c r="TEF4" s="2717"/>
      <c r="TEG4" s="2715"/>
      <c r="TEH4" s="2716"/>
      <c r="TEI4" s="2716"/>
      <c r="TEJ4" s="2716"/>
      <c r="TEK4" s="2716"/>
      <c r="TEL4" s="2716"/>
      <c r="TEM4" s="2716"/>
      <c r="TEN4" s="2716"/>
      <c r="TEO4" s="2716"/>
      <c r="TEP4" s="2716"/>
      <c r="TEQ4" s="2717"/>
      <c r="TER4" s="2715"/>
      <c r="TES4" s="2716"/>
      <c r="TET4" s="2716"/>
      <c r="TEU4" s="2716"/>
      <c r="TEV4" s="2716"/>
      <c r="TEW4" s="2716"/>
      <c r="TEX4" s="2716"/>
      <c r="TEY4" s="2716"/>
      <c r="TEZ4" s="2716"/>
      <c r="TFA4" s="2716"/>
      <c r="TFB4" s="2717"/>
      <c r="TFC4" s="2715"/>
      <c r="TFD4" s="2716"/>
      <c r="TFE4" s="2716"/>
      <c r="TFF4" s="2716"/>
      <c r="TFG4" s="2716"/>
      <c r="TFH4" s="2716"/>
      <c r="TFI4" s="2716"/>
      <c r="TFJ4" s="2716"/>
      <c r="TFK4" s="2716"/>
      <c r="TFL4" s="2716"/>
      <c r="TFM4" s="2717"/>
      <c r="TFN4" s="2715"/>
      <c r="TFO4" s="2716"/>
      <c r="TFP4" s="2716"/>
      <c r="TFQ4" s="2716"/>
      <c r="TFR4" s="2716"/>
      <c r="TFS4" s="2716"/>
      <c r="TFT4" s="2716"/>
      <c r="TFU4" s="2716"/>
      <c r="TFV4" s="2716"/>
      <c r="TFW4" s="2716"/>
      <c r="TFX4" s="2717"/>
      <c r="TFY4" s="2715"/>
      <c r="TFZ4" s="2716"/>
      <c r="TGA4" s="2716"/>
      <c r="TGB4" s="2716"/>
      <c r="TGC4" s="2716"/>
      <c r="TGD4" s="2716"/>
      <c r="TGE4" s="2716"/>
      <c r="TGF4" s="2716"/>
      <c r="TGG4" s="2716"/>
      <c r="TGH4" s="2716"/>
      <c r="TGI4" s="2717"/>
      <c r="TGJ4" s="2715"/>
      <c r="TGK4" s="2716"/>
      <c r="TGL4" s="2716"/>
      <c r="TGM4" s="2716"/>
      <c r="TGN4" s="2716"/>
      <c r="TGO4" s="2716"/>
      <c r="TGP4" s="2716"/>
      <c r="TGQ4" s="2716"/>
      <c r="TGR4" s="2716"/>
      <c r="TGS4" s="2716"/>
      <c r="TGT4" s="2717"/>
      <c r="TGU4" s="2715"/>
      <c r="TGV4" s="2716"/>
      <c r="TGW4" s="2716"/>
      <c r="TGX4" s="2716"/>
      <c r="TGY4" s="2716"/>
      <c r="TGZ4" s="2716"/>
      <c r="THA4" s="2716"/>
      <c r="THB4" s="2716"/>
      <c r="THC4" s="2716"/>
      <c r="THD4" s="2716"/>
      <c r="THE4" s="2717"/>
      <c r="THF4" s="2715"/>
      <c r="THG4" s="2716"/>
      <c r="THH4" s="2716"/>
      <c r="THI4" s="2716"/>
      <c r="THJ4" s="2716"/>
      <c r="THK4" s="2716"/>
      <c r="THL4" s="2716"/>
      <c r="THM4" s="2716"/>
      <c r="THN4" s="2716"/>
      <c r="THO4" s="2716"/>
      <c r="THP4" s="2717"/>
      <c r="THQ4" s="2715"/>
      <c r="THR4" s="2716"/>
      <c r="THS4" s="2716"/>
      <c r="THT4" s="2716"/>
      <c r="THU4" s="2716"/>
      <c r="THV4" s="2716"/>
      <c r="THW4" s="2716"/>
      <c r="THX4" s="2716"/>
      <c r="THY4" s="2716"/>
      <c r="THZ4" s="2716"/>
      <c r="TIA4" s="2717"/>
      <c r="TIB4" s="2715"/>
      <c r="TIC4" s="2716"/>
      <c r="TID4" s="2716"/>
      <c r="TIE4" s="2716"/>
      <c r="TIF4" s="2716"/>
      <c r="TIG4" s="2716"/>
      <c r="TIH4" s="2716"/>
      <c r="TII4" s="2716"/>
      <c r="TIJ4" s="2716"/>
      <c r="TIK4" s="2716"/>
      <c r="TIL4" s="2717"/>
      <c r="TIM4" s="2715"/>
      <c r="TIN4" s="2716"/>
      <c r="TIO4" s="2716"/>
      <c r="TIP4" s="2716"/>
      <c r="TIQ4" s="2716"/>
      <c r="TIR4" s="2716"/>
      <c r="TIS4" s="2716"/>
      <c r="TIT4" s="2716"/>
      <c r="TIU4" s="2716"/>
      <c r="TIV4" s="2716"/>
      <c r="TIW4" s="2717"/>
      <c r="TIX4" s="2715"/>
      <c r="TIY4" s="2716"/>
      <c r="TIZ4" s="2716"/>
      <c r="TJA4" s="2716"/>
      <c r="TJB4" s="2716"/>
      <c r="TJC4" s="2716"/>
      <c r="TJD4" s="2716"/>
      <c r="TJE4" s="2716"/>
      <c r="TJF4" s="2716"/>
      <c r="TJG4" s="2716"/>
      <c r="TJH4" s="2717"/>
      <c r="TJI4" s="2715"/>
      <c r="TJJ4" s="2716"/>
      <c r="TJK4" s="2716"/>
      <c r="TJL4" s="2716"/>
      <c r="TJM4" s="2716"/>
      <c r="TJN4" s="2716"/>
      <c r="TJO4" s="2716"/>
      <c r="TJP4" s="2716"/>
      <c r="TJQ4" s="2716"/>
      <c r="TJR4" s="2716"/>
      <c r="TJS4" s="2717"/>
      <c r="TJT4" s="2715"/>
      <c r="TJU4" s="2716"/>
      <c r="TJV4" s="2716"/>
      <c r="TJW4" s="2716"/>
      <c r="TJX4" s="2716"/>
      <c r="TJY4" s="2716"/>
      <c r="TJZ4" s="2716"/>
      <c r="TKA4" s="2716"/>
      <c r="TKB4" s="2716"/>
      <c r="TKC4" s="2716"/>
      <c r="TKD4" s="2717"/>
      <c r="TKE4" s="2715"/>
      <c r="TKF4" s="2716"/>
      <c r="TKG4" s="2716"/>
      <c r="TKH4" s="2716"/>
      <c r="TKI4" s="2716"/>
      <c r="TKJ4" s="2716"/>
      <c r="TKK4" s="2716"/>
      <c r="TKL4" s="2716"/>
      <c r="TKM4" s="2716"/>
      <c r="TKN4" s="2716"/>
      <c r="TKO4" s="2717"/>
      <c r="TKP4" s="2715"/>
      <c r="TKQ4" s="2716"/>
      <c r="TKR4" s="2716"/>
      <c r="TKS4" s="2716"/>
      <c r="TKT4" s="2716"/>
      <c r="TKU4" s="2716"/>
      <c r="TKV4" s="2716"/>
      <c r="TKW4" s="2716"/>
      <c r="TKX4" s="2716"/>
      <c r="TKY4" s="2716"/>
      <c r="TKZ4" s="2717"/>
      <c r="TLA4" s="2715"/>
      <c r="TLB4" s="2716"/>
      <c r="TLC4" s="2716"/>
      <c r="TLD4" s="2716"/>
      <c r="TLE4" s="2716"/>
      <c r="TLF4" s="2716"/>
      <c r="TLG4" s="2716"/>
      <c r="TLH4" s="2716"/>
      <c r="TLI4" s="2716"/>
      <c r="TLJ4" s="2716"/>
      <c r="TLK4" s="2717"/>
      <c r="TLL4" s="2715"/>
      <c r="TLM4" s="2716"/>
      <c r="TLN4" s="2716"/>
      <c r="TLO4" s="2716"/>
      <c r="TLP4" s="2716"/>
      <c r="TLQ4" s="2716"/>
      <c r="TLR4" s="2716"/>
      <c r="TLS4" s="2716"/>
      <c r="TLT4" s="2716"/>
      <c r="TLU4" s="2716"/>
      <c r="TLV4" s="2717"/>
      <c r="TLW4" s="2715"/>
      <c r="TLX4" s="2716"/>
      <c r="TLY4" s="2716"/>
      <c r="TLZ4" s="2716"/>
      <c r="TMA4" s="2716"/>
      <c r="TMB4" s="2716"/>
      <c r="TMC4" s="2716"/>
      <c r="TMD4" s="2716"/>
      <c r="TME4" s="2716"/>
      <c r="TMF4" s="2716"/>
      <c r="TMG4" s="2717"/>
      <c r="TMH4" s="2715"/>
      <c r="TMI4" s="2716"/>
      <c r="TMJ4" s="2716"/>
      <c r="TMK4" s="2716"/>
      <c r="TML4" s="2716"/>
      <c r="TMM4" s="2716"/>
      <c r="TMN4" s="2716"/>
      <c r="TMO4" s="2716"/>
      <c r="TMP4" s="2716"/>
      <c r="TMQ4" s="2716"/>
      <c r="TMR4" s="2717"/>
      <c r="TMS4" s="2715"/>
      <c r="TMT4" s="2716"/>
      <c r="TMU4" s="2716"/>
      <c r="TMV4" s="2716"/>
      <c r="TMW4" s="2716"/>
      <c r="TMX4" s="2716"/>
      <c r="TMY4" s="2716"/>
      <c r="TMZ4" s="2716"/>
      <c r="TNA4" s="2716"/>
      <c r="TNB4" s="2716"/>
      <c r="TNC4" s="2717"/>
      <c r="TND4" s="2715"/>
      <c r="TNE4" s="2716"/>
      <c r="TNF4" s="2716"/>
      <c r="TNG4" s="2716"/>
      <c r="TNH4" s="2716"/>
      <c r="TNI4" s="2716"/>
      <c r="TNJ4" s="2716"/>
      <c r="TNK4" s="2716"/>
      <c r="TNL4" s="2716"/>
      <c r="TNM4" s="2716"/>
      <c r="TNN4" s="2717"/>
      <c r="TNO4" s="2715"/>
      <c r="TNP4" s="2716"/>
      <c r="TNQ4" s="2716"/>
      <c r="TNR4" s="2716"/>
      <c r="TNS4" s="2716"/>
      <c r="TNT4" s="2716"/>
      <c r="TNU4" s="2716"/>
      <c r="TNV4" s="2716"/>
      <c r="TNW4" s="2716"/>
      <c r="TNX4" s="2716"/>
      <c r="TNY4" s="2717"/>
      <c r="TNZ4" s="2715"/>
      <c r="TOA4" s="2716"/>
      <c r="TOB4" s="2716"/>
      <c r="TOC4" s="2716"/>
      <c r="TOD4" s="2716"/>
      <c r="TOE4" s="2716"/>
      <c r="TOF4" s="2716"/>
      <c r="TOG4" s="2716"/>
      <c r="TOH4" s="2716"/>
      <c r="TOI4" s="2716"/>
      <c r="TOJ4" s="2717"/>
      <c r="TOK4" s="2715"/>
      <c r="TOL4" s="2716"/>
      <c r="TOM4" s="2716"/>
      <c r="TON4" s="2716"/>
      <c r="TOO4" s="2716"/>
      <c r="TOP4" s="2716"/>
      <c r="TOQ4" s="2716"/>
      <c r="TOR4" s="2716"/>
      <c r="TOS4" s="2716"/>
      <c r="TOT4" s="2716"/>
      <c r="TOU4" s="2717"/>
      <c r="TOV4" s="2715"/>
      <c r="TOW4" s="2716"/>
      <c r="TOX4" s="2716"/>
      <c r="TOY4" s="2716"/>
      <c r="TOZ4" s="2716"/>
      <c r="TPA4" s="2716"/>
      <c r="TPB4" s="2716"/>
      <c r="TPC4" s="2716"/>
      <c r="TPD4" s="2716"/>
      <c r="TPE4" s="2716"/>
      <c r="TPF4" s="2717"/>
      <c r="TPG4" s="2715"/>
      <c r="TPH4" s="2716"/>
      <c r="TPI4" s="2716"/>
      <c r="TPJ4" s="2716"/>
      <c r="TPK4" s="2716"/>
      <c r="TPL4" s="2716"/>
      <c r="TPM4" s="2716"/>
      <c r="TPN4" s="2716"/>
      <c r="TPO4" s="2716"/>
      <c r="TPP4" s="2716"/>
      <c r="TPQ4" s="2717"/>
      <c r="TPR4" s="2715"/>
      <c r="TPS4" s="2716"/>
      <c r="TPT4" s="2716"/>
      <c r="TPU4" s="2716"/>
      <c r="TPV4" s="2716"/>
      <c r="TPW4" s="2716"/>
      <c r="TPX4" s="2716"/>
      <c r="TPY4" s="2716"/>
      <c r="TPZ4" s="2716"/>
      <c r="TQA4" s="2716"/>
      <c r="TQB4" s="2717"/>
      <c r="TQC4" s="2715"/>
      <c r="TQD4" s="2716"/>
      <c r="TQE4" s="2716"/>
      <c r="TQF4" s="2716"/>
      <c r="TQG4" s="2716"/>
      <c r="TQH4" s="2716"/>
      <c r="TQI4" s="2716"/>
      <c r="TQJ4" s="2716"/>
      <c r="TQK4" s="2716"/>
      <c r="TQL4" s="2716"/>
      <c r="TQM4" s="2717"/>
      <c r="TQN4" s="2715"/>
      <c r="TQO4" s="2716"/>
      <c r="TQP4" s="2716"/>
      <c r="TQQ4" s="2716"/>
      <c r="TQR4" s="2716"/>
      <c r="TQS4" s="2716"/>
      <c r="TQT4" s="2716"/>
      <c r="TQU4" s="2716"/>
      <c r="TQV4" s="2716"/>
      <c r="TQW4" s="2716"/>
      <c r="TQX4" s="2717"/>
      <c r="TQY4" s="2715"/>
      <c r="TQZ4" s="2716"/>
      <c r="TRA4" s="2716"/>
      <c r="TRB4" s="2716"/>
      <c r="TRC4" s="2716"/>
      <c r="TRD4" s="2716"/>
      <c r="TRE4" s="2716"/>
      <c r="TRF4" s="2716"/>
      <c r="TRG4" s="2716"/>
      <c r="TRH4" s="2716"/>
      <c r="TRI4" s="2717"/>
      <c r="TRJ4" s="2715"/>
      <c r="TRK4" s="2716"/>
      <c r="TRL4" s="2716"/>
      <c r="TRM4" s="2716"/>
      <c r="TRN4" s="2716"/>
      <c r="TRO4" s="2716"/>
      <c r="TRP4" s="2716"/>
      <c r="TRQ4" s="2716"/>
      <c r="TRR4" s="2716"/>
      <c r="TRS4" s="2716"/>
      <c r="TRT4" s="2717"/>
      <c r="TRU4" s="2715"/>
      <c r="TRV4" s="2716"/>
      <c r="TRW4" s="2716"/>
      <c r="TRX4" s="2716"/>
      <c r="TRY4" s="2716"/>
      <c r="TRZ4" s="2716"/>
      <c r="TSA4" s="2716"/>
      <c r="TSB4" s="2716"/>
      <c r="TSC4" s="2716"/>
      <c r="TSD4" s="2716"/>
      <c r="TSE4" s="2717"/>
      <c r="TSF4" s="2715"/>
      <c r="TSG4" s="2716"/>
      <c r="TSH4" s="2716"/>
      <c r="TSI4" s="2716"/>
      <c r="TSJ4" s="2716"/>
      <c r="TSK4" s="2716"/>
      <c r="TSL4" s="2716"/>
      <c r="TSM4" s="2716"/>
      <c r="TSN4" s="2716"/>
      <c r="TSO4" s="2716"/>
      <c r="TSP4" s="2717"/>
      <c r="TSQ4" s="2715"/>
      <c r="TSR4" s="2716"/>
      <c r="TSS4" s="2716"/>
      <c r="TST4" s="2716"/>
      <c r="TSU4" s="2716"/>
      <c r="TSV4" s="2716"/>
      <c r="TSW4" s="2716"/>
      <c r="TSX4" s="2716"/>
      <c r="TSY4" s="2716"/>
      <c r="TSZ4" s="2716"/>
      <c r="TTA4" s="2717"/>
      <c r="TTB4" s="2715"/>
      <c r="TTC4" s="2716"/>
      <c r="TTD4" s="2716"/>
      <c r="TTE4" s="2716"/>
      <c r="TTF4" s="2716"/>
      <c r="TTG4" s="2716"/>
      <c r="TTH4" s="2716"/>
      <c r="TTI4" s="2716"/>
      <c r="TTJ4" s="2716"/>
      <c r="TTK4" s="2716"/>
      <c r="TTL4" s="2717"/>
      <c r="TTM4" s="2715"/>
      <c r="TTN4" s="2716"/>
      <c r="TTO4" s="2716"/>
      <c r="TTP4" s="2716"/>
      <c r="TTQ4" s="2716"/>
      <c r="TTR4" s="2716"/>
      <c r="TTS4" s="2716"/>
      <c r="TTT4" s="2716"/>
      <c r="TTU4" s="2716"/>
      <c r="TTV4" s="2716"/>
      <c r="TTW4" s="2717"/>
      <c r="TTX4" s="2715"/>
      <c r="TTY4" s="2716"/>
      <c r="TTZ4" s="2716"/>
      <c r="TUA4" s="2716"/>
      <c r="TUB4" s="2716"/>
      <c r="TUC4" s="2716"/>
      <c r="TUD4" s="2716"/>
      <c r="TUE4" s="2716"/>
      <c r="TUF4" s="2716"/>
      <c r="TUG4" s="2716"/>
      <c r="TUH4" s="2717"/>
      <c r="TUI4" s="2715"/>
      <c r="TUJ4" s="2716"/>
      <c r="TUK4" s="2716"/>
      <c r="TUL4" s="2716"/>
      <c r="TUM4" s="2716"/>
      <c r="TUN4" s="2716"/>
      <c r="TUO4" s="2716"/>
      <c r="TUP4" s="2716"/>
      <c r="TUQ4" s="2716"/>
      <c r="TUR4" s="2716"/>
      <c r="TUS4" s="2717"/>
      <c r="TUT4" s="2715"/>
      <c r="TUU4" s="2716"/>
      <c r="TUV4" s="2716"/>
      <c r="TUW4" s="2716"/>
      <c r="TUX4" s="2716"/>
      <c r="TUY4" s="2716"/>
      <c r="TUZ4" s="2716"/>
      <c r="TVA4" s="2716"/>
      <c r="TVB4" s="2716"/>
      <c r="TVC4" s="2716"/>
      <c r="TVD4" s="2717"/>
      <c r="TVE4" s="2715"/>
      <c r="TVF4" s="2716"/>
      <c r="TVG4" s="2716"/>
      <c r="TVH4" s="2716"/>
      <c r="TVI4" s="2716"/>
      <c r="TVJ4" s="2716"/>
      <c r="TVK4" s="2716"/>
      <c r="TVL4" s="2716"/>
      <c r="TVM4" s="2716"/>
      <c r="TVN4" s="2716"/>
      <c r="TVO4" s="2717"/>
      <c r="TVP4" s="2715"/>
      <c r="TVQ4" s="2716"/>
      <c r="TVR4" s="2716"/>
      <c r="TVS4" s="2716"/>
      <c r="TVT4" s="2716"/>
      <c r="TVU4" s="2716"/>
      <c r="TVV4" s="2716"/>
      <c r="TVW4" s="2716"/>
      <c r="TVX4" s="2716"/>
      <c r="TVY4" s="2716"/>
      <c r="TVZ4" s="2717"/>
      <c r="TWA4" s="2715"/>
      <c r="TWB4" s="2716"/>
      <c r="TWC4" s="2716"/>
      <c r="TWD4" s="2716"/>
      <c r="TWE4" s="2716"/>
      <c r="TWF4" s="2716"/>
      <c r="TWG4" s="2716"/>
      <c r="TWH4" s="2716"/>
      <c r="TWI4" s="2716"/>
      <c r="TWJ4" s="2716"/>
      <c r="TWK4" s="2717"/>
      <c r="TWL4" s="2715"/>
      <c r="TWM4" s="2716"/>
      <c r="TWN4" s="2716"/>
      <c r="TWO4" s="2716"/>
      <c r="TWP4" s="2716"/>
      <c r="TWQ4" s="2716"/>
      <c r="TWR4" s="2716"/>
      <c r="TWS4" s="2716"/>
      <c r="TWT4" s="2716"/>
      <c r="TWU4" s="2716"/>
      <c r="TWV4" s="2717"/>
      <c r="TWW4" s="2715"/>
      <c r="TWX4" s="2716"/>
      <c r="TWY4" s="2716"/>
      <c r="TWZ4" s="2716"/>
      <c r="TXA4" s="2716"/>
      <c r="TXB4" s="2716"/>
      <c r="TXC4" s="2716"/>
      <c r="TXD4" s="2716"/>
      <c r="TXE4" s="2716"/>
      <c r="TXF4" s="2716"/>
      <c r="TXG4" s="2717"/>
      <c r="TXH4" s="2715"/>
      <c r="TXI4" s="2716"/>
      <c r="TXJ4" s="2716"/>
      <c r="TXK4" s="2716"/>
      <c r="TXL4" s="2716"/>
      <c r="TXM4" s="2716"/>
      <c r="TXN4" s="2716"/>
      <c r="TXO4" s="2716"/>
      <c r="TXP4" s="2716"/>
      <c r="TXQ4" s="2716"/>
      <c r="TXR4" s="2717"/>
      <c r="TXS4" s="2715"/>
      <c r="TXT4" s="2716"/>
      <c r="TXU4" s="2716"/>
      <c r="TXV4" s="2716"/>
      <c r="TXW4" s="2716"/>
      <c r="TXX4" s="2716"/>
      <c r="TXY4" s="2716"/>
      <c r="TXZ4" s="2716"/>
      <c r="TYA4" s="2716"/>
      <c r="TYB4" s="2716"/>
      <c r="TYC4" s="2717"/>
      <c r="TYD4" s="2715"/>
      <c r="TYE4" s="2716"/>
      <c r="TYF4" s="2716"/>
      <c r="TYG4" s="2716"/>
      <c r="TYH4" s="2716"/>
      <c r="TYI4" s="2716"/>
      <c r="TYJ4" s="2716"/>
      <c r="TYK4" s="2716"/>
      <c r="TYL4" s="2716"/>
      <c r="TYM4" s="2716"/>
      <c r="TYN4" s="2717"/>
      <c r="TYO4" s="2715"/>
      <c r="TYP4" s="2716"/>
      <c r="TYQ4" s="2716"/>
      <c r="TYR4" s="2716"/>
      <c r="TYS4" s="2716"/>
      <c r="TYT4" s="2716"/>
      <c r="TYU4" s="2716"/>
      <c r="TYV4" s="2716"/>
      <c r="TYW4" s="2716"/>
      <c r="TYX4" s="2716"/>
      <c r="TYY4" s="2717"/>
      <c r="TYZ4" s="2715"/>
      <c r="TZA4" s="2716"/>
      <c r="TZB4" s="2716"/>
      <c r="TZC4" s="2716"/>
      <c r="TZD4" s="2716"/>
      <c r="TZE4" s="2716"/>
      <c r="TZF4" s="2716"/>
      <c r="TZG4" s="2716"/>
      <c r="TZH4" s="2716"/>
      <c r="TZI4" s="2716"/>
      <c r="TZJ4" s="2717"/>
      <c r="TZK4" s="2715"/>
      <c r="TZL4" s="2716"/>
      <c r="TZM4" s="2716"/>
      <c r="TZN4" s="2716"/>
      <c r="TZO4" s="2716"/>
      <c r="TZP4" s="2716"/>
      <c r="TZQ4" s="2716"/>
      <c r="TZR4" s="2716"/>
      <c r="TZS4" s="2716"/>
      <c r="TZT4" s="2716"/>
      <c r="TZU4" s="2717"/>
      <c r="TZV4" s="2715"/>
      <c r="TZW4" s="2716"/>
      <c r="TZX4" s="2716"/>
      <c r="TZY4" s="2716"/>
      <c r="TZZ4" s="2716"/>
      <c r="UAA4" s="2716"/>
      <c r="UAB4" s="2716"/>
      <c r="UAC4" s="2716"/>
      <c r="UAD4" s="2716"/>
      <c r="UAE4" s="2716"/>
      <c r="UAF4" s="2717"/>
      <c r="UAG4" s="2715"/>
      <c r="UAH4" s="2716"/>
      <c r="UAI4" s="2716"/>
      <c r="UAJ4" s="2716"/>
      <c r="UAK4" s="2716"/>
      <c r="UAL4" s="2716"/>
      <c r="UAM4" s="2716"/>
      <c r="UAN4" s="2716"/>
      <c r="UAO4" s="2716"/>
      <c r="UAP4" s="2716"/>
      <c r="UAQ4" s="2717"/>
      <c r="UAR4" s="2715"/>
      <c r="UAS4" s="2716"/>
      <c r="UAT4" s="2716"/>
      <c r="UAU4" s="2716"/>
      <c r="UAV4" s="2716"/>
      <c r="UAW4" s="2716"/>
      <c r="UAX4" s="2716"/>
      <c r="UAY4" s="2716"/>
      <c r="UAZ4" s="2716"/>
      <c r="UBA4" s="2716"/>
      <c r="UBB4" s="2717"/>
      <c r="UBC4" s="2715"/>
      <c r="UBD4" s="2716"/>
      <c r="UBE4" s="2716"/>
      <c r="UBF4" s="2716"/>
      <c r="UBG4" s="2716"/>
      <c r="UBH4" s="2716"/>
      <c r="UBI4" s="2716"/>
      <c r="UBJ4" s="2716"/>
      <c r="UBK4" s="2716"/>
      <c r="UBL4" s="2716"/>
      <c r="UBM4" s="2717"/>
      <c r="UBN4" s="2715"/>
      <c r="UBO4" s="2716"/>
      <c r="UBP4" s="2716"/>
      <c r="UBQ4" s="2716"/>
      <c r="UBR4" s="2716"/>
      <c r="UBS4" s="2716"/>
      <c r="UBT4" s="2716"/>
      <c r="UBU4" s="2716"/>
      <c r="UBV4" s="2716"/>
      <c r="UBW4" s="2716"/>
      <c r="UBX4" s="2717"/>
      <c r="UBY4" s="2715"/>
      <c r="UBZ4" s="2716"/>
      <c r="UCA4" s="2716"/>
      <c r="UCB4" s="2716"/>
      <c r="UCC4" s="2716"/>
      <c r="UCD4" s="2716"/>
      <c r="UCE4" s="2716"/>
      <c r="UCF4" s="2716"/>
      <c r="UCG4" s="2716"/>
      <c r="UCH4" s="2716"/>
      <c r="UCI4" s="2717"/>
      <c r="UCJ4" s="2715"/>
      <c r="UCK4" s="2716"/>
      <c r="UCL4" s="2716"/>
      <c r="UCM4" s="2716"/>
      <c r="UCN4" s="2716"/>
      <c r="UCO4" s="2716"/>
      <c r="UCP4" s="2716"/>
      <c r="UCQ4" s="2716"/>
      <c r="UCR4" s="2716"/>
      <c r="UCS4" s="2716"/>
      <c r="UCT4" s="2717"/>
      <c r="UCU4" s="2715"/>
      <c r="UCV4" s="2716"/>
      <c r="UCW4" s="2716"/>
      <c r="UCX4" s="2716"/>
      <c r="UCY4" s="2716"/>
      <c r="UCZ4" s="2716"/>
      <c r="UDA4" s="2716"/>
      <c r="UDB4" s="2716"/>
      <c r="UDC4" s="2716"/>
      <c r="UDD4" s="2716"/>
      <c r="UDE4" s="2717"/>
      <c r="UDF4" s="2715"/>
      <c r="UDG4" s="2716"/>
      <c r="UDH4" s="2716"/>
      <c r="UDI4" s="2716"/>
      <c r="UDJ4" s="2716"/>
      <c r="UDK4" s="2716"/>
      <c r="UDL4" s="2716"/>
      <c r="UDM4" s="2716"/>
      <c r="UDN4" s="2716"/>
      <c r="UDO4" s="2716"/>
      <c r="UDP4" s="2717"/>
      <c r="UDQ4" s="2715"/>
      <c r="UDR4" s="2716"/>
      <c r="UDS4" s="2716"/>
      <c r="UDT4" s="2716"/>
      <c r="UDU4" s="2716"/>
      <c r="UDV4" s="2716"/>
      <c r="UDW4" s="2716"/>
      <c r="UDX4" s="2716"/>
      <c r="UDY4" s="2716"/>
      <c r="UDZ4" s="2716"/>
      <c r="UEA4" s="2717"/>
      <c r="UEB4" s="2715"/>
      <c r="UEC4" s="2716"/>
      <c r="UED4" s="2716"/>
      <c r="UEE4" s="2716"/>
      <c r="UEF4" s="2716"/>
      <c r="UEG4" s="2716"/>
      <c r="UEH4" s="2716"/>
      <c r="UEI4" s="2716"/>
      <c r="UEJ4" s="2716"/>
      <c r="UEK4" s="2716"/>
      <c r="UEL4" s="2717"/>
      <c r="UEM4" s="2715"/>
      <c r="UEN4" s="2716"/>
      <c r="UEO4" s="2716"/>
      <c r="UEP4" s="2716"/>
      <c r="UEQ4" s="2716"/>
      <c r="UER4" s="2716"/>
      <c r="UES4" s="2716"/>
      <c r="UET4" s="2716"/>
      <c r="UEU4" s="2716"/>
      <c r="UEV4" s="2716"/>
      <c r="UEW4" s="2717"/>
      <c r="UEX4" s="2715"/>
      <c r="UEY4" s="2716"/>
      <c r="UEZ4" s="2716"/>
      <c r="UFA4" s="2716"/>
      <c r="UFB4" s="2716"/>
      <c r="UFC4" s="2716"/>
      <c r="UFD4" s="2716"/>
      <c r="UFE4" s="2716"/>
      <c r="UFF4" s="2716"/>
      <c r="UFG4" s="2716"/>
      <c r="UFH4" s="2717"/>
      <c r="UFI4" s="2715"/>
      <c r="UFJ4" s="2716"/>
      <c r="UFK4" s="2716"/>
      <c r="UFL4" s="2716"/>
      <c r="UFM4" s="2716"/>
      <c r="UFN4" s="2716"/>
      <c r="UFO4" s="2716"/>
      <c r="UFP4" s="2716"/>
      <c r="UFQ4" s="2716"/>
      <c r="UFR4" s="2716"/>
      <c r="UFS4" s="2717"/>
      <c r="UFT4" s="2715"/>
      <c r="UFU4" s="2716"/>
      <c r="UFV4" s="2716"/>
      <c r="UFW4" s="2716"/>
      <c r="UFX4" s="2716"/>
      <c r="UFY4" s="2716"/>
      <c r="UFZ4" s="2716"/>
      <c r="UGA4" s="2716"/>
      <c r="UGB4" s="2716"/>
      <c r="UGC4" s="2716"/>
      <c r="UGD4" s="2717"/>
      <c r="UGE4" s="2715"/>
      <c r="UGF4" s="2716"/>
      <c r="UGG4" s="2716"/>
      <c r="UGH4" s="2716"/>
      <c r="UGI4" s="2716"/>
      <c r="UGJ4" s="2716"/>
      <c r="UGK4" s="2716"/>
      <c r="UGL4" s="2716"/>
      <c r="UGM4" s="2716"/>
      <c r="UGN4" s="2716"/>
      <c r="UGO4" s="2717"/>
      <c r="UGP4" s="2715"/>
      <c r="UGQ4" s="2716"/>
      <c r="UGR4" s="2716"/>
      <c r="UGS4" s="2716"/>
      <c r="UGT4" s="2716"/>
      <c r="UGU4" s="2716"/>
      <c r="UGV4" s="2716"/>
      <c r="UGW4" s="2716"/>
      <c r="UGX4" s="2716"/>
      <c r="UGY4" s="2716"/>
      <c r="UGZ4" s="2717"/>
      <c r="UHA4" s="2715"/>
      <c r="UHB4" s="2716"/>
      <c r="UHC4" s="2716"/>
      <c r="UHD4" s="2716"/>
      <c r="UHE4" s="2716"/>
      <c r="UHF4" s="2716"/>
      <c r="UHG4" s="2716"/>
      <c r="UHH4" s="2716"/>
      <c r="UHI4" s="2716"/>
      <c r="UHJ4" s="2716"/>
      <c r="UHK4" s="2717"/>
      <c r="UHL4" s="2715"/>
      <c r="UHM4" s="2716"/>
      <c r="UHN4" s="2716"/>
      <c r="UHO4" s="2716"/>
      <c r="UHP4" s="2716"/>
      <c r="UHQ4" s="2716"/>
      <c r="UHR4" s="2716"/>
      <c r="UHS4" s="2716"/>
      <c r="UHT4" s="2716"/>
      <c r="UHU4" s="2716"/>
      <c r="UHV4" s="2717"/>
      <c r="UHW4" s="2715"/>
      <c r="UHX4" s="2716"/>
      <c r="UHY4" s="2716"/>
      <c r="UHZ4" s="2716"/>
      <c r="UIA4" s="2716"/>
      <c r="UIB4" s="2716"/>
      <c r="UIC4" s="2716"/>
      <c r="UID4" s="2716"/>
      <c r="UIE4" s="2716"/>
      <c r="UIF4" s="2716"/>
      <c r="UIG4" s="2717"/>
      <c r="UIH4" s="2715"/>
      <c r="UII4" s="2716"/>
      <c r="UIJ4" s="2716"/>
      <c r="UIK4" s="2716"/>
      <c r="UIL4" s="2716"/>
      <c r="UIM4" s="2716"/>
      <c r="UIN4" s="2716"/>
      <c r="UIO4" s="2716"/>
      <c r="UIP4" s="2716"/>
      <c r="UIQ4" s="2716"/>
      <c r="UIR4" s="2717"/>
      <c r="UIS4" s="2715"/>
      <c r="UIT4" s="2716"/>
      <c r="UIU4" s="2716"/>
      <c r="UIV4" s="2716"/>
      <c r="UIW4" s="2716"/>
      <c r="UIX4" s="2716"/>
      <c r="UIY4" s="2716"/>
      <c r="UIZ4" s="2716"/>
      <c r="UJA4" s="2716"/>
      <c r="UJB4" s="2716"/>
      <c r="UJC4" s="2717"/>
      <c r="UJD4" s="2715"/>
      <c r="UJE4" s="2716"/>
      <c r="UJF4" s="2716"/>
      <c r="UJG4" s="2716"/>
      <c r="UJH4" s="2716"/>
      <c r="UJI4" s="2716"/>
      <c r="UJJ4" s="2716"/>
      <c r="UJK4" s="2716"/>
      <c r="UJL4" s="2716"/>
      <c r="UJM4" s="2716"/>
      <c r="UJN4" s="2717"/>
      <c r="UJO4" s="2715"/>
      <c r="UJP4" s="2716"/>
      <c r="UJQ4" s="2716"/>
      <c r="UJR4" s="2716"/>
      <c r="UJS4" s="2716"/>
      <c r="UJT4" s="2716"/>
      <c r="UJU4" s="2716"/>
      <c r="UJV4" s="2716"/>
      <c r="UJW4" s="2716"/>
      <c r="UJX4" s="2716"/>
      <c r="UJY4" s="2717"/>
      <c r="UJZ4" s="2715"/>
      <c r="UKA4" s="2716"/>
      <c r="UKB4" s="2716"/>
      <c r="UKC4" s="2716"/>
      <c r="UKD4" s="2716"/>
      <c r="UKE4" s="2716"/>
      <c r="UKF4" s="2716"/>
      <c r="UKG4" s="2716"/>
      <c r="UKH4" s="2716"/>
      <c r="UKI4" s="2716"/>
      <c r="UKJ4" s="2717"/>
      <c r="UKK4" s="2715"/>
      <c r="UKL4" s="2716"/>
      <c r="UKM4" s="2716"/>
      <c r="UKN4" s="2716"/>
      <c r="UKO4" s="2716"/>
      <c r="UKP4" s="2716"/>
      <c r="UKQ4" s="2716"/>
      <c r="UKR4" s="2716"/>
      <c r="UKS4" s="2716"/>
      <c r="UKT4" s="2716"/>
      <c r="UKU4" s="2717"/>
      <c r="UKV4" s="2715"/>
      <c r="UKW4" s="2716"/>
      <c r="UKX4" s="2716"/>
      <c r="UKY4" s="2716"/>
      <c r="UKZ4" s="2716"/>
      <c r="ULA4" s="2716"/>
      <c r="ULB4" s="2716"/>
      <c r="ULC4" s="2716"/>
      <c r="ULD4" s="2716"/>
      <c r="ULE4" s="2716"/>
      <c r="ULF4" s="2717"/>
      <c r="ULG4" s="2715"/>
      <c r="ULH4" s="2716"/>
      <c r="ULI4" s="2716"/>
      <c r="ULJ4" s="2716"/>
      <c r="ULK4" s="2716"/>
      <c r="ULL4" s="2716"/>
      <c r="ULM4" s="2716"/>
      <c r="ULN4" s="2716"/>
      <c r="ULO4" s="2716"/>
      <c r="ULP4" s="2716"/>
      <c r="ULQ4" s="2717"/>
      <c r="ULR4" s="2715"/>
      <c r="ULS4" s="2716"/>
      <c r="ULT4" s="2716"/>
      <c r="ULU4" s="2716"/>
      <c r="ULV4" s="2716"/>
      <c r="ULW4" s="2716"/>
      <c r="ULX4" s="2716"/>
      <c r="ULY4" s="2716"/>
      <c r="ULZ4" s="2716"/>
      <c r="UMA4" s="2716"/>
      <c r="UMB4" s="2717"/>
      <c r="UMC4" s="2715"/>
      <c r="UMD4" s="2716"/>
      <c r="UME4" s="2716"/>
      <c r="UMF4" s="2716"/>
      <c r="UMG4" s="2716"/>
      <c r="UMH4" s="2716"/>
      <c r="UMI4" s="2716"/>
      <c r="UMJ4" s="2716"/>
      <c r="UMK4" s="2716"/>
      <c r="UML4" s="2716"/>
      <c r="UMM4" s="2717"/>
      <c r="UMN4" s="2715"/>
      <c r="UMO4" s="2716"/>
      <c r="UMP4" s="2716"/>
      <c r="UMQ4" s="2716"/>
      <c r="UMR4" s="2716"/>
      <c r="UMS4" s="2716"/>
      <c r="UMT4" s="2716"/>
      <c r="UMU4" s="2716"/>
      <c r="UMV4" s="2716"/>
      <c r="UMW4" s="2716"/>
      <c r="UMX4" s="2717"/>
      <c r="UMY4" s="2715"/>
      <c r="UMZ4" s="2716"/>
      <c r="UNA4" s="2716"/>
      <c r="UNB4" s="2716"/>
      <c r="UNC4" s="2716"/>
      <c r="UND4" s="2716"/>
      <c r="UNE4" s="2716"/>
      <c r="UNF4" s="2716"/>
      <c r="UNG4" s="2716"/>
      <c r="UNH4" s="2716"/>
      <c r="UNI4" s="2717"/>
      <c r="UNJ4" s="2715"/>
      <c r="UNK4" s="2716"/>
      <c r="UNL4" s="2716"/>
      <c r="UNM4" s="2716"/>
      <c r="UNN4" s="2716"/>
      <c r="UNO4" s="2716"/>
      <c r="UNP4" s="2716"/>
      <c r="UNQ4" s="2716"/>
      <c r="UNR4" s="2716"/>
      <c r="UNS4" s="2716"/>
      <c r="UNT4" s="2717"/>
      <c r="UNU4" s="2715"/>
      <c r="UNV4" s="2716"/>
      <c r="UNW4" s="2716"/>
      <c r="UNX4" s="2716"/>
      <c r="UNY4" s="2716"/>
      <c r="UNZ4" s="2716"/>
      <c r="UOA4" s="2716"/>
      <c r="UOB4" s="2716"/>
      <c r="UOC4" s="2716"/>
      <c r="UOD4" s="2716"/>
      <c r="UOE4" s="2717"/>
      <c r="UOF4" s="2715"/>
      <c r="UOG4" s="2716"/>
      <c r="UOH4" s="2716"/>
      <c r="UOI4" s="2716"/>
      <c r="UOJ4" s="2716"/>
      <c r="UOK4" s="2716"/>
      <c r="UOL4" s="2716"/>
      <c r="UOM4" s="2716"/>
      <c r="UON4" s="2716"/>
      <c r="UOO4" s="2716"/>
      <c r="UOP4" s="2717"/>
      <c r="UOQ4" s="2715"/>
      <c r="UOR4" s="2716"/>
      <c r="UOS4" s="2716"/>
      <c r="UOT4" s="2716"/>
      <c r="UOU4" s="2716"/>
      <c r="UOV4" s="2716"/>
      <c r="UOW4" s="2716"/>
      <c r="UOX4" s="2716"/>
      <c r="UOY4" s="2716"/>
      <c r="UOZ4" s="2716"/>
      <c r="UPA4" s="2717"/>
      <c r="UPB4" s="2715"/>
      <c r="UPC4" s="2716"/>
      <c r="UPD4" s="2716"/>
      <c r="UPE4" s="2716"/>
      <c r="UPF4" s="2716"/>
      <c r="UPG4" s="2716"/>
      <c r="UPH4" s="2716"/>
      <c r="UPI4" s="2716"/>
      <c r="UPJ4" s="2716"/>
      <c r="UPK4" s="2716"/>
      <c r="UPL4" s="2717"/>
      <c r="UPM4" s="2715"/>
      <c r="UPN4" s="2716"/>
      <c r="UPO4" s="2716"/>
      <c r="UPP4" s="2716"/>
      <c r="UPQ4" s="2716"/>
      <c r="UPR4" s="2716"/>
      <c r="UPS4" s="2716"/>
      <c r="UPT4" s="2716"/>
      <c r="UPU4" s="2716"/>
      <c r="UPV4" s="2716"/>
      <c r="UPW4" s="2717"/>
      <c r="UPX4" s="2715"/>
      <c r="UPY4" s="2716"/>
      <c r="UPZ4" s="2716"/>
      <c r="UQA4" s="2716"/>
      <c r="UQB4" s="2716"/>
      <c r="UQC4" s="2716"/>
      <c r="UQD4" s="2716"/>
      <c r="UQE4" s="2716"/>
      <c r="UQF4" s="2716"/>
      <c r="UQG4" s="2716"/>
      <c r="UQH4" s="2717"/>
      <c r="UQI4" s="2715"/>
      <c r="UQJ4" s="2716"/>
      <c r="UQK4" s="2716"/>
      <c r="UQL4" s="2716"/>
      <c r="UQM4" s="2716"/>
      <c r="UQN4" s="2716"/>
      <c r="UQO4" s="2716"/>
      <c r="UQP4" s="2716"/>
      <c r="UQQ4" s="2716"/>
      <c r="UQR4" s="2716"/>
      <c r="UQS4" s="2717"/>
      <c r="UQT4" s="2715"/>
      <c r="UQU4" s="2716"/>
      <c r="UQV4" s="2716"/>
      <c r="UQW4" s="2716"/>
      <c r="UQX4" s="2716"/>
      <c r="UQY4" s="2716"/>
      <c r="UQZ4" s="2716"/>
      <c r="URA4" s="2716"/>
      <c r="URB4" s="2716"/>
      <c r="URC4" s="2716"/>
      <c r="URD4" s="2717"/>
      <c r="URE4" s="2715"/>
      <c r="URF4" s="2716"/>
      <c r="URG4" s="2716"/>
      <c r="URH4" s="2716"/>
      <c r="URI4" s="2716"/>
      <c r="URJ4" s="2716"/>
      <c r="URK4" s="2716"/>
      <c r="URL4" s="2716"/>
      <c r="URM4" s="2716"/>
      <c r="URN4" s="2716"/>
      <c r="URO4" s="2717"/>
      <c r="URP4" s="2715"/>
      <c r="URQ4" s="2716"/>
      <c r="URR4" s="2716"/>
      <c r="URS4" s="2716"/>
      <c r="URT4" s="2716"/>
      <c r="URU4" s="2716"/>
      <c r="URV4" s="2716"/>
      <c r="URW4" s="2716"/>
      <c r="URX4" s="2716"/>
      <c r="URY4" s="2716"/>
      <c r="URZ4" s="2717"/>
      <c r="USA4" s="2715"/>
      <c r="USB4" s="2716"/>
      <c r="USC4" s="2716"/>
      <c r="USD4" s="2716"/>
      <c r="USE4" s="2716"/>
      <c r="USF4" s="2716"/>
      <c r="USG4" s="2716"/>
      <c r="USH4" s="2716"/>
      <c r="USI4" s="2716"/>
      <c r="USJ4" s="2716"/>
      <c r="USK4" s="2717"/>
      <c r="USL4" s="2715"/>
      <c r="USM4" s="2716"/>
      <c r="USN4" s="2716"/>
      <c r="USO4" s="2716"/>
      <c r="USP4" s="2716"/>
      <c r="USQ4" s="2716"/>
      <c r="USR4" s="2716"/>
      <c r="USS4" s="2716"/>
      <c r="UST4" s="2716"/>
      <c r="USU4" s="2716"/>
      <c r="USV4" s="2717"/>
      <c r="USW4" s="2715"/>
      <c r="USX4" s="2716"/>
      <c r="USY4" s="2716"/>
      <c r="USZ4" s="2716"/>
      <c r="UTA4" s="2716"/>
      <c r="UTB4" s="2716"/>
      <c r="UTC4" s="2716"/>
      <c r="UTD4" s="2716"/>
      <c r="UTE4" s="2716"/>
      <c r="UTF4" s="2716"/>
      <c r="UTG4" s="2717"/>
      <c r="UTH4" s="2715"/>
      <c r="UTI4" s="2716"/>
      <c r="UTJ4" s="2716"/>
      <c r="UTK4" s="2716"/>
      <c r="UTL4" s="2716"/>
      <c r="UTM4" s="2716"/>
      <c r="UTN4" s="2716"/>
      <c r="UTO4" s="2716"/>
      <c r="UTP4" s="2716"/>
      <c r="UTQ4" s="2716"/>
      <c r="UTR4" s="2717"/>
      <c r="UTS4" s="2715"/>
      <c r="UTT4" s="2716"/>
      <c r="UTU4" s="2716"/>
      <c r="UTV4" s="2716"/>
      <c r="UTW4" s="2716"/>
      <c r="UTX4" s="2716"/>
      <c r="UTY4" s="2716"/>
      <c r="UTZ4" s="2716"/>
      <c r="UUA4" s="2716"/>
      <c r="UUB4" s="2716"/>
      <c r="UUC4" s="2717"/>
      <c r="UUD4" s="2715"/>
      <c r="UUE4" s="2716"/>
      <c r="UUF4" s="2716"/>
      <c r="UUG4" s="2716"/>
      <c r="UUH4" s="2716"/>
      <c r="UUI4" s="2716"/>
      <c r="UUJ4" s="2716"/>
      <c r="UUK4" s="2716"/>
      <c r="UUL4" s="2716"/>
      <c r="UUM4" s="2716"/>
      <c r="UUN4" s="2717"/>
      <c r="UUO4" s="2715"/>
      <c r="UUP4" s="2716"/>
      <c r="UUQ4" s="2716"/>
      <c r="UUR4" s="2716"/>
      <c r="UUS4" s="2716"/>
      <c r="UUT4" s="2716"/>
      <c r="UUU4" s="2716"/>
      <c r="UUV4" s="2716"/>
      <c r="UUW4" s="2716"/>
      <c r="UUX4" s="2716"/>
      <c r="UUY4" s="2717"/>
      <c r="UUZ4" s="2715"/>
      <c r="UVA4" s="2716"/>
      <c r="UVB4" s="2716"/>
      <c r="UVC4" s="2716"/>
      <c r="UVD4" s="2716"/>
      <c r="UVE4" s="2716"/>
      <c r="UVF4" s="2716"/>
      <c r="UVG4" s="2716"/>
      <c r="UVH4" s="2716"/>
      <c r="UVI4" s="2716"/>
      <c r="UVJ4" s="2717"/>
      <c r="UVK4" s="2715"/>
      <c r="UVL4" s="2716"/>
      <c r="UVM4" s="2716"/>
      <c r="UVN4" s="2716"/>
      <c r="UVO4" s="2716"/>
      <c r="UVP4" s="2716"/>
      <c r="UVQ4" s="2716"/>
      <c r="UVR4" s="2716"/>
      <c r="UVS4" s="2716"/>
      <c r="UVT4" s="2716"/>
      <c r="UVU4" s="2717"/>
      <c r="UVV4" s="2715"/>
      <c r="UVW4" s="2716"/>
      <c r="UVX4" s="2716"/>
      <c r="UVY4" s="2716"/>
      <c r="UVZ4" s="2716"/>
      <c r="UWA4" s="2716"/>
      <c r="UWB4" s="2716"/>
      <c r="UWC4" s="2716"/>
      <c r="UWD4" s="2716"/>
      <c r="UWE4" s="2716"/>
      <c r="UWF4" s="2717"/>
      <c r="UWG4" s="2715"/>
      <c r="UWH4" s="2716"/>
      <c r="UWI4" s="2716"/>
      <c r="UWJ4" s="2716"/>
      <c r="UWK4" s="2716"/>
      <c r="UWL4" s="2716"/>
      <c r="UWM4" s="2716"/>
      <c r="UWN4" s="2716"/>
      <c r="UWO4" s="2716"/>
      <c r="UWP4" s="2716"/>
      <c r="UWQ4" s="2717"/>
      <c r="UWR4" s="2715"/>
      <c r="UWS4" s="2716"/>
      <c r="UWT4" s="2716"/>
      <c r="UWU4" s="2716"/>
      <c r="UWV4" s="2716"/>
      <c r="UWW4" s="2716"/>
      <c r="UWX4" s="2716"/>
      <c r="UWY4" s="2716"/>
      <c r="UWZ4" s="2716"/>
      <c r="UXA4" s="2716"/>
      <c r="UXB4" s="2717"/>
      <c r="UXC4" s="2715"/>
      <c r="UXD4" s="2716"/>
      <c r="UXE4" s="2716"/>
      <c r="UXF4" s="2716"/>
      <c r="UXG4" s="2716"/>
      <c r="UXH4" s="2716"/>
      <c r="UXI4" s="2716"/>
      <c r="UXJ4" s="2716"/>
      <c r="UXK4" s="2716"/>
      <c r="UXL4" s="2716"/>
      <c r="UXM4" s="2717"/>
      <c r="UXN4" s="2715"/>
      <c r="UXO4" s="2716"/>
      <c r="UXP4" s="2716"/>
      <c r="UXQ4" s="2716"/>
      <c r="UXR4" s="2716"/>
      <c r="UXS4" s="2716"/>
      <c r="UXT4" s="2716"/>
      <c r="UXU4" s="2716"/>
      <c r="UXV4" s="2716"/>
      <c r="UXW4" s="2716"/>
      <c r="UXX4" s="2717"/>
      <c r="UXY4" s="2715"/>
      <c r="UXZ4" s="2716"/>
      <c r="UYA4" s="2716"/>
      <c r="UYB4" s="2716"/>
      <c r="UYC4" s="2716"/>
      <c r="UYD4" s="2716"/>
      <c r="UYE4" s="2716"/>
      <c r="UYF4" s="2716"/>
      <c r="UYG4" s="2716"/>
      <c r="UYH4" s="2716"/>
      <c r="UYI4" s="2717"/>
      <c r="UYJ4" s="2715"/>
      <c r="UYK4" s="2716"/>
      <c r="UYL4" s="2716"/>
      <c r="UYM4" s="2716"/>
      <c r="UYN4" s="2716"/>
      <c r="UYO4" s="2716"/>
      <c r="UYP4" s="2716"/>
      <c r="UYQ4" s="2716"/>
      <c r="UYR4" s="2716"/>
      <c r="UYS4" s="2716"/>
      <c r="UYT4" s="2717"/>
      <c r="UYU4" s="2715"/>
      <c r="UYV4" s="2716"/>
      <c r="UYW4" s="2716"/>
      <c r="UYX4" s="2716"/>
      <c r="UYY4" s="2716"/>
      <c r="UYZ4" s="2716"/>
      <c r="UZA4" s="2716"/>
      <c r="UZB4" s="2716"/>
      <c r="UZC4" s="2716"/>
      <c r="UZD4" s="2716"/>
      <c r="UZE4" s="2717"/>
      <c r="UZF4" s="2715"/>
      <c r="UZG4" s="2716"/>
      <c r="UZH4" s="2716"/>
      <c r="UZI4" s="2716"/>
      <c r="UZJ4" s="2716"/>
      <c r="UZK4" s="2716"/>
      <c r="UZL4" s="2716"/>
      <c r="UZM4" s="2716"/>
      <c r="UZN4" s="2716"/>
      <c r="UZO4" s="2716"/>
      <c r="UZP4" s="2717"/>
      <c r="UZQ4" s="2715"/>
      <c r="UZR4" s="2716"/>
      <c r="UZS4" s="2716"/>
      <c r="UZT4" s="2716"/>
      <c r="UZU4" s="2716"/>
      <c r="UZV4" s="2716"/>
      <c r="UZW4" s="2716"/>
      <c r="UZX4" s="2716"/>
      <c r="UZY4" s="2716"/>
      <c r="UZZ4" s="2716"/>
      <c r="VAA4" s="2717"/>
      <c r="VAB4" s="2715"/>
      <c r="VAC4" s="2716"/>
      <c r="VAD4" s="2716"/>
      <c r="VAE4" s="2716"/>
      <c r="VAF4" s="2716"/>
      <c r="VAG4" s="2716"/>
      <c r="VAH4" s="2716"/>
      <c r="VAI4" s="2716"/>
      <c r="VAJ4" s="2716"/>
      <c r="VAK4" s="2716"/>
      <c r="VAL4" s="2717"/>
      <c r="VAM4" s="2715"/>
      <c r="VAN4" s="2716"/>
      <c r="VAO4" s="2716"/>
      <c r="VAP4" s="2716"/>
      <c r="VAQ4" s="2716"/>
      <c r="VAR4" s="2716"/>
      <c r="VAS4" s="2716"/>
      <c r="VAT4" s="2716"/>
      <c r="VAU4" s="2716"/>
      <c r="VAV4" s="2716"/>
      <c r="VAW4" s="2717"/>
      <c r="VAX4" s="2715"/>
      <c r="VAY4" s="2716"/>
      <c r="VAZ4" s="2716"/>
      <c r="VBA4" s="2716"/>
      <c r="VBB4" s="2716"/>
      <c r="VBC4" s="2716"/>
      <c r="VBD4" s="2716"/>
      <c r="VBE4" s="2716"/>
      <c r="VBF4" s="2716"/>
      <c r="VBG4" s="2716"/>
      <c r="VBH4" s="2717"/>
      <c r="VBI4" s="2715"/>
      <c r="VBJ4" s="2716"/>
      <c r="VBK4" s="2716"/>
      <c r="VBL4" s="2716"/>
      <c r="VBM4" s="2716"/>
      <c r="VBN4" s="2716"/>
      <c r="VBO4" s="2716"/>
      <c r="VBP4" s="2716"/>
      <c r="VBQ4" s="2716"/>
      <c r="VBR4" s="2716"/>
      <c r="VBS4" s="2717"/>
      <c r="VBT4" s="2715"/>
      <c r="VBU4" s="2716"/>
      <c r="VBV4" s="2716"/>
      <c r="VBW4" s="2716"/>
      <c r="VBX4" s="2716"/>
      <c r="VBY4" s="2716"/>
      <c r="VBZ4" s="2716"/>
      <c r="VCA4" s="2716"/>
      <c r="VCB4" s="2716"/>
      <c r="VCC4" s="2716"/>
      <c r="VCD4" s="2717"/>
      <c r="VCE4" s="2715"/>
      <c r="VCF4" s="2716"/>
      <c r="VCG4" s="2716"/>
      <c r="VCH4" s="2716"/>
      <c r="VCI4" s="2716"/>
      <c r="VCJ4" s="2716"/>
      <c r="VCK4" s="2716"/>
      <c r="VCL4" s="2716"/>
      <c r="VCM4" s="2716"/>
      <c r="VCN4" s="2716"/>
      <c r="VCO4" s="2717"/>
      <c r="VCP4" s="2715"/>
      <c r="VCQ4" s="2716"/>
      <c r="VCR4" s="2716"/>
      <c r="VCS4" s="2716"/>
      <c r="VCT4" s="2716"/>
      <c r="VCU4" s="2716"/>
      <c r="VCV4" s="2716"/>
      <c r="VCW4" s="2716"/>
      <c r="VCX4" s="2716"/>
      <c r="VCY4" s="2716"/>
      <c r="VCZ4" s="2717"/>
      <c r="VDA4" s="2715"/>
      <c r="VDB4" s="2716"/>
      <c r="VDC4" s="2716"/>
      <c r="VDD4" s="2716"/>
      <c r="VDE4" s="2716"/>
      <c r="VDF4" s="2716"/>
      <c r="VDG4" s="2716"/>
      <c r="VDH4" s="2716"/>
      <c r="VDI4" s="2716"/>
      <c r="VDJ4" s="2716"/>
      <c r="VDK4" s="2717"/>
      <c r="VDL4" s="2715"/>
      <c r="VDM4" s="2716"/>
      <c r="VDN4" s="2716"/>
      <c r="VDO4" s="2716"/>
      <c r="VDP4" s="2716"/>
      <c r="VDQ4" s="2716"/>
      <c r="VDR4" s="2716"/>
      <c r="VDS4" s="2716"/>
      <c r="VDT4" s="2716"/>
      <c r="VDU4" s="2716"/>
      <c r="VDV4" s="2717"/>
      <c r="VDW4" s="2715"/>
      <c r="VDX4" s="2716"/>
      <c r="VDY4" s="2716"/>
      <c r="VDZ4" s="2716"/>
      <c r="VEA4" s="2716"/>
      <c r="VEB4" s="2716"/>
      <c r="VEC4" s="2716"/>
      <c r="VED4" s="2716"/>
      <c r="VEE4" s="2716"/>
      <c r="VEF4" s="2716"/>
      <c r="VEG4" s="2717"/>
      <c r="VEH4" s="2715"/>
      <c r="VEI4" s="2716"/>
      <c r="VEJ4" s="2716"/>
      <c r="VEK4" s="2716"/>
      <c r="VEL4" s="2716"/>
      <c r="VEM4" s="2716"/>
      <c r="VEN4" s="2716"/>
      <c r="VEO4" s="2716"/>
      <c r="VEP4" s="2716"/>
      <c r="VEQ4" s="2716"/>
      <c r="VER4" s="2717"/>
      <c r="VES4" s="2715"/>
      <c r="VET4" s="2716"/>
      <c r="VEU4" s="2716"/>
      <c r="VEV4" s="2716"/>
      <c r="VEW4" s="2716"/>
      <c r="VEX4" s="2716"/>
      <c r="VEY4" s="2716"/>
      <c r="VEZ4" s="2716"/>
      <c r="VFA4" s="2716"/>
      <c r="VFB4" s="2716"/>
      <c r="VFC4" s="2717"/>
      <c r="VFD4" s="2715"/>
      <c r="VFE4" s="2716"/>
      <c r="VFF4" s="2716"/>
      <c r="VFG4" s="2716"/>
      <c r="VFH4" s="2716"/>
      <c r="VFI4" s="2716"/>
      <c r="VFJ4" s="2716"/>
      <c r="VFK4" s="2716"/>
      <c r="VFL4" s="2716"/>
      <c r="VFM4" s="2716"/>
      <c r="VFN4" s="2717"/>
      <c r="VFO4" s="2715"/>
      <c r="VFP4" s="2716"/>
      <c r="VFQ4" s="2716"/>
      <c r="VFR4" s="2716"/>
      <c r="VFS4" s="2716"/>
      <c r="VFT4" s="2716"/>
      <c r="VFU4" s="2716"/>
      <c r="VFV4" s="2716"/>
      <c r="VFW4" s="2716"/>
      <c r="VFX4" s="2716"/>
      <c r="VFY4" s="2717"/>
      <c r="VFZ4" s="2715"/>
      <c r="VGA4" s="2716"/>
      <c r="VGB4" s="2716"/>
      <c r="VGC4" s="2716"/>
      <c r="VGD4" s="2716"/>
      <c r="VGE4" s="2716"/>
      <c r="VGF4" s="2716"/>
      <c r="VGG4" s="2716"/>
      <c r="VGH4" s="2716"/>
      <c r="VGI4" s="2716"/>
      <c r="VGJ4" s="2717"/>
      <c r="VGK4" s="2715"/>
      <c r="VGL4" s="2716"/>
      <c r="VGM4" s="2716"/>
      <c r="VGN4" s="2716"/>
      <c r="VGO4" s="2716"/>
      <c r="VGP4" s="2716"/>
      <c r="VGQ4" s="2716"/>
      <c r="VGR4" s="2716"/>
      <c r="VGS4" s="2716"/>
      <c r="VGT4" s="2716"/>
      <c r="VGU4" s="2717"/>
      <c r="VGV4" s="2715"/>
      <c r="VGW4" s="2716"/>
      <c r="VGX4" s="2716"/>
      <c r="VGY4" s="2716"/>
      <c r="VGZ4" s="2716"/>
      <c r="VHA4" s="2716"/>
      <c r="VHB4" s="2716"/>
      <c r="VHC4" s="2716"/>
      <c r="VHD4" s="2716"/>
      <c r="VHE4" s="2716"/>
      <c r="VHF4" s="2717"/>
      <c r="VHG4" s="2715"/>
      <c r="VHH4" s="2716"/>
      <c r="VHI4" s="2716"/>
      <c r="VHJ4" s="2716"/>
      <c r="VHK4" s="2716"/>
      <c r="VHL4" s="2716"/>
      <c r="VHM4" s="2716"/>
      <c r="VHN4" s="2716"/>
      <c r="VHO4" s="2716"/>
      <c r="VHP4" s="2716"/>
      <c r="VHQ4" s="2717"/>
      <c r="VHR4" s="2715"/>
      <c r="VHS4" s="2716"/>
      <c r="VHT4" s="2716"/>
      <c r="VHU4" s="2716"/>
      <c r="VHV4" s="2716"/>
      <c r="VHW4" s="2716"/>
      <c r="VHX4" s="2716"/>
      <c r="VHY4" s="2716"/>
      <c r="VHZ4" s="2716"/>
      <c r="VIA4" s="2716"/>
      <c r="VIB4" s="2717"/>
      <c r="VIC4" s="2715"/>
      <c r="VID4" s="2716"/>
      <c r="VIE4" s="2716"/>
      <c r="VIF4" s="2716"/>
      <c r="VIG4" s="2716"/>
      <c r="VIH4" s="2716"/>
      <c r="VII4" s="2716"/>
      <c r="VIJ4" s="2716"/>
      <c r="VIK4" s="2716"/>
      <c r="VIL4" s="2716"/>
      <c r="VIM4" s="2717"/>
      <c r="VIN4" s="2715"/>
      <c r="VIO4" s="2716"/>
      <c r="VIP4" s="2716"/>
      <c r="VIQ4" s="2716"/>
      <c r="VIR4" s="2716"/>
      <c r="VIS4" s="2716"/>
      <c r="VIT4" s="2716"/>
      <c r="VIU4" s="2716"/>
      <c r="VIV4" s="2716"/>
      <c r="VIW4" s="2716"/>
      <c r="VIX4" s="2717"/>
      <c r="VIY4" s="2715"/>
      <c r="VIZ4" s="2716"/>
      <c r="VJA4" s="2716"/>
      <c r="VJB4" s="2716"/>
      <c r="VJC4" s="2716"/>
      <c r="VJD4" s="2716"/>
      <c r="VJE4" s="2716"/>
      <c r="VJF4" s="2716"/>
      <c r="VJG4" s="2716"/>
      <c r="VJH4" s="2716"/>
      <c r="VJI4" s="2717"/>
      <c r="VJJ4" s="2715"/>
      <c r="VJK4" s="2716"/>
      <c r="VJL4" s="2716"/>
      <c r="VJM4" s="2716"/>
      <c r="VJN4" s="2716"/>
      <c r="VJO4" s="2716"/>
      <c r="VJP4" s="2716"/>
      <c r="VJQ4" s="2716"/>
      <c r="VJR4" s="2716"/>
      <c r="VJS4" s="2716"/>
      <c r="VJT4" s="2717"/>
      <c r="VJU4" s="2715"/>
      <c r="VJV4" s="2716"/>
      <c r="VJW4" s="2716"/>
      <c r="VJX4" s="2716"/>
      <c r="VJY4" s="2716"/>
      <c r="VJZ4" s="2716"/>
      <c r="VKA4" s="2716"/>
      <c r="VKB4" s="2716"/>
      <c r="VKC4" s="2716"/>
      <c r="VKD4" s="2716"/>
      <c r="VKE4" s="2717"/>
      <c r="VKF4" s="2715"/>
      <c r="VKG4" s="2716"/>
      <c r="VKH4" s="2716"/>
      <c r="VKI4" s="2716"/>
      <c r="VKJ4" s="2716"/>
      <c r="VKK4" s="2716"/>
      <c r="VKL4" s="2716"/>
      <c r="VKM4" s="2716"/>
      <c r="VKN4" s="2716"/>
      <c r="VKO4" s="2716"/>
      <c r="VKP4" s="2717"/>
      <c r="VKQ4" s="2715"/>
      <c r="VKR4" s="2716"/>
      <c r="VKS4" s="2716"/>
      <c r="VKT4" s="2716"/>
      <c r="VKU4" s="2716"/>
      <c r="VKV4" s="2716"/>
      <c r="VKW4" s="2716"/>
      <c r="VKX4" s="2716"/>
      <c r="VKY4" s="2716"/>
      <c r="VKZ4" s="2716"/>
      <c r="VLA4" s="2717"/>
      <c r="VLB4" s="2715"/>
      <c r="VLC4" s="2716"/>
      <c r="VLD4" s="2716"/>
      <c r="VLE4" s="2716"/>
      <c r="VLF4" s="2716"/>
      <c r="VLG4" s="2716"/>
      <c r="VLH4" s="2716"/>
      <c r="VLI4" s="2716"/>
      <c r="VLJ4" s="2716"/>
      <c r="VLK4" s="2716"/>
      <c r="VLL4" s="2717"/>
      <c r="VLM4" s="2715"/>
      <c r="VLN4" s="2716"/>
      <c r="VLO4" s="2716"/>
      <c r="VLP4" s="2716"/>
      <c r="VLQ4" s="2716"/>
      <c r="VLR4" s="2716"/>
      <c r="VLS4" s="2716"/>
      <c r="VLT4" s="2716"/>
      <c r="VLU4" s="2716"/>
      <c r="VLV4" s="2716"/>
      <c r="VLW4" s="2717"/>
      <c r="VLX4" s="2715"/>
      <c r="VLY4" s="2716"/>
      <c r="VLZ4" s="2716"/>
      <c r="VMA4" s="2716"/>
      <c r="VMB4" s="2716"/>
      <c r="VMC4" s="2716"/>
      <c r="VMD4" s="2716"/>
      <c r="VME4" s="2716"/>
      <c r="VMF4" s="2716"/>
      <c r="VMG4" s="2716"/>
      <c r="VMH4" s="2717"/>
      <c r="VMI4" s="2715"/>
      <c r="VMJ4" s="2716"/>
      <c r="VMK4" s="2716"/>
      <c r="VML4" s="2716"/>
      <c r="VMM4" s="2716"/>
      <c r="VMN4" s="2716"/>
      <c r="VMO4" s="2716"/>
      <c r="VMP4" s="2716"/>
      <c r="VMQ4" s="2716"/>
      <c r="VMR4" s="2716"/>
      <c r="VMS4" s="2717"/>
      <c r="VMT4" s="2715"/>
      <c r="VMU4" s="2716"/>
      <c r="VMV4" s="2716"/>
      <c r="VMW4" s="2716"/>
      <c r="VMX4" s="2716"/>
      <c r="VMY4" s="2716"/>
      <c r="VMZ4" s="2716"/>
      <c r="VNA4" s="2716"/>
      <c r="VNB4" s="2716"/>
      <c r="VNC4" s="2716"/>
      <c r="VND4" s="2717"/>
      <c r="VNE4" s="2715"/>
      <c r="VNF4" s="2716"/>
      <c r="VNG4" s="2716"/>
      <c r="VNH4" s="2716"/>
      <c r="VNI4" s="2716"/>
      <c r="VNJ4" s="2716"/>
      <c r="VNK4" s="2716"/>
      <c r="VNL4" s="2716"/>
      <c r="VNM4" s="2716"/>
      <c r="VNN4" s="2716"/>
      <c r="VNO4" s="2717"/>
      <c r="VNP4" s="2715"/>
      <c r="VNQ4" s="2716"/>
      <c r="VNR4" s="2716"/>
      <c r="VNS4" s="2716"/>
      <c r="VNT4" s="2716"/>
      <c r="VNU4" s="2716"/>
      <c r="VNV4" s="2716"/>
      <c r="VNW4" s="2716"/>
      <c r="VNX4" s="2716"/>
      <c r="VNY4" s="2716"/>
      <c r="VNZ4" s="2717"/>
      <c r="VOA4" s="2715"/>
      <c r="VOB4" s="2716"/>
      <c r="VOC4" s="2716"/>
      <c r="VOD4" s="2716"/>
      <c r="VOE4" s="2716"/>
      <c r="VOF4" s="2716"/>
      <c r="VOG4" s="2716"/>
      <c r="VOH4" s="2716"/>
      <c r="VOI4" s="2716"/>
      <c r="VOJ4" s="2716"/>
      <c r="VOK4" s="2717"/>
      <c r="VOL4" s="2715"/>
      <c r="VOM4" s="2716"/>
      <c r="VON4" s="2716"/>
      <c r="VOO4" s="2716"/>
      <c r="VOP4" s="2716"/>
      <c r="VOQ4" s="2716"/>
      <c r="VOR4" s="2716"/>
      <c r="VOS4" s="2716"/>
      <c r="VOT4" s="2716"/>
      <c r="VOU4" s="2716"/>
      <c r="VOV4" s="2717"/>
      <c r="VOW4" s="2715"/>
      <c r="VOX4" s="2716"/>
      <c r="VOY4" s="2716"/>
      <c r="VOZ4" s="2716"/>
      <c r="VPA4" s="2716"/>
      <c r="VPB4" s="2716"/>
      <c r="VPC4" s="2716"/>
      <c r="VPD4" s="2716"/>
      <c r="VPE4" s="2716"/>
      <c r="VPF4" s="2716"/>
      <c r="VPG4" s="2717"/>
      <c r="VPH4" s="2715"/>
      <c r="VPI4" s="2716"/>
      <c r="VPJ4" s="2716"/>
      <c r="VPK4" s="2716"/>
      <c r="VPL4" s="2716"/>
      <c r="VPM4" s="2716"/>
      <c r="VPN4" s="2716"/>
      <c r="VPO4" s="2716"/>
      <c r="VPP4" s="2716"/>
      <c r="VPQ4" s="2716"/>
      <c r="VPR4" s="2717"/>
      <c r="VPS4" s="2715"/>
      <c r="VPT4" s="2716"/>
      <c r="VPU4" s="2716"/>
      <c r="VPV4" s="2716"/>
      <c r="VPW4" s="2716"/>
      <c r="VPX4" s="2716"/>
      <c r="VPY4" s="2716"/>
      <c r="VPZ4" s="2716"/>
      <c r="VQA4" s="2716"/>
      <c r="VQB4" s="2716"/>
      <c r="VQC4" s="2717"/>
      <c r="VQD4" s="2715"/>
      <c r="VQE4" s="2716"/>
      <c r="VQF4" s="2716"/>
      <c r="VQG4" s="2716"/>
      <c r="VQH4" s="2716"/>
      <c r="VQI4" s="2716"/>
      <c r="VQJ4" s="2716"/>
      <c r="VQK4" s="2716"/>
      <c r="VQL4" s="2716"/>
      <c r="VQM4" s="2716"/>
      <c r="VQN4" s="2717"/>
      <c r="VQO4" s="2715"/>
      <c r="VQP4" s="2716"/>
      <c r="VQQ4" s="2716"/>
      <c r="VQR4" s="2716"/>
      <c r="VQS4" s="2716"/>
      <c r="VQT4" s="2716"/>
      <c r="VQU4" s="2716"/>
      <c r="VQV4" s="2716"/>
      <c r="VQW4" s="2716"/>
      <c r="VQX4" s="2716"/>
      <c r="VQY4" s="2717"/>
      <c r="VQZ4" s="2715"/>
      <c r="VRA4" s="2716"/>
      <c r="VRB4" s="2716"/>
      <c r="VRC4" s="2716"/>
      <c r="VRD4" s="2716"/>
      <c r="VRE4" s="2716"/>
      <c r="VRF4" s="2716"/>
      <c r="VRG4" s="2716"/>
      <c r="VRH4" s="2716"/>
      <c r="VRI4" s="2716"/>
      <c r="VRJ4" s="2717"/>
      <c r="VRK4" s="2715"/>
      <c r="VRL4" s="2716"/>
      <c r="VRM4" s="2716"/>
      <c r="VRN4" s="2716"/>
      <c r="VRO4" s="2716"/>
      <c r="VRP4" s="2716"/>
      <c r="VRQ4" s="2716"/>
      <c r="VRR4" s="2716"/>
      <c r="VRS4" s="2716"/>
      <c r="VRT4" s="2716"/>
      <c r="VRU4" s="2717"/>
      <c r="VRV4" s="2715"/>
      <c r="VRW4" s="2716"/>
      <c r="VRX4" s="2716"/>
      <c r="VRY4" s="2716"/>
      <c r="VRZ4" s="2716"/>
      <c r="VSA4" s="2716"/>
      <c r="VSB4" s="2716"/>
      <c r="VSC4" s="2716"/>
      <c r="VSD4" s="2716"/>
      <c r="VSE4" s="2716"/>
      <c r="VSF4" s="2717"/>
      <c r="VSG4" s="2715"/>
      <c r="VSH4" s="2716"/>
      <c r="VSI4" s="2716"/>
      <c r="VSJ4" s="2716"/>
      <c r="VSK4" s="2716"/>
      <c r="VSL4" s="2716"/>
      <c r="VSM4" s="2716"/>
      <c r="VSN4" s="2716"/>
      <c r="VSO4" s="2716"/>
      <c r="VSP4" s="2716"/>
      <c r="VSQ4" s="2717"/>
      <c r="VSR4" s="2715"/>
      <c r="VSS4" s="2716"/>
      <c r="VST4" s="2716"/>
      <c r="VSU4" s="2716"/>
      <c r="VSV4" s="2716"/>
      <c r="VSW4" s="2716"/>
      <c r="VSX4" s="2716"/>
      <c r="VSY4" s="2716"/>
      <c r="VSZ4" s="2716"/>
      <c r="VTA4" s="2716"/>
      <c r="VTB4" s="2717"/>
      <c r="VTC4" s="2715"/>
      <c r="VTD4" s="2716"/>
      <c r="VTE4" s="2716"/>
      <c r="VTF4" s="2716"/>
      <c r="VTG4" s="2716"/>
      <c r="VTH4" s="2716"/>
      <c r="VTI4" s="2716"/>
      <c r="VTJ4" s="2716"/>
      <c r="VTK4" s="2716"/>
      <c r="VTL4" s="2716"/>
      <c r="VTM4" s="2717"/>
      <c r="VTN4" s="2715"/>
      <c r="VTO4" s="2716"/>
      <c r="VTP4" s="2716"/>
      <c r="VTQ4" s="2716"/>
      <c r="VTR4" s="2716"/>
      <c r="VTS4" s="2716"/>
      <c r="VTT4" s="2716"/>
      <c r="VTU4" s="2716"/>
      <c r="VTV4" s="2716"/>
      <c r="VTW4" s="2716"/>
      <c r="VTX4" s="2717"/>
      <c r="VTY4" s="2715"/>
      <c r="VTZ4" s="2716"/>
      <c r="VUA4" s="2716"/>
      <c r="VUB4" s="2716"/>
      <c r="VUC4" s="2716"/>
      <c r="VUD4" s="2716"/>
      <c r="VUE4" s="2716"/>
      <c r="VUF4" s="2716"/>
      <c r="VUG4" s="2716"/>
      <c r="VUH4" s="2716"/>
      <c r="VUI4" s="2717"/>
      <c r="VUJ4" s="2715"/>
      <c r="VUK4" s="2716"/>
      <c r="VUL4" s="2716"/>
      <c r="VUM4" s="2716"/>
      <c r="VUN4" s="2716"/>
      <c r="VUO4" s="2716"/>
      <c r="VUP4" s="2716"/>
      <c r="VUQ4" s="2716"/>
      <c r="VUR4" s="2716"/>
      <c r="VUS4" s="2716"/>
      <c r="VUT4" s="2717"/>
      <c r="VUU4" s="2715"/>
      <c r="VUV4" s="2716"/>
      <c r="VUW4" s="2716"/>
      <c r="VUX4" s="2716"/>
      <c r="VUY4" s="2716"/>
      <c r="VUZ4" s="2716"/>
      <c r="VVA4" s="2716"/>
      <c r="VVB4" s="2716"/>
      <c r="VVC4" s="2716"/>
      <c r="VVD4" s="2716"/>
      <c r="VVE4" s="2717"/>
      <c r="VVF4" s="2715"/>
      <c r="VVG4" s="2716"/>
      <c r="VVH4" s="2716"/>
      <c r="VVI4" s="2716"/>
      <c r="VVJ4" s="2716"/>
      <c r="VVK4" s="2716"/>
      <c r="VVL4" s="2716"/>
      <c r="VVM4" s="2716"/>
      <c r="VVN4" s="2716"/>
      <c r="VVO4" s="2716"/>
      <c r="VVP4" s="2717"/>
      <c r="VVQ4" s="2715"/>
      <c r="VVR4" s="2716"/>
      <c r="VVS4" s="2716"/>
      <c r="VVT4" s="2716"/>
      <c r="VVU4" s="2716"/>
      <c r="VVV4" s="2716"/>
      <c r="VVW4" s="2716"/>
      <c r="VVX4" s="2716"/>
      <c r="VVY4" s="2716"/>
      <c r="VVZ4" s="2716"/>
      <c r="VWA4" s="2717"/>
      <c r="VWB4" s="2715"/>
      <c r="VWC4" s="2716"/>
      <c r="VWD4" s="2716"/>
      <c r="VWE4" s="2716"/>
      <c r="VWF4" s="2716"/>
      <c r="VWG4" s="2716"/>
      <c r="VWH4" s="2716"/>
      <c r="VWI4" s="2716"/>
      <c r="VWJ4" s="2716"/>
      <c r="VWK4" s="2716"/>
      <c r="VWL4" s="2717"/>
      <c r="VWM4" s="2715"/>
      <c r="VWN4" s="2716"/>
      <c r="VWO4" s="2716"/>
      <c r="VWP4" s="2716"/>
      <c r="VWQ4" s="2716"/>
      <c r="VWR4" s="2716"/>
      <c r="VWS4" s="2716"/>
      <c r="VWT4" s="2716"/>
      <c r="VWU4" s="2716"/>
      <c r="VWV4" s="2716"/>
      <c r="VWW4" s="2717"/>
      <c r="VWX4" s="2715"/>
      <c r="VWY4" s="2716"/>
      <c r="VWZ4" s="2716"/>
      <c r="VXA4" s="2716"/>
      <c r="VXB4" s="2716"/>
      <c r="VXC4" s="2716"/>
      <c r="VXD4" s="2716"/>
      <c r="VXE4" s="2716"/>
      <c r="VXF4" s="2716"/>
      <c r="VXG4" s="2716"/>
      <c r="VXH4" s="2717"/>
      <c r="VXI4" s="2715"/>
      <c r="VXJ4" s="2716"/>
      <c r="VXK4" s="2716"/>
      <c r="VXL4" s="2716"/>
      <c r="VXM4" s="2716"/>
      <c r="VXN4" s="2716"/>
      <c r="VXO4" s="2716"/>
      <c r="VXP4" s="2716"/>
      <c r="VXQ4" s="2716"/>
      <c r="VXR4" s="2716"/>
      <c r="VXS4" s="2717"/>
      <c r="VXT4" s="2715"/>
      <c r="VXU4" s="2716"/>
      <c r="VXV4" s="2716"/>
      <c r="VXW4" s="2716"/>
      <c r="VXX4" s="2716"/>
      <c r="VXY4" s="2716"/>
      <c r="VXZ4" s="2716"/>
      <c r="VYA4" s="2716"/>
      <c r="VYB4" s="2716"/>
      <c r="VYC4" s="2716"/>
      <c r="VYD4" s="2717"/>
      <c r="VYE4" s="2715"/>
      <c r="VYF4" s="2716"/>
      <c r="VYG4" s="2716"/>
      <c r="VYH4" s="2716"/>
      <c r="VYI4" s="2716"/>
      <c r="VYJ4" s="2716"/>
      <c r="VYK4" s="2716"/>
      <c r="VYL4" s="2716"/>
      <c r="VYM4" s="2716"/>
      <c r="VYN4" s="2716"/>
      <c r="VYO4" s="2717"/>
      <c r="VYP4" s="2715"/>
      <c r="VYQ4" s="2716"/>
      <c r="VYR4" s="2716"/>
      <c r="VYS4" s="2716"/>
      <c r="VYT4" s="2716"/>
      <c r="VYU4" s="2716"/>
      <c r="VYV4" s="2716"/>
      <c r="VYW4" s="2716"/>
      <c r="VYX4" s="2716"/>
      <c r="VYY4" s="2716"/>
      <c r="VYZ4" s="2717"/>
      <c r="VZA4" s="2715"/>
      <c r="VZB4" s="2716"/>
      <c r="VZC4" s="2716"/>
      <c r="VZD4" s="2716"/>
      <c r="VZE4" s="2716"/>
      <c r="VZF4" s="2716"/>
      <c r="VZG4" s="2716"/>
      <c r="VZH4" s="2716"/>
      <c r="VZI4" s="2716"/>
      <c r="VZJ4" s="2716"/>
      <c r="VZK4" s="2717"/>
      <c r="VZL4" s="2715"/>
      <c r="VZM4" s="2716"/>
      <c r="VZN4" s="2716"/>
      <c r="VZO4" s="2716"/>
      <c r="VZP4" s="2716"/>
      <c r="VZQ4" s="2716"/>
      <c r="VZR4" s="2716"/>
      <c r="VZS4" s="2716"/>
      <c r="VZT4" s="2716"/>
      <c r="VZU4" s="2716"/>
      <c r="VZV4" s="2717"/>
      <c r="VZW4" s="2715"/>
      <c r="VZX4" s="2716"/>
      <c r="VZY4" s="2716"/>
      <c r="VZZ4" s="2716"/>
      <c r="WAA4" s="2716"/>
      <c r="WAB4" s="2716"/>
      <c r="WAC4" s="2716"/>
      <c r="WAD4" s="2716"/>
      <c r="WAE4" s="2716"/>
      <c r="WAF4" s="2716"/>
      <c r="WAG4" s="2717"/>
      <c r="WAH4" s="2715"/>
      <c r="WAI4" s="2716"/>
      <c r="WAJ4" s="2716"/>
      <c r="WAK4" s="2716"/>
      <c r="WAL4" s="2716"/>
      <c r="WAM4" s="2716"/>
      <c r="WAN4" s="2716"/>
      <c r="WAO4" s="2716"/>
      <c r="WAP4" s="2716"/>
      <c r="WAQ4" s="2716"/>
      <c r="WAR4" s="2717"/>
      <c r="WAS4" s="2715"/>
      <c r="WAT4" s="2716"/>
      <c r="WAU4" s="2716"/>
      <c r="WAV4" s="2716"/>
      <c r="WAW4" s="2716"/>
      <c r="WAX4" s="2716"/>
      <c r="WAY4" s="2716"/>
      <c r="WAZ4" s="2716"/>
      <c r="WBA4" s="2716"/>
      <c r="WBB4" s="2716"/>
      <c r="WBC4" s="2717"/>
      <c r="WBD4" s="2715"/>
      <c r="WBE4" s="2716"/>
      <c r="WBF4" s="2716"/>
      <c r="WBG4" s="2716"/>
      <c r="WBH4" s="2716"/>
      <c r="WBI4" s="2716"/>
      <c r="WBJ4" s="2716"/>
      <c r="WBK4" s="2716"/>
      <c r="WBL4" s="2716"/>
      <c r="WBM4" s="2716"/>
      <c r="WBN4" s="2717"/>
      <c r="WBO4" s="2715"/>
      <c r="WBP4" s="2716"/>
      <c r="WBQ4" s="2716"/>
      <c r="WBR4" s="2716"/>
      <c r="WBS4" s="2716"/>
      <c r="WBT4" s="2716"/>
      <c r="WBU4" s="2716"/>
      <c r="WBV4" s="2716"/>
      <c r="WBW4" s="2716"/>
      <c r="WBX4" s="2716"/>
      <c r="WBY4" s="2717"/>
      <c r="WBZ4" s="2715"/>
      <c r="WCA4" s="2716"/>
      <c r="WCB4" s="2716"/>
      <c r="WCC4" s="2716"/>
      <c r="WCD4" s="2716"/>
      <c r="WCE4" s="2716"/>
      <c r="WCF4" s="2716"/>
      <c r="WCG4" s="2716"/>
      <c r="WCH4" s="2716"/>
      <c r="WCI4" s="2716"/>
      <c r="WCJ4" s="2717"/>
      <c r="WCK4" s="2715"/>
      <c r="WCL4" s="2716"/>
      <c r="WCM4" s="2716"/>
      <c r="WCN4" s="2716"/>
      <c r="WCO4" s="2716"/>
      <c r="WCP4" s="2716"/>
      <c r="WCQ4" s="2716"/>
      <c r="WCR4" s="2716"/>
      <c r="WCS4" s="2716"/>
      <c r="WCT4" s="2716"/>
      <c r="WCU4" s="2717"/>
      <c r="WCV4" s="2715"/>
      <c r="WCW4" s="2716"/>
      <c r="WCX4" s="2716"/>
      <c r="WCY4" s="2716"/>
      <c r="WCZ4" s="2716"/>
      <c r="WDA4" s="2716"/>
      <c r="WDB4" s="2716"/>
      <c r="WDC4" s="2716"/>
      <c r="WDD4" s="2716"/>
      <c r="WDE4" s="2716"/>
      <c r="WDF4" s="2717"/>
      <c r="WDG4" s="2715"/>
      <c r="WDH4" s="2716"/>
      <c r="WDI4" s="2716"/>
      <c r="WDJ4" s="2716"/>
      <c r="WDK4" s="2716"/>
      <c r="WDL4" s="2716"/>
      <c r="WDM4" s="2716"/>
      <c r="WDN4" s="2716"/>
      <c r="WDO4" s="2716"/>
      <c r="WDP4" s="2716"/>
      <c r="WDQ4" s="2717"/>
      <c r="WDR4" s="2715"/>
      <c r="WDS4" s="2716"/>
      <c r="WDT4" s="2716"/>
      <c r="WDU4" s="2716"/>
      <c r="WDV4" s="2716"/>
      <c r="WDW4" s="2716"/>
      <c r="WDX4" s="2716"/>
      <c r="WDY4" s="2716"/>
      <c r="WDZ4" s="2716"/>
      <c r="WEA4" s="2716"/>
      <c r="WEB4" s="2717"/>
      <c r="WEC4" s="2715"/>
      <c r="WED4" s="2716"/>
      <c r="WEE4" s="2716"/>
      <c r="WEF4" s="2716"/>
      <c r="WEG4" s="2716"/>
      <c r="WEH4" s="2716"/>
      <c r="WEI4" s="2716"/>
      <c r="WEJ4" s="2716"/>
      <c r="WEK4" s="2716"/>
      <c r="WEL4" s="2716"/>
      <c r="WEM4" s="2717"/>
      <c r="WEN4" s="2715"/>
      <c r="WEO4" s="2716"/>
      <c r="WEP4" s="2716"/>
      <c r="WEQ4" s="2716"/>
      <c r="WER4" s="2716"/>
      <c r="WES4" s="2716"/>
      <c r="WET4" s="2716"/>
      <c r="WEU4" s="2716"/>
      <c r="WEV4" s="2716"/>
      <c r="WEW4" s="2716"/>
      <c r="WEX4" s="2717"/>
      <c r="WEY4" s="2715"/>
      <c r="WEZ4" s="2716"/>
      <c r="WFA4" s="2716"/>
      <c r="WFB4" s="2716"/>
      <c r="WFC4" s="2716"/>
      <c r="WFD4" s="2716"/>
      <c r="WFE4" s="2716"/>
      <c r="WFF4" s="2716"/>
      <c r="WFG4" s="2716"/>
      <c r="WFH4" s="2716"/>
      <c r="WFI4" s="2717"/>
      <c r="WFJ4" s="2715"/>
      <c r="WFK4" s="2716"/>
      <c r="WFL4" s="2716"/>
      <c r="WFM4" s="2716"/>
      <c r="WFN4" s="2716"/>
      <c r="WFO4" s="2716"/>
      <c r="WFP4" s="2716"/>
      <c r="WFQ4" s="2716"/>
      <c r="WFR4" s="2716"/>
      <c r="WFS4" s="2716"/>
      <c r="WFT4" s="2717"/>
      <c r="WFU4" s="2715"/>
      <c r="WFV4" s="2716"/>
      <c r="WFW4" s="2716"/>
      <c r="WFX4" s="2716"/>
      <c r="WFY4" s="2716"/>
      <c r="WFZ4" s="2716"/>
      <c r="WGA4" s="2716"/>
      <c r="WGB4" s="2716"/>
      <c r="WGC4" s="2716"/>
      <c r="WGD4" s="2716"/>
      <c r="WGE4" s="2717"/>
      <c r="WGF4" s="2715"/>
      <c r="WGG4" s="2716"/>
      <c r="WGH4" s="2716"/>
      <c r="WGI4" s="2716"/>
      <c r="WGJ4" s="2716"/>
      <c r="WGK4" s="2716"/>
      <c r="WGL4" s="2716"/>
      <c r="WGM4" s="2716"/>
      <c r="WGN4" s="2716"/>
      <c r="WGO4" s="2716"/>
      <c r="WGP4" s="2717"/>
      <c r="WGQ4" s="2715"/>
      <c r="WGR4" s="2716"/>
      <c r="WGS4" s="2716"/>
      <c r="WGT4" s="2716"/>
      <c r="WGU4" s="2716"/>
      <c r="WGV4" s="2716"/>
      <c r="WGW4" s="2716"/>
      <c r="WGX4" s="2716"/>
      <c r="WGY4" s="2716"/>
      <c r="WGZ4" s="2716"/>
      <c r="WHA4" s="2717"/>
      <c r="WHB4" s="2715"/>
      <c r="WHC4" s="2716"/>
      <c r="WHD4" s="2716"/>
      <c r="WHE4" s="2716"/>
      <c r="WHF4" s="2716"/>
      <c r="WHG4" s="2716"/>
      <c r="WHH4" s="2716"/>
      <c r="WHI4" s="2716"/>
      <c r="WHJ4" s="2716"/>
      <c r="WHK4" s="2716"/>
      <c r="WHL4" s="2717"/>
      <c r="WHM4" s="2715"/>
      <c r="WHN4" s="2716"/>
      <c r="WHO4" s="2716"/>
      <c r="WHP4" s="2716"/>
      <c r="WHQ4" s="2716"/>
      <c r="WHR4" s="2716"/>
      <c r="WHS4" s="2716"/>
      <c r="WHT4" s="2716"/>
      <c r="WHU4" s="2716"/>
      <c r="WHV4" s="2716"/>
      <c r="WHW4" s="2717"/>
      <c r="WHX4" s="2715"/>
      <c r="WHY4" s="2716"/>
      <c r="WHZ4" s="2716"/>
      <c r="WIA4" s="2716"/>
      <c r="WIB4" s="2716"/>
      <c r="WIC4" s="2716"/>
      <c r="WID4" s="2716"/>
      <c r="WIE4" s="2716"/>
      <c r="WIF4" s="2716"/>
      <c r="WIG4" s="2716"/>
      <c r="WIH4" s="2717"/>
      <c r="WII4" s="2715"/>
      <c r="WIJ4" s="2716"/>
      <c r="WIK4" s="2716"/>
      <c r="WIL4" s="2716"/>
      <c r="WIM4" s="2716"/>
      <c r="WIN4" s="2716"/>
      <c r="WIO4" s="2716"/>
      <c r="WIP4" s="2716"/>
      <c r="WIQ4" s="2716"/>
      <c r="WIR4" s="2716"/>
      <c r="WIS4" s="2717"/>
      <c r="WIT4" s="2715"/>
      <c r="WIU4" s="2716"/>
      <c r="WIV4" s="2716"/>
      <c r="WIW4" s="2716"/>
      <c r="WIX4" s="2716"/>
      <c r="WIY4" s="2716"/>
      <c r="WIZ4" s="2716"/>
      <c r="WJA4" s="2716"/>
      <c r="WJB4" s="2716"/>
      <c r="WJC4" s="2716"/>
      <c r="WJD4" s="2717"/>
      <c r="WJE4" s="2715"/>
      <c r="WJF4" s="2716"/>
      <c r="WJG4" s="2716"/>
      <c r="WJH4" s="2716"/>
      <c r="WJI4" s="2716"/>
      <c r="WJJ4" s="2716"/>
      <c r="WJK4" s="2716"/>
      <c r="WJL4" s="2716"/>
      <c r="WJM4" s="2716"/>
      <c r="WJN4" s="2716"/>
      <c r="WJO4" s="2717"/>
      <c r="WJP4" s="2715"/>
      <c r="WJQ4" s="2716"/>
      <c r="WJR4" s="2716"/>
      <c r="WJS4" s="2716"/>
      <c r="WJT4" s="2716"/>
      <c r="WJU4" s="2716"/>
      <c r="WJV4" s="2716"/>
      <c r="WJW4" s="2716"/>
      <c r="WJX4" s="2716"/>
      <c r="WJY4" s="2716"/>
      <c r="WJZ4" s="2717"/>
      <c r="WKA4" s="2715"/>
      <c r="WKB4" s="2716"/>
      <c r="WKC4" s="2716"/>
      <c r="WKD4" s="2716"/>
      <c r="WKE4" s="2716"/>
      <c r="WKF4" s="2716"/>
      <c r="WKG4" s="2716"/>
      <c r="WKH4" s="2716"/>
      <c r="WKI4" s="2716"/>
      <c r="WKJ4" s="2716"/>
      <c r="WKK4" s="2717"/>
      <c r="WKL4" s="2715"/>
      <c r="WKM4" s="2716"/>
      <c r="WKN4" s="2716"/>
      <c r="WKO4" s="2716"/>
      <c r="WKP4" s="2716"/>
      <c r="WKQ4" s="2716"/>
      <c r="WKR4" s="2716"/>
      <c r="WKS4" s="2716"/>
      <c r="WKT4" s="2716"/>
      <c r="WKU4" s="2716"/>
      <c r="WKV4" s="2717"/>
      <c r="WKW4" s="2715"/>
      <c r="WKX4" s="2716"/>
      <c r="WKY4" s="2716"/>
      <c r="WKZ4" s="2716"/>
      <c r="WLA4" s="2716"/>
      <c r="WLB4" s="2716"/>
      <c r="WLC4" s="2716"/>
      <c r="WLD4" s="2716"/>
      <c r="WLE4" s="2716"/>
      <c r="WLF4" s="2716"/>
      <c r="WLG4" s="2717"/>
      <c r="WLH4" s="2715"/>
      <c r="WLI4" s="2716"/>
      <c r="WLJ4" s="2716"/>
      <c r="WLK4" s="2716"/>
      <c r="WLL4" s="2716"/>
      <c r="WLM4" s="2716"/>
      <c r="WLN4" s="2716"/>
      <c r="WLO4" s="2716"/>
      <c r="WLP4" s="2716"/>
      <c r="WLQ4" s="2716"/>
      <c r="WLR4" s="2717"/>
      <c r="WLS4" s="2715"/>
      <c r="WLT4" s="2716"/>
      <c r="WLU4" s="2716"/>
      <c r="WLV4" s="2716"/>
      <c r="WLW4" s="2716"/>
      <c r="WLX4" s="2716"/>
      <c r="WLY4" s="2716"/>
      <c r="WLZ4" s="2716"/>
      <c r="WMA4" s="2716"/>
      <c r="WMB4" s="2716"/>
      <c r="WMC4" s="2717"/>
      <c r="WMD4" s="2715"/>
      <c r="WME4" s="2716"/>
      <c r="WMF4" s="2716"/>
      <c r="WMG4" s="2716"/>
      <c r="WMH4" s="2716"/>
      <c r="WMI4" s="2716"/>
      <c r="WMJ4" s="2716"/>
      <c r="WMK4" s="2716"/>
      <c r="WML4" s="2716"/>
      <c r="WMM4" s="2716"/>
      <c r="WMN4" s="2717"/>
      <c r="WMO4" s="2715"/>
      <c r="WMP4" s="2716"/>
      <c r="WMQ4" s="2716"/>
      <c r="WMR4" s="2716"/>
      <c r="WMS4" s="2716"/>
      <c r="WMT4" s="2716"/>
      <c r="WMU4" s="2716"/>
      <c r="WMV4" s="2716"/>
      <c r="WMW4" s="2716"/>
      <c r="WMX4" s="2716"/>
      <c r="WMY4" s="2717"/>
      <c r="WMZ4" s="2715"/>
      <c r="WNA4" s="2716"/>
      <c r="WNB4" s="2716"/>
      <c r="WNC4" s="2716"/>
      <c r="WND4" s="2716"/>
      <c r="WNE4" s="2716"/>
      <c r="WNF4" s="2716"/>
      <c r="WNG4" s="2716"/>
      <c r="WNH4" s="2716"/>
      <c r="WNI4" s="2716"/>
      <c r="WNJ4" s="2717"/>
      <c r="WNK4" s="2715"/>
      <c r="WNL4" s="2716"/>
      <c r="WNM4" s="2716"/>
      <c r="WNN4" s="2716"/>
      <c r="WNO4" s="2716"/>
      <c r="WNP4" s="2716"/>
      <c r="WNQ4" s="2716"/>
      <c r="WNR4" s="2716"/>
      <c r="WNS4" s="2716"/>
      <c r="WNT4" s="2716"/>
      <c r="WNU4" s="2717"/>
      <c r="WNV4" s="2715"/>
      <c r="WNW4" s="2716"/>
      <c r="WNX4" s="2716"/>
      <c r="WNY4" s="2716"/>
      <c r="WNZ4" s="2716"/>
      <c r="WOA4" s="2716"/>
      <c r="WOB4" s="2716"/>
      <c r="WOC4" s="2716"/>
      <c r="WOD4" s="2716"/>
      <c r="WOE4" s="2716"/>
      <c r="WOF4" s="2717"/>
      <c r="WOG4" s="2715"/>
      <c r="WOH4" s="2716"/>
      <c r="WOI4" s="2716"/>
      <c r="WOJ4" s="2716"/>
      <c r="WOK4" s="2716"/>
      <c r="WOL4" s="2716"/>
      <c r="WOM4" s="2716"/>
      <c r="WON4" s="2716"/>
      <c r="WOO4" s="2716"/>
      <c r="WOP4" s="2716"/>
      <c r="WOQ4" s="2717"/>
      <c r="WOR4" s="2715"/>
      <c r="WOS4" s="2716"/>
      <c r="WOT4" s="2716"/>
      <c r="WOU4" s="2716"/>
      <c r="WOV4" s="2716"/>
      <c r="WOW4" s="2716"/>
      <c r="WOX4" s="2716"/>
      <c r="WOY4" s="2716"/>
      <c r="WOZ4" s="2716"/>
      <c r="WPA4" s="2716"/>
      <c r="WPB4" s="2717"/>
      <c r="WPC4" s="2715"/>
      <c r="WPD4" s="2716"/>
      <c r="WPE4" s="2716"/>
      <c r="WPF4" s="2716"/>
      <c r="WPG4" s="2716"/>
      <c r="WPH4" s="2716"/>
      <c r="WPI4" s="2716"/>
      <c r="WPJ4" s="2716"/>
      <c r="WPK4" s="2716"/>
      <c r="WPL4" s="2716"/>
      <c r="WPM4" s="2717"/>
      <c r="WPN4" s="2715"/>
      <c r="WPO4" s="2716"/>
      <c r="WPP4" s="2716"/>
      <c r="WPQ4" s="2716"/>
      <c r="WPR4" s="2716"/>
      <c r="WPS4" s="2716"/>
      <c r="WPT4" s="2716"/>
      <c r="WPU4" s="2716"/>
      <c r="WPV4" s="2716"/>
      <c r="WPW4" s="2716"/>
      <c r="WPX4" s="2717"/>
      <c r="WPY4" s="2715"/>
      <c r="WPZ4" s="2716"/>
      <c r="WQA4" s="2716"/>
      <c r="WQB4" s="2716"/>
      <c r="WQC4" s="2716"/>
      <c r="WQD4" s="2716"/>
      <c r="WQE4" s="2716"/>
      <c r="WQF4" s="2716"/>
      <c r="WQG4" s="2716"/>
      <c r="WQH4" s="2716"/>
      <c r="WQI4" s="2717"/>
      <c r="WQJ4" s="2715"/>
      <c r="WQK4" s="2716"/>
      <c r="WQL4" s="2716"/>
      <c r="WQM4" s="2716"/>
      <c r="WQN4" s="2716"/>
      <c r="WQO4" s="2716"/>
      <c r="WQP4" s="2716"/>
      <c r="WQQ4" s="2716"/>
      <c r="WQR4" s="2716"/>
      <c r="WQS4" s="2716"/>
      <c r="WQT4" s="2717"/>
      <c r="WQU4" s="2715"/>
      <c r="WQV4" s="2716"/>
      <c r="WQW4" s="2716"/>
      <c r="WQX4" s="2716"/>
      <c r="WQY4" s="2716"/>
      <c r="WQZ4" s="2716"/>
      <c r="WRA4" s="2716"/>
      <c r="WRB4" s="2716"/>
      <c r="WRC4" s="2716"/>
      <c r="WRD4" s="2716"/>
      <c r="WRE4" s="2717"/>
      <c r="WRF4" s="2715"/>
      <c r="WRG4" s="2716"/>
      <c r="WRH4" s="2716"/>
      <c r="WRI4" s="2716"/>
      <c r="WRJ4" s="2716"/>
      <c r="WRK4" s="2716"/>
      <c r="WRL4" s="2716"/>
      <c r="WRM4" s="2716"/>
      <c r="WRN4" s="2716"/>
      <c r="WRO4" s="2716"/>
      <c r="WRP4" s="2717"/>
      <c r="WRQ4" s="2715"/>
      <c r="WRR4" s="2716"/>
      <c r="WRS4" s="2716"/>
      <c r="WRT4" s="2716"/>
      <c r="WRU4" s="2716"/>
      <c r="WRV4" s="2716"/>
      <c r="WRW4" s="2716"/>
      <c r="WRX4" s="2716"/>
      <c r="WRY4" s="2716"/>
      <c r="WRZ4" s="2716"/>
      <c r="WSA4" s="2717"/>
      <c r="WSB4" s="2715"/>
      <c r="WSC4" s="2716"/>
      <c r="WSD4" s="2716"/>
      <c r="WSE4" s="2716"/>
      <c r="WSF4" s="2716"/>
      <c r="WSG4" s="2716"/>
      <c r="WSH4" s="2716"/>
      <c r="WSI4" s="2716"/>
      <c r="WSJ4" s="2716"/>
      <c r="WSK4" s="2716"/>
      <c r="WSL4" s="2717"/>
      <c r="WSM4" s="2715"/>
      <c r="WSN4" s="2716"/>
      <c r="WSO4" s="2716"/>
      <c r="WSP4" s="2716"/>
      <c r="WSQ4" s="2716"/>
      <c r="WSR4" s="2716"/>
      <c r="WSS4" s="2716"/>
      <c r="WST4" s="2716"/>
      <c r="WSU4" s="2716"/>
      <c r="WSV4" s="2716"/>
      <c r="WSW4" s="2717"/>
      <c r="WSX4" s="2715"/>
      <c r="WSY4" s="2716"/>
      <c r="WSZ4" s="2716"/>
      <c r="WTA4" s="2716"/>
      <c r="WTB4" s="2716"/>
      <c r="WTC4" s="2716"/>
      <c r="WTD4" s="2716"/>
      <c r="WTE4" s="2716"/>
      <c r="WTF4" s="2716"/>
      <c r="WTG4" s="2716"/>
      <c r="WTH4" s="2717"/>
      <c r="WTI4" s="2715"/>
      <c r="WTJ4" s="2716"/>
      <c r="WTK4" s="2716"/>
      <c r="WTL4" s="2716"/>
      <c r="WTM4" s="2716"/>
      <c r="WTN4" s="2716"/>
      <c r="WTO4" s="2716"/>
      <c r="WTP4" s="2716"/>
      <c r="WTQ4" s="2716"/>
      <c r="WTR4" s="2716"/>
      <c r="WTS4" s="2717"/>
      <c r="WTT4" s="2715"/>
      <c r="WTU4" s="2716"/>
      <c r="WTV4" s="2716"/>
      <c r="WTW4" s="2716"/>
      <c r="WTX4" s="2716"/>
      <c r="WTY4" s="2716"/>
      <c r="WTZ4" s="2716"/>
      <c r="WUA4" s="2716"/>
      <c r="WUB4" s="2716"/>
      <c r="WUC4" s="2716"/>
      <c r="WUD4" s="2717"/>
      <c r="WUE4" s="2715"/>
      <c r="WUF4" s="2716"/>
      <c r="WUG4" s="2716"/>
      <c r="WUH4" s="2716"/>
      <c r="WUI4" s="2716"/>
      <c r="WUJ4" s="2716"/>
      <c r="WUK4" s="2716"/>
      <c r="WUL4" s="2716"/>
      <c r="WUM4" s="2716"/>
      <c r="WUN4" s="2716"/>
      <c r="WUO4" s="2717"/>
      <c r="WUP4" s="2715"/>
      <c r="WUQ4" s="2716"/>
      <c r="WUR4" s="2716"/>
      <c r="WUS4" s="2716"/>
      <c r="WUT4" s="2716"/>
      <c r="WUU4" s="2716"/>
      <c r="WUV4" s="2716"/>
      <c r="WUW4" s="2716"/>
      <c r="WUX4" s="2716"/>
      <c r="WUY4" s="2716"/>
      <c r="WUZ4" s="2717"/>
      <c r="WVA4" s="2715"/>
      <c r="WVB4" s="2716"/>
      <c r="WVC4" s="2716"/>
      <c r="WVD4" s="2716"/>
      <c r="WVE4" s="2716"/>
      <c r="WVF4" s="2716"/>
      <c r="WVG4" s="2716"/>
      <c r="WVH4" s="2716"/>
      <c r="WVI4" s="2716"/>
      <c r="WVJ4" s="2716"/>
      <c r="WVK4" s="2717"/>
      <c r="WVL4" s="2715"/>
      <c r="WVM4" s="2716"/>
      <c r="WVN4" s="2716"/>
      <c r="WVO4" s="2716"/>
      <c r="WVP4" s="2716"/>
      <c r="WVQ4" s="2716"/>
      <c r="WVR4" s="2716"/>
      <c r="WVS4" s="2716"/>
      <c r="WVT4" s="2716"/>
      <c r="WVU4" s="2716"/>
      <c r="WVV4" s="2717"/>
      <c r="WVW4" s="2715"/>
      <c r="WVX4" s="2716"/>
      <c r="WVY4" s="2716"/>
      <c r="WVZ4" s="2716"/>
      <c r="WWA4" s="2716"/>
      <c r="WWB4" s="2716"/>
      <c r="WWC4" s="2716"/>
      <c r="WWD4" s="2716"/>
      <c r="WWE4" s="2716"/>
      <c r="WWF4" s="2716"/>
      <c r="WWG4" s="2717"/>
      <c r="WWH4" s="2715"/>
      <c r="WWI4" s="2716"/>
      <c r="WWJ4" s="2716"/>
      <c r="WWK4" s="2716"/>
      <c r="WWL4" s="2716"/>
      <c r="WWM4" s="2716"/>
      <c r="WWN4" s="2716"/>
      <c r="WWO4" s="2716"/>
      <c r="WWP4" s="2716"/>
      <c r="WWQ4" s="2716"/>
      <c r="WWR4" s="2717"/>
      <c r="WWS4" s="2715"/>
      <c r="WWT4" s="2716"/>
      <c r="WWU4" s="2716"/>
      <c r="WWV4" s="2716"/>
      <c r="WWW4" s="2716"/>
      <c r="WWX4" s="2716"/>
      <c r="WWY4" s="2716"/>
      <c r="WWZ4" s="2716"/>
      <c r="WXA4" s="2716"/>
      <c r="WXB4" s="2716"/>
      <c r="WXC4" s="2717"/>
      <c r="WXD4" s="2715"/>
      <c r="WXE4" s="2716"/>
      <c r="WXF4" s="2716"/>
      <c r="WXG4" s="2716"/>
      <c r="WXH4" s="2716"/>
      <c r="WXI4" s="2716"/>
      <c r="WXJ4" s="2716"/>
      <c r="WXK4" s="2716"/>
      <c r="WXL4" s="2716"/>
      <c r="WXM4" s="2716"/>
      <c r="WXN4" s="2717"/>
      <c r="WXO4" s="2715"/>
      <c r="WXP4" s="2716"/>
      <c r="WXQ4" s="2716"/>
      <c r="WXR4" s="2716"/>
      <c r="WXS4" s="2716"/>
      <c r="WXT4" s="2716"/>
      <c r="WXU4" s="2716"/>
      <c r="WXV4" s="2716"/>
      <c r="WXW4" s="2716"/>
      <c r="WXX4" s="2716"/>
      <c r="WXY4" s="2717"/>
      <c r="WXZ4" s="2715"/>
      <c r="WYA4" s="2716"/>
      <c r="WYB4" s="2716"/>
      <c r="WYC4" s="2716"/>
      <c r="WYD4" s="2716"/>
      <c r="WYE4" s="2716"/>
      <c r="WYF4" s="2716"/>
      <c r="WYG4" s="2716"/>
      <c r="WYH4" s="2716"/>
      <c r="WYI4" s="2716"/>
      <c r="WYJ4" s="2717"/>
      <c r="WYK4" s="2715"/>
      <c r="WYL4" s="2716"/>
      <c r="WYM4" s="2716"/>
      <c r="WYN4" s="2716"/>
      <c r="WYO4" s="2716"/>
      <c r="WYP4" s="2716"/>
      <c r="WYQ4" s="2716"/>
      <c r="WYR4" s="2716"/>
      <c r="WYS4" s="2716"/>
      <c r="WYT4" s="2716"/>
      <c r="WYU4" s="2717"/>
      <c r="WYV4" s="2715"/>
      <c r="WYW4" s="2716"/>
      <c r="WYX4" s="2716"/>
      <c r="WYY4" s="2716"/>
      <c r="WYZ4" s="2716"/>
      <c r="WZA4" s="2716"/>
      <c r="WZB4" s="2716"/>
      <c r="WZC4" s="2716"/>
      <c r="WZD4" s="2716"/>
      <c r="WZE4" s="2716"/>
      <c r="WZF4" s="2717"/>
      <c r="WZG4" s="2715"/>
      <c r="WZH4" s="2716"/>
      <c r="WZI4" s="2716"/>
      <c r="WZJ4" s="2716"/>
      <c r="WZK4" s="2716"/>
      <c r="WZL4" s="2716"/>
      <c r="WZM4" s="2716"/>
      <c r="WZN4" s="2716"/>
      <c r="WZO4" s="2716"/>
      <c r="WZP4" s="2716"/>
      <c r="WZQ4" s="2717"/>
      <c r="WZR4" s="2715"/>
      <c r="WZS4" s="2716"/>
      <c r="WZT4" s="2716"/>
      <c r="WZU4" s="2716"/>
      <c r="WZV4" s="2716"/>
      <c r="WZW4" s="2716"/>
      <c r="WZX4" s="2716"/>
      <c r="WZY4" s="2716"/>
      <c r="WZZ4" s="2716"/>
      <c r="XAA4" s="2716"/>
      <c r="XAB4" s="2717"/>
      <c r="XAC4" s="2715"/>
      <c r="XAD4" s="2716"/>
      <c r="XAE4" s="2716"/>
      <c r="XAF4" s="2716"/>
      <c r="XAG4" s="2716"/>
      <c r="XAH4" s="2716"/>
      <c r="XAI4" s="2716"/>
      <c r="XAJ4" s="2716"/>
      <c r="XAK4" s="2716"/>
      <c r="XAL4" s="2716"/>
      <c r="XAM4" s="2717"/>
      <c r="XAN4" s="2715"/>
      <c r="XAO4" s="2716"/>
      <c r="XAP4" s="2716"/>
      <c r="XAQ4" s="2716"/>
      <c r="XAR4" s="2716"/>
    </row>
    <row r="5" spans="1:16268" s="196" customFormat="1" ht="163.5" customHeight="1" thickTop="1" thickBot="1">
      <c r="A5" s="2721" t="s">
        <v>83</v>
      </c>
      <c r="B5" s="2723" t="s">
        <v>200</v>
      </c>
      <c r="C5" s="2725" t="s">
        <v>201</v>
      </c>
      <c r="D5" s="197" t="s">
        <v>202</v>
      </c>
      <c r="E5" s="197" t="s">
        <v>203</v>
      </c>
      <c r="F5" s="198" t="s">
        <v>204</v>
      </c>
      <c r="G5" s="189">
        <v>0.5</v>
      </c>
      <c r="H5" s="198" t="s">
        <v>205</v>
      </c>
      <c r="I5" s="199">
        <v>0.5</v>
      </c>
      <c r="J5" s="200">
        <v>0.99170000000000003</v>
      </c>
      <c r="K5" s="201">
        <v>1.9834000000000001</v>
      </c>
      <c r="L5" s="198" t="s">
        <v>206</v>
      </c>
      <c r="M5" s="2089"/>
      <c r="N5" s="2088"/>
    </row>
    <row r="6" spans="1:16268" s="196" customFormat="1" ht="111.75" thickTop="1" thickBot="1">
      <c r="A6" s="2722"/>
      <c r="B6" s="2724"/>
      <c r="C6" s="2726"/>
      <c r="D6" s="197" t="s">
        <v>207</v>
      </c>
      <c r="E6" s="197" t="s">
        <v>208</v>
      </c>
      <c r="F6" s="198" t="s">
        <v>209</v>
      </c>
      <c r="G6" s="189" t="s">
        <v>210</v>
      </c>
      <c r="H6" s="198" t="s">
        <v>205</v>
      </c>
      <c r="I6" s="202">
        <v>140</v>
      </c>
      <c r="J6" s="202">
        <v>224</v>
      </c>
      <c r="K6" s="201">
        <v>1.6</v>
      </c>
      <c r="L6" s="198" t="s">
        <v>211</v>
      </c>
      <c r="M6" s="2089"/>
      <c r="N6" s="2088"/>
    </row>
    <row r="7" spans="1:16268" s="196" customFormat="1" ht="22.5" customHeight="1" thickTop="1" thickBot="1">
      <c r="A7" s="2727" t="s">
        <v>102</v>
      </c>
      <c r="B7" s="2728"/>
      <c r="C7" s="2728"/>
      <c r="D7" s="2728"/>
      <c r="E7" s="2728"/>
      <c r="F7" s="2728"/>
      <c r="G7" s="2728"/>
      <c r="H7" s="2728"/>
      <c r="I7" s="2728"/>
      <c r="J7" s="2728"/>
      <c r="K7" s="2728"/>
      <c r="L7" s="2729"/>
      <c r="M7" s="203"/>
      <c r="N7" s="203"/>
    </row>
    <row r="8" spans="1:16268" s="196" customFormat="1" ht="71.25" customHeight="1" thickTop="1" thickBot="1">
      <c r="A8" s="2730" t="s">
        <v>103</v>
      </c>
      <c r="B8" s="2533" t="s">
        <v>212</v>
      </c>
      <c r="C8" s="96" t="s">
        <v>213</v>
      </c>
      <c r="D8" s="96" t="s">
        <v>214</v>
      </c>
      <c r="E8" s="96" t="s">
        <v>215</v>
      </c>
      <c r="F8" s="96" t="s">
        <v>216</v>
      </c>
      <c r="G8" s="96">
        <v>30000</v>
      </c>
      <c r="H8" s="198" t="s">
        <v>205</v>
      </c>
      <c r="I8" s="202">
        <v>30000</v>
      </c>
      <c r="J8" s="202">
        <v>36966</v>
      </c>
      <c r="K8" s="201">
        <v>1.2322</v>
      </c>
      <c r="L8" s="198" t="s">
        <v>217</v>
      </c>
      <c r="M8" s="108"/>
      <c r="N8" s="108"/>
    </row>
    <row r="9" spans="1:16268" s="196" customFormat="1" ht="74.25" customHeight="1" thickTop="1" thickBot="1">
      <c r="A9" s="2731"/>
      <c r="B9" s="2714"/>
      <c r="C9" s="2609" t="s">
        <v>218</v>
      </c>
      <c r="D9" s="198" t="s">
        <v>219</v>
      </c>
      <c r="E9" s="198" t="s">
        <v>220</v>
      </c>
      <c r="F9" s="198" t="s">
        <v>221</v>
      </c>
      <c r="G9" s="198" t="s">
        <v>222</v>
      </c>
      <c r="H9" s="198" t="s">
        <v>223</v>
      </c>
      <c r="I9" s="202">
        <v>20</v>
      </c>
      <c r="J9" s="202">
        <v>43</v>
      </c>
      <c r="K9" s="201">
        <v>2</v>
      </c>
      <c r="L9" s="198" t="s">
        <v>224</v>
      </c>
      <c r="M9" s="108"/>
      <c r="N9" s="108"/>
    </row>
    <row r="10" spans="1:16268" s="196" customFormat="1" ht="83.25" customHeight="1" thickTop="1" thickBot="1">
      <c r="A10" s="2732"/>
      <c r="B10" s="2534"/>
      <c r="C10" s="2611"/>
      <c r="D10" s="198" t="s">
        <v>225</v>
      </c>
      <c r="E10" s="198" t="s">
        <v>226</v>
      </c>
      <c r="F10" s="198" t="s">
        <v>227</v>
      </c>
      <c r="G10" s="198" t="s">
        <v>228</v>
      </c>
      <c r="H10" s="198" t="s">
        <v>223</v>
      </c>
      <c r="I10" s="202">
        <v>5</v>
      </c>
      <c r="J10" s="202">
        <v>9</v>
      </c>
      <c r="K10" s="201">
        <v>1.8</v>
      </c>
      <c r="L10" s="198" t="s">
        <v>229</v>
      </c>
      <c r="M10" s="108"/>
      <c r="N10" s="108"/>
    </row>
    <row r="11" spans="1:16268" ht="124.5" customHeight="1" thickTop="1" thickBot="1">
      <c r="J11" s="2245" t="s">
        <v>2992</v>
      </c>
      <c r="K11" s="2242">
        <v>1.7231200000000002</v>
      </c>
      <c r="M11" s="109" t="s">
        <v>91</v>
      </c>
    </row>
    <row r="12" spans="1:16268" ht="16.5" thickTop="1"/>
  </sheetData>
  <sheetProtection algorithmName="SHA-512" hashValue="Lo3LwxmZ1a3+N++zfIT9FM0Ttg2FTQIV4odmtQWgwjl5f9g7AbAFiM59fbe6vwzi+IDsntaAxQSG5qbGmBfkmQ==" saltValue="2xVM8mSzEoJHw6ZXEiB/ag==" spinCount="100000" sheet="1" objects="1" scenarios="1"/>
  <mergeCells count="1499">
    <mergeCell ref="A5:A6"/>
    <mergeCell ref="B5:B6"/>
    <mergeCell ref="C5:C6"/>
    <mergeCell ref="A7:L7"/>
    <mergeCell ref="A8:A10"/>
    <mergeCell ref="B8:B10"/>
    <mergeCell ref="C9:C10"/>
    <mergeCell ref="WYK4:WYU4"/>
    <mergeCell ref="WYV4:WZF4"/>
    <mergeCell ref="WZG4:WZQ4"/>
    <mergeCell ref="WZR4:XAB4"/>
    <mergeCell ref="XAC4:XAM4"/>
    <mergeCell ref="XAN4:XAR4"/>
    <mergeCell ref="WVW4:WWG4"/>
    <mergeCell ref="WWH4:WWR4"/>
    <mergeCell ref="WWS4:WXC4"/>
    <mergeCell ref="WXD4:WXN4"/>
    <mergeCell ref="WXO4:WXY4"/>
    <mergeCell ref="WXZ4:WYJ4"/>
    <mergeCell ref="WTI4:WTS4"/>
    <mergeCell ref="WTT4:WUD4"/>
    <mergeCell ref="WUE4:WUO4"/>
    <mergeCell ref="WUP4:WUZ4"/>
    <mergeCell ref="WVA4:WVK4"/>
    <mergeCell ref="WVL4:WVV4"/>
    <mergeCell ref="WQU4:WRE4"/>
    <mergeCell ref="WRF4:WRP4"/>
    <mergeCell ref="WRQ4:WSA4"/>
    <mergeCell ref="WSB4:WSL4"/>
    <mergeCell ref="WSM4:WSW4"/>
    <mergeCell ref="WSX4:WTH4"/>
    <mergeCell ref="WOG4:WOQ4"/>
    <mergeCell ref="WOR4:WPB4"/>
    <mergeCell ref="WPC4:WPM4"/>
    <mergeCell ref="WPN4:WPX4"/>
    <mergeCell ref="WPY4:WQI4"/>
    <mergeCell ref="WQJ4:WQT4"/>
    <mergeCell ref="WLS4:WMC4"/>
    <mergeCell ref="WMD4:WMN4"/>
    <mergeCell ref="WMO4:WMY4"/>
    <mergeCell ref="WMZ4:WNJ4"/>
    <mergeCell ref="WNK4:WNU4"/>
    <mergeCell ref="WNV4:WOF4"/>
    <mergeCell ref="WJE4:WJO4"/>
    <mergeCell ref="WJP4:WJZ4"/>
    <mergeCell ref="WKA4:WKK4"/>
    <mergeCell ref="WKL4:WKV4"/>
    <mergeCell ref="WKW4:WLG4"/>
    <mergeCell ref="WLH4:WLR4"/>
    <mergeCell ref="WGQ4:WHA4"/>
    <mergeCell ref="WHB4:WHL4"/>
    <mergeCell ref="WHM4:WHW4"/>
    <mergeCell ref="WHX4:WIH4"/>
    <mergeCell ref="WII4:WIS4"/>
    <mergeCell ref="WIT4:WJD4"/>
    <mergeCell ref="WEC4:WEM4"/>
    <mergeCell ref="WEN4:WEX4"/>
    <mergeCell ref="WEY4:WFI4"/>
    <mergeCell ref="WFJ4:WFT4"/>
    <mergeCell ref="WFU4:WGE4"/>
    <mergeCell ref="WGF4:WGP4"/>
    <mergeCell ref="WBO4:WBY4"/>
    <mergeCell ref="WBZ4:WCJ4"/>
    <mergeCell ref="WCK4:WCU4"/>
    <mergeCell ref="WCV4:WDF4"/>
    <mergeCell ref="WDG4:WDQ4"/>
    <mergeCell ref="WDR4:WEB4"/>
    <mergeCell ref="VZA4:VZK4"/>
    <mergeCell ref="VZL4:VZV4"/>
    <mergeCell ref="VZW4:WAG4"/>
    <mergeCell ref="WAH4:WAR4"/>
    <mergeCell ref="WAS4:WBC4"/>
    <mergeCell ref="WBD4:WBN4"/>
    <mergeCell ref="VWM4:VWW4"/>
    <mergeCell ref="VWX4:VXH4"/>
    <mergeCell ref="VXI4:VXS4"/>
    <mergeCell ref="VXT4:VYD4"/>
    <mergeCell ref="VYE4:VYO4"/>
    <mergeCell ref="VYP4:VYZ4"/>
    <mergeCell ref="VTY4:VUI4"/>
    <mergeCell ref="VUJ4:VUT4"/>
    <mergeCell ref="VUU4:VVE4"/>
    <mergeCell ref="VVF4:VVP4"/>
    <mergeCell ref="VVQ4:VWA4"/>
    <mergeCell ref="VWB4:VWL4"/>
    <mergeCell ref="VRK4:VRU4"/>
    <mergeCell ref="VRV4:VSF4"/>
    <mergeCell ref="VSG4:VSQ4"/>
    <mergeCell ref="VSR4:VTB4"/>
    <mergeCell ref="VTC4:VTM4"/>
    <mergeCell ref="VTN4:VTX4"/>
    <mergeCell ref="VOW4:VPG4"/>
    <mergeCell ref="VPH4:VPR4"/>
    <mergeCell ref="VPS4:VQC4"/>
    <mergeCell ref="VQD4:VQN4"/>
    <mergeCell ref="VQO4:VQY4"/>
    <mergeCell ref="VQZ4:VRJ4"/>
    <mergeCell ref="VMI4:VMS4"/>
    <mergeCell ref="VMT4:VND4"/>
    <mergeCell ref="VNE4:VNO4"/>
    <mergeCell ref="VNP4:VNZ4"/>
    <mergeCell ref="VOA4:VOK4"/>
    <mergeCell ref="VOL4:VOV4"/>
    <mergeCell ref="VJU4:VKE4"/>
    <mergeCell ref="VKF4:VKP4"/>
    <mergeCell ref="VKQ4:VLA4"/>
    <mergeCell ref="VLB4:VLL4"/>
    <mergeCell ref="VLM4:VLW4"/>
    <mergeCell ref="VLX4:VMH4"/>
    <mergeCell ref="VHG4:VHQ4"/>
    <mergeCell ref="VHR4:VIB4"/>
    <mergeCell ref="VIC4:VIM4"/>
    <mergeCell ref="VIN4:VIX4"/>
    <mergeCell ref="VIY4:VJI4"/>
    <mergeCell ref="VJJ4:VJT4"/>
    <mergeCell ref="VES4:VFC4"/>
    <mergeCell ref="VFD4:VFN4"/>
    <mergeCell ref="VFO4:VFY4"/>
    <mergeCell ref="VFZ4:VGJ4"/>
    <mergeCell ref="VGK4:VGU4"/>
    <mergeCell ref="VGV4:VHF4"/>
    <mergeCell ref="VCE4:VCO4"/>
    <mergeCell ref="VCP4:VCZ4"/>
    <mergeCell ref="VDA4:VDK4"/>
    <mergeCell ref="VDL4:VDV4"/>
    <mergeCell ref="VDW4:VEG4"/>
    <mergeCell ref="VEH4:VER4"/>
    <mergeCell ref="UZQ4:VAA4"/>
    <mergeCell ref="VAB4:VAL4"/>
    <mergeCell ref="VAM4:VAW4"/>
    <mergeCell ref="VAX4:VBH4"/>
    <mergeCell ref="VBI4:VBS4"/>
    <mergeCell ref="VBT4:VCD4"/>
    <mergeCell ref="UXC4:UXM4"/>
    <mergeCell ref="UXN4:UXX4"/>
    <mergeCell ref="UXY4:UYI4"/>
    <mergeCell ref="UYJ4:UYT4"/>
    <mergeCell ref="UYU4:UZE4"/>
    <mergeCell ref="UZF4:UZP4"/>
    <mergeCell ref="UUO4:UUY4"/>
    <mergeCell ref="UUZ4:UVJ4"/>
    <mergeCell ref="UVK4:UVU4"/>
    <mergeCell ref="UVV4:UWF4"/>
    <mergeCell ref="UWG4:UWQ4"/>
    <mergeCell ref="UWR4:UXB4"/>
    <mergeCell ref="USA4:USK4"/>
    <mergeCell ref="USL4:USV4"/>
    <mergeCell ref="USW4:UTG4"/>
    <mergeCell ref="UTH4:UTR4"/>
    <mergeCell ref="UTS4:UUC4"/>
    <mergeCell ref="UUD4:UUN4"/>
    <mergeCell ref="UPM4:UPW4"/>
    <mergeCell ref="UPX4:UQH4"/>
    <mergeCell ref="UQI4:UQS4"/>
    <mergeCell ref="UQT4:URD4"/>
    <mergeCell ref="URE4:URO4"/>
    <mergeCell ref="URP4:URZ4"/>
    <mergeCell ref="UMY4:UNI4"/>
    <mergeCell ref="UNJ4:UNT4"/>
    <mergeCell ref="UNU4:UOE4"/>
    <mergeCell ref="UOF4:UOP4"/>
    <mergeCell ref="UOQ4:UPA4"/>
    <mergeCell ref="UPB4:UPL4"/>
    <mergeCell ref="UKK4:UKU4"/>
    <mergeCell ref="UKV4:ULF4"/>
    <mergeCell ref="ULG4:ULQ4"/>
    <mergeCell ref="ULR4:UMB4"/>
    <mergeCell ref="UMC4:UMM4"/>
    <mergeCell ref="UMN4:UMX4"/>
    <mergeCell ref="UHW4:UIG4"/>
    <mergeCell ref="UIH4:UIR4"/>
    <mergeCell ref="UIS4:UJC4"/>
    <mergeCell ref="UJD4:UJN4"/>
    <mergeCell ref="UJO4:UJY4"/>
    <mergeCell ref="UJZ4:UKJ4"/>
    <mergeCell ref="UFI4:UFS4"/>
    <mergeCell ref="UFT4:UGD4"/>
    <mergeCell ref="UGE4:UGO4"/>
    <mergeCell ref="UGP4:UGZ4"/>
    <mergeCell ref="UHA4:UHK4"/>
    <mergeCell ref="UHL4:UHV4"/>
    <mergeCell ref="UCU4:UDE4"/>
    <mergeCell ref="UDF4:UDP4"/>
    <mergeCell ref="UDQ4:UEA4"/>
    <mergeCell ref="UEB4:UEL4"/>
    <mergeCell ref="UEM4:UEW4"/>
    <mergeCell ref="UEX4:UFH4"/>
    <mergeCell ref="UAG4:UAQ4"/>
    <mergeCell ref="UAR4:UBB4"/>
    <mergeCell ref="UBC4:UBM4"/>
    <mergeCell ref="UBN4:UBX4"/>
    <mergeCell ref="UBY4:UCI4"/>
    <mergeCell ref="UCJ4:UCT4"/>
    <mergeCell ref="TXS4:TYC4"/>
    <mergeCell ref="TYD4:TYN4"/>
    <mergeCell ref="TYO4:TYY4"/>
    <mergeCell ref="TYZ4:TZJ4"/>
    <mergeCell ref="TZK4:TZU4"/>
    <mergeCell ref="TZV4:UAF4"/>
    <mergeCell ref="TVE4:TVO4"/>
    <mergeCell ref="TVP4:TVZ4"/>
    <mergeCell ref="TWA4:TWK4"/>
    <mergeCell ref="TWL4:TWV4"/>
    <mergeCell ref="TWW4:TXG4"/>
    <mergeCell ref="TXH4:TXR4"/>
    <mergeCell ref="TSQ4:TTA4"/>
    <mergeCell ref="TTB4:TTL4"/>
    <mergeCell ref="TTM4:TTW4"/>
    <mergeCell ref="TTX4:TUH4"/>
    <mergeCell ref="TUI4:TUS4"/>
    <mergeCell ref="TUT4:TVD4"/>
    <mergeCell ref="TQC4:TQM4"/>
    <mergeCell ref="TQN4:TQX4"/>
    <mergeCell ref="TQY4:TRI4"/>
    <mergeCell ref="TRJ4:TRT4"/>
    <mergeCell ref="TRU4:TSE4"/>
    <mergeCell ref="TSF4:TSP4"/>
    <mergeCell ref="TNO4:TNY4"/>
    <mergeCell ref="TNZ4:TOJ4"/>
    <mergeCell ref="TOK4:TOU4"/>
    <mergeCell ref="TOV4:TPF4"/>
    <mergeCell ref="TPG4:TPQ4"/>
    <mergeCell ref="TPR4:TQB4"/>
    <mergeCell ref="TLA4:TLK4"/>
    <mergeCell ref="TLL4:TLV4"/>
    <mergeCell ref="TLW4:TMG4"/>
    <mergeCell ref="TMH4:TMR4"/>
    <mergeCell ref="TMS4:TNC4"/>
    <mergeCell ref="TND4:TNN4"/>
    <mergeCell ref="TIM4:TIW4"/>
    <mergeCell ref="TIX4:TJH4"/>
    <mergeCell ref="TJI4:TJS4"/>
    <mergeCell ref="TJT4:TKD4"/>
    <mergeCell ref="TKE4:TKO4"/>
    <mergeCell ref="TKP4:TKZ4"/>
    <mergeCell ref="TFY4:TGI4"/>
    <mergeCell ref="TGJ4:TGT4"/>
    <mergeCell ref="TGU4:THE4"/>
    <mergeCell ref="THF4:THP4"/>
    <mergeCell ref="THQ4:TIA4"/>
    <mergeCell ref="TIB4:TIL4"/>
    <mergeCell ref="TDK4:TDU4"/>
    <mergeCell ref="TDV4:TEF4"/>
    <mergeCell ref="TEG4:TEQ4"/>
    <mergeCell ref="TER4:TFB4"/>
    <mergeCell ref="TFC4:TFM4"/>
    <mergeCell ref="TFN4:TFX4"/>
    <mergeCell ref="TAW4:TBG4"/>
    <mergeCell ref="TBH4:TBR4"/>
    <mergeCell ref="TBS4:TCC4"/>
    <mergeCell ref="TCD4:TCN4"/>
    <mergeCell ref="TCO4:TCY4"/>
    <mergeCell ref="TCZ4:TDJ4"/>
    <mergeCell ref="SYI4:SYS4"/>
    <mergeCell ref="SYT4:SZD4"/>
    <mergeCell ref="SZE4:SZO4"/>
    <mergeCell ref="SZP4:SZZ4"/>
    <mergeCell ref="TAA4:TAK4"/>
    <mergeCell ref="TAL4:TAV4"/>
    <mergeCell ref="SVU4:SWE4"/>
    <mergeCell ref="SWF4:SWP4"/>
    <mergeCell ref="SWQ4:SXA4"/>
    <mergeCell ref="SXB4:SXL4"/>
    <mergeCell ref="SXM4:SXW4"/>
    <mergeCell ref="SXX4:SYH4"/>
    <mergeCell ref="STG4:STQ4"/>
    <mergeCell ref="STR4:SUB4"/>
    <mergeCell ref="SUC4:SUM4"/>
    <mergeCell ref="SUN4:SUX4"/>
    <mergeCell ref="SUY4:SVI4"/>
    <mergeCell ref="SVJ4:SVT4"/>
    <mergeCell ref="SQS4:SRC4"/>
    <mergeCell ref="SRD4:SRN4"/>
    <mergeCell ref="SRO4:SRY4"/>
    <mergeCell ref="SRZ4:SSJ4"/>
    <mergeCell ref="SSK4:SSU4"/>
    <mergeCell ref="SSV4:STF4"/>
    <mergeCell ref="SOE4:SOO4"/>
    <mergeCell ref="SOP4:SOZ4"/>
    <mergeCell ref="SPA4:SPK4"/>
    <mergeCell ref="SPL4:SPV4"/>
    <mergeCell ref="SPW4:SQG4"/>
    <mergeCell ref="SQH4:SQR4"/>
    <mergeCell ref="SLQ4:SMA4"/>
    <mergeCell ref="SMB4:SML4"/>
    <mergeCell ref="SMM4:SMW4"/>
    <mergeCell ref="SMX4:SNH4"/>
    <mergeCell ref="SNI4:SNS4"/>
    <mergeCell ref="SNT4:SOD4"/>
    <mergeCell ref="SJC4:SJM4"/>
    <mergeCell ref="SJN4:SJX4"/>
    <mergeCell ref="SJY4:SKI4"/>
    <mergeCell ref="SKJ4:SKT4"/>
    <mergeCell ref="SKU4:SLE4"/>
    <mergeCell ref="SLF4:SLP4"/>
    <mergeCell ref="SGO4:SGY4"/>
    <mergeCell ref="SGZ4:SHJ4"/>
    <mergeCell ref="SHK4:SHU4"/>
    <mergeCell ref="SHV4:SIF4"/>
    <mergeCell ref="SIG4:SIQ4"/>
    <mergeCell ref="SIR4:SJB4"/>
    <mergeCell ref="SEA4:SEK4"/>
    <mergeCell ref="SEL4:SEV4"/>
    <mergeCell ref="SEW4:SFG4"/>
    <mergeCell ref="SFH4:SFR4"/>
    <mergeCell ref="SFS4:SGC4"/>
    <mergeCell ref="SGD4:SGN4"/>
    <mergeCell ref="SBM4:SBW4"/>
    <mergeCell ref="SBX4:SCH4"/>
    <mergeCell ref="SCI4:SCS4"/>
    <mergeCell ref="SCT4:SDD4"/>
    <mergeCell ref="SDE4:SDO4"/>
    <mergeCell ref="SDP4:SDZ4"/>
    <mergeCell ref="RYY4:RZI4"/>
    <mergeCell ref="RZJ4:RZT4"/>
    <mergeCell ref="RZU4:SAE4"/>
    <mergeCell ref="SAF4:SAP4"/>
    <mergeCell ref="SAQ4:SBA4"/>
    <mergeCell ref="SBB4:SBL4"/>
    <mergeCell ref="RWK4:RWU4"/>
    <mergeCell ref="RWV4:RXF4"/>
    <mergeCell ref="RXG4:RXQ4"/>
    <mergeCell ref="RXR4:RYB4"/>
    <mergeCell ref="RYC4:RYM4"/>
    <mergeCell ref="RYN4:RYX4"/>
    <mergeCell ref="RTW4:RUG4"/>
    <mergeCell ref="RUH4:RUR4"/>
    <mergeCell ref="RUS4:RVC4"/>
    <mergeCell ref="RVD4:RVN4"/>
    <mergeCell ref="RVO4:RVY4"/>
    <mergeCell ref="RVZ4:RWJ4"/>
    <mergeCell ref="RRI4:RRS4"/>
    <mergeCell ref="RRT4:RSD4"/>
    <mergeCell ref="RSE4:RSO4"/>
    <mergeCell ref="RSP4:RSZ4"/>
    <mergeCell ref="RTA4:RTK4"/>
    <mergeCell ref="RTL4:RTV4"/>
    <mergeCell ref="ROU4:RPE4"/>
    <mergeCell ref="RPF4:RPP4"/>
    <mergeCell ref="RPQ4:RQA4"/>
    <mergeCell ref="RQB4:RQL4"/>
    <mergeCell ref="RQM4:RQW4"/>
    <mergeCell ref="RQX4:RRH4"/>
    <mergeCell ref="RMG4:RMQ4"/>
    <mergeCell ref="RMR4:RNB4"/>
    <mergeCell ref="RNC4:RNM4"/>
    <mergeCell ref="RNN4:RNX4"/>
    <mergeCell ref="RNY4:ROI4"/>
    <mergeCell ref="ROJ4:ROT4"/>
    <mergeCell ref="RJS4:RKC4"/>
    <mergeCell ref="RKD4:RKN4"/>
    <mergeCell ref="RKO4:RKY4"/>
    <mergeCell ref="RKZ4:RLJ4"/>
    <mergeCell ref="RLK4:RLU4"/>
    <mergeCell ref="RLV4:RMF4"/>
    <mergeCell ref="RHE4:RHO4"/>
    <mergeCell ref="RHP4:RHZ4"/>
    <mergeCell ref="RIA4:RIK4"/>
    <mergeCell ref="RIL4:RIV4"/>
    <mergeCell ref="RIW4:RJG4"/>
    <mergeCell ref="RJH4:RJR4"/>
    <mergeCell ref="REQ4:RFA4"/>
    <mergeCell ref="RFB4:RFL4"/>
    <mergeCell ref="RFM4:RFW4"/>
    <mergeCell ref="RFX4:RGH4"/>
    <mergeCell ref="RGI4:RGS4"/>
    <mergeCell ref="RGT4:RHD4"/>
    <mergeCell ref="RCC4:RCM4"/>
    <mergeCell ref="RCN4:RCX4"/>
    <mergeCell ref="RCY4:RDI4"/>
    <mergeCell ref="RDJ4:RDT4"/>
    <mergeCell ref="RDU4:REE4"/>
    <mergeCell ref="REF4:REP4"/>
    <mergeCell ref="QZO4:QZY4"/>
    <mergeCell ref="QZZ4:RAJ4"/>
    <mergeCell ref="RAK4:RAU4"/>
    <mergeCell ref="RAV4:RBF4"/>
    <mergeCell ref="RBG4:RBQ4"/>
    <mergeCell ref="RBR4:RCB4"/>
    <mergeCell ref="QXA4:QXK4"/>
    <mergeCell ref="QXL4:QXV4"/>
    <mergeCell ref="QXW4:QYG4"/>
    <mergeCell ref="QYH4:QYR4"/>
    <mergeCell ref="QYS4:QZC4"/>
    <mergeCell ref="QZD4:QZN4"/>
    <mergeCell ref="QUM4:QUW4"/>
    <mergeCell ref="QUX4:QVH4"/>
    <mergeCell ref="QVI4:QVS4"/>
    <mergeCell ref="QVT4:QWD4"/>
    <mergeCell ref="QWE4:QWO4"/>
    <mergeCell ref="QWP4:QWZ4"/>
    <mergeCell ref="QRY4:QSI4"/>
    <mergeCell ref="QSJ4:QST4"/>
    <mergeCell ref="QSU4:QTE4"/>
    <mergeCell ref="QTF4:QTP4"/>
    <mergeCell ref="QTQ4:QUA4"/>
    <mergeCell ref="QUB4:QUL4"/>
    <mergeCell ref="QPK4:QPU4"/>
    <mergeCell ref="QPV4:QQF4"/>
    <mergeCell ref="QQG4:QQQ4"/>
    <mergeCell ref="QQR4:QRB4"/>
    <mergeCell ref="QRC4:QRM4"/>
    <mergeCell ref="QRN4:QRX4"/>
    <mergeCell ref="QMW4:QNG4"/>
    <mergeCell ref="QNH4:QNR4"/>
    <mergeCell ref="QNS4:QOC4"/>
    <mergeCell ref="QOD4:QON4"/>
    <mergeCell ref="QOO4:QOY4"/>
    <mergeCell ref="QOZ4:QPJ4"/>
    <mergeCell ref="QKI4:QKS4"/>
    <mergeCell ref="QKT4:QLD4"/>
    <mergeCell ref="QLE4:QLO4"/>
    <mergeCell ref="QLP4:QLZ4"/>
    <mergeCell ref="QMA4:QMK4"/>
    <mergeCell ref="QML4:QMV4"/>
    <mergeCell ref="QHU4:QIE4"/>
    <mergeCell ref="QIF4:QIP4"/>
    <mergeCell ref="QIQ4:QJA4"/>
    <mergeCell ref="QJB4:QJL4"/>
    <mergeCell ref="QJM4:QJW4"/>
    <mergeCell ref="QJX4:QKH4"/>
    <mergeCell ref="QFG4:QFQ4"/>
    <mergeCell ref="QFR4:QGB4"/>
    <mergeCell ref="QGC4:QGM4"/>
    <mergeCell ref="QGN4:QGX4"/>
    <mergeCell ref="QGY4:QHI4"/>
    <mergeCell ref="QHJ4:QHT4"/>
    <mergeCell ref="QCS4:QDC4"/>
    <mergeCell ref="QDD4:QDN4"/>
    <mergeCell ref="QDO4:QDY4"/>
    <mergeCell ref="QDZ4:QEJ4"/>
    <mergeCell ref="QEK4:QEU4"/>
    <mergeCell ref="QEV4:QFF4"/>
    <mergeCell ref="QAE4:QAO4"/>
    <mergeCell ref="QAP4:QAZ4"/>
    <mergeCell ref="QBA4:QBK4"/>
    <mergeCell ref="QBL4:QBV4"/>
    <mergeCell ref="QBW4:QCG4"/>
    <mergeCell ref="QCH4:QCR4"/>
    <mergeCell ref="PXQ4:PYA4"/>
    <mergeCell ref="PYB4:PYL4"/>
    <mergeCell ref="PYM4:PYW4"/>
    <mergeCell ref="PYX4:PZH4"/>
    <mergeCell ref="PZI4:PZS4"/>
    <mergeCell ref="PZT4:QAD4"/>
    <mergeCell ref="PVC4:PVM4"/>
    <mergeCell ref="PVN4:PVX4"/>
    <mergeCell ref="PVY4:PWI4"/>
    <mergeCell ref="PWJ4:PWT4"/>
    <mergeCell ref="PWU4:PXE4"/>
    <mergeCell ref="PXF4:PXP4"/>
    <mergeCell ref="PSO4:PSY4"/>
    <mergeCell ref="PSZ4:PTJ4"/>
    <mergeCell ref="PTK4:PTU4"/>
    <mergeCell ref="PTV4:PUF4"/>
    <mergeCell ref="PUG4:PUQ4"/>
    <mergeCell ref="PUR4:PVB4"/>
    <mergeCell ref="PQA4:PQK4"/>
    <mergeCell ref="PQL4:PQV4"/>
    <mergeCell ref="PQW4:PRG4"/>
    <mergeCell ref="PRH4:PRR4"/>
    <mergeCell ref="PRS4:PSC4"/>
    <mergeCell ref="PSD4:PSN4"/>
    <mergeCell ref="PNM4:PNW4"/>
    <mergeCell ref="PNX4:POH4"/>
    <mergeCell ref="POI4:POS4"/>
    <mergeCell ref="POT4:PPD4"/>
    <mergeCell ref="PPE4:PPO4"/>
    <mergeCell ref="PPP4:PPZ4"/>
    <mergeCell ref="PKY4:PLI4"/>
    <mergeCell ref="PLJ4:PLT4"/>
    <mergeCell ref="PLU4:PME4"/>
    <mergeCell ref="PMF4:PMP4"/>
    <mergeCell ref="PMQ4:PNA4"/>
    <mergeCell ref="PNB4:PNL4"/>
    <mergeCell ref="PIK4:PIU4"/>
    <mergeCell ref="PIV4:PJF4"/>
    <mergeCell ref="PJG4:PJQ4"/>
    <mergeCell ref="PJR4:PKB4"/>
    <mergeCell ref="PKC4:PKM4"/>
    <mergeCell ref="PKN4:PKX4"/>
    <mergeCell ref="PFW4:PGG4"/>
    <mergeCell ref="PGH4:PGR4"/>
    <mergeCell ref="PGS4:PHC4"/>
    <mergeCell ref="PHD4:PHN4"/>
    <mergeCell ref="PHO4:PHY4"/>
    <mergeCell ref="PHZ4:PIJ4"/>
    <mergeCell ref="PDI4:PDS4"/>
    <mergeCell ref="PDT4:PED4"/>
    <mergeCell ref="PEE4:PEO4"/>
    <mergeCell ref="PEP4:PEZ4"/>
    <mergeCell ref="PFA4:PFK4"/>
    <mergeCell ref="PFL4:PFV4"/>
    <mergeCell ref="PAU4:PBE4"/>
    <mergeCell ref="PBF4:PBP4"/>
    <mergeCell ref="PBQ4:PCA4"/>
    <mergeCell ref="PCB4:PCL4"/>
    <mergeCell ref="PCM4:PCW4"/>
    <mergeCell ref="PCX4:PDH4"/>
    <mergeCell ref="OYG4:OYQ4"/>
    <mergeCell ref="OYR4:OZB4"/>
    <mergeCell ref="OZC4:OZM4"/>
    <mergeCell ref="OZN4:OZX4"/>
    <mergeCell ref="OZY4:PAI4"/>
    <mergeCell ref="PAJ4:PAT4"/>
    <mergeCell ref="OVS4:OWC4"/>
    <mergeCell ref="OWD4:OWN4"/>
    <mergeCell ref="OWO4:OWY4"/>
    <mergeCell ref="OWZ4:OXJ4"/>
    <mergeCell ref="OXK4:OXU4"/>
    <mergeCell ref="OXV4:OYF4"/>
    <mergeCell ref="OTE4:OTO4"/>
    <mergeCell ref="OTP4:OTZ4"/>
    <mergeCell ref="OUA4:OUK4"/>
    <mergeCell ref="OUL4:OUV4"/>
    <mergeCell ref="OUW4:OVG4"/>
    <mergeCell ref="OVH4:OVR4"/>
    <mergeCell ref="OQQ4:ORA4"/>
    <mergeCell ref="ORB4:ORL4"/>
    <mergeCell ref="ORM4:ORW4"/>
    <mergeCell ref="ORX4:OSH4"/>
    <mergeCell ref="OSI4:OSS4"/>
    <mergeCell ref="OST4:OTD4"/>
    <mergeCell ref="OOC4:OOM4"/>
    <mergeCell ref="OON4:OOX4"/>
    <mergeCell ref="OOY4:OPI4"/>
    <mergeCell ref="OPJ4:OPT4"/>
    <mergeCell ref="OPU4:OQE4"/>
    <mergeCell ref="OQF4:OQP4"/>
    <mergeCell ref="OLO4:OLY4"/>
    <mergeCell ref="OLZ4:OMJ4"/>
    <mergeCell ref="OMK4:OMU4"/>
    <mergeCell ref="OMV4:ONF4"/>
    <mergeCell ref="ONG4:ONQ4"/>
    <mergeCell ref="ONR4:OOB4"/>
    <mergeCell ref="OJA4:OJK4"/>
    <mergeCell ref="OJL4:OJV4"/>
    <mergeCell ref="OJW4:OKG4"/>
    <mergeCell ref="OKH4:OKR4"/>
    <mergeCell ref="OKS4:OLC4"/>
    <mergeCell ref="OLD4:OLN4"/>
    <mergeCell ref="OGM4:OGW4"/>
    <mergeCell ref="OGX4:OHH4"/>
    <mergeCell ref="OHI4:OHS4"/>
    <mergeCell ref="OHT4:OID4"/>
    <mergeCell ref="OIE4:OIO4"/>
    <mergeCell ref="OIP4:OIZ4"/>
    <mergeCell ref="ODY4:OEI4"/>
    <mergeCell ref="OEJ4:OET4"/>
    <mergeCell ref="OEU4:OFE4"/>
    <mergeCell ref="OFF4:OFP4"/>
    <mergeCell ref="OFQ4:OGA4"/>
    <mergeCell ref="OGB4:OGL4"/>
    <mergeCell ref="OBK4:OBU4"/>
    <mergeCell ref="OBV4:OCF4"/>
    <mergeCell ref="OCG4:OCQ4"/>
    <mergeCell ref="OCR4:ODB4"/>
    <mergeCell ref="ODC4:ODM4"/>
    <mergeCell ref="ODN4:ODX4"/>
    <mergeCell ref="NYW4:NZG4"/>
    <mergeCell ref="NZH4:NZR4"/>
    <mergeCell ref="NZS4:OAC4"/>
    <mergeCell ref="OAD4:OAN4"/>
    <mergeCell ref="OAO4:OAY4"/>
    <mergeCell ref="OAZ4:OBJ4"/>
    <mergeCell ref="NWI4:NWS4"/>
    <mergeCell ref="NWT4:NXD4"/>
    <mergeCell ref="NXE4:NXO4"/>
    <mergeCell ref="NXP4:NXZ4"/>
    <mergeCell ref="NYA4:NYK4"/>
    <mergeCell ref="NYL4:NYV4"/>
    <mergeCell ref="NTU4:NUE4"/>
    <mergeCell ref="NUF4:NUP4"/>
    <mergeCell ref="NUQ4:NVA4"/>
    <mergeCell ref="NVB4:NVL4"/>
    <mergeCell ref="NVM4:NVW4"/>
    <mergeCell ref="NVX4:NWH4"/>
    <mergeCell ref="NRG4:NRQ4"/>
    <mergeCell ref="NRR4:NSB4"/>
    <mergeCell ref="NSC4:NSM4"/>
    <mergeCell ref="NSN4:NSX4"/>
    <mergeCell ref="NSY4:NTI4"/>
    <mergeCell ref="NTJ4:NTT4"/>
    <mergeCell ref="NOS4:NPC4"/>
    <mergeCell ref="NPD4:NPN4"/>
    <mergeCell ref="NPO4:NPY4"/>
    <mergeCell ref="NPZ4:NQJ4"/>
    <mergeCell ref="NQK4:NQU4"/>
    <mergeCell ref="NQV4:NRF4"/>
    <mergeCell ref="NME4:NMO4"/>
    <mergeCell ref="NMP4:NMZ4"/>
    <mergeCell ref="NNA4:NNK4"/>
    <mergeCell ref="NNL4:NNV4"/>
    <mergeCell ref="NNW4:NOG4"/>
    <mergeCell ref="NOH4:NOR4"/>
    <mergeCell ref="NJQ4:NKA4"/>
    <mergeCell ref="NKB4:NKL4"/>
    <mergeCell ref="NKM4:NKW4"/>
    <mergeCell ref="NKX4:NLH4"/>
    <mergeCell ref="NLI4:NLS4"/>
    <mergeCell ref="NLT4:NMD4"/>
    <mergeCell ref="NHC4:NHM4"/>
    <mergeCell ref="NHN4:NHX4"/>
    <mergeCell ref="NHY4:NII4"/>
    <mergeCell ref="NIJ4:NIT4"/>
    <mergeCell ref="NIU4:NJE4"/>
    <mergeCell ref="NJF4:NJP4"/>
    <mergeCell ref="NEO4:NEY4"/>
    <mergeCell ref="NEZ4:NFJ4"/>
    <mergeCell ref="NFK4:NFU4"/>
    <mergeCell ref="NFV4:NGF4"/>
    <mergeCell ref="NGG4:NGQ4"/>
    <mergeCell ref="NGR4:NHB4"/>
    <mergeCell ref="NCA4:NCK4"/>
    <mergeCell ref="NCL4:NCV4"/>
    <mergeCell ref="NCW4:NDG4"/>
    <mergeCell ref="NDH4:NDR4"/>
    <mergeCell ref="NDS4:NEC4"/>
    <mergeCell ref="NED4:NEN4"/>
    <mergeCell ref="MZM4:MZW4"/>
    <mergeCell ref="MZX4:NAH4"/>
    <mergeCell ref="NAI4:NAS4"/>
    <mergeCell ref="NAT4:NBD4"/>
    <mergeCell ref="NBE4:NBO4"/>
    <mergeCell ref="NBP4:NBZ4"/>
    <mergeCell ref="MWY4:MXI4"/>
    <mergeCell ref="MXJ4:MXT4"/>
    <mergeCell ref="MXU4:MYE4"/>
    <mergeCell ref="MYF4:MYP4"/>
    <mergeCell ref="MYQ4:MZA4"/>
    <mergeCell ref="MZB4:MZL4"/>
    <mergeCell ref="MUK4:MUU4"/>
    <mergeCell ref="MUV4:MVF4"/>
    <mergeCell ref="MVG4:MVQ4"/>
    <mergeCell ref="MVR4:MWB4"/>
    <mergeCell ref="MWC4:MWM4"/>
    <mergeCell ref="MWN4:MWX4"/>
    <mergeCell ref="MRW4:MSG4"/>
    <mergeCell ref="MSH4:MSR4"/>
    <mergeCell ref="MSS4:MTC4"/>
    <mergeCell ref="MTD4:MTN4"/>
    <mergeCell ref="MTO4:MTY4"/>
    <mergeCell ref="MTZ4:MUJ4"/>
    <mergeCell ref="MPI4:MPS4"/>
    <mergeCell ref="MPT4:MQD4"/>
    <mergeCell ref="MQE4:MQO4"/>
    <mergeCell ref="MQP4:MQZ4"/>
    <mergeCell ref="MRA4:MRK4"/>
    <mergeCell ref="MRL4:MRV4"/>
    <mergeCell ref="MMU4:MNE4"/>
    <mergeCell ref="MNF4:MNP4"/>
    <mergeCell ref="MNQ4:MOA4"/>
    <mergeCell ref="MOB4:MOL4"/>
    <mergeCell ref="MOM4:MOW4"/>
    <mergeCell ref="MOX4:MPH4"/>
    <mergeCell ref="MKG4:MKQ4"/>
    <mergeCell ref="MKR4:MLB4"/>
    <mergeCell ref="MLC4:MLM4"/>
    <mergeCell ref="MLN4:MLX4"/>
    <mergeCell ref="MLY4:MMI4"/>
    <mergeCell ref="MMJ4:MMT4"/>
    <mergeCell ref="MHS4:MIC4"/>
    <mergeCell ref="MID4:MIN4"/>
    <mergeCell ref="MIO4:MIY4"/>
    <mergeCell ref="MIZ4:MJJ4"/>
    <mergeCell ref="MJK4:MJU4"/>
    <mergeCell ref="MJV4:MKF4"/>
    <mergeCell ref="MFE4:MFO4"/>
    <mergeCell ref="MFP4:MFZ4"/>
    <mergeCell ref="MGA4:MGK4"/>
    <mergeCell ref="MGL4:MGV4"/>
    <mergeCell ref="MGW4:MHG4"/>
    <mergeCell ref="MHH4:MHR4"/>
    <mergeCell ref="MCQ4:MDA4"/>
    <mergeCell ref="MDB4:MDL4"/>
    <mergeCell ref="MDM4:MDW4"/>
    <mergeCell ref="MDX4:MEH4"/>
    <mergeCell ref="MEI4:MES4"/>
    <mergeCell ref="MET4:MFD4"/>
    <mergeCell ref="MAC4:MAM4"/>
    <mergeCell ref="MAN4:MAX4"/>
    <mergeCell ref="MAY4:MBI4"/>
    <mergeCell ref="MBJ4:MBT4"/>
    <mergeCell ref="MBU4:MCE4"/>
    <mergeCell ref="MCF4:MCP4"/>
    <mergeCell ref="LXO4:LXY4"/>
    <mergeCell ref="LXZ4:LYJ4"/>
    <mergeCell ref="LYK4:LYU4"/>
    <mergeCell ref="LYV4:LZF4"/>
    <mergeCell ref="LZG4:LZQ4"/>
    <mergeCell ref="LZR4:MAB4"/>
    <mergeCell ref="LVA4:LVK4"/>
    <mergeCell ref="LVL4:LVV4"/>
    <mergeCell ref="LVW4:LWG4"/>
    <mergeCell ref="LWH4:LWR4"/>
    <mergeCell ref="LWS4:LXC4"/>
    <mergeCell ref="LXD4:LXN4"/>
    <mergeCell ref="LSM4:LSW4"/>
    <mergeCell ref="LSX4:LTH4"/>
    <mergeCell ref="LTI4:LTS4"/>
    <mergeCell ref="LTT4:LUD4"/>
    <mergeCell ref="LUE4:LUO4"/>
    <mergeCell ref="LUP4:LUZ4"/>
    <mergeCell ref="LPY4:LQI4"/>
    <mergeCell ref="LQJ4:LQT4"/>
    <mergeCell ref="LQU4:LRE4"/>
    <mergeCell ref="LRF4:LRP4"/>
    <mergeCell ref="LRQ4:LSA4"/>
    <mergeCell ref="LSB4:LSL4"/>
    <mergeCell ref="LNK4:LNU4"/>
    <mergeCell ref="LNV4:LOF4"/>
    <mergeCell ref="LOG4:LOQ4"/>
    <mergeCell ref="LOR4:LPB4"/>
    <mergeCell ref="LPC4:LPM4"/>
    <mergeCell ref="LPN4:LPX4"/>
    <mergeCell ref="LKW4:LLG4"/>
    <mergeCell ref="LLH4:LLR4"/>
    <mergeCell ref="LLS4:LMC4"/>
    <mergeCell ref="LMD4:LMN4"/>
    <mergeCell ref="LMO4:LMY4"/>
    <mergeCell ref="LMZ4:LNJ4"/>
    <mergeCell ref="LII4:LIS4"/>
    <mergeCell ref="LIT4:LJD4"/>
    <mergeCell ref="LJE4:LJO4"/>
    <mergeCell ref="LJP4:LJZ4"/>
    <mergeCell ref="LKA4:LKK4"/>
    <mergeCell ref="LKL4:LKV4"/>
    <mergeCell ref="LFU4:LGE4"/>
    <mergeCell ref="LGF4:LGP4"/>
    <mergeCell ref="LGQ4:LHA4"/>
    <mergeCell ref="LHB4:LHL4"/>
    <mergeCell ref="LHM4:LHW4"/>
    <mergeCell ref="LHX4:LIH4"/>
    <mergeCell ref="LDG4:LDQ4"/>
    <mergeCell ref="LDR4:LEB4"/>
    <mergeCell ref="LEC4:LEM4"/>
    <mergeCell ref="LEN4:LEX4"/>
    <mergeCell ref="LEY4:LFI4"/>
    <mergeCell ref="LFJ4:LFT4"/>
    <mergeCell ref="LAS4:LBC4"/>
    <mergeCell ref="LBD4:LBN4"/>
    <mergeCell ref="LBO4:LBY4"/>
    <mergeCell ref="LBZ4:LCJ4"/>
    <mergeCell ref="LCK4:LCU4"/>
    <mergeCell ref="LCV4:LDF4"/>
    <mergeCell ref="KYE4:KYO4"/>
    <mergeCell ref="KYP4:KYZ4"/>
    <mergeCell ref="KZA4:KZK4"/>
    <mergeCell ref="KZL4:KZV4"/>
    <mergeCell ref="KZW4:LAG4"/>
    <mergeCell ref="LAH4:LAR4"/>
    <mergeCell ref="KVQ4:KWA4"/>
    <mergeCell ref="KWB4:KWL4"/>
    <mergeCell ref="KWM4:KWW4"/>
    <mergeCell ref="KWX4:KXH4"/>
    <mergeCell ref="KXI4:KXS4"/>
    <mergeCell ref="KXT4:KYD4"/>
    <mergeCell ref="KTC4:KTM4"/>
    <mergeCell ref="KTN4:KTX4"/>
    <mergeCell ref="KTY4:KUI4"/>
    <mergeCell ref="KUJ4:KUT4"/>
    <mergeCell ref="KUU4:KVE4"/>
    <mergeCell ref="KVF4:KVP4"/>
    <mergeCell ref="KQO4:KQY4"/>
    <mergeCell ref="KQZ4:KRJ4"/>
    <mergeCell ref="KRK4:KRU4"/>
    <mergeCell ref="KRV4:KSF4"/>
    <mergeCell ref="KSG4:KSQ4"/>
    <mergeCell ref="KSR4:KTB4"/>
    <mergeCell ref="KOA4:KOK4"/>
    <mergeCell ref="KOL4:KOV4"/>
    <mergeCell ref="KOW4:KPG4"/>
    <mergeCell ref="KPH4:KPR4"/>
    <mergeCell ref="KPS4:KQC4"/>
    <mergeCell ref="KQD4:KQN4"/>
    <mergeCell ref="KLM4:KLW4"/>
    <mergeCell ref="KLX4:KMH4"/>
    <mergeCell ref="KMI4:KMS4"/>
    <mergeCell ref="KMT4:KND4"/>
    <mergeCell ref="KNE4:KNO4"/>
    <mergeCell ref="KNP4:KNZ4"/>
    <mergeCell ref="KIY4:KJI4"/>
    <mergeCell ref="KJJ4:KJT4"/>
    <mergeCell ref="KJU4:KKE4"/>
    <mergeCell ref="KKF4:KKP4"/>
    <mergeCell ref="KKQ4:KLA4"/>
    <mergeCell ref="KLB4:KLL4"/>
    <mergeCell ref="KGK4:KGU4"/>
    <mergeCell ref="KGV4:KHF4"/>
    <mergeCell ref="KHG4:KHQ4"/>
    <mergeCell ref="KHR4:KIB4"/>
    <mergeCell ref="KIC4:KIM4"/>
    <mergeCell ref="KIN4:KIX4"/>
    <mergeCell ref="KDW4:KEG4"/>
    <mergeCell ref="KEH4:KER4"/>
    <mergeCell ref="KES4:KFC4"/>
    <mergeCell ref="KFD4:KFN4"/>
    <mergeCell ref="KFO4:KFY4"/>
    <mergeCell ref="KFZ4:KGJ4"/>
    <mergeCell ref="KBI4:KBS4"/>
    <mergeCell ref="KBT4:KCD4"/>
    <mergeCell ref="KCE4:KCO4"/>
    <mergeCell ref="KCP4:KCZ4"/>
    <mergeCell ref="KDA4:KDK4"/>
    <mergeCell ref="KDL4:KDV4"/>
    <mergeCell ref="JYU4:JZE4"/>
    <mergeCell ref="JZF4:JZP4"/>
    <mergeCell ref="JZQ4:KAA4"/>
    <mergeCell ref="KAB4:KAL4"/>
    <mergeCell ref="KAM4:KAW4"/>
    <mergeCell ref="KAX4:KBH4"/>
    <mergeCell ref="JWG4:JWQ4"/>
    <mergeCell ref="JWR4:JXB4"/>
    <mergeCell ref="JXC4:JXM4"/>
    <mergeCell ref="JXN4:JXX4"/>
    <mergeCell ref="JXY4:JYI4"/>
    <mergeCell ref="JYJ4:JYT4"/>
    <mergeCell ref="JTS4:JUC4"/>
    <mergeCell ref="JUD4:JUN4"/>
    <mergeCell ref="JUO4:JUY4"/>
    <mergeCell ref="JUZ4:JVJ4"/>
    <mergeCell ref="JVK4:JVU4"/>
    <mergeCell ref="JVV4:JWF4"/>
    <mergeCell ref="JRE4:JRO4"/>
    <mergeCell ref="JRP4:JRZ4"/>
    <mergeCell ref="JSA4:JSK4"/>
    <mergeCell ref="JSL4:JSV4"/>
    <mergeCell ref="JSW4:JTG4"/>
    <mergeCell ref="JTH4:JTR4"/>
    <mergeCell ref="JOQ4:JPA4"/>
    <mergeCell ref="JPB4:JPL4"/>
    <mergeCell ref="JPM4:JPW4"/>
    <mergeCell ref="JPX4:JQH4"/>
    <mergeCell ref="JQI4:JQS4"/>
    <mergeCell ref="JQT4:JRD4"/>
    <mergeCell ref="JMC4:JMM4"/>
    <mergeCell ref="JMN4:JMX4"/>
    <mergeCell ref="JMY4:JNI4"/>
    <mergeCell ref="JNJ4:JNT4"/>
    <mergeCell ref="JNU4:JOE4"/>
    <mergeCell ref="JOF4:JOP4"/>
    <mergeCell ref="JJO4:JJY4"/>
    <mergeCell ref="JJZ4:JKJ4"/>
    <mergeCell ref="JKK4:JKU4"/>
    <mergeCell ref="JKV4:JLF4"/>
    <mergeCell ref="JLG4:JLQ4"/>
    <mergeCell ref="JLR4:JMB4"/>
    <mergeCell ref="JHA4:JHK4"/>
    <mergeCell ref="JHL4:JHV4"/>
    <mergeCell ref="JHW4:JIG4"/>
    <mergeCell ref="JIH4:JIR4"/>
    <mergeCell ref="JIS4:JJC4"/>
    <mergeCell ref="JJD4:JJN4"/>
    <mergeCell ref="JEM4:JEW4"/>
    <mergeCell ref="JEX4:JFH4"/>
    <mergeCell ref="JFI4:JFS4"/>
    <mergeCell ref="JFT4:JGD4"/>
    <mergeCell ref="JGE4:JGO4"/>
    <mergeCell ref="JGP4:JGZ4"/>
    <mergeCell ref="JBY4:JCI4"/>
    <mergeCell ref="JCJ4:JCT4"/>
    <mergeCell ref="JCU4:JDE4"/>
    <mergeCell ref="JDF4:JDP4"/>
    <mergeCell ref="JDQ4:JEA4"/>
    <mergeCell ref="JEB4:JEL4"/>
    <mergeCell ref="IZK4:IZU4"/>
    <mergeCell ref="IZV4:JAF4"/>
    <mergeCell ref="JAG4:JAQ4"/>
    <mergeCell ref="JAR4:JBB4"/>
    <mergeCell ref="JBC4:JBM4"/>
    <mergeCell ref="JBN4:JBX4"/>
    <mergeCell ref="IWW4:IXG4"/>
    <mergeCell ref="IXH4:IXR4"/>
    <mergeCell ref="IXS4:IYC4"/>
    <mergeCell ref="IYD4:IYN4"/>
    <mergeCell ref="IYO4:IYY4"/>
    <mergeCell ref="IYZ4:IZJ4"/>
    <mergeCell ref="IUI4:IUS4"/>
    <mergeCell ref="IUT4:IVD4"/>
    <mergeCell ref="IVE4:IVO4"/>
    <mergeCell ref="IVP4:IVZ4"/>
    <mergeCell ref="IWA4:IWK4"/>
    <mergeCell ref="IWL4:IWV4"/>
    <mergeCell ref="IRU4:ISE4"/>
    <mergeCell ref="ISF4:ISP4"/>
    <mergeCell ref="ISQ4:ITA4"/>
    <mergeCell ref="ITB4:ITL4"/>
    <mergeCell ref="ITM4:ITW4"/>
    <mergeCell ref="ITX4:IUH4"/>
    <mergeCell ref="IPG4:IPQ4"/>
    <mergeCell ref="IPR4:IQB4"/>
    <mergeCell ref="IQC4:IQM4"/>
    <mergeCell ref="IQN4:IQX4"/>
    <mergeCell ref="IQY4:IRI4"/>
    <mergeCell ref="IRJ4:IRT4"/>
    <mergeCell ref="IMS4:INC4"/>
    <mergeCell ref="IND4:INN4"/>
    <mergeCell ref="INO4:INY4"/>
    <mergeCell ref="INZ4:IOJ4"/>
    <mergeCell ref="IOK4:IOU4"/>
    <mergeCell ref="IOV4:IPF4"/>
    <mergeCell ref="IKE4:IKO4"/>
    <mergeCell ref="IKP4:IKZ4"/>
    <mergeCell ref="ILA4:ILK4"/>
    <mergeCell ref="ILL4:ILV4"/>
    <mergeCell ref="ILW4:IMG4"/>
    <mergeCell ref="IMH4:IMR4"/>
    <mergeCell ref="IHQ4:IIA4"/>
    <mergeCell ref="IIB4:IIL4"/>
    <mergeCell ref="IIM4:IIW4"/>
    <mergeCell ref="IIX4:IJH4"/>
    <mergeCell ref="IJI4:IJS4"/>
    <mergeCell ref="IJT4:IKD4"/>
    <mergeCell ref="IFC4:IFM4"/>
    <mergeCell ref="IFN4:IFX4"/>
    <mergeCell ref="IFY4:IGI4"/>
    <mergeCell ref="IGJ4:IGT4"/>
    <mergeCell ref="IGU4:IHE4"/>
    <mergeCell ref="IHF4:IHP4"/>
    <mergeCell ref="ICO4:ICY4"/>
    <mergeCell ref="ICZ4:IDJ4"/>
    <mergeCell ref="IDK4:IDU4"/>
    <mergeCell ref="IDV4:IEF4"/>
    <mergeCell ref="IEG4:IEQ4"/>
    <mergeCell ref="IER4:IFB4"/>
    <mergeCell ref="IAA4:IAK4"/>
    <mergeCell ref="IAL4:IAV4"/>
    <mergeCell ref="IAW4:IBG4"/>
    <mergeCell ref="IBH4:IBR4"/>
    <mergeCell ref="IBS4:ICC4"/>
    <mergeCell ref="ICD4:ICN4"/>
    <mergeCell ref="HXM4:HXW4"/>
    <mergeCell ref="HXX4:HYH4"/>
    <mergeCell ref="HYI4:HYS4"/>
    <mergeCell ref="HYT4:HZD4"/>
    <mergeCell ref="HZE4:HZO4"/>
    <mergeCell ref="HZP4:HZZ4"/>
    <mergeCell ref="HUY4:HVI4"/>
    <mergeCell ref="HVJ4:HVT4"/>
    <mergeCell ref="HVU4:HWE4"/>
    <mergeCell ref="HWF4:HWP4"/>
    <mergeCell ref="HWQ4:HXA4"/>
    <mergeCell ref="HXB4:HXL4"/>
    <mergeCell ref="HSK4:HSU4"/>
    <mergeCell ref="HSV4:HTF4"/>
    <mergeCell ref="HTG4:HTQ4"/>
    <mergeCell ref="HTR4:HUB4"/>
    <mergeCell ref="HUC4:HUM4"/>
    <mergeCell ref="HUN4:HUX4"/>
    <mergeCell ref="HPW4:HQG4"/>
    <mergeCell ref="HQH4:HQR4"/>
    <mergeCell ref="HQS4:HRC4"/>
    <mergeCell ref="HRD4:HRN4"/>
    <mergeCell ref="HRO4:HRY4"/>
    <mergeCell ref="HRZ4:HSJ4"/>
    <mergeCell ref="HNI4:HNS4"/>
    <mergeCell ref="HNT4:HOD4"/>
    <mergeCell ref="HOE4:HOO4"/>
    <mergeCell ref="HOP4:HOZ4"/>
    <mergeCell ref="HPA4:HPK4"/>
    <mergeCell ref="HPL4:HPV4"/>
    <mergeCell ref="HKU4:HLE4"/>
    <mergeCell ref="HLF4:HLP4"/>
    <mergeCell ref="HLQ4:HMA4"/>
    <mergeCell ref="HMB4:HML4"/>
    <mergeCell ref="HMM4:HMW4"/>
    <mergeCell ref="HMX4:HNH4"/>
    <mergeCell ref="HIG4:HIQ4"/>
    <mergeCell ref="HIR4:HJB4"/>
    <mergeCell ref="HJC4:HJM4"/>
    <mergeCell ref="HJN4:HJX4"/>
    <mergeCell ref="HJY4:HKI4"/>
    <mergeCell ref="HKJ4:HKT4"/>
    <mergeCell ref="HFS4:HGC4"/>
    <mergeCell ref="HGD4:HGN4"/>
    <mergeCell ref="HGO4:HGY4"/>
    <mergeCell ref="HGZ4:HHJ4"/>
    <mergeCell ref="HHK4:HHU4"/>
    <mergeCell ref="HHV4:HIF4"/>
    <mergeCell ref="HDE4:HDO4"/>
    <mergeCell ref="HDP4:HDZ4"/>
    <mergeCell ref="HEA4:HEK4"/>
    <mergeCell ref="HEL4:HEV4"/>
    <mergeCell ref="HEW4:HFG4"/>
    <mergeCell ref="HFH4:HFR4"/>
    <mergeCell ref="HAQ4:HBA4"/>
    <mergeCell ref="HBB4:HBL4"/>
    <mergeCell ref="HBM4:HBW4"/>
    <mergeCell ref="HBX4:HCH4"/>
    <mergeCell ref="HCI4:HCS4"/>
    <mergeCell ref="HCT4:HDD4"/>
    <mergeCell ref="GYC4:GYM4"/>
    <mergeCell ref="GYN4:GYX4"/>
    <mergeCell ref="GYY4:GZI4"/>
    <mergeCell ref="GZJ4:GZT4"/>
    <mergeCell ref="GZU4:HAE4"/>
    <mergeCell ref="HAF4:HAP4"/>
    <mergeCell ref="GVO4:GVY4"/>
    <mergeCell ref="GVZ4:GWJ4"/>
    <mergeCell ref="GWK4:GWU4"/>
    <mergeCell ref="GWV4:GXF4"/>
    <mergeCell ref="GXG4:GXQ4"/>
    <mergeCell ref="GXR4:GYB4"/>
    <mergeCell ref="GTA4:GTK4"/>
    <mergeCell ref="GTL4:GTV4"/>
    <mergeCell ref="GTW4:GUG4"/>
    <mergeCell ref="GUH4:GUR4"/>
    <mergeCell ref="GUS4:GVC4"/>
    <mergeCell ref="GVD4:GVN4"/>
    <mergeCell ref="GQM4:GQW4"/>
    <mergeCell ref="GQX4:GRH4"/>
    <mergeCell ref="GRI4:GRS4"/>
    <mergeCell ref="GRT4:GSD4"/>
    <mergeCell ref="GSE4:GSO4"/>
    <mergeCell ref="GSP4:GSZ4"/>
    <mergeCell ref="GNY4:GOI4"/>
    <mergeCell ref="GOJ4:GOT4"/>
    <mergeCell ref="GOU4:GPE4"/>
    <mergeCell ref="GPF4:GPP4"/>
    <mergeCell ref="GPQ4:GQA4"/>
    <mergeCell ref="GQB4:GQL4"/>
    <mergeCell ref="GLK4:GLU4"/>
    <mergeCell ref="GLV4:GMF4"/>
    <mergeCell ref="GMG4:GMQ4"/>
    <mergeCell ref="GMR4:GNB4"/>
    <mergeCell ref="GNC4:GNM4"/>
    <mergeCell ref="GNN4:GNX4"/>
    <mergeCell ref="GIW4:GJG4"/>
    <mergeCell ref="GJH4:GJR4"/>
    <mergeCell ref="GJS4:GKC4"/>
    <mergeCell ref="GKD4:GKN4"/>
    <mergeCell ref="GKO4:GKY4"/>
    <mergeCell ref="GKZ4:GLJ4"/>
    <mergeCell ref="GGI4:GGS4"/>
    <mergeCell ref="GGT4:GHD4"/>
    <mergeCell ref="GHE4:GHO4"/>
    <mergeCell ref="GHP4:GHZ4"/>
    <mergeCell ref="GIA4:GIK4"/>
    <mergeCell ref="GIL4:GIV4"/>
    <mergeCell ref="GDU4:GEE4"/>
    <mergeCell ref="GEF4:GEP4"/>
    <mergeCell ref="GEQ4:GFA4"/>
    <mergeCell ref="GFB4:GFL4"/>
    <mergeCell ref="GFM4:GFW4"/>
    <mergeCell ref="GFX4:GGH4"/>
    <mergeCell ref="GBG4:GBQ4"/>
    <mergeCell ref="GBR4:GCB4"/>
    <mergeCell ref="GCC4:GCM4"/>
    <mergeCell ref="GCN4:GCX4"/>
    <mergeCell ref="GCY4:GDI4"/>
    <mergeCell ref="GDJ4:GDT4"/>
    <mergeCell ref="FYS4:FZC4"/>
    <mergeCell ref="FZD4:FZN4"/>
    <mergeCell ref="FZO4:FZY4"/>
    <mergeCell ref="FZZ4:GAJ4"/>
    <mergeCell ref="GAK4:GAU4"/>
    <mergeCell ref="GAV4:GBF4"/>
    <mergeCell ref="FWE4:FWO4"/>
    <mergeCell ref="FWP4:FWZ4"/>
    <mergeCell ref="FXA4:FXK4"/>
    <mergeCell ref="FXL4:FXV4"/>
    <mergeCell ref="FXW4:FYG4"/>
    <mergeCell ref="FYH4:FYR4"/>
    <mergeCell ref="FTQ4:FUA4"/>
    <mergeCell ref="FUB4:FUL4"/>
    <mergeCell ref="FUM4:FUW4"/>
    <mergeCell ref="FUX4:FVH4"/>
    <mergeCell ref="FVI4:FVS4"/>
    <mergeCell ref="FVT4:FWD4"/>
    <mergeCell ref="FRC4:FRM4"/>
    <mergeCell ref="FRN4:FRX4"/>
    <mergeCell ref="FRY4:FSI4"/>
    <mergeCell ref="FSJ4:FST4"/>
    <mergeCell ref="FSU4:FTE4"/>
    <mergeCell ref="FTF4:FTP4"/>
    <mergeCell ref="FOO4:FOY4"/>
    <mergeCell ref="FOZ4:FPJ4"/>
    <mergeCell ref="FPK4:FPU4"/>
    <mergeCell ref="FPV4:FQF4"/>
    <mergeCell ref="FQG4:FQQ4"/>
    <mergeCell ref="FQR4:FRB4"/>
    <mergeCell ref="FMA4:FMK4"/>
    <mergeCell ref="FML4:FMV4"/>
    <mergeCell ref="FMW4:FNG4"/>
    <mergeCell ref="FNH4:FNR4"/>
    <mergeCell ref="FNS4:FOC4"/>
    <mergeCell ref="FOD4:FON4"/>
    <mergeCell ref="FJM4:FJW4"/>
    <mergeCell ref="FJX4:FKH4"/>
    <mergeCell ref="FKI4:FKS4"/>
    <mergeCell ref="FKT4:FLD4"/>
    <mergeCell ref="FLE4:FLO4"/>
    <mergeCell ref="FLP4:FLZ4"/>
    <mergeCell ref="FGY4:FHI4"/>
    <mergeCell ref="FHJ4:FHT4"/>
    <mergeCell ref="FHU4:FIE4"/>
    <mergeCell ref="FIF4:FIP4"/>
    <mergeCell ref="FIQ4:FJA4"/>
    <mergeCell ref="FJB4:FJL4"/>
    <mergeCell ref="FEK4:FEU4"/>
    <mergeCell ref="FEV4:FFF4"/>
    <mergeCell ref="FFG4:FFQ4"/>
    <mergeCell ref="FFR4:FGB4"/>
    <mergeCell ref="FGC4:FGM4"/>
    <mergeCell ref="FGN4:FGX4"/>
    <mergeCell ref="FBW4:FCG4"/>
    <mergeCell ref="FCH4:FCR4"/>
    <mergeCell ref="FCS4:FDC4"/>
    <mergeCell ref="FDD4:FDN4"/>
    <mergeCell ref="FDO4:FDY4"/>
    <mergeCell ref="FDZ4:FEJ4"/>
    <mergeCell ref="EZI4:EZS4"/>
    <mergeCell ref="EZT4:FAD4"/>
    <mergeCell ref="FAE4:FAO4"/>
    <mergeCell ref="FAP4:FAZ4"/>
    <mergeCell ref="FBA4:FBK4"/>
    <mergeCell ref="FBL4:FBV4"/>
    <mergeCell ref="EWU4:EXE4"/>
    <mergeCell ref="EXF4:EXP4"/>
    <mergeCell ref="EXQ4:EYA4"/>
    <mergeCell ref="EYB4:EYL4"/>
    <mergeCell ref="EYM4:EYW4"/>
    <mergeCell ref="EYX4:EZH4"/>
    <mergeCell ref="EUG4:EUQ4"/>
    <mergeCell ref="EUR4:EVB4"/>
    <mergeCell ref="EVC4:EVM4"/>
    <mergeCell ref="EVN4:EVX4"/>
    <mergeCell ref="EVY4:EWI4"/>
    <mergeCell ref="EWJ4:EWT4"/>
    <mergeCell ref="ERS4:ESC4"/>
    <mergeCell ref="ESD4:ESN4"/>
    <mergeCell ref="ESO4:ESY4"/>
    <mergeCell ref="ESZ4:ETJ4"/>
    <mergeCell ref="ETK4:ETU4"/>
    <mergeCell ref="ETV4:EUF4"/>
    <mergeCell ref="EPE4:EPO4"/>
    <mergeCell ref="EPP4:EPZ4"/>
    <mergeCell ref="EQA4:EQK4"/>
    <mergeCell ref="EQL4:EQV4"/>
    <mergeCell ref="EQW4:ERG4"/>
    <mergeCell ref="ERH4:ERR4"/>
    <mergeCell ref="EMQ4:ENA4"/>
    <mergeCell ref="ENB4:ENL4"/>
    <mergeCell ref="ENM4:ENW4"/>
    <mergeCell ref="ENX4:EOH4"/>
    <mergeCell ref="EOI4:EOS4"/>
    <mergeCell ref="EOT4:EPD4"/>
    <mergeCell ref="EKC4:EKM4"/>
    <mergeCell ref="EKN4:EKX4"/>
    <mergeCell ref="EKY4:ELI4"/>
    <mergeCell ref="ELJ4:ELT4"/>
    <mergeCell ref="ELU4:EME4"/>
    <mergeCell ref="EMF4:EMP4"/>
    <mergeCell ref="EHO4:EHY4"/>
    <mergeCell ref="EHZ4:EIJ4"/>
    <mergeCell ref="EIK4:EIU4"/>
    <mergeCell ref="EIV4:EJF4"/>
    <mergeCell ref="EJG4:EJQ4"/>
    <mergeCell ref="EJR4:EKB4"/>
    <mergeCell ref="EFA4:EFK4"/>
    <mergeCell ref="EFL4:EFV4"/>
    <mergeCell ref="EFW4:EGG4"/>
    <mergeCell ref="EGH4:EGR4"/>
    <mergeCell ref="EGS4:EHC4"/>
    <mergeCell ref="EHD4:EHN4"/>
    <mergeCell ref="ECM4:ECW4"/>
    <mergeCell ref="ECX4:EDH4"/>
    <mergeCell ref="EDI4:EDS4"/>
    <mergeCell ref="EDT4:EED4"/>
    <mergeCell ref="EEE4:EEO4"/>
    <mergeCell ref="EEP4:EEZ4"/>
    <mergeCell ref="DZY4:EAI4"/>
    <mergeCell ref="EAJ4:EAT4"/>
    <mergeCell ref="EAU4:EBE4"/>
    <mergeCell ref="EBF4:EBP4"/>
    <mergeCell ref="EBQ4:ECA4"/>
    <mergeCell ref="ECB4:ECL4"/>
    <mergeCell ref="DXK4:DXU4"/>
    <mergeCell ref="DXV4:DYF4"/>
    <mergeCell ref="DYG4:DYQ4"/>
    <mergeCell ref="DYR4:DZB4"/>
    <mergeCell ref="DZC4:DZM4"/>
    <mergeCell ref="DZN4:DZX4"/>
    <mergeCell ref="DUW4:DVG4"/>
    <mergeCell ref="DVH4:DVR4"/>
    <mergeCell ref="DVS4:DWC4"/>
    <mergeCell ref="DWD4:DWN4"/>
    <mergeCell ref="DWO4:DWY4"/>
    <mergeCell ref="DWZ4:DXJ4"/>
    <mergeCell ref="DSI4:DSS4"/>
    <mergeCell ref="DST4:DTD4"/>
    <mergeCell ref="DTE4:DTO4"/>
    <mergeCell ref="DTP4:DTZ4"/>
    <mergeCell ref="DUA4:DUK4"/>
    <mergeCell ref="DUL4:DUV4"/>
    <mergeCell ref="DPU4:DQE4"/>
    <mergeCell ref="DQF4:DQP4"/>
    <mergeCell ref="DQQ4:DRA4"/>
    <mergeCell ref="DRB4:DRL4"/>
    <mergeCell ref="DRM4:DRW4"/>
    <mergeCell ref="DRX4:DSH4"/>
    <mergeCell ref="DNG4:DNQ4"/>
    <mergeCell ref="DNR4:DOB4"/>
    <mergeCell ref="DOC4:DOM4"/>
    <mergeCell ref="DON4:DOX4"/>
    <mergeCell ref="DOY4:DPI4"/>
    <mergeCell ref="DPJ4:DPT4"/>
    <mergeCell ref="DKS4:DLC4"/>
    <mergeCell ref="DLD4:DLN4"/>
    <mergeCell ref="DLO4:DLY4"/>
    <mergeCell ref="DLZ4:DMJ4"/>
    <mergeCell ref="DMK4:DMU4"/>
    <mergeCell ref="DMV4:DNF4"/>
    <mergeCell ref="DIE4:DIO4"/>
    <mergeCell ref="DIP4:DIZ4"/>
    <mergeCell ref="DJA4:DJK4"/>
    <mergeCell ref="DJL4:DJV4"/>
    <mergeCell ref="DJW4:DKG4"/>
    <mergeCell ref="DKH4:DKR4"/>
    <mergeCell ref="DFQ4:DGA4"/>
    <mergeCell ref="DGB4:DGL4"/>
    <mergeCell ref="DGM4:DGW4"/>
    <mergeCell ref="DGX4:DHH4"/>
    <mergeCell ref="DHI4:DHS4"/>
    <mergeCell ref="DHT4:DID4"/>
    <mergeCell ref="DDC4:DDM4"/>
    <mergeCell ref="DDN4:DDX4"/>
    <mergeCell ref="DDY4:DEI4"/>
    <mergeCell ref="DEJ4:DET4"/>
    <mergeCell ref="DEU4:DFE4"/>
    <mergeCell ref="DFF4:DFP4"/>
    <mergeCell ref="DAO4:DAY4"/>
    <mergeCell ref="DAZ4:DBJ4"/>
    <mergeCell ref="DBK4:DBU4"/>
    <mergeCell ref="DBV4:DCF4"/>
    <mergeCell ref="DCG4:DCQ4"/>
    <mergeCell ref="DCR4:DDB4"/>
    <mergeCell ref="CYA4:CYK4"/>
    <mergeCell ref="CYL4:CYV4"/>
    <mergeCell ref="CYW4:CZG4"/>
    <mergeCell ref="CZH4:CZR4"/>
    <mergeCell ref="CZS4:DAC4"/>
    <mergeCell ref="DAD4:DAN4"/>
    <mergeCell ref="CVM4:CVW4"/>
    <mergeCell ref="CVX4:CWH4"/>
    <mergeCell ref="CWI4:CWS4"/>
    <mergeCell ref="CWT4:CXD4"/>
    <mergeCell ref="CXE4:CXO4"/>
    <mergeCell ref="CXP4:CXZ4"/>
    <mergeCell ref="CSY4:CTI4"/>
    <mergeCell ref="CTJ4:CTT4"/>
    <mergeCell ref="CTU4:CUE4"/>
    <mergeCell ref="CUF4:CUP4"/>
    <mergeCell ref="CUQ4:CVA4"/>
    <mergeCell ref="CVB4:CVL4"/>
    <mergeCell ref="CQK4:CQU4"/>
    <mergeCell ref="CQV4:CRF4"/>
    <mergeCell ref="CRG4:CRQ4"/>
    <mergeCell ref="CRR4:CSB4"/>
    <mergeCell ref="CSC4:CSM4"/>
    <mergeCell ref="CSN4:CSX4"/>
    <mergeCell ref="CNW4:COG4"/>
    <mergeCell ref="COH4:COR4"/>
    <mergeCell ref="COS4:CPC4"/>
    <mergeCell ref="CPD4:CPN4"/>
    <mergeCell ref="CPO4:CPY4"/>
    <mergeCell ref="CPZ4:CQJ4"/>
    <mergeCell ref="CLI4:CLS4"/>
    <mergeCell ref="CLT4:CMD4"/>
    <mergeCell ref="CME4:CMO4"/>
    <mergeCell ref="CMP4:CMZ4"/>
    <mergeCell ref="CNA4:CNK4"/>
    <mergeCell ref="CNL4:CNV4"/>
    <mergeCell ref="CIU4:CJE4"/>
    <mergeCell ref="CJF4:CJP4"/>
    <mergeCell ref="CJQ4:CKA4"/>
    <mergeCell ref="CKB4:CKL4"/>
    <mergeCell ref="CKM4:CKW4"/>
    <mergeCell ref="CKX4:CLH4"/>
    <mergeCell ref="CGG4:CGQ4"/>
    <mergeCell ref="CGR4:CHB4"/>
    <mergeCell ref="CHC4:CHM4"/>
    <mergeCell ref="CHN4:CHX4"/>
    <mergeCell ref="CHY4:CII4"/>
    <mergeCell ref="CIJ4:CIT4"/>
    <mergeCell ref="CDS4:CEC4"/>
    <mergeCell ref="CED4:CEN4"/>
    <mergeCell ref="CEO4:CEY4"/>
    <mergeCell ref="CEZ4:CFJ4"/>
    <mergeCell ref="CFK4:CFU4"/>
    <mergeCell ref="CFV4:CGF4"/>
    <mergeCell ref="CBE4:CBO4"/>
    <mergeCell ref="CBP4:CBZ4"/>
    <mergeCell ref="CCA4:CCK4"/>
    <mergeCell ref="CCL4:CCV4"/>
    <mergeCell ref="CCW4:CDG4"/>
    <mergeCell ref="CDH4:CDR4"/>
    <mergeCell ref="BYQ4:BZA4"/>
    <mergeCell ref="BZB4:BZL4"/>
    <mergeCell ref="BZM4:BZW4"/>
    <mergeCell ref="BZX4:CAH4"/>
    <mergeCell ref="CAI4:CAS4"/>
    <mergeCell ref="CAT4:CBD4"/>
    <mergeCell ref="BWC4:BWM4"/>
    <mergeCell ref="BWN4:BWX4"/>
    <mergeCell ref="BWY4:BXI4"/>
    <mergeCell ref="BXJ4:BXT4"/>
    <mergeCell ref="BXU4:BYE4"/>
    <mergeCell ref="BYF4:BYP4"/>
    <mergeCell ref="BTO4:BTY4"/>
    <mergeCell ref="BTZ4:BUJ4"/>
    <mergeCell ref="BUK4:BUU4"/>
    <mergeCell ref="BUV4:BVF4"/>
    <mergeCell ref="BVG4:BVQ4"/>
    <mergeCell ref="BVR4:BWB4"/>
    <mergeCell ref="BRA4:BRK4"/>
    <mergeCell ref="BRL4:BRV4"/>
    <mergeCell ref="BRW4:BSG4"/>
    <mergeCell ref="BSH4:BSR4"/>
    <mergeCell ref="BSS4:BTC4"/>
    <mergeCell ref="BTD4:BTN4"/>
    <mergeCell ref="BOM4:BOW4"/>
    <mergeCell ref="BOX4:BPH4"/>
    <mergeCell ref="BPI4:BPS4"/>
    <mergeCell ref="BPT4:BQD4"/>
    <mergeCell ref="BQE4:BQO4"/>
    <mergeCell ref="BQP4:BQZ4"/>
    <mergeCell ref="BLY4:BMI4"/>
    <mergeCell ref="BMJ4:BMT4"/>
    <mergeCell ref="BMU4:BNE4"/>
    <mergeCell ref="BNF4:BNP4"/>
    <mergeCell ref="BNQ4:BOA4"/>
    <mergeCell ref="BOB4:BOL4"/>
    <mergeCell ref="BJK4:BJU4"/>
    <mergeCell ref="BJV4:BKF4"/>
    <mergeCell ref="BKG4:BKQ4"/>
    <mergeCell ref="BKR4:BLB4"/>
    <mergeCell ref="BLC4:BLM4"/>
    <mergeCell ref="BLN4:BLX4"/>
    <mergeCell ref="BGW4:BHG4"/>
    <mergeCell ref="BHH4:BHR4"/>
    <mergeCell ref="BHS4:BIC4"/>
    <mergeCell ref="BID4:BIN4"/>
    <mergeCell ref="BIO4:BIY4"/>
    <mergeCell ref="BIZ4:BJJ4"/>
    <mergeCell ref="BEI4:BES4"/>
    <mergeCell ref="BET4:BFD4"/>
    <mergeCell ref="BFE4:BFO4"/>
    <mergeCell ref="BFP4:BFZ4"/>
    <mergeCell ref="BGA4:BGK4"/>
    <mergeCell ref="BGL4:BGV4"/>
    <mergeCell ref="BBU4:BCE4"/>
    <mergeCell ref="BCF4:BCP4"/>
    <mergeCell ref="BCQ4:BDA4"/>
    <mergeCell ref="BDB4:BDL4"/>
    <mergeCell ref="BDM4:BDW4"/>
    <mergeCell ref="BDX4:BEH4"/>
    <mergeCell ref="AZG4:AZQ4"/>
    <mergeCell ref="AZR4:BAB4"/>
    <mergeCell ref="BAC4:BAM4"/>
    <mergeCell ref="BAN4:BAX4"/>
    <mergeCell ref="BAY4:BBI4"/>
    <mergeCell ref="BBJ4:BBT4"/>
    <mergeCell ref="AWS4:AXC4"/>
    <mergeCell ref="AXD4:AXN4"/>
    <mergeCell ref="AXO4:AXY4"/>
    <mergeCell ref="AXZ4:AYJ4"/>
    <mergeCell ref="AYK4:AYU4"/>
    <mergeCell ref="AYV4:AZF4"/>
    <mergeCell ref="AUE4:AUO4"/>
    <mergeCell ref="AUP4:AUZ4"/>
    <mergeCell ref="AVA4:AVK4"/>
    <mergeCell ref="AVL4:AVV4"/>
    <mergeCell ref="AVW4:AWG4"/>
    <mergeCell ref="AWH4:AWR4"/>
    <mergeCell ref="ARQ4:ASA4"/>
    <mergeCell ref="ASB4:ASL4"/>
    <mergeCell ref="ASM4:ASW4"/>
    <mergeCell ref="ASX4:ATH4"/>
    <mergeCell ref="ATI4:ATS4"/>
    <mergeCell ref="ATT4:AUD4"/>
    <mergeCell ref="APC4:APM4"/>
    <mergeCell ref="APN4:APX4"/>
    <mergeCell ref="APY4:AQI4"/>
    <mergeCell ref="AQJ4:AQT4"/>
    <mergeCell ref="AQU4:ARE4"/>
    <mergeCell ref="ARF4:ARP4"/>
    <mergeCell ref="AMO4:AMY4"/>
    <mergeCell ref="AMZ4:ANJ4"/>
    <mergeCell ref="ANK4:ANU4"/>
    <mergeCell ref="ANV4:AOF4"/>
    <mergeCell ref="AOG4:AOQ4"/>
    <mergeCell ref="AOR4:APB4"/>
    <mergeCell ref="AKA4:AKK4"/>
    <mergeCell ref="AKL4:AKV4"/>
    <mergeCell ref="AKW4:ALG4"/>
    <mergeCell ref="ALH4:ALR4"/>
    <mergeCell ref="ALS4:AMC4"/>
    <mergeCell ref="AMD4:AMN4"/>
    <mergeCell ref="AHM4:AHW4"/>
    <mergeCell ref="AHX4:AIH4"/>
    <mergeCell ref="AII4:AIS4"/>
    <mergeCell ref="AIT4:AJD4"/>
    <mergeCell ref="AJE4:AJO4"/>
    <mergeCell ref="AJP4:AJZ4"/>
    <mergeCell ref="AEY4:AFI4"/>
    <mergeCell ref="AFJ4:AFT4"/>
    <mergeCell ref="AFU4:AGE4"/>
    <mergeCell ref="AGF4:AGP4"/>
    <mergeCell ref="AGQ4:AHA4"/>
    <mergeCell ref="AHB4:AHL4"/>
    <mergeCell ref="ACK4:ACU4"/>
    <mergeCell ref="ACV4:ADF4"/>
    <mergeCell ref="ADG4:ADQ4"/>
    <mergeCell ref="ADR4:AEB4"/>
    <mergeCell ref="AEC4:AEM4"/>
    <mergeCell ref="AEN4:AEX4"/>
    <mergeCell ref="ZW4:AAG4"/>
    <mergeCell ref="AAH4:AAR4"/>
    <mergeCell ref="AAS4:ABC4"/>
    <mergeCell ref="ABD4:ABN4"/>
    <mergeCell ref="ABO4:ABY4"/>
    <mergeCell ref="ABZ4:ACJ4"/>
    <mergeCell ref="XI4:XS4"/>
    <mergeCell ref="XT4:YD4"/>
    <mergeCell ref="YE4:YO4"/>
    <mergeCell ref="YP4:YZ4"/>
    <mergeCell ref="ZA4:ZK4"/>
    <mergeCell ref="ZL4:ZV4"/>
    <mergeCell ref="UU4:VE4"/>
    <mergeCell ref="VF4:VP4"/>
    <mergeCell ref="VQ4:WA4"/>
    <mergeCell ref="WB4:WL4"/>
    <mergeCell ref="WM4:WW4"/>
    <mergeCell ref="WX4:XH4"/>
    <mergeCell ref="SG4:SQ4"/>
    <mergeCell ref="SR4:TB4"/>
    <mergeCell ref="TC4:TM4"/>
    <mergeCell ref="TN4:TX4"/>
    <mergeCell ref="TY4:UI4"/>
    <mergeCell ref="UJ4:UT4"/>
    <mergeCell ref="PS4:QC4"/>
    <mergeCell ref="QD4:QN4"/>
    <mergeCell ref="QO4:QY4"/>
    <mergeCell ref="QZ4:RJ4"/>
    <mergeCell ref="RK4:RU4"/>
    <mergeCell ref="RV4:SF4"/>
    <mergeCell ref="NE4:NO4"/>
    <mergeCell ref="NP4:NZ4"/>
    <mergeCell ref="OA4:OK4"/>
    <mergeCell ref="OL4:OV4"/>
    <mergeCell ref="OW4:PG4"/>
    <mergeCell ref="PH4:PR4"/>
    <mergeCell ref="KQ4:LA4"/>
    <mergeCell ref="LB4:LL4"/>
    <mergeCell ref="LM4:LW4"/>
    <mergeCell ref="LX4:MH4"/>
    <mergeCell ref="MI4:MS4"/>
    <mergeCell ref="MT4:ND4"/>
    <mergeCell ref="IC4:IM4"/>
    <mergeCell ref="IN4:IX4"/>
    <mergeCell ref="IY4:JI4"/>
    <mergeCell ref="JJ4:JT4"/>
    <mergeCell ref="JU4:KE4"/>
    <mergeCell ref="KF4:KP4"/>
    <mergeCell ref="FO4:FY4"/>
    <mergeCell ref="FZ4:GJ4"/>
    <mergeCell ref="GK4:GU4"/>
    <mergeCell ref="GV4:HF4"/>
    <mergeCell ref="HG4:HQ4"/>
    <mergeCell ref="HR4:IB4"/>
    <mergeCell ref="A1:H1"/>
    <mergeCell ref="I1:L1"/>
    <mergeCell ref="A2:A3"/>
    <mergeCell ref="B2:B3"/>
    <mergeCell ref="C2:C3"/>
    <mergeCell ref="D2:D3"/>
    <mergeCell ref="E2:E3"/>
    <mergeCell ref="F2:F3"/>
    <mergeCell ref="G2:G3"/>
    <mergeCell ref="H2:H3"/>
    <mergeCell ref="DA4:DK4"/>
    <mergeCell ref="DL4:DV4"/>
    <mergeCell ref="DW4:EG4"/>
    <mergeCell ref="EH4:ER4"/>
    <mergeCell ref="ES4:FC4"/>
    <mergeCell ref="FD4:FN4"/>
    <mergeCell ref="AM4:AW4"/>
    <mergeCell ref="AX4:BH4"/>
    <mergeCell ref="BI4:BS4"/>
    <mergeCell ref="BT4:CD4"/>
    <mergeCell ref="CE4:CO4"/>
    <mergeCell ref="CP4:CZ4"/>
    <mergeCell ref="I2:K2"/>
    <mergeCell ref="L2:L3"/>
    <mergeCell ref="A4:H4"/>
    <mergeCell ref="I4:L4"/>
    <mergeCell ref="Q4:AA4"/>
    <mergeCell ref="AB4:AL4"/>
  </mergeCells>
  <conditionalFormatting sqref="K5:K6 K8:K11">
    <cfRule type="containsBlanks" dxfId="3938" priority="6">
      <formula>LEN(TRIM(K5))=0</formula>
    </cfRule>
    <cfRule type="cellIs" dxfId="3937" priority="7" operator="greaterThan">
      <formula>1.1</formula>
    </cfRule>
    <cfRule type="cellIs" dxfId="3936" priority="8" operator="between">
      <formula>100%</formula>
      <formula>110%</formula>
    </cfRule>
    <cfRule type="cellIs" dxfId="3935" priority="9" operator="between">
      <formula>70%</formula>
      <formula>99.9999999%</formula>
    </cfRule>
    <cfRule type="cellIs" dxfId="3934" priority="10" operator="between">
      <formula>0</formula>
      <formula>0.6999999999999</formula>
    </cfRule>
  </conditionalFormatting>
  <hyperlinks>
    <hyperlink ref="M11" location="Principal!A1" display="volver al índice" xr:uid="{1176BB89-4560-4368-BF3A-6585C0FA2FDB}"/>
  </hyperlinks>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x0023_ xmlns="0c7e947a-2df5-4c14-b96a-f29f1e43ed1a">3</_x0023_>
    <axfs xmlns="0c7e947a-2df5-4c14-b96a-f29f1e43ed1a">M. Metas</axf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48E050D038F7314585E5B03A4EA6FFCB" ma:contentTypeVersion="3" ma:contentTypeDescription="Crear nuevo documento." ma:contentTypeScope="" ma:versionID="e45fdcb7123c8b6bb5f15984ea93eecb">
  <xsd:schema xmlns:xsd="http://www.w3.org/2001/XMLSchema" xmlns:xs="http://www.w3.org/2001/XMLSchema" xmlns:p="http://schemas.microsoft.com/office/2006/metadata/properties" xmlns:ns2="0c7e947a-2df5-4c14-b96a-f29f1e43ed1a" targetNamespace="http://schemas.microsoft.com/office/2006/metadata/properties" ma:root="true" ma:fieldsID="481d8a13d6426873ee6303d232b269fb" ns2:_="">
    <xsd:import namespace="0c7e947a-2df5-4c14-b96a-f29f1e43ed1a"/>
    <xsd:element name="properties">
      <xsd:complexType>
        <xsd:sequence>
          <xsd:element name="documentManagement">
            <xsd:complexType>
              <xsd:all>
                <xsd:element ref="ns2:axfs" minOccurs="0"/>
                <xsd:element ref="ns2:_x0023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e947a-2df5-4c14-b96a-f29f1e43ed1a" elementFormDefault="qualified">
    <xsd:import namespace="http://schemas.microsoft.com/office/2006/documentManagement/types"/>
    <xsd:import namespace="http://schemas.microsoft.com/office/infopath/2007/PartnerControls"/>
    <xsd:element name="axfs" ma:index="2" nillable="true" ma:displayName="-" ma:internalName="axfs">
      <xsd:simpleType>
        <xsd:restriction base="dms:Text">
          <xsd:maxLength value="255"/>
        </xsd:restriction>
      </xsd:simpleType>
    </xsd:element>
    <xsd:element name="_x0023_" ma:index="3" nillable="true" ma:displayName="#" ma:internalName="_x0023_">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3B9715B-DAF9-4D80-9620-8CB4E6578E43}">
  <ds:schemaRefs>
    <ds:schemaRef ds:uri="http://schemas.microsoft.com/sharepoint/v3/contenttype/forms"/>
  </ds:schemaRefs>
</ds:datastoreItem>
</file>

<file path=customXml/itemProps2.xml><?xml version="1.0" encoding="utf-8"?>
<ds:datastoreItem xmlns:ds="http://schemas.openxmlformats.org/officeDocument/2006/customXml" ds:itemID="{0196B51D-32E3-4BF9-BCFF-38AB89B39DD0}">
  <ds:schemaRefs>
    <ds:schemaRef ds:uri="http://schemas.microsoft.com/office/2006/metadata/properties"/>
    <ds:schemaRef ds:uri="http://schemas.microsoft.com/office/infopath/2007/PartnerControls"/>
    <ds:schemaRef ds:uri="69670e6f-c4e0-4c09-9c08-ba81bb3840f9"/>
    <ds:schemaRef ds:uri="c32f87b9-3e91-4ce4-bf12-7a996838c763"/>
  </ds:schemaRefs>
</ds:datastoreItem>
</file>

<file path=customXml/itemProps3.xml><?xml version="1.0" encoding="utf-8"?>
<ds:datastoreItem xmlns:ds="http://schemas.openxmlformats.org/officeDocument/2006/customXml" ds:itemID="{6E041309-1762-4503-990C-078D310FDC35}"/>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Hojas de cálculo</vt:lpstr>
      </vt:variant>
      <vt:variant>
        <vt:i4>63</vt:i4>
      </vt:variant>
      <vt:variant>
        <vt:lpstr>Rangos con nombre</vt:lpstr>
      </vt:variant>
      <vt:variant>
        <vt:i4>5</vt:i4>
      </vt:variant>
    </vt:vector>
  </HeadingPairs>
  <TitlesOfParts>
    <vt:vector size="68" baseType="lpstr">
      <vt:lpstr>Principal</vt:lpstr>
      <vt:lpstr>DG jurídica</vt:lpstr>
      <vt:lpstr>DG aduanas</vt:lpstr>
      <vt:lpstr>DG fiscalización</vt:lpstr>
      <vt:lpstr>DG impuestos</vt:lpstr>
      <vt:lpstr>DG innovación y tecnología</vt:lpstr>
      <vt:lpstr>DG estrategíca y analítica</vt:lpstr>
      <vt:lpstr>DG corporativa</vt:lpstr>
      <vt:lpstr>DG polfa</vt:lpstr>
      <vt:lpstr>of. comunicaciones instituciona</vt:lpstr>
      <vt:lpstr>of. seguridad de la información</vt:lpstr>
      <vt:lpstr>of control interno</vt:lpstr>
      <vt:lpstr>of. tributación internacional</vt:lpstr>
      <vt:lpstr>DO grandes contribuyentes</vt:lpstr>
      <vt:lpstr>Aduanas Barranquilla</vt:lpstr>
      <vt:lpstr>Aduanas Bogotá</vt:lpstr>
      <vt:lpstr>Aduanas Cali</vt:lpstr>
      <vt:lpstr>Aduanas Cartagena</vt:lpstr>
      <vt:lpstr>Aduanas Cúcuta</vt:lpstr>
      <vt:lpstr>Aduanas Medellín</vt:lpstr>
      <vt:lpstr>Aduanas Bogotá- Aeropuerto</vt:lpstr>
      <vt:lpstr>Impuestos Barranquilla</vt:lpstr>
      <vt:lpstr>Impuestos Bogotá</vt:lpstr>
      <vt:lpstr>Impuestos Cali</vt:lpstr>
      <vt:lpstr>Impuestos Cartagena</vt:lpstr>
      <vt:lpstr>Impuestos Cucúta</vt:lpstr>
      <vt:lpstr>Impuestos Medellín</vt:lpstr>
      <vt:lpstr>Arauca</vt:lpstr>
      <vt:lpstr>Armenia</vt:lpstr>
      <vt:lpstr>Barranca</vt:lpstr>
      <vt:lpstr>Bucaramanga</vt:lpstr>
      <vt:lpstr>Buenaventura</vt:lpstr>
      <vt:lpstr>Florencia</vt:lpstr>
      <vt:lpstr>Girardot</vt:lpstr>
      <vt:lpstr>Ibagué</vt:lpstr>
      <vt:lpstr>Ipiales</vt:lpstr>
      <vt:lpstr>Leticia</vt:lpstr>
      <vt:lpstr>Maicao</vt:lpstr>
      <vt:lpstr>Manizales</vt:lpstr>
      <vt:lpstr>Monteria</vt:lpstr>
      <vt:lpstr>Neiva</vt:lpstr>
      <vt:lpstr>Palmira</vt:lpstr>
      <vt:lpstr>Pasto</vt:lpstr>
      <vt:lpstr>Pereira</vt:lpstr>
      <vt:lpstr>Popayán</vt:lpstr>
      <vt:lpstr>Quibdó</vt:lpstr>
      <vt:lpstr>Riohacha</vt:lpstr>
      <vt:lpstr>San Andrés</vt:lpstr>
      <vt:lpstr>Santa Marta</vt:lpstr>
      <vt:lpstr>Sincelejo</vt:lpstr>
      <vt:lpstr>Sogamoso</vt:lpstr>
      <vt:lpstr>Tuluá</vt:lpstr>
      <vt:lpstr>Tunja</vt:lpstr>
      <vt:lpstr>Urabá</vt:lpstr>
      <vt:lpstr>Villavicencio</vt:lpstr>
      <vt:lpstr>Valledupar</vt:lpstr>
      <vt:lpstr>Yopal</vt:lpstr>
      <vt:lpstr>Pto. Asis</vt:lpstr>
      <vt:lpstr>Tumaco</vt:lpstr>
      <vt:lpstr>Pto. Inirida</vt:lpstr>
      <vt:lpstr>Pto. Carreño</vt:lpstr>
      <vt:lpstr>Sn José del Guaviare</vt:lpstr>
      <vt:lpstr>Pamplona</vt:lpstr>
      <vt:lpstr>'Aduanas Barranquilla'!Área_de_impresión</vt:lpstr>
      <vt:lpstr>'Aduanas Cúcuta'!Área_de_impresión</vt:lpstr>
      <vt:lpstr>'Impuestos Barranquilla'!Área_de_impresión</vt:lpstr>
      <vt:lpstr>'Impuestos Cucúta'!Área_de_impresión</vt:lpstr>
      <vt:lpstr>'Impuestos Medellín'!Área_de_impresión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Coronel Parra</dc:creator>
  <cp:lastModifiedBy>Fulvia Andrea Moreno Segura</cp:lastModifiedBy>
  <dcterms:created xsi:type="dcterms:W3CDTF">2022-02-09T19:41:34Z</dcterms:created>
  <dcterms:modified xsi:type="dcterms:W3CDTF">2023-05-25T22:44:58Z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0x01010048E050D038F7314585E5B03A4EA6FFCB</vt:lpwstr>
  </property>
</Properties>
</file>