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autoCompressPictures="0" defaultThemeVersion="124226"/>
  <mc:AlternateContent xmlns:mc="http://schemas.openxmlformats.org/markup-compatibility/2006">
    <mc:Choice Requires="x15">
      <x15ac:absPath xmlns:x15ac="http://schemas.microsoft.com/office/spreadsheetml/2010/11/ac" url="https://diancolombia-my.sharepoint.com/personal/amarquezm_dian_gov_co/Documents/AJMM/9. RdeC/2026/"/>
    </mc:Choice>
  </mc:AlternateContent>
  <xr:revisionPtr revIDLastSave="84" documentId="13_ncr:1_{1D1841F9-0878-47BA-9529-2A3FCE0E9266}" xr6:coauthVersionLast="47" xr6:coauthVersionMax="47" xr10:uidLastSave="{1EE53395-90BB-4142-A65B-BC06593BF500}"/>
  <bookViews>
    <workbookView xWindow="-98" yWindow="-98" windowWidth="21795" windowHeight="12975" tabRatio="670" firstSheet="5" activeTab="5" xr2:uid="{00000000-000D-0000-FFFF-FFFF00000000}"/>
  </bookViews>
  <sheets>
    <sheet name="Inicio" sheetId="1" state="hidden" r:id="rId1"/>
    <sheet name="Instrucciones" sheetId="2" state="hidden" r:id="rId2"/>
    <sheet name="Autodiagnóstico" sheetId="3" state="hidden" r:id="rId3"/>
    <sheet name="Gráficas " sheetId="4" state="hidden" r:id="rId4"/>
    <sheet name="Clasificación Niveles" sheetId="5" state="hidden" r:id="rId5"/>
    <sheet name="Estrategia 2026" sheetId="6" r:id="rId6"/>
    <sheet name="Estrategia de Implementación" sheetId="7" state="hidden" r:id="rId7"/>
    <sheet name="Listas" sheetId="8" state="hidden" r:id="rId8"/>
  </sheets>
  <externalReferences>
    <externalReference r:id="rId9"/>
    <externalReference r:id="rId10"/>
    <externalReference r:id="rId11"/>
  </externalReferences>
  <definedNames>
    <definedName name="Acciones_Categoría_3" localSheetId="1">'[1]Ponderaciones y parámetros'!$K$6:$N$6</definedName>
    <definedName name="Acciones_Categoría_3">'[2]Ponderaciones y parámetros'!$K$6:$N$6</definedName>
    <definedName name="_xlnm.Print_Area" localSheetId="5">'Estrategia 2026'!$A$1:$U$32</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 name="_xlnm.Print_Titles" localSheetId="5">'Estrategia 2026'!$8:$9</definedName>
    <definedName name="Z_C076F3A7_4831_449C_A3C4_9F3612B3545B_.wvu.Cols" localSheetId="2" hidden="1">Autodiagnóstico!$N:$XFD</definedName>
    <definedName name="Z_C076F3A7_4831_449C_A3C4_9F3612B3545B_.wvu.Cols" localSheetId="4" hidden="1">'Clasificación Niveles'!$I:$XFD</definedName>
    <definedName name="Z_C076F3A7_4831_449C_A3C4_9F3612B3545B_.wvu.Cols" localSheetId="6" hidden="1">'Estrategia de Implementación'!$H:$H,'Estrategia de Implementación'!$Y:$XFD</definedName>
    <definedName name="Z_C076F3A7_4831_449C_A3C4_9F3612B3545B_.wvu.Cols" localSheetId="3" hidden="1">'Gráficas '!$W:$XFD</definedName>
    <definedName name="Z_C076F3A7_4831_449C_A3C4_9F3612B3545B_.wvu.Cols" localSheetId="0" hidden="1">Inicio!$T:$XFD</definedName>
    <definedName name="Z_C076F3A7_4831_449C_A3C4_9F3612B3545B_.wvu.Cols" localSheetId="1" hidden="1">Instrucciones!$V:$XFD</definedName>
    <definedName name="Z_C076F3A7_4831_449C_A3C4_9F3612B3545B_.wvu.Rows" localSheetId="2" hidden="1">Autodiagnóstico!$82:$1048576</definedName>
    <definedName name="Z_C076F3A7_4831_449C_A3C4_9F3612B3545B_.wvu.Rows" localSheetId="4" hidden="1">'Clasificación Niveles'!$18:$1048576</definedName>
    <definedName name="Z_C076F3A7_4831_449C_A3C4_9F3612B3545B_.wvu.Rows" localSheetId="6" hidden="1">'Estrategia de Implementación'!$91:$1048576</definedName>
    <definedName name="Z_C076F3A7_4831_449C_A3C4_9F3612B3545B_.wvu.Rows" localSheetId="3" hidden="1">'Gráficas '!$210:$1048576,'Gráficas '!$189:$206</definedName>
    <definedName name="Z_C076F3A7_4831_449C_A3C4_9F3612B3545B_.wvu.Rows" localSheetId="0" hidden="1">Inicio!$18:$1048576</definedName>
    <definedName name="Z_C076F3A7_4831_449C_A3C4_9F3612B3545B_.wvu.Rows" localSheetId="1" hidden="1">Instrucciones!$125:$1048576,Instrucciones!$123:$124</definedName>
    <definedName name="Z_FC6DF061_B1ED_426F_9D8D_317BFD147E8A_.wvu.Cols" localSheetId="2" hidden="1">Autodiagnóstico!$N:$XFD</definedName>
    <definedName name="Z_FC6DF061_B1ED_426F_9D8D_317BFD147E8A_.wvu.Cols" localSheetId="4" hidden="1">'Clasificación Niveles'!$I:$XFD</definedName>
    <definedName name="Z_FC6DF061_B1ED_426F_9D8D_317BFD147E8A_.wvu.Cols" localSheetId="6" hidden="1">'Estrategia de Implementación'!$H:$H,'Estrategia de Implementación'!$Y:$XFD</definedName>
    <definedName name="Z_FC6DF061_B1ED_426F_9D8D_317BFD147E8A_.wvu.Cols" localSheetId="3" hidden="1">'Gráficas '!$W:$XFD</definedName>
    <definedName name="Z_FC6DF061_B1ED_426F_9D8D_317BFD147E8A_.wvu.Cols" localSheetId="0" hidden="1">Inicio!$T:$XFD</definedName>
    <definedName name="Z_FC6DF061_B1ED_426F_9D8D_317BFD147E8A_.wvu.Cols" localSheetId="1" hidden="1">Instrucciones!$V:$XFD</definedName>
    <definedName name="Z_FC6DF061_B1ED_426F_9D8D_317BFD147E8A_.wvu.Rows" localSheetId="2" hidden="1">Autodiagnóstico!$82:$1048576</definedName>
    <definedName name="Z_FC6DF061_B1ED_426F_9D8D_317BFD147E8A_.wvu.Rows" localSheetId="4" hidden="1">'Clasificación Niveles'!$18:$1048576</definedName>
    <definedName name="Z_FC6DF061_B1ED_426F_9D8D_317BFD147E8A_.wvu.Rows" localSheetId="6" hidden="1">'Estrategia de Implementación'!$91:$1048576</definedName>
    <definedName name="Z_FC6DF061_B1ED_426F_9D8D_317BFD147E8A_.wvu.Rows" localSheetId="3" hidden="1">'Gráficas '!$210:$1048576,'Gráficas '!$189:$206</definedName>
    <definedName name="Z_FC6DF061_B1ED_426F_9D8D_317BFD147E8A_.wvu.Rows" localSheetId="0" hidden="1">Inicio!$18:$1048576</definedName>
    <definedName name="Z_FC6DF061_B1ED_426F_9D8D_317BFD147E8A_.wvu.Rows" localSheetId="1" hidden="1">Instrucciones!$125:$1048576,Instrucciones!$123:$124</definedName>
  </definedNames>
  <calcPr calcId="191028"/>
  <customWorkbookViews>
    <customWorkbookView name="Angela Johanna Marquez Mora - Vista personalizada" guid="{C076F3A7-4831-449C-A3C4-9F3612B3545B}" mergeInterval="0" personalView="1" maximized="1" xWindow="-8" yWindow="-8" windowWidth="1936" windowHeight="1048" tabRatio="670" activeSheetId="6"/>
    <customWorkbookView name="Patocha - Vista personalizada" guid="{FC6DF061-B1ED-426F-9D8D-317BFD147E8A}" mergeInterval="0" personalView="1" maximized="1" xWindow="-8" yWindow="-8" windowWidth="1936" windowHeight="1056" tabRatio="670" activeSheetId="6"/>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7" l="1"/>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C6" i="5" l="1"/>
  <c r="G6" i="3" l="1"/>
  <c r="D6" i="5" s="1"/>
  <c r="D7" i="5" s="1"/>
  <c r="D10" i="3"/>
  <c r="F10" i="3"/>
  <c r="L60" i="4" l="1"/>
  <c r="F59" i="3"/>
  <c r="K136" i="4" s="1"/>
  <c r="F66" i="3"/>
  <c r="L162" i="4" s="1"/>
  <c r="J162" i="4"/>
  <c r="I136" i="4"/>
  <c r="F55" i="3"/>
  <c r="K115" i="4" s="1"/>
  <c r="F51" i="3"/>
  <c r="K114" i="4" s="1"/>
  <c r="F47" i="3"/>
  <c r="K113" i="4" s="1"/>
  <c r="F37" i="3"/>
  <c r="K112" i="4" s="1"/>
  <c r="I115" i="4"/>
  <c r="I114" i="4"/>
  <c r="I113" i="4"/>
  <c r="I112" i="4"/>
  <c r="J156" i="4"/>
  <c r="J132" i="4"/>
  <c r="J107" i="4"/>
  <c r="F26" i="3"/>
  <c r="L86" i="4" s="1"/>
  <c r="F18" i="3"/>
  <c r="L85" i="4" s="1"/>
  <c r="F15" i="3"/>
  <c r="L61" i="4" s="1"/>
  <c r="J61" i="4"/>
  <c r="J60" i="4"/>
  <c r="J81" i="4"/>
  <c r="D66" i="3"/>
  <c r="L39" i="4" s="1"/>
  <c r="D59" i="3"/>
  <c r="L38" i="4" s="1"/>
  <c r="D37" i="3"/>
  <c r="L37" i="4" s="1"/>
  <c r="D18" i="3"/>
  <c r="L36" i="4" s="1"/>
  <c r="J39" i="4"/>
  <c r="J38" i="4"/>
  <c r="J37" i="4"/>
  <c r="J36" i="4"/>
  <c r="I56" i="4"/>
  <c r="J35" i="4"/>
  <c r="K12" i="4"/>
  <c r="L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U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<sst xmlns="http://schemas.openxmlformats.org/spreadsheetml/2006/main" count="713" uniqueCount="444">
  <si>
    <t xml:space="preserve">AUTODIAGNÓSTICO DE GESTIÓN </t>
  </si>
  <si>
    <t>DE LA RENDICIÓN DE CUENTAS</t>
  </si>
  <si>
    <t>INSTRUCCIONES DE DILIGENCIAMIENTO</t>
  </si>
  <si>
    <t>AUTODIAGNÓSTICO</t>
  </si>
  <si>
    <t>ESTRATEGIA DE IMPLEMENTACIÓN</t>
  </si>
  <si>
    <t/>
  </si>
  <si>
    <t>AUTODIAGNÓSTICO DE GESTIÓN DE LA RENDICIÓN DE CUENTAS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</si>
  <si>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</si>
  <si>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</si>
  <si>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</si>
  <si>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</si>
  <si>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</si>
  <si>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Etapas: </t>
    </r>
    <r>
      <rPr>
        <sz val="11"/>
        <color theme="1"/>
        <rFont val="Arial"/>
        <family val="2"/>
      </rPr>
      <t xml:space="preserve">son los pasos que se deben recorrer para al debida implementación de la política objeto de medición. </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</si>
  <si>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</si>
  <si>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</si>
  <si>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rFont val="Arial"/>
        <family val="2"/>
      </rPr>
      <t>Actividades de Gestión:</t>
    </r>
    <r>
      <rPr>
        <sz val="11"/>
        <rFont val="Arial"/>
        <family val="2"/>
      </rPr>
      <t xml:space="preserve"> son las actividades puntuales que la entidad debe ejecutar para implementar la política, en cada vigencia.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</si>
  <si>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</si>
  <si>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</si>
  <si>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</si>
  <si>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</si>
  <si>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</si>
  <si>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</si>
  <si>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</si>
  <si>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</si>
  <si>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</si>
  <si>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</si>
  <si>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</si>
  <si>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</si>
  <si>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</si>
  <si>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</si>
  <si>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</si>
  <si>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</si>
  <si>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</si>
  <si>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</si>
  <si>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</si>
  <si>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</si>
  <si>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</si>
  <si>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</si>
  <si>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</si>
  <si>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</si>
  <si>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</si>
  <si>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</si>
  <si>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1. Características de la estrategia a desarrollar (color azúl oscuro): debe diligenciar la siguiente información:</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</si>
  <si>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</si>
  <si>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Objetivo general: Determinar el objetivo general del reto identificado.</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</si>
  <si>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</si>
  <si>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</si>
  <si>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</si>
  <si>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</si>
  <si>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</si>
  <si>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</si>
  <si>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Guías normas y técnicas</t>
  </si>
  <si>
    <t>Buenas prácticas e innovación</t>
  </si>
  <si>
    <t>Normatividad</t>
  </si>
  <si>
    <t>Otros</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</si>
  <si>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</si>
  <si>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</si>
  <si>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</si>
  <si>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</si>
  <si>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</si>
  <si>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</si>
  <si>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</si>
  <si>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</si>
  <si>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GESTIÓN DE LA RENDICIÓN DE CUENTAS</t>
  </si>
  <si>
    <t>ENTIDAD</t>
  </si>
  <si>
    <t>CALIFICACIÓN TOTAL</t>
  </si>
  <si>
    <t>ETAPA</t>
  </si>
  <si>
    <t xml:space="preserve">CALIFICACIÓN </t>
  </si>
  <si>
    <t>CATEGORÍA</t>
  </si>
  <si>
    <t>ACTIVIDADES DE GESTIÓN</t>
  </si>
  <si>
    <t>PUNTAJE 
(0 - 100)</t>
  </si>
  <si>
    <t>OBSERVACIONES</t>
  </si>
  <si>
    <t>Aprestamiento institucional para promover la Rendición de Cuentas</t>
  </si>
  <si>
    <t>Analizar las debilidades y fortalezas para la rendición de cuentas</t>
  </si>
  <si>
    <t>Identificar y documentar las debilidades y fortalezas de la entidad para promover la participación  en la implementación de los ejercicios de rendición de cuentas con base en fuentes externas. (FURAG_INT_EDI)</t>
  </si>
  <si>
    <t>Informe de evaluacion de la audiencia de rendicion de cuentas 2023 y 2024
Encuesta de urna de cristal 2023 y 2024</t>
  </si>
  <si>
    <t>Identificar y documentar las debilidades y fortalezas de la entidad para promover la participación  en la implementación de los ejercicios de rendición de cuentas con base en  la evaluación de la oficina de planeación y/o Control Interno.</t>
  </si>
  <si>
    <t>Evaluacion de la SPYC a traves del FURAG de la vigencia 2023
Informe Evaluación Rendicion de Cuentas de la OCI 2023</t>
  </si>
  <si>
    <t>Identificar las condiciones de entorno social, económico, político, ambiental y cultural para afectan el desarrollo de la rendición de cuentas.</t>
  </si>
  <si>
    <t>Lineamientos Comites TAC 2024
Reglamento y agenda de la jornada de rendición de cuentas elaborado por la Oficina de Comunicaciones Institucionales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</si>
  <si>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</si>
  <si>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Encuesta de urna de cristal 2023 y 2024 (clasificar en informe según criterios)
</t>
  </si>
  <si>
    <t>GRÁFICAS</t>
  </si>
  <si>
    <t>Socializar al interior de la entidad, los resultados del diagnóstico del proceso de rendición de cuentas institucional.</t>
  </si>
  <si>
    <t>Publicación del informe de Resultados de la Encuesta de urna de cristal 2023 y 2024 y envio por correo electrónico a áreas interesadas</t>
  </si>
  <si>
    <t>Identificar espacios de articulación y cooperación para la rendición de cuentas</t>
  </si>
  <si>
    <t>Establecer temas e informes, mecanismos de interlocución y retroalimentación con los organismos de control para articular su intervención en el proceso de rendición de cuentas.</t>
  </si>
  <si>
    <t>No se cuenta</t>
  </si>
  <si>
    <t>Coordinar con entidades del sector administrativo, corresponsables en políticas y proyectos y del nivel territorial los mecanismos, temas y espacios para realizar acciones de rendición de cuentas en forma cooperada.</t>
  </si>
  <si>
    <t xml:space="preserve">La DIAN participó en la Rendicion de Cuentas 2024 del MinHacienda </t>
  </si>
  <si>
    <t>CLASIFICACIÓN NIVELES</t>
  </si>
  <si>
    <t>Conformar y capacitar un equipo de trabajo que lidere el proceso de planeación de los ejercicios de rendición de cuentas.</t>
  </si>
  <si>
    <t>Se cuenta con un equipo de trabajo que lidera el proceso de planeación de rendicion de Cuentas (DGEA, Oficina de Comunicaciones Institucionales y SPYC).</t>
  </si>
  <si>
    <t>Diseño de la Estrategia de Rendición de Cuentas</t>
  </si>
  <si>
    <t>Construir la estrategia de rendición de cuentas
 Paso 1. 
Identificación de los espacios de diálogo en los que la entidad rendirá cuentas</t>
  </si>
  <si>
    <t>Asociar las metas y actividades formuladas en la planeación institucional de la vigencia  con los derechos que se están garantizando a través de la gestión institucional.</t>
  </si>
  <si>
    <t>En el PAAC 2024 estan establecidas las actividades y metas formuladas.
En los TBG´s de 2023 se encuentran formuladas actividades y metas de Servicio al Ciudadao estan enfocadas en el ciudadano
Informes de gestión 2023 y 2024.</t>
  </si>
  <si>
    <t>Identificar los espacios y mecanismos de las actividades permanentes institucionales que pueden utilizarse como ejercicios de diálogo para la rendición de cuentas tales como: mesas de trabajo, foros, reuniones, etc.</t>
  </si>
  <si>
    <t>Comites TAC 2024
Estrategia de Participación de Ciudadana 2023 y 2024</t>
  </si>
  <si>
    <t>Definir, de acuerdo  al diagnóstico y la priorización de programas, proyectos y servicios, los espacios de diálogo de rendición de cuentas sobre los temas de gestión general que implementará la entidad durante la vigencia.</t>
  </si>
  <si>
    <t>Estrategia de Rendición de Cuentas en el PAAC 2023 y 2024
Estrategia de Participación de Ciudadana 2023 y 2024</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</si>
  <si>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</si>
  <si>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Definir los espacios exitosos de rendición de cuentas de la vigencia anterior  que adelantará la entidad.</t>
  </si>
  <si>
    <t>Comites TAC 2024
Rendicion de Cuentas de la Dirección General</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</si>
  <si>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</si>
  <si>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</si>
  <si>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Formular el reto,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</si>
  <si>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</si>
  <si>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 para dar cumplimiento a los elementos de información, diálogo y responsabilidad en la rendición de cuentas.</t>
  </si>
  <si>
    <t>Estrategia de Rendición de Cuentas en el PAAC 2023 y 2024</t>
  </si>
  <si>
    <t>Definir el presupuesto asociado a las actividades que se implementarán en la entidad para llevar a cabo los ejercicios de rendición de cuentas.</t>
  </si>
  <si>
    <t>Se cuenta con presupuesto que hace posible la ejecución de ejercicios de rendición de cuentas</t>
  </si>
  <si>
    <t>Acordar con los grupos de valor, especialmente con organizaciones sociales y grupos de interés ciudadano los periodos y metodologías para realizar los espacios de diálogo sobre temas específicos.</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</si>
  <si>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</si>
  <si>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</si>
  <si>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Se cuenta con canales de publicación y divulgacion (pag web y redes sociales) donde se dispone la informacion para la rendición de cuentas</t>
  </si>
  <si>
    <t>Establecer los canales y mecanismos virtuales que complementarán las acciones de diálogo definidas para temas específicos y para los temas generales.</t>
  </si>
  <si>
    <t>Estrategia de comunicaciones anual (Rendición de Cuentas del Director y Comites TAC)
Estrategia de Participación de Ciudadana 2023 y 2024</t>
  </si>
  <si>
    <t>Definir los roles y responsabilidades de las diferentes áreas de la entidad, en materia de rendición de cuentas</t>
  </si>
  <si>
    <t>Resolución de los Comites TAC 2024
Estrategia de Rendición de Cuentas en el PAAC 2023 y 2024
Estrategia de Participación de Ciudadana 2023 y 2024
Reglamento y agenda de la jornada de rendición de cuentas elaborado por la Oficina de Comunicaciones Institucionales</t>
  </si>
  <si>
    <t>Definir el componente de comunicaciones para la estrategia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</si>
  <si>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</si>
  <si>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 para reporte de los Comites TAC 2024</t>
  </si>
  <si>
    <t>Validar con los grupos de interés la estrategia de rendición de cuentas.</t>
  </si>
  <si>
    <t>Se puso a consideración de los grupos de valor las actividades Estrategia de Rendición de Cuentas en el PAAC 2023 y 2024</t>
  </si>
  <si>
    <t>Elaborar con la colaboración de los grupos de interés la estrategia de rendición de cuentas.</t>
  </si>
  <si>
    <t>Se tuvo en cuenta las consideraciones de los grupos de valor las actividades Estrategia de Rendición de Cuentas en el PAAC 2023 y 2024</t>
  </si>
  <si>
    <t>Preparación para la Rendición de Cuentas</t>
  </si>
  <si>
    <t xml:space="preserve">Generación y análisis de la información para el diálogo en la rendición de cuentas en lenguaje claro </t>
  </si>
  <si>
    <t>Preparar la información de carácter presupuestal de las actividades identificadas con anterioridad, verificando la calidad de la misma y asociándola a los diversos grupos poblacionales beneficiados.</t>
  </si>
  <si>
    <t>En el informe de gestion anual se incluye información de carácter presupuestal.
En el Comité TAC se presenta información de carácter presupuestal de la vigencia la Dirección Seccional.</t>
  </si>
  <si>
    <t>Preparar la información con base en los temas de interés priorizados por la ciudadana y grupos de valor en la consulta realizada.</t>
  </si>
  <si>
    <t>Para los Comites TAC y Rendición de Cuentas del Director se solicita a los grupos de interes el envio de inquietudes y asuntos que considere deben ser tratadas en estos espacios.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</si>
  <si>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</si>
  <si>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Para los Comites TAC y Rendición de Cuentas del Director se prepara la información con los resultados de la gestión del periodo que se rinde cuentas.</t>
  </si>
  <si>
    <t>Preparar la información sobre la gestión  ((Informes de Gestión, Metas e Indicadores de Gestión, Informes de los entes de Control que vigilan a la entidad) de los programas, proyectos y servicios implementados, verificando la calidad de la misma.</t>
  </si>
  <si>
    <t>Se prepara la información sobre la gestión en Informes de Gestión e Informes de los entes de Control  verificando la calidad de la misma.</t>
  </si>
  <si>
    <t>Preparar la información sobre contratación (Procesos Contractuales y Gestión contractual) asociada a los programas, proyectos y servicios implementados, verificando la calidad de la misma y a los diversos grupos poblacionales beneficiados.</t>
  </si>
  <si>
    <t>A nivel Central y Direcciones seccionales se prepara la información sobre contratación verificando la calidad de la misma.</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</si>
  <si>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</si>
  <si>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No aplica debido a que la DIAN no tiene compromisos en lo acuerdos de paz.</t>
  </si>
  <si>
    <t>Preparar la información sobre Impactos de la Gestión (Cambios en el sector o en la población beneficiaria)  a través de los programas, proyectos y servicios implementados, con sus respectivos indicadores y verificando la calidad de la misma.</t>
  </si>
  <si>
    <t>Para los Comites TAC y Rendición de Cuentas del Director se prepara la información sobre Impactos de la Gestión.</t>
  </si>
  <si>
    <t>Preparar la información sobre acciones de mejoramiento de la entidad (Planes de mejora) asociados a la gestión realizada, verificando la calidad de la misma.</t>
  </si>
  <si>
    <t>Para los Comites TAC se prepara la información sobre acciones de mejoramiento de la entidad (Planes de mejora).</t>
  </si>
  <si>
    <t>Preparar la información sobre la gestión realizada frente a los temas recurrentes de las peticiones, quejas, reclamos o denuncias recibidas por la entidad.</t>
  </si>
  <si>
    <t>En la página web se publican los informes de la gestión realizada frente a los temas recurrentes de las peticiones, quejas, reclamos o denuncias recibidas.</t>
  </si>
  <si>
    <t>Identificar la información que podría ser generada y analizada por los grupos de interés de manera colaborativa.</t>
  </si>
  <si>
    <t xml:space="preserve">Publicación de la información 
 a través de los diferentes canales de comunicación </t>
  </si>
  <si>
    <t>Actualizar la página web de la entidad con la información preparada por la entidad.</t>
  </si>
  <si>
    <t>La página web de la entidad con la información preparada por la entidad.</t>
  </si>
  <si>
    <t xml:space="preserve">Actualizar los canales de comunicación diferentes a la página web, con la información preparada por la entidad, atendiendo a lo estipulado en el cronograma elaborado anteriormente. </t>
  </si>
  <si>
    <t>Los canales de comunicación diferentes a la página web cuenta con información preparada por la entidad.</t>
  </si>
  <si>
    <t>Realizar difusión masiva de los informes de rendición de cuentas, en espacios tales como: medios impresos; emisoras locales o nacionales o espacios televisivos mediante alianzas y cooperación con organismos públicos, regionales e internacionales o particulares.</t>
  </si>
  <si>
    <t>Los informes de rendición de cuentas de la DIAN e informe de los Comites TAC se difunden a traves de la pagina web institucional, redes sociales y medios de comunicación a traves de un comunicado de prensa.</t>
  </si>
  <si>
    <t>Disponer de mecanismos para que los grupos de interés colaboren  en la generación, análisis y divulgación de la información para la rendición de cuentas.</t>
  </si>
  <si>
    <t>En el informe de la evaluación de la Rendición de Cuentas se identifican los mecanismos utilizados para que los grupos de interés colaboren  en la generación, análisis y divulgación de la información. #DIANRindeCuentas 2023-2024</t>
  </si>
  <si>
    <t>Preparar los espacios de diálogo</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</si>
  <si>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</si>
  <si>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La Dirección general realizó invitaciones a los grupos de valor para participar en la Rendición de Cuentas del Director, asi como las Direcciones Seccionales emiten las invitaciones a los Comites TAC.</t>
  </si>
  <si>
    <t>Diagnosticar si los espacios de diálogo y  los canales de publicación y divulgación de información que empleó la entidad para ejecutar las actividades de rendición de cuentas, responde a las características de los ciudadanos, usuarios y grupos de interés</t>
  </si>
  <si>
    <t>La Dirección general y las Direcciones Seccionales diagnostican si los espacios de diálogo y los canales de publicación y divulgación de información responden a las características de los ciudadanos, usuarios y grupos de interés.</t>
  </si>
  <si>
    <t>Definir y organizar los espacios de diálogo de acuerdo a los grupos de interés y temas priorizados.</t>
  </si>
  <si>
    <t>Las áreas de la DIAN definir y organizar los espacios de diálogo de acuerdo a los grupos de interés y temas priorizados.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</si>
  <si>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</si>
  <si>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Convocar a los ciudadanos y grupos de interés para participar en los espacios de diálogo para la rendición de cuentas</t>
  </si>
  <si>
    <t>Socializar con los ciudadanos y grupos de interés identificados la estrategia de rendición de cuentas</t>
  </si>
  <si>
    <t>Estrategia de Rendición de Cuentas en el PAAC 2023 y 2024
Estrategia de Participación de Ciudadana 2023 y 2024
Publicados en la pagina web</t>
  </si>
  <si>
    <t xml:space="preserve">Convocar a través de medios tradicionales (Radio, televisión, prensa, carteleras, perifoneo, entre otros) a los ciudadanos y grupos de interés, de acuerdo a los espacios de rendición de cuentas definidos. </t>
  </si>
  <si>
    <t>Comites TAC y Rendición de Cuentas del Director se convocan a traves de radio, prensa, carteleras, perifoneo, redes sociales y/o pagina web a los ciudadanos y grupos de interés.</t>
  </si>
  <si>
    <t>Realizar reuniones preparatorias y acciones de capacitación con líderes de organizaciones sociales y grupos de interés para formular  y ejecutar mecanismos de convocatoria a los espacios de diálogo.</t>
  </si>
  <si>
    <t xml:space="preserve">Convocar a través de medios electrónicos (Facebook, Twitter, Instagram, whatsapp, entre otros) a los ciudadanos y grupos de interés, de acuerdo a los espacios de rendición de cuentas definidos. </t>
  </si>
  <si>
    <t>Se convocar a través de medios electrónicos (redes sociales y correos electrónicos) a los ciudadanos y grupos de interés.</t>
  </si>
  <si>
    <t>Ejecución de la Estrategia de Rendición de Cuentas</t>
  </si>
  <si>
    <t>Realizar espacios de diálogo  de rendición de cuentas</t>
  </si>
  <si>
    <t>Efectuar la publicidad sobre la metodología de participación en los espacios de rendición de cuentas definidos</t>
  </si>
  <si>
    <t>Se efectua la publicidad sobre la metodología de participación en los espacios de rendición de cuentas definidos, al momento de la convocatoria.</t>
  </si>
  <si>
    <t>Asegurar el suministro y acceso de información de forma previa  a los ciudadanos y grupos de valor  convocados, con relación a los temas a tratar en los ejercicios de rendición de cuentas definidos.</t>
  </si>
  <si>
    <t>Previo a la realización de la Rendición de Cuentas del Director se publica el informe de Gestión.</t>
  </si>
  <si>
    <t>Implementar los canales y mecanismos virtuales que complementarán las acciones de diálogo definidas para la rendición de cuentas sobre temas específicos y para los temas generales.</t>
  </si>
  <si>
    <t>Comites TAC y Rendición de Cuentas del Director se realizan de forma presencial, virtual y/o mixta.</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</si>
  <si>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</si>
  <si>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</si>
  <si>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Analizar las evaluaciones, recomendaciones u objeciones recibidas en el espacio de diálogo para la rendición de cuentas,</t>
  </si>
  <si>
    <t>Como resultado de los Comites TAC y Rendición de Cuentas del Director se evaluan los espacios a traves de una encuesta de satisfacción y se reciben  comentarios (temas o preguntas) en la encuesta previa y en el espacio de dialogo (preguntas), las cuales son publicadas en la pagina web institucional.</t>
  </si>
  <si>
    <t xml:space="preserve">Diligenciar el formato interno de reporte definido con los resultados obtenidos en el ejercicio, y entregarlo al área de planeación. </t>
  </si>
  <si>
    <t>En la SPYC se reciben las preguntas y respuestas generadas en los espacios de rendicion de cuentas (Comites TAC y Rendición de Cuentas del Director). Adicionalmente se reciben las actas de los Comites TAC.</t>
  </si>
  <si>
    <t>Seguimiento y evaluación de la implementación de la Estrategia de Rendición de Cuentas</t>
  </si>
  <si>
    <t>Cuantificar el impacto de las acciones de rendición de cuentas para divulgarlos a la ciudadanía</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</si>
  <si>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</si>
  <si>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De los Comites TAC se elaboró un informe consolidado donde se identificaron número de espacios de diálogo en los que se rindió cuentas y grupos de valor involucrados.
Adicionalmente de la Rendición de Cuentas del Director se elaboró un informe que contiene los grupos de valor involucrados, las fases del ciclo sobre los que se rindió cuentas, asi como la evaluación y las recomendaciones recibidas.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</si>
  <si>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</si>
  <si>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</si>
  <si>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De los Comites TAC se elaboró un informe consolidado donde se registraron de forma general las observaciones y comentarios recibidos de la ciudadania, informe que esta publicado en la pagina web.
Adicionalmente de la Rendición de Cuentas del Director se elaboró un informe que contiene la clasificando por categorías, las observaciones y comentarios de los ciudadanos y los grupos de valor.</t>
  </si>
  <si>
    <t>Recopilar recomendaciones y sugerencias de los servidores públicos y ciudadanía a las actividades de capacitación, garantizando la cualificación de futuras actividades.</t>
  </si>
  <si>
    <t>El 28-jun-24 de 8:30 a 10:30 se realizó la capacitación en participación ciudadana y control social con el apoyo de funcionarios del DAFP, dirigida a los grupos de valor de la DIAN, de la cual no se recibieron recomendaciones y sugerencias.</t>
  </si>
  <si>
    <t>Realiza respuestas escritas, en el término de quince días a las preguntas de los ciudadanos formuladas en el marco del proceso de rendición de cuentas y publicarlas en la página web o en los medios de difusión oficiales de las entidades.</t>
  </si>
  <si>
    <t>En el menu participa (sección de rendicion de cuentas) se encuentran publicadas las preguntas y respuestas  formuladas en el marco del proceso de rendición de cuentas.</t>
  </si>
  <si>
    <t>Analizar las recomendaciones realizadas por los órganos de control frente a los informes de rendición de cuentas y establecer correctivos que optimicen la gestión y faciliten el cumplimiento de las metas del plan  institucional.</t>
  </si>
  <si>
    <t>No aplica, debido a que no se han recibido recomendaciones realizadas por los organos de control.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</si>
  <si>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</si>
  <si>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</si>
  <si>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Como resultado de los Comites TAC y Rendición de Cuentas del Director se analizan las recomendaciones recibidas.</t>
  </si>
  <si>
    <t xml:space="preserve">Evaluar y verificar por parte de la oficina de control interno que se garanticen los mecanismos de participación ciudadana en la rendición de cuentas. </t>
  </si>
  <si>
    <t>La OCI realiza seguimientos a la estrategia de rendición de cuentas cuyos resultados estan consolidados en informes que estan publicados en la pagina web.</t>
  </si>
  <si>
    <t>Garantizar la aplicación de mecanismos internos de sanción y atender los requerimientos del control externo como resultados de los ejercicios de rendición de cuentas.</t>
  </si>
  <si>
    <t>No aplica debido a que no se han requerido.</t>
  </si>
  <si>
    <t>Documentar las buenas prácticas de la entidad en materia de espacios de diálogo para la rendición de cuentas y  sistematizarlas como insumo para la formulación de nuevas estrategias de rendición de cuentas.</t>
  </si>
  <si>
    <t>Lineamientos Comites TAC 2024</t>
  </si>
  <si>
    <t>Evaluar y verificar los resultados de la implementación de la estrategia de rendición de cuentas, valorando el cumplimiento de las metas definidas frente al reto y objetivos de la estrategia.</t>
  </si>
  <si>
    <t>RESULTADOS GESTIÓN DE LA RENDICIÓN DE CUENTAS</t>
  </si>
  <si>
    <t>1. Calificación total:</t>
  </si>
  <si>
    <t>Niveles</t>
  </si>
  <si>
    <t>Calificación</t>
  </si>
  <si>
    <t>GESTIÓN DE RENCIÓN DE CUENTAS</t>
  </si>
  <si>
    <t xml:space="preserve">2. Calificación por etapa </t>
  </si>
  <si>
    <t>Variable</t>
  </si>
  <si>
    <t>Rangos</t>
  </si>
  <si>
    <t>Puntaje actual</t>
  </si>
  <si>
    <t>3. Calificación por categorías:</t>
  </si>
  <si>
    <t>Categorías del Componente 1:</t>
  </si>
  <si>
    <t>Categorías</t>
  </si>
  <si>
    <t>Categorías del componente 2</t>
  </si>
  <si>
    <t>Acciones</t>
  </si>
  <si>
    <t>Paso 1. Identificación de los espacios de diálogo en los que la entidad rendirá cuentas</t>
  </si>
  <si>
    <t>Paso 2. Definir la estrategia para implementar el ejercicio de rendición de cuentas</t>
  </si>
  <si>
    <t>Categorías del componente 3</t>
  </si>
  <si>
    <t>Categorías del componente 4</t>
  </si>
  <si>
    <t>Categorías del componente 5</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</si>
  <si>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</si>
  <si>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</si>
  <si>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</si>
  <si>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</si>
  <si>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ESTRATEGIA</t>
  </si>
  <si>
    <t>Reto del proceso de rendición de cuentas</t>
  </si>
  <si>
    <t>Objetivo General</t>
  </si>
  <si>
    <t>Meta del reto</t>
  </si>
  <si>
    <t>Indicador</t>
  </si>
  <si>
    <t>Objetivos específicos</t>
  </si>
  <si>
    <t>Meta Objetivo especifico</t>
  </si>
  <si>
    <t>Plazo o período de la estrategia</t>
  </si>
  <si>
    <t>Cerrar las brechas identificadas en el autodiagnóstico para alcanzar el nivel de perfeccionamiento de la estrategia de rendición de cuentas</t>
  </si>
  <si>
    <t>Promover un adecuado ejercicio de rendición de cuentas en la UAE DIAN, a través de acciones enmarcadas en las etapas de la rendición de cuentas establecidas en el Manual Único de Rendición de Cuentas, identificando las actividades de información, diálogo y responsabilidad realizadas en la entidad y que permitan fortalecer y aumentar la participación ciudadana en la fase de evaluación del ciclo de la gestión de la entidad, así como de los diferentes grupos de valor e interés.</t>
  </si>
  <si>
    <t>Meta 90% Nivel de Perfeccionamiento</t>
  </si>
  <si>
    <t>Porcentaje de etapas que cumplen con la calificación minima del 80% = (Número de etapas que cumplen con la calificación minima del 80% / 5)*100</t>
  </si>
  <si>
    <t>Lograr el 80% de cumplimiento de la categoría</t>
  </si>
  <si>
    <t>Identificar los espacios de diálogo en los que la entidad rendirá cuentas</t>
  </si>
  <si>
    <t>ACCIONES</t>
  </si>
  <si>
    <t>ACTIVIDAD</t>
  </si>
  <si>
    <t>DESCRIPCION</t>
  </si>
  <si>
    <t>RESPONSABLE</t>
  </si>
  <si>
    <t>META / PRODUCTO</t>
  </si>
  <si>
    <t>RECURSOS NECESARIOS</t>
  </si>
  <si>
    <t>CRONOGRAMA DE EJECUCIÓN</t>
  </si>
  <si>
    <t>Humanos</t>
  </si>
  <si>
    <t>Físicos</t>
  </si>
  <si>
    <t>Financieros</t>
  </si>
  <si>
    <t>Ene</t>
  </si>
  <si>
    <t>Feb</t>
  </si>
  <si>
    <t>Mar</t>
  </si>
  <si>
    <t>Abr</t>
  </si>
  <si>
    <t>May</t>
  </si>
  <si>
    <t>Jun</t>
  </si>
  <si>
    <t>Jul</t>
  </si>
  <si>
    <t>Ago</t>
  </si>
  <si>
    <t>Sep</t>
  </si>
  <si>
    <t>Oct</t>
  </si>
  <si>
    <t>Nov</t>
  </si>
  <si>
    <t>Dic</t>
  </si>
  <si>
    <t>Aprestamiento</t>
  </si>
  <si>
    <t>Grupo de personas de la entidad que lideran las etapas de la estrategia de rendición de cuentas</t>
  </si>
  <si>
    <t>X</t>
  </si>
  <si>
    <t>Identificar por cada dependencia o instancia las personas que son enlace para recolección de información, conocer necesidades e indagar sobre los medios mas utilizados por los grupos de valor e interés</t>
  </si>
  <si>
    <t>Subdirección de Planeación y Cumplimiento</t>
  </si>
  <si>
    <t>1 Documento con la relación de  los enlaces de cada dependencia para recolección de información</t>
  </si>
  <si>
    <t xml:space="preserve">Identificar las condiciones internas y externas (locales, poblacionales y coyunturales) que son fundamentales para entender la rendición de cuentas y sin las cuales no se puede comprender ni preparar correctamente la rendición de cuentas. </t>
  </si>
  <si>
    <t>1 Documento de Análisis del Entorno</t>
  </si>
  <si>
    <t>1 Relación de temas prioritarios para la rendición de cuentas</t>
  </si>
  <si>
    <t>Diseño</t>
  </si>
  <si>
    <t>1 Documento de autodiagnóstico de rendición de cuentas realizado</t>
  </si>
  <si>
    <t>1 Documento de Estrategia de rendición de cuentas</t>
  </si>
  <si>
    <t>Oficina de Comunicaciones Institucionales</t>
  </si>
  <si>
    <t>1 Documento de la estrategia de Comunicaciones</t>
  </si>
  <si>
    <t>Definir con la ciudadanía los espacios, canales y momentos más adecuados para dialogar (nivel Inicial)</t>
  </si>
  <si>
    <t>Resultados de la consulta sobre espacios, canales y momentos más adecuados para dialogar</t>
  </si>
  <si>
    <t>Preparación</t>
  </si>
  <si>
    <t>1 Documento actualizado</t>
  </si>
  <si>
    <t>Información consolidada y aprobada de la gestión (temas priorizados)</t>
  </si>
  <si>
    <t>Realizar convocatoria por diferentes medios de comunicación a ciudadanos y grupos de valor e interés para participar en los espacios de diálogo definidos para la rendición de cuentas</t>
  </si>
  <si>
    <t>Convocatoria realizada para participar en los espacios de diálogo definidos para la rendición de cuentas</t>
  </si>
  <si>
    <t>Ejecución</t>
  </si>
  <si>
    <t>Dar a conocer la gestión de la entidad a los grupos de valor e  interés</t>
  </si>
  <si>
    <t>Publicar información de los temas prioritarios en página web institucional</t>
  </si>
  <si>
    <t>Ejecución de los espacios de diálogo definidos para la rendición de cuentas</t>
  </si>
  <si>
    <t>Espacio de diálogo para dar a conocer información sobre la gestión a cargo de la entidad, lo cual se generará interacción con diferentes grupos de valor e interés.</t>
  </si>
  <si>
    <t>Se elaborará y enviará una encuesta tanto a los grupos de valor como a los colaboradores que participen en los espacios de diálogo definidos para la rendición de cuentas con el propósito de evaluar la percepción del espacio y obtener su retroalimentación.</t>
  </si>
  <si>
    <t>Resultados de la aplicación de la encuesta de satisfacción por los espacios de diálogo definidos para la rendición de cuentas</t>
  </si>
  <si>
    <t>Seguimiento y Evaluación</t>
  </si>
  <si>
    <t>1 Informe de la estrategia de rendición de cuentas</t>
  </si>
  <si>
    <t>Indicador de impacto</t>
  </si>
  <si>
    <t>Desde</t>
  </si>
  <si>
    <t>Hasta</t>
  </si>
  <si>
    <t>Cerrar las brechas identificadas en el autodiagnostico para alcanzar el nivel de perfeccionamiento de la estrategia de rendición de cuentas</t>
  </si>
  <si>
    <t>Desde 2025</t>
  </si>
  <si>
    <t>Hasta 2025</t>
  </si>
  <si>
    <t xml:space="preserve">PUNTAJE </t>
  </si>
  <si>
    <t>GUÍAS Y NORMAS TÉCNICAS</t>
  </si>
  <si>
    <t>BUENAS PRÁCTICAS E INNOVACIÓN</t>
  </si>
  <si>
    <t>MARCO JURÍDICO</t>
  </si>
  <si>
    <t>OTRO</t>
  </si>
  <si>
    <t>DEPENDENCIA RESPONSABLE</t>
  </si>
  <si>
    <t>TRIMESTRE PROYECTADO</t>
  </si>
  <si>
    <t>COMPROMISO ESTRATEGIA 2025</t>
  </si>
  <si>
    <t>INDICADOR</t>
  </si>
  <si>
    <t>Enero-Marzo</t>
  </si>
  <si>
    <t>Abril - Junio</t>
  </si>
  <si>
    <t>Julio-Septiembre</t>
  </si>
  <si>
    <t>Octubre - Diciembre</t>
  </si>
  <si>
    <t>Aprestamiento institucional para promover la rendición de cuentas</t>
  </si>
  <si>
    <t>Metodología para la implementación del Modelo Integrado de Planeación y Gestión / 2012 (https://www.funcionpublica.gov.co/eva/admon/files/empresas/ZW1wcmVzYV83Ng==/archivos/1453841665_fda48d26f24a13b9a8a93d1b0c0cf0ec.pdf)</t>
  </si>
  <si>
    <t>Ley 489 de 1998; 
Ley 1757 de 2015</t>
  </si>
  <si>
    <t>Incluir un contexto de las debilidades y fortalezas identificadas</t>
  </si>
  <si>
    <t>Cartillas De Administración Pública. Rol de las oficinas de Control Interno, Auditoría Interna o quien haga sus veces. (http://www.iiacolombia.com/resource/RolOficinas.pdf)</t>
  </si>
  <si>
    <t>Ley 87 de 1993; 
Decreto 1599 de 2005</t>
  </si>
  <si>
    <t>Identificar las condiciones de entorno social, económico, político, ambiental y cultural para afectan el desarrollo de la rendición de cuentas</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</si>
  <si>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</si>
  <si>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</si>
  <si>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</si>
  <si>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</si>
  <si>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</si>
  <si>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Socializar al interior de la entidad, los resultados del diagnóstico del proceso de rendición de cuentas institucional</t>
  </si>
  <si>
    <t xml:space="preserve">Guías para la implementación de la Ley de Transparencia (http://www.secretariatransparencia.gov.co/Paginas/guia-implementacion-ley-transparencia.aspx) </t>
  </si>
  <si>
    <t>CONPES 3654 de 2010
Ley 1757 de 2015
Ley 1712 de 2015</t>
  </si>
  <si>
    <t>Establecer temas e informes, mecanismos de interlocución y retroalimentación con los organismos de control para articular su intervención en el proceso de rendición de cuentas</t>
  </si>
  <si>
    <t>Manual Unico de Rendición de Cuentas (http://www.funcionpublica.gov.co/eva/es/biblioteca-virtual/rendicion-de-cuentas/manual-unico-de-rendicion-de-cuentas)</t>
  </si>
  <si>
    <t>CONPES 3654 de 2010
Ley 1757 de 2015</t>
  </si>
  <si>
    <t>Conformar y capacitar un equipo de trabajo que lidere el proceso de planeación de los ejercicios de rendición de cuentas</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</si>
  <si>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</si>
  <si>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</si>
  <si>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</si>
  <si>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</si>
  <si>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</si>
  <si>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</si>
  <si>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</si>
  <si>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</si>
  <si>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</si>
  <si>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</si>
  <si>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</si>
  <si>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</si>
  <si>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Preparación para la rendición de cuentas</t>
  </si>
  <si>
    <t>Guías para la implementación de la Ley de Transparencia (http://www.secretariatransparencia.gov.co/Paginas/guia-implementacion-ley-transparencia.aspx) 
Lineamientos Rendición de Cuentas Garantia de Derechos (https://www.procuraduria.gov.co/portal/media/file/LINEAMIENTO.pdf)</t>
  </si>
  <si>
    <t xml:space="preserve">Manual Unico de Rendición de Cuentas (http://www.funcionpublica.gov.co/eva/es/biblioteca-virtual/rendicion-de-cuentas/manual-unico-de-rendicion-de-cuentas)
</t>
  </si>
  <si>
    <t>CONPES 3654 de 2010
Ley 1757 de 2019</t>
  </si>
  <si>
    <t>CONPES 3654 de 2010
Ley 1757 de 2020</t>
  </si>
  <si>
    <t>Ejecución de la estrategia de rendición de cuentas</t>
  </si>
  <si>
    <t>CONPES 3654 de 2010
Ley 1757 de 2010</t>
  </si>
  <si>
    <t>CONPES 3654 de 2010
Ley 1757 de 2011</t>
  </si>
  <si>
    <t>CONPES 3654 de 2010
Ley 1757 de 2012</t>
  </si>
  <si>
    <t>CONPES 3654 de 2010
Ley 1757 de 2013</t>
  </si>
  <si>
    <t>CONPES 3654 de 2010
Ley 1757 de 2014</t>
  </si>
  <si>
    <t>Seguimiento y Evaluación de la implementación de la estrategia de rendición de cuentas</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</si>
  <si>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</si>
  <si>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</si>
  <si>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Desde 2018</t>
  </si>
  <si>
    <t>Hasta 2018</t>
  </si>
  <si>
    <t>Desde 2019</t>
  </si>
  <si>
    <t>Hasta 2019</t>
  </si>
  <si>
    <t>Desde 2020</t>
  </si>
  <si>
    <t>Hasta 2020</t>
  </si>
  <si>
    <t>Desde 2021</t>
  </si>
  <si>
    <t>Hasta 2021</t>
  </si>
  <si>
    <t>Desde 2022</t>
  </si>
  <si>
    <t>Hasta 2022</t>
  </si>
  <si>
    <t>Desde 2023</t>
  </si>
  <si>
    <t>Hasta 2023</t>
  </si>
  <si>
    <t>Desde 2024</t>
  </si>
  <si>
    <t>Hasta 2024</t>
  </si>
  <si>
    <t>Desde 2026</t>
  </si>
  <si>
    <t>Hasta 2026</t>
  </si>
  <si>
    <t>Desde 2027</t>
  </si>
  <si>
    <t>Hasta 2027</t>
  </si>
  <si>
    <t>Desde 2028</t>
  </si>
  <si>
    <t>Hasta 2028</t>
  </si>
  <si>
    <t>Desde 2029</t>
  </si>
  <si>
    <t>Hasta 2029</t>
  </si>
  <si>
    <t>Desde 2030</t>
  </si>
  <si>
    <t>Hasta 2030</t>
  </si>
  <si>
    <t>Cronograma Estrategia de Rendición de Cuentas</t>
  </si>
  <si>
    <t>La entidad debe consultar con la ciudadanía, las organizaciones sociales y grupos de interés, los espacios de encuentro y mecanismos de interlocución para el diálogo, así como las fechas, frecuencias y sitios más adecuados</t>
  </si>
  <si>
    <t>Subdirección de Planeación y Cumplimiento
Direcciones Seccionales</t>
  </si>
  <si>
    <t>Dirección General
Dirección de Gestión Estratégica y de Analítica
Subdirección de Planeación y Cumplimiento
Oficina de Comunicaciones Institucionales
Direcciones Seccionales</t>
  </si>
  <si>
    <t>Subdirección de Planeación y Cumplimiento
Oficina de Comunicaciones Institucionales
Direcciones Seccionales</t>
  </si>
  <si>
    <t>Tener en cuenta información a partir de encuestas, análisis de PQRSD, informes de gestión, cumplimiento de metas y objetivos, recolección de información formato rendición de cuentas y participación ciudadana, entre otros.</t>
  </si>
  <si>
    <t>1. Establecer el reto, objetivo general y específicos, así como el indicador de la estrategia.
2. Establecer las metas que se quieren alcanzar para el objetivo general y los específicos.
3. Identificar las etapas, actividades, responsables, recursos y cronograma de la estrategia de rendición de cuentas.</t>
  </si>
  <si>
    <t>Actualizar los lineamientos para la realización de los comités TAC, de acuerdo con el resultado del autodiagnóstico.</t>
  </si>
  <si>
    <t>Elaborar materiales de apoyo audiovisuales y/o informes públicos para brindar información sobre los resultados o avances de la gestión en lenguaje ciudadano y de acuerdo con características socioculturales de los convocados, los cuales serán publicados en los diferentes canales de comunicación</t>
  </si>
  <si>
    <t>Materiales de apoyo audiovisuales y/o informes públicos</t>
  </si>
  <si>
    <t>Publicar información de los temas prioritarios para conocimiento de la ciudadanía y grupos de valor e interés</t>
  </si>
  <si>
    <t>Pedir a las Direcciones seccionales después de Comité TAC: ruta de publicación de información sobre temas y fotos</t>
  </si>
  <si>
    <t>Pedir a las Direcciones seccionales después de Comité TAC: ruta de publicación de información sobre temas y fotos (Anita), así como el acta (Conny y Andrea)</t>
  </si>
  <si>
    <t>Conny, Andrea, Ana Maria y Sandra Celis iniciando con los Comités TAC y después con la adición de la RdC del Director (por etapas</t>
  </si>
  <si>
    <t>1 Documento de conformación del equipo líder y roles</t>
  </si>
  <si>
    <t>Identificar las características, necesidades, intereses, expectativas, dificultades y potencialidades de los grupos de valor y de interés, pues esto permite generar estrategias pertinentes y focalizadas que respondan de manera acertada con los requerimientos de la población, además de posibilitar espacios de retroalimentación y lograr la participación de los 
grupos de valor en el cumplimiento de la misionalidad de la DIAN, a la vez que se visibiliza la garantía de derechos.</t>
  </si>
  <si>
    <t>1 Documento con la Caracterización de actores y grupos de interés</t>
  </si>
  <si>
    <t>Realizar sensbilización para funcionarios y colaboradores, con el propósito de sensibilizar y brindar información asociada a la participación ciudadana y rendición de cuentas, promoviendo el involucramiento de ellos en la realización de las diferentes actividades, como miembros de la entidad.</t>
  </si>
  <si>
    <t>1 Sensibilización realizada</t>
  </si>
  <si>
    <t>Identificar el estado actual de la rendición de cuentas</t>
  </si>
  <si>
    <t>Realizar el autodiagnóstico de rendición de cuentas como base para elaborar la estrategia 2026 y determinar los aspectos a fortalecer</t>
  </si>
  <si>
    <t>Elaborar la estrategia de rendición de cuentas 2026</t>
  </si>
  <si>
    <t>Elaborar el componente de comunicación de la estrategia de rendición de cuentas</t>
  </si>
  <si>
    <t xml:space="preserve">Elaborar e implementar una estrategia de comunicaciones </t>
  </si>
  <si>
    <t>Realizar procesos de consulta con los grupos de interés para conocer su percepción y aportes a la estrategia de rendición de cuentas.</t>
  </si>
  <si>
    <t>Encuesta para conocer la percepción de la estrategia de rendición de cuentas</t>
  </si>
  <si>
    <t>Socializar la estrategia con los grupos interés internos y externo con un lenguaje claro</t>
  </si>
  <si>
    <t>Socialización realizada de la estrategia de rendición de cuentas</t>
  </si>
  <si>
    <t>Subdirección de Servicio al Ciudadano en Asuntos Tributarios - Área lider de la Estrategia de Rendición de Cuentas</t>
  </si>
  <si>
    <t>Subdirección de Servicio al Ciudadano en Asuntos Tributarios -Lider de la Estrategia de Rendición de Cuentas</t>
  </si>
  <si>
    <t>Director General y/o
Subdirección de Servicio al Ciudadano en Asuntos Tributarios -Lider de la Estrategia de Rendición de Cuentas</t>
  </si>
  <si>
    <t>Actualizar los lineamientos para la realización de los comités TAC 2026</t>
  </si>
  <si>
    <t>Identificar, solicitar y recolectar información consolidada de la gestión (temas priorizados) previamente a la realización de los espacios de diálogo definidos</t>
  </si>
  <si>
    <t>Identificar y recolectar información necesaria para el proceso de rendición de cuentas</t>
  </si>
  <si>
    <t>Sensibilizar y difusión de la estrategia de rendición de cuentas 2026</t>
  </si>
  <si>
    <t>Validar participativamente la estrategia de rendición de cuentas 2026</t>
  </si>
  <si>
    <t>Identificar y solicitar temas prioritarios para la rendición de cuentas</t>
  </si>
  <si>
    <t>Actualizar la caracterización de actores y grupos de interés</t>
  </si>
  <si>
    <t>Actualizar las dependencias y enlaces para la rendición de cuentas</t>
  </si>
  <si>
    <t>Revisar la conformación equipo líder, identificando sus roles</t>
  </si>
  <si>
    <t>Sensibilizar la rendición de cuentas</t>
  </si>
  <si>
    <t>Analizar el entorno de la rendición de cuentas</t>
  </si>
  <si>
    <t>Sistematizar y difundir la información para la rendición de cuentas</t>
  </si>
  <si>
    <t>Realizar convocatoria a los espacios de dialogo</t>
  </si>
  <si>
    <t>Dirección General
Dirección de Gestión Estratégica y de Analítica
Subdirección de Planeación y Cumplimiento
Oficina de Comunicaciones Institucionales
Subdirección de Servicio al Ciudadano en Asuntos Tributarios - Área lider de la Estrategia de Rendición de Cuentas
Direcciones Seccionales</t>
  </si>
  <si>
    <t>Realización de los espacios de diálogo definidos para la rendición de cuentas</t>
  </si>
  <si>
    <t>Evaluación del diálogo con la ciudadanía</t>
  </si>
  <si>
    <t>Recopilar, sistematizar y analizar periódicamente las propuestas y observaciones efectuadas por la ciudadanía en el proceso de rendición de cuentas</t>
  </si>
  <si>
    <t>Se consolidarán las recomendaciones y compromisos que se generen durante las jornadas y se incluirán las respuestas brindadas por la entidad, encuestas realizadas a los grupos de valor e interés, entre otros</t>
  </si>
  <si>
    <t>Publicación de respuesta a preguntas realizadas y el consolidado de compromisos adquiridos en los espacios de diálogo definidos para la rendición de cuentas</t>
  </si>
  <si>
    <t>Establecer mecanismos para el seguimiento a compromisos</t>
  </si>
  <si>
    <t>Se realizará seguimiento trimestral al cumplimiento de los compromisos acordados en los espacios de diálogo.</t>
  </si>
  <si>
    <t>Publicación del reporte del seguimiento trimestral a los compromisos adquiridos en los espacios de diálogo definidos para la rendición de cuentas</t>
  </si>
  <si>
    <t>Elaboración de informe de la estrategia rendición de cuentas que incluya:
1. Desarrollo de la estrategia de rendición de cuentas (medición de indicadores, reto, objetivo y acciones)
2. Resultados de los espacios de diálogo definidos para la rendición de cuentas (recomendaciones y compromisos, total de participantes, encuesta de satisfacción, entre otros)
3. Acciones de mejora y posibles lecciones aprendidas</t>
  </si>
  <si>
    <t>Evaluar la contribución de la rendición de cuentas a la gestión pública</t>
  </si>
  <si>
    <t>Socialización y publicación del informe de la estrategia de rendición de cuentas</t>
  </si>
  <si>
    <t>Socializar y publicar los resultados de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</si>
</sst>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51"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
      <b/>
      <sz val="12"/>
      <color theme="0"/>
      <name val="Calibri"/>
      <family val="2"/>
      <scheme val="minor"/>
    </font>
    <font>
      <b/>
      <sz val="10"/>
      <color theme="0"/>
      <name val="Calibri"/>
      <family val="2"/>
      <scheme val="minor"/>
    </font>
    <font>
      <sz val="10"/>
      <color theme="1"/>
      <name val="Calibri"/>
      <family val="2"/>
      <scheme val="minor"/>
    </font>
    <font>
      <b/>
      <sz val="14"/>
      <color theme="0"/>
      <name val="Calibri"/>
      <family val="2"/>
      <scheme val="minor"/>
    </font>
    <font>
      <sz val="10"/>
      <color theme="3" tint="-0.249977111117893"/>
      <name val="Arial"/>
      <family val="2"/>
    </font>
    <font>
      <sz val="10"/>
      <color rgb="FF002060"/>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
      <patternFill patternType="solid">
        <fgColor theme="4" tint="0.79998168889431442"/>
        <bgColor indexed="64"/>
      </patternFill>
    </fill>
  </fills>
  <borders count="191">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dashed">
        <color rgb="FF002060"/>
      </left>
      <right style="dashed">
        <color rgb="FF002060"/>
      </right>
      <top style="double">
        <color rgb="FF002060"/>
      </top>
      <bottom/>
      <diagonal/>
    </border>
    <border>
      <left style="dashed">
        <color rgb="FF002060"/>
      </left>
      <right style="dashed">
        <color rgb="FF002060"/>
      </right>
      <top/>
      <bottom style="double">
        <color rgb="FF002060"/>
      </bottom>
      <diagonal/>
    </border>
    <border>
      <left/>
      <right/>
      <top style="thin">
        <color auto="1"/>
      </top>
      <bottom/>
      <diagonal/>
    </border>
    <border>
      <left style="dotted">
        <color auto="1"/>
      </left>
      <right style="dotted">
        <color auto="1"/>
      </right>
      <top style="dotted">
        <color auto="1"/>
      </top>
      <bottom style="dotted">
        <color auto="1"/>
      </bottom>
      <diagonal/>
    </border>
    <border>
      <left style="hair">
        <color auto="1"/>
      </left>
      <right style="hair">
        <color auto="1"/>
      </right>
      <top style="hair">
        <color auto="1"/>
      </top>
      <bottom style="hair">
        <color auto="1"/>
      </bottom>
      <diagonal/>
    </border>
    <border>
      <left style="dotted">
        <color auto="1"/>
      </left>
      <right style="dotted">
        <color auto="1"/>
      </right>
      <top/>
      <bottom style="dotted">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top/>
      <bottom style="dotted">
        <color auto="1"/>
      </bottom>
      <diagonal/>
    </border>
    <border>
      <left style="dotted">
        <color auto="1"/>
      </left>
      <right/>
      <top style="dotted">
        <color auto="1"/>
      </top>
      <bottom style="dotted">
        <color auto="1"/>
      </bottom>
      <diagonal/>
    </border>
  </borders>
  <cellStyleXfs count="13">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 fillId="0" borderId="0"/>
  </cellStyleXfs>
  <cellXfs count="45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6" fillId="0" borderId="23" xfId="0" applyFont="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164" fontId="3" fillId="0" borderId="0" xfId="0" applyNumberFormat="1" applyFont="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Alignment="1">
      <alignment horizontal="center"/>
    </xf>
    <xf numFmtId="1" fontId="3" fillId="0" borderId="0" xfId="0" applyNumberFormat="1" applyFont="1"/>
    <xf numFmtId="0" fontId="21" fillId="0" borderId="26" xfId="0" applyFont="1" applyBorder="1" applyAlignment="1">
      <alignment vertical="center"/>
    </xf>
    <xf numFmtId="0" fontId="8" fillId="0" borderId="0" xfId="0" applyFont="1"/>
    <xf numFmtId="0" fontId="8" fillId="0" borderId="0" xfId="0" applyFont="1" applyAlignment="1">
      <alignment horizontal="right"/>
    </xf>
    <xf numFmtId="0" fontId="3" fillId="6" borderId="0" xfId="0" applyFont="1" applyFill="1"/>
    <xf numFmtId="0" fontId="23"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Alignment="1">
      <alignment vertical="center"/>
    </xf>
    <xf numFmtId="0" fontId="3" fillId="0" borderId="8" xfId="0" applyFont="1" applyBorder="1" applyAlignment="1">
      <alignment horizontal="center" vertical="center"/>
    </xf>
    <xf numFmtId="0" fontId="8" fillId="0" borderId="0" xfId="0" applyFont="1" applyAlignment="1">
      <alignment horizontal="right" vertical="center"/>
    </xf>
    <xf numFmtId="0" fontId="14" fillId="0" borderId="0" xfId="0" applyFont="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22" fillId="6" borderId="76" xfId="0" applyFont="1" applyFill="1" applyBorder="1" applyAlignment="1">
      <alignment horizontal="center" vertical="center"/>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Alignment="1">
      <alignment horizontal="right"/>
    </xf>
    <xf numFmtId="0" fontId="0" fillId="0" borderId="0" xfId="0"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Border="1" applyAlignment="1">
      <alignment horizontal="center" vertical="center" wrapText="1"/>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Border="1" applyAlignment="1">
      <alignment horizontal="left" vertical="top" wrapText="1"/>
    </xf>
    <xf numFmtId="0" fontId="39" fillId="0" borderId="142" xfId="0" applyFont="1" applyBorder="1" applyAlignment="1">
      <alignment vertical="top" wrapText="1"/>
    </xf>
    <xf numFmtId="0" fontId="39" fillId="0" borderId="143" xfId="0" applyFont="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Border="1" applyAlignment="1">
      <alignment horizontal="left" vertical="top" wrapText="1"/>
    </xf>
    <xf numFmtId="0" fontId="39" fillId="0" borderId="143" xfId="0" applyFont="1" applyBorder="1" applyAlignment="1">
      <alignment vertical="top" wrapText="1"/>
    </xf>
    <xf numFmtId="0" fontId="39" fillId="0" borderId="150" xfId="0" applyFont="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Border="1" applyAlignment="1">
      <alignment horizontal="left" vertical="top" wrapText="1"/>
    </xf>
    <xf numFmtId="0" fontId="39" fillId="0" borderId="151" xfId="0" applyFont="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Border="1" applyAlignment="1">
      <alignment horizontal="left" vertical="top" wrapText="1"/>
    </xf>
    <xf numFmtId="0" fontId="39" fillId="0" borderId="134" xfId="0" applyFont="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164" xfId="0" applyFont="1" applyBorder="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39" fillId="0" borderId="48" xfId="0" applyFont="1" applyBorder="1" applyAlignment="1">
      <alignment horizontal="justify" vertical="center" wrapText="1"/>
    </xf>
    <xf numFmtId="0" fontId="39" fillId="10" borderId="58" xfId="0" applyFont="1" applyFill="1" applyBorder="1" applyAlignment="1">
      <alignment vertical="top" wrapText="1"/>
    </xf>
    <xf numFmtId="0" fontId="3" fillId="0" borderId="0" xfId="0" applyFont="1" applyAlignment="1">
      <alignment vertical="center" wrapText="1"/>
    </xf>
    <xf numFmtId="0" fontId="0" fillId="0" borderId="0" xfId="0" applyAlignment="1">
      <alignment horizontal="center" vertical="center"/>
    </xf>
    <xf numFmtId="0" fontId="8" fillId="0" borderId="97" xfId="0" applyFont="1" applyBorder="1" applyAlignment="1">
      <alignment vertical="center" wrapText="1"/>
    </xf>
    <xf numFmtId="0" fontId="8" fillId="0" borderId="96" xfId="0" applyFont="1" applyBorder="1" applyAlignment="1">
      <alignment horizontal="center" vertical="center"/>
    </xf>
    <xf numFmtId="0" fontId="8" fillId="0" borderId="98" xfId="0" applyFont="1" applyBorder="1" applyAlignment="1">
      <alignment horizontal="center" vertical="center"/>
    </xf>
    <xf numFmtId="0" fontId="8" fillId="0" borderId="97" xfId="0" applyFont="1" applyBorder="1" applyAlignment="1">
      <alignment horizontal="center" vertical="center"/>
    </xf>
    <xf numFmtId="0" fontId="8" fillId="0" borderId="99"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20" xfId="0" applyFont="1" applyBorder="1" applyAlignment="1">
      <alignment horizontal="center" vertical="center"/>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8" fillId="0" borderId="111"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8" fillId="0" borderId="115" xfId="0" applyFont="1" applyBorder="1" applyAlignment="1">
      <alignment horizontal="center" vertical="center"/>
    </xf>
    <xf numFmtId="0" fontId="8" fillId="0" borderId="116" xfId="0" applyFont="1" applyBorder="1" applyAlignment="1">
      <alignment horizontal="center" vertical="center"/>
    </xf>
    <xf numFmtId="0" fontId="8" fillId="0" borderId="117" xfId="0" applyFont="1" applyBorder="1" applyAlignment="1">
      <alignment horizontal="center" vertical="center"/>
    </xf>
    <xf numFmtId="0" fontId="8" fillId="0" borderId="155" xfId="0" applyFont="1" applyBorder="1" applyAlignment="1">
      <alignment horizontal="center" vertical="center"/>
    </xf>
    <xf numFmtId="0" fontId="8" fillId="0" borderId="156" xfId="0" applyFont="1" applyBorder="1" applyAlignment="1">
      <alignment horizontal="center" vertical="center"/>
    </xf>
    <xf numFmtId="0" fontId="8" fillId="0" borderId="15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vertical="center" wrapText="1"/>
    </xf>
    <xf numFmtId="0" fontId="8" fillId="0" borderId="96" xfId="0" applyFont="1" applyBorder="1" applyAlignment="1">
      <alignment vertical="center" wrapText="1"/>
    </xf>
    <xf numFmtId="0" fontId="8" fillId="0" borderId="118" xfId="0" applyFont="1" applyBorder="1" applyAlignment="1">
      <alignment vertical="center" wrapText="1"/>
    </xf>
    <xf numFmtId="0" fontId="8" fillId="0" borderId="109" xfId="0" applyFont="1" applyBorder="1" applyAlignment="1">
      <alignment vertical="center" wrapText="1"/>
    </xf>
    <xf numFmtId="0" fontId="8" fillId="0" borderId="112" xfId="0" applyFont="1" applyBorder="1" applyAlignment="1">
      <alignment vertical="center" wrapText="1"/>
    </xf>
    <xf numFmtId="0" fontId="8" fillId="0" borderId="115" xfId="0" applyFont="1" applyBorder="1" applyAlignment="1">
      <alignment vertical="center" wrapText="1"/>
    </xf>
    <xf numFmtId="0" fontId="8" fillId="0" borderId="155" xfId="0" applyFont="1" applyBorder="1" applyAlignment="1">
      <alignment vertical="center" wrapText="1"/>
    </xf>
    <xf numFmtId="0" fontId="3" fillId="0" borderId="26" xfId="0" applyFont="1" applyBorder="1" applyAlignment="1">
      <alignment vertical="center" wrapText="1"/>
    </xf>
    <xf numFmtId="0" fontId="7" fillId="0" borderId="50" xfId="0" applyFont="1" applyBorder="1" applyAlignment="1">
      <alignment vertical="top" wrapText="1"/>
    </xf>
    <xf numFmtId="0" fontId="47" fillId="0" borderId="0" xfId="0" applyFont="1" applyAlignment="1">
      <alignment vertical="center"/>
    </xf>
    <xf numFmtId="0" fontId="47" fillId="0" borderId="0" xfId="0" applyFont="1" applyAlignment="1">
      <alignment vertical="center" wrapText="1"/>
    </xf>
    <xf numFmtId="0" fontId="47" fillId="0" borderId="170" xfId="0" applyFont="1" applyBorder="1" applyAlignment="1">
      <alignment horizontal="justify" vertical="center" wrapText="1"/>
    </xf>
    <xf numFmtId="0" fontId="47" fillId="0" borderId="170" xfId="0" applyFont="1" applyBorder="1" applyAlignment="1">
      <alignment vertical="center"/>
    </xf>
    <xf numFmtId="0" fontId="45" fillId="4" borderId="171" xfId="0" applyFont="1" applyFill="1" applyBorder="1" applyAlignment="1">
      <alignment horizontal="center" vertical="center" wrapText="1"/>
    </xf>
    <xf numFmtId="0" fontId="47" fillId="0" borderId="0" xfId="0" applyFont="1" applyAlignment="1">
      <alignment horizontal="center" vertical="center"/>
    </xf>
    <xf numFmtId="0" fontId="47" fillId="0" borderId="172" xfId="0" applyFont="1" applyBorder="1" applyAlignment="1">
      <alignment horizontal="justify" vertical="center" wrapText="1"/>
    </xf>
    <xf numFmtId="0" fontId="47" fillId="0" borderId="172" xfId="0" applyFont="1" applyBorder="1" applyAlignment="1">
      <alignment vertical="center"/>
    </xf>
    <xf numFmtId="0" fontId="46" fillId="4" borderId="171" xfId="0" applyFont="1" applyFill="1" applyBorder="1" applyAlignment="1">
      <alignment horizontal="center" vertical="center" wrapText="1"/>
    </xf>
    <xf numFmtId="0" fontId="47" fillId="0" borderId="170" xfId="0" applyFont="1" applyBorder="1" applyAlignment="1">
      <alignment horizontal="center" vertical="center" wrapText="1"/>
    </xf>
    <xf numFmtId="0" fontId="47" fillId="0" borderId="0" xfId="0" applyFont="1" applyAlignment="1">
      <alignment horizontal="center" vertical="center" wrapText="1"/>
    </xf>
    <xf numFmtId="0" fontId="47" fillId="0" borderId="172" xfId="0" applyFont="1" applyBorder="1" applyAlignment="1">
      <alignment horizontal="center" vertical="center"/>
    </xf>
    <xf numFmtId="0" fontId="47" fillId="0" borderId="170" xfId="0" applyFont="1" applyBorder="1" applyAlignment="1">
      <alignment horizontal="center" vertical="center"/>
    </xf>
    <xf numFmtId="0" fontId="47" fillId="7" borderId="170" xfId="0" applyFont="1" applyFill="1" applyBorder="1" applyAlignment="1">
      <alignment vertical="center"/>
    </xf>
    <xf numFmtId="0" fontId="47" fillId="18" borderId="172" xfId="0" applyFont="1" applyFill="1" applyBorder="1" applyAlignment="1">
      <alignment horizontal="center" vertical="center" wrapText="1"/>
    </xf>
    <xf numFmtId="0" fontId="40" fillId="0" borderId="172" xfId="0" applyFont="1" applyBorder="1" applyAlignment="1">
      <alignment horizontal="center" vertical="center" wrapText="1"/>
    </xf>
    <xf numFmtId="0" fontId="40" fillId="0" borderId="172" xfId="0" applyFont="1" applyBorder="1" applyAlignment="1">
      <alignment horizontal="center" vertical="center"/>
    </xf>
    <xf numFmtId="0" fontId="47" fillId="7" borderId="172" xfId="0" applyFont="1" applyFill="1" applyBorder="1" applyAlignment="1">
      <alignment vertical="center"/>
    </xf>
    <xf numFmtId="0" fontId="49" fillId="10" borderId="52" xfId="0" applyFont="1" applyFill="1" applyBorder="1" applyAlignment="1">
      <alignment vertical="top" wrapText="1"/>
    </xf>
    <xf numFmtId="0" fontId="5" fillId="0" borderId="0" xfId="0" applyFont="1" applyAlignment="1">
      <alignment horizontal="center" vertical="center" wrapText="1"/>
    </xf>
    <xf numFmtId="0" fontId="47" fillId="0" borderId="0" xfId="0" applyFont="1" applyAlignment="1">
      <alignment horizontal="justify" vertical="center" wrapText="1"/>
    </xf>
    <xf numFmtId="0" fontId="40" fillId="0" borderId="0" xfId="0" applyFont="1" applyAlignment="1">
      <alignment horizontal="center" vertical="center" wrapText="1"/>
    </xf>
    <xf numFmtId="0" fontId="47" fillId="0" borderId="189" xfId="0" applyFont="1" applyBorder="1" applyAlignment="1">
      <alignment vertical="center"/>
    </xf>
    <xf numFmtId="0" fontId="47" fillId="0" borderId="190" xfId="0" applyFont="1" applyBorder="1" applyAlignment="1">
      <alignment vertical="center"/>
    </xf>
    <xf numFmtId="0" fontId="47" fillId="7" borderId="190" xfId="0" applyFont="1" applyFill="1" applyBorder="1" applyAlignment="1">
      <alignment vertical="center"/>
    </xf>
    <xf numFmtId="0" fontId="40" fillId="0" borderId="170" xfId="0" applyFont="1" applyBorder="1" applyAlignment="1">
      <alignment horizontal="center" vertical="center" wrapText="1"/>
    </xf>
    <xf numFmtId="0" fontId="40" fillId="0" borderId="170" xfId="0" applyFont="1" applyBorder="1" applyAlignment="1">
      <alignment horizontal="justify" vertical="center" wrapText="1"/>
    </xf>
    <xf numFmtId="0" fontId="40" fillId="0" borderId="170" xfId="0" applyFont="1" applyBorder="1" applyAlignment="1">
      <alignment horizontal="center" vertical="center"/>
    </xf>
    <xf numFmtId="0" fontId="9" fillId="14" borderId="0" xfId="0" applyFont="1" applyFill="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Alignment="1">
      <alignment horizontal="center" vertical="center"/>
    </xf>
    <xf numFmtId="0" fontId="13" fillId="0" borderId="0" xfId="0" applyFont="1" applyAlignment="1">
      <alignment vertical="top"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18" xfId="0" applyNumberFormat="1"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18" fillId="0" borderId="31" xfId="0" applyFont="1" applyBorder="1" applyAlignment="1">
      <alignment horizontal="center" vertical="center"/>
    </xf>
    <xf numFmtId="0" fontId="3"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3"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47" fillId="18" borderId="172" xfId="0" applyFont="1" applyFill="1" applyBorder="1" applyAlignment="1">
      <alignment horizontal="center" vertical="center" wrapText="1"/>
    </xf>
    <xf numFmtId="0" fontId="47" fillId="18" borderId="170" xfId="0" applyFont="1" applyFill="1" applyBorder="1" applyAlignment="1">
      <alignment horizontal="center" vertical="center" wrapText="1"/>
    </xf>
    <xf numFmtId="0" fontId="32" fillId="18" borderId="171" xfId="0" applyFont="1" applyFill="1" applyBorder="1" applyAlignment="1">
      <alignment horizontal="center" vertical="center" wrapText="1"/>
    </xf>
    <xf numFmtId="0" fontId="32" fillId="18" borderId="173" xfId="0" applyFont="1" applyFill="1" applyBorder="1" applyAlignment="1">
      <alignment horizontal="center" vertical="center" wrapText="1"/>
    </xf>
    <xf numFmtId="0" fontId="32" fillId="18" borderId="174" xfId="0" applyFont="1" applyFill="1" applyBorder="1" applyAlignment="1">
      <alignment horizontal="center" vertical="center" wrapText="1"/>
    </xf>
    <xf numFmtId="0" fontId="32" fillId="18" borderId="175" xfId="0" applyFont="1" applyFill="1" applyBorder="1" applyAlignment="1">
      <alignment horizontal="center" vertical="center" wrapText="1"/>
    </xf>
    <xf numFmtId="0" fontId="45" fillId="4" borderId="171" xfId="0" applyFont="1" applyFill="1" applyBorder="1" applyAlignment="1">
      <alignment horizontal="center" vertical="center" wrapText="1"/>
    </xf>
    <xf numFmtId="0" fontId="32" fillId="18" borderId="176" xfId="0" applyFont="1" applyFill="1" applyBorder="1" applyAlignment="1">
      <alignment horizontal="center" vertical="center" wrapText="1"/>
    </xf>
    <xf numFmtId="0" fontId="32" fillId="18" borderId="177" xfId="0" applyFont="1" applyFill="1" applyBorder="1" applyAlignment="1">
      <alignment horizontal="center" vertical="center" wrapText="1"/>
    </xf>
    <xf numFmtId="0" fontId="32" fillId="18" borderId="178" xfId="0" applyFont="1" applyFill="1" applyBorder="1" applyAlignment="1">
      <alignment horizontal="center" vertical="center" wrapText="1"/>
    </xf>
    <xf numFmtId="0" fontId="47" fillId="18" borderId="187" xfId="0" applyFont="1" applyFill="1" applyBorder="1" applyAlignment="1">
      <alignment horizontal="center" vertical="center" wrapText="1"/>
    </xf>
    <xf numFmtId="0" fontId="47" fillId="18" borderId="188"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47" fillId="0" borderId="169" xfId="0" applyFont="1" applyBorder="1" applyAlignment="1">
      <alignment horizontal="center" vertical="center"/>
    </xf>
    <xf numFmtId="0" fontId="46" fillId="4" borderId="171" xfId="0" applyFont="1" applyFill="1" applyBorder="1" applyAlignment="1">
      <alignment horizontal="center" vertical="center" wrapText="1"/>
    </xf>
    <xf numFmtId="0" fontId="47" fillId="0" borderId="0" xfId="0" applyFont="1" applyAlignment="1">
      <alignment horizontal="center" vertical="center"/>
    </xf>
    <xf numFmtId="0" fontId="46" fillId="4" borderId="176" xfId="0" applyFont="1" applyFill="1" applyBorder="1" applyAlignment="1">
      <alignment horizontal="center" vertical="center" wrapText="1"/>
    </xf>
    <xf numFmtId="0" fontId="46" fillId="4" borderId="177" xfId="0" applyFont="1" applyFill="1" applyBorder="1" applyAlignment="1">
      <alignment horizontal="center" vertical="center" wrapText="1"/>
    </xf>
    <xf numFmtId="0" fontId="46" fillId="4" borderId="178" xfId="0" applyFont="1" applyFill="1" applyBorder="1" applyAlignment="1">
      <alignment horizontal="center" vertical="center" wrapText="1"/>
    </xf>
    <xf numFmtId="0" fontId="46" fillId="4" borderId="179" xfId="0" applyFont="1" applyFill="1" applyBorder="1" applyAlignment="1">
      <alignment horizontal="center" vertical="center" wrapText="1"/>
    </xf>
    <xf numFmtId="0" fontId="46" fillId="4" borderId="181" xfId="0" applyFont="1" applyFill="1" applyBorder="1" applyAlignment="1">
      <alignment horizontal="center" vertical="center" wrapText="1"/>
    </xf>
    <xf numFmtId="0" fontId="46" fillId="4" borderId="184" xfId="0" applyFont="1" applyFill="1" applyBorder="1" applyAlignment="1">
      <alignment horizontal="center" vertical="center" wrapText="1"/>
    </xf>
    <xf numFmtId="0" fontId="46" fillId="4" borderId="186" xfId="0" applyFont="1" applyFill="1" applyBorder="1" applyAlignment="1">
      <alignment horizontal="center" vertical="center" wrapText="1"/>
    </xf>
    <xf numFmtId="0" fontId="45" fillId="4" borderId="176" xfId="0" applyFont="1" applyFill="1" applyBorder="1" applyAlignment="1">
      <alignment horizontal="center" vertical="center" wrapText="1"/>
    </xf>
    <xf numFmtId="0" fontId="45" fillId="4" borderId="177" xfId="0" applyFont="1" applyFill="1" applyBorder="1" applyAlignment="1">
      <alignment horizontal="center" vertical="center" wrapText="1"/>
    </xf>
    <xf numFmtId="0" fontId="45" fillId="4" borderId="178" xfId="0" applyFont="1" applyFill="1" applyBorder="1" applyAlignment="1">
      <alignment horizontal="center" vertical="center" wrapText="1"/>
    </xf>
    <xf numFmtId="0" fontId="50" fillId="18" borderId="179" xfId="0" applyFont="1" applyFill="1" applyBorder="1" applyAlignment="1">
      <alignment horizontal="center" vertical="center"/>
    </xf>
    <xf numFmtId="0" fontId="50" fillId="18" borderId="180" xfId="0" applyFont="1" applyFill="1" applyBorder="1" applyAlignment="1">
      <alignment horizontal="center" vertical="center"/>
    </xf>
    <xf numFmtId="0" fontId="50" fillId="18" borderId="181" xfId="0" applyFont="1" applyFill="1" applyBorder="1" applyAlignment="1">
      <alignment horizontal="center" vertical="center"/>
    </xf>
    <xf numFmtId="0" fontId="50" fillId="18" borderId="182" xfId="0" applyFont="1" applyFill="1" applyBorder="1" applyAlignment="1">
      <alignment horizontal="center" vertical="center"/>
    </xf>
    <xf numFmtId="0" fontId="50" fillId="18" borderId="0" xfId="0" applyFont="1" applyFill="1" applyAlignment="1">
      <alignment horizontal="center" vertical="center"/>
    </xf>
    <xf numFmtId="0" fontId="50" fillId="18" borderId="183" xfId="0" applyFont="1" applyFill="1" applyBorder="1" applyAlignment="1">
      <alignment horizontal="center" vertical="center"/>
    </xf>
    <xf numFmtId="0" fontId="50" fillId="18" borderId="184" xfId="0" applyFont="1" applyFill="1" applyBorder="1" applyAlignment="1">
      <alignment horizontal="center" vertical="center"/>
    </xf>
    <xf numFmtId="0" fontId="50" fillId="18" borderId="185" xfId="0" applyFont="1" applyFill="1" applyBorder="1" applyAlignment="1">
      <alignment horizontal="center" vertical="center"/>
    </xf>
    <xf numFmtId="0" fontId="50" fillId="18" borderId="186" xfId="0" applyFont="1" applyFill="1" applyBorder="1" applyAlignment="1">
      <alignment horizontal="center" vertical="center"/>
    </xf>
    <xf numFmtId="0" fontId="2" fillId="17" borderId="167" xfId="0" applyFont="1" applyFill="1" applyBorder="1" applyAlignment="1">
      <alignment horizontal="center" vertical="center" wrapText="1"/>
    </xf>
    <xf numFmtId="0" fontId="2" fillId="17" borderId="168" xfId="0" applyFont="1" applyFill="1" applyBorder="1" applyAlignment="1">
      <alignment horizontal="center" vertical="center" wrapText="1"/>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horizontal="center" vertical="center"/>
    </xf>
    <xf numFmtId="0" fontId="0" fillId="0" borderId="106" xfId="0" applyBorder="1" applyAlignment="1">
      <alignment horizontal="center" vertical="center"/>
    </xf>
    <xf numFmtId="0" fontId="0" fillId="0" borderId="121" xfId="0" applyBorder="1" applyAlignment="1">
      <alignment horizontal="center" vertical="center"/>
    </xf>
    <xf numFmtId="0" fontId="29" fillId="4" borderId="100" xfId="0" applyFont="1" applyFill="1" applyBorder="1" applyAlignment="1">
      <alignment horizontal="center" vertical="center" wrapText="1"/>
    </xf>
    <xf numFmtId="0" fontId="29" fillId="4" borderId="0" xfId="0" applyFont="1" applyFill="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horizontal="center" vertical="center"/>
    </xf>
    <xf numFmtId="0" fontId="32" fillId="0" borderId="105" xfId="0" applyFont="1" applyBorder="1" applyAlignment="1">
      <alignment horizontal="center" vertical="center" wrapText="1"/>
    </xf>
    <xf numFmtId="0" fontId="0" fillId="0" borderId="90" xfId="0" applyBorder="1" applyAlignment="1">
      <alignment horizontal="center" vertical="center"/>
    </xf>
    <xf numFmtId="0" fontId="17" fillId="0" borderId="17" xfId="0" applyFont="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40" fillId="0" borderId="170" xfId="0" applyFont="1" applyFill="1" applyBorder="1" applyAlignment="1">
      <alignment horizontal="justify" vertical="center" wrapText="1"/>
    </xf>
    <xf numFmtId="0" fontId="40" fillId="0" borderId="170" xfId="0" applyFont="1" applyFill="1" applyBorder="1" applyAlignment="1">
      <alignment horizontal="center" vertical="center" wrapText="1"/>
    </xf>
    <xf numFmtId="0" fontId="47" fillId="10" borderId="170" xfId="0" applyFont="1" applyFill="1" applyBorder="1" applyAlignment="1">
      <alignment horizontal="justify" vertical="center" wrapText="1"/>
    </xf>
    <xf numFmtId="0" fontId="40" fillId="10" borderId="170" xfId="0" applyFont="1" applyFill="1" applyBorder="1" applyAlignment="1">
      <alignment horizontal="center" vertical="center" wrapText="1"/>
    </xf>
  </cellXfs>
  <cellStyles count="13">
    <cellStyle name="Hipervínculo" xfId="2" builtinId="8"/>
    <cellStyle name="Hipervínculo visitado" xfId="7" builtinId="9" hidden="1"/>
    <cellStyle name="Hipervínculo visitado" xfId="9" builtinId="9" hidden="1"/>
    <cellStyle name="Hipervínculo visitado" xfId="10" builtinId="9" hidden="1"/>
    <cellStyle name="Hipervínculo visitado" xfId="11" builtinId="9" hidden="1"/>
    <cellStyle name="Hipervínculo visitado" xfId="8" builtinId="9" hidden="1"/>
    <cellStyle name="Hipervínculo visitado" xfId="5" builtinId="9" hidden="1"/>
    <cellStyle name="Hipervínculo visitado" xfId="6" builtinId="9" hidden="1"/>
    <cellStyle name="Hipervínculo visitado" xfId="4" builtinId="9" hidden="1"/>
    <cellStyle name="Hipervínculo visitado" xfId="3" builtinId="9" hidden="1"/>
    <cellStyle name="Millares [0]" xfId="1" builtinId="6"/>
    <cellStyle name="Normal" xfId="0" builtinId="0"/>
    <cellStyle name="Normal 2" xfId="12" xr:uid="{639177F6-4477-4E5E-9F2A-D7FAA294BC57}"/>
  </cellStyles>
  <dxfs count="91">
    <dxf>
      <fill>
        <patternFill>
          <bgColor rgb="FFFFF2C9"/>
        </patternFill>
      </fill>
    </dxf>
    <dxf>
      <fill>
        <patternFill>
          <bgColor theme="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BEE395"/>
      <color rgb="FF009900"/>
      <color rgb="FF00CC00"/>
      <color rgb="FFE26B0A"/>
      <color rgb="FFFF6600"/>
      <color rgb="FF006600"/>
      <color rgb="FF8E0000"/>
      <color rgb="FFD60000"/>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73.875</c:v>
                </c:pt>
                <c:pt idx="1">
                  <c:v>63.631578947368418</c:v>
                </c:pt>
                <c:pt idx="2">
                  <c:v>87</c:v>
                </c:pt>
                <c:pt idx="3">
                  <c:v>90</c:v>
                </c:pt>
                <c:pt idx="4">
                  <c:v>62.444444444444443</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80</c:v>
                </c:pt>
                <c:pt idx="1">
                  <c:v>63.666666666666664</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75.296875</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63.375</c:v>
                </c:pt>
                <c:pt idx="1">
                  <c:v>63.81818181818182</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87.888888888888886</c:v>
                </c:pt>
                <c:pt idx="1">
                  <c:v>92.5</c:v>
                </c:pt>
                <c:pt idx="2">
                  <c:v>92.5</c:v>
                </c:pt>
                <c:pt idx="3">
                  <c:v>74</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90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62.444444444444443</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0.emf"/></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11</xdr:col>
      <xdr:colOff>27782</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11</xdr:col>
      <xdr:colOff>23020</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95249</xdr:colOff>
      <xdr:row>8</xdr:row>
      <xdr:rowOff>282348</xdr:rowOff>
    </xdr:from>
    <xdr:to>
      <xdr:col>20</xdr:col>
      <xdr:colOff>95249</xdr:colOff>
      <xdr:row>10</xdr:row>
      <xdr:rowOff>623434</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35E1839B-78B5-46A4-B8EC-124003B9E9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7851099" y="4959123"/>
          <a:ext cx="0" cy="1722210"/>
        </a:xfrm>
        <a:prstGeom prst="rect">
          <a:avLst/>
        </a:prstGeom>
      </xdr:spPr>
    </xdr:pic>
    <xdr:clientData/>
  </xdr:twoCellAnchor>
  <xdr:twoCellAnchor editAs="oneCell">
    <xdr:from>
      <xdr:col>0</xdr:col>
      <xdr:colOff>161925</xdr:colOff>
      <xdr:row>0</xdr:row>
      <xdr:rowOff>114300</xdr:rowOff>
    </xdr:from>
    <xdr:to>
      <xdr:col>2</xdr:col>
      <xdr:colOff>392671</xdr:colOff>
      <xdr:row>0</xdr:row>
      <xdr:rowOff>481463</xdr:rowOff>
    </xdr:to>
    <xdr:pic>
      <xdr:nvPicPr>
        <xdr:cNvPr id="4" name="Imagen 3">
          <a:extLst>
            <a:ext uri="{FF2B5EF4-FFF2-40B4-BE49-F238E27FC236}">
              <a16:creationId xmlns:a16="http://schemas.microsoft.com/office/drawing/2014/main" id="{E984B856-85C5-4ADF-AE9C-C7211CF62208}"/>
            </a:ext>
          </a:extLst>
        </xdr:cNvPr>
        <xdr:cNvPicPr>
          <a:picLocks noChangeAspect="1"/>
        </xdr:cNvPicPr>
      </xdr:nvPicPr>
      <xdr:blipFill>
        <a:blip xmlns:r="http://schemas.openxmlformats.org/officeDocument/2006/relationships" r:embed="rId4"/>
        <a:stretch>
          <a:fillRect/>
        </a:stretch>
      </xdr:blipFill>
      <xdr:spPr>
        <a:xfrm>
          <a:off x="161925" y="114300"/>
          <a:ext cx="2250046" cy="3671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95249</xdr:colOff>
      <xdr:row>12</xdr:row>
      <xdr:rowOff>282348</xdr:rowOff>
    </xdr:from>
    <xdr:to>
      <xdr:col>22</xdr:col>
      <xdr:colOff>95249</xdr:colOff>
      <xdr:row>14</xdr:row>
      <xdr:rowOff>359908</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8" sqref="D8:P8"/>
    </sheetView>
  </sheetViews>
  <sheetFormatPr baseColWidth="10" defaultColWidth="0" defaultRowHeight="14.25" zeroHeight="1" x14ac:dyDescent="0.45"/>
  <cols>
    <col min="1" max="1" width="1.1328125" customWidth="1"/>
    <col min="2" max="2" width="0.86328125" customWidth="1"/>
    <col min="3" max="17" width="11.3984375" customWidth="1"/>
    <col min="18" max="18" width="1.265625" customWidth="1"/>
    <col min="19" max="19" width="1.3984375" customWidth="1"/>
    <col min="20" max="16384" width="11.3984375" hidden="1"/>
  </cols>
  <sheetData>
    <row r="1" spans="2:18" ht="9" customHeight="1" thickBot="1" x14ac:dyDescent="0.5"/>
    <row r="2" spans="2:18" ht="93" customHeight="1" x14ac:dyDescent="0.45">
      <c r="B2" s="43"/>
      <c r="C2" s="44"/>
      <c r="D2" s="44"/>
      <c r="E2" s="44"/>
      <c r="F2" s="44"/>
      <c r="G2" s="44"/>
      <c r="H2" s="44"/>
      <c r="I2" s="44"/>
      <c r="J2" s="44"/>
      <c r="K2" s="44"/>
      <c r="L2" s="44"/>
      <c r="M2" s="44"/>
      <c r="N2" s="44"/>
      <c r="O2" s="44"/>
      <c r="P2" s="44"/>
      <c r="Q2" s="44"/>
      <c r="R2" s="45"/>
    </row>
    <row r="3" spans="2:18" ht="27.95" customHeight="1" x14ac:dyDescent="0.45">
      <c r="B3" s="46"/>
      <c r="C3" s="277" t="s">
        <v>0</v>
      </c>
      <c r="D3" s="277"/>
      <c r="E3" s="277"/>
      <c r="F3" s="277"/>
      <c r="G3" s="277"/>
      <c r="H3" s="277"/>
      <c r="I3" s="277"/>
      <c r="J3" s="277"/>
      <c r="K3" s="277"/>
      <c r="L3" s="277"/>
      <c r="M3" s="277"/>
      <c r="N3" s="277"/>
      <c r="O3" s="277"/>
      <c r="P3" s="277"/>
      <c r="Q3" s="277"/>
      <c r="R3" s="47"/>
    </row>
    <row r="4" spans="2:18" ht="3.95" customHeight="1" x14ac:dyDescent="0.45">
      <c r="B4" s="46"/>
      <c r="C4" s="68"/>
      <c r="D4" s="68"/>
      <c r="E4" s="68"/>
      <c r="F4" s="68"/>
      <c r="G4" s="68"/>
      <c r="H4" s="68"/>
      <c r="I4" s="68"/>
      <c r="J4" s="68"/>
      <c r="K4" s="68"/>
      <c r="L4" s="68"/>
      <c r="M4" s="68"/>
      <c r="N4" s="68"/>
      <c r="O4" s="68"/>
      <c r="P4" s="68"/>
      <c r="Q4" s="68"/>
      <c r="R4" s="47"/>
    </row>
    <row r="5" spans="2:18" ht="27.95" customHeight="1" x14ac:dyDescent="0.45">
      <c r="B5" s="46"/>
      <c r="C5" s="277" t="s">
        <v>1</v>
      </c>
      <c r="D5" s="277"/>
      <c r="E5" s="277"/>
      <c r="F5" s="277"/>
      <c r="G5" s="277"/>
      <c r="H5" s="277"/>
      <c r="I5" s="277"/>
      <c r="J5" s="277"/>
      <c r="K5" s="277"/>
      <c r="L5" s="277"/>
      <c r="M5" s="277"/>
      <c r="N5" s="277"/>
      <c r="O5" s="277"/>
      <c r="P5" s="277"/>
      <c r="Q5" s="277"/>
      <c r="R5" s="47"/>
    </row>
    <row r="6" spans="2:18" x14ac:dyDescent="0.45">
      <c r="B6" s="46"/>
      <c r="R6" s="47"/>
    </row>
    <row r="7" spans="2:18" x14ac:dyDescent="0.45">
      <c r="B7" s="46"/>
      <c r="R7" s="47"/>
    </row>
    <row r="8" spans="2:18" ht="24.75" customHeight="1" x14ac:dyDescent="0.45">
      <c r="B8" s="46"/>
      <c r="D8" s="278" t="s">
        <v>2</v>
      </c>
      <c r="E8" s="278"/>
      <c r="F8" s="278"/>
      <c r="G8" s="278"/>
      <c r="H8" s="278"/>
      <c r="I8" s="278"/>
      <c r="J8" s="278"/>
      <c r="K8" s="278"/>
      <c r="L8" s="278"/>
      <c r="M8" s="278"/>
      <c r="N8" s="278"/>
      <c r="O8" s="278"/>
      <c r="P8" s="278"/>
      <c r="Q8" s="51"/>
      <c r="R8" s="47"/>
    </row>
    <row r="9" spans="2:18" ht="20.100000000000001" customHeight="1" x14ac:dyDescent="0.45">
      <c r="B9" s="46"/>
      <c r="R9" s="47"/>
    </row>
    <row r="10" spans="2:18" ht="20.100000000000001" customHeight="1" x14ac:dyDescent="0.45">
      <c r="B10" s="46"/>
      <c r="R10" s="47"/>
    </row>
    <row r="11" spans="2:18" ht="24.75" customHeight="1" x14ac:dyDescent="0.45">
      <c r="B11" s="46"/>
      <c r="D11" s="278" t="s">
        <v>3</v>
      </c>
      <c r="E11" s="278"/>
      <c r="F11" s="278"/>
      <c r="G11" s="278"/>
      <c r="H11" s="278"/>
      <c r="I11" s="278"/>
      <c r="J11" s="278"/>
      <c r="K11" s="278"/>
      <c r="L11" s="278"/>
      <c r="M11" s="278"/>
      <c r="N11" s="278"/>
      <c r="O11" s="278"/>
      <c r="P11" s="278"/>
      <c r="Q11" s="51"/>
      <c r="R11" s="47"/>
    </row>
    <row r="12" spans="2:18" ht="20.100000000000001" customHeight="1" x14ac:dyDescent="0.45">
      <c r="B12" s="46"/>
      <c r="R12" s="47"/>
    </row>
    <row r="13" spans="2:18" ht="20.100000000000001" customHeight="1" x14ac:dyDescent="0.45">
      <c r="B13" s="46"/>
      <c r="R13" s="47"/>
    </row>
    <row r="14" spans="2:18" ht="24.75" customHeight="1" x14ac:dyDescent="0.45">
      <c r="B14" s="46"/>
      <c r="D14" s="278" t="s">
        <v>4</v>
      </c>
      <c r="E14" s="278"/>
      <c r="F14" s="278"/>
      <c r="G14" s="278"/>
      <c r="H14" s="278"/>
      <c r="I14" s="278"/>
      <c r="J14" s="278"/>
      <c r="K14" s="278"/>
      <c r="L14" s="278"/>
      <c r="M14" s="278"/>
      <c r="N14" s="278"/>
      <c r="O14" s="278"/>
      <c r="P14" s="278"/>
      <c r="Q14" s="51"/>
      <c r="R14" s="47"/>
    </row>
    <row r="15" spans="2:18" ht="20.100000000000001" customHeight="1" x14ac:dyDescent="0.45">
      <c r="B15" s="46"/>
      <c r="R15" s="47"/>
    </row>
    <row r="16" spans="2:18" ht="18.75" customHeight="1" thickBot="1" x14ac:dyDescent="0.5">
      <c r="B16" s="48"/>
      <c r="C16" s="49"/>
      <c r="D16" s="49"/>
      <c r="E16" s="49"/>
      <c r="F16" s="49"/>
      <c r="G16" s="49"/>
      <c r="H16" s="49"/>
      <c r="I16" s="49"/>
      <c r="J16" s="49"/>
      <c r="K16" s="49"/>
      <c r="L16" s="49"/>
      <c r="M16" s="49"/>
      <c r="N16" s="49"/>
      <c r="O16" s="49"/>
      <c r="P16" s="49"/>
      <c r="Q16" s="49"/>
      <c r="R16" s="50"/>
    </row>
    <row r="17" x14ac:dyDescent="0.45"/>
  </sheetData>
  <customSheetViews>
    <customSheetView guid="{C076F3A7-4831-449C-A3C4-9F3612B3545B}" scale="90" showGridLines="0" hiddenRows="1" hiddenColumns="1">
      <selection activeCell="D8" sqref="D8:P8"/>
      <pageMargins left="0" right="0" top="0" bottom="0" header="0" footer="0"/>
      <pageSetup orientation="portrait" r:id="rId1"/>
      <headerFooter>
        <oddFooter>&amp;R_x000D_&amp;1#&amp;"Calibri"&amp;10&amp;K000000 Información Pública</oddFooter>
      </headerFooter>
    </customSheetView>
    <customSheetView guid="{FC6DF061-B1ED-426F-9D8D-317BFD147E8A}" scale="90" showGridLines="0" hiddenRows="1" hiddenColumns="1">
      <selection activeCell="D8" sqref="D8:P8"/>
      <pageMargins left="0" right="0" top="0" bottom="0" header="0" footer="0"/>
      <pageSetup orientation="portrait" r:id="rId2"/>
      <headerFooter>
        <oddFooter>&amp;R_x000D_&amp;1#&amp;"Calibri"&amp;10&amp;K000000 Información Pública</oddFooter>
      </headerFooter>
    </customSheetView>
  </customSheetViews>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3"/>
  <headerFooter>
    <oddFooter>&amp;R_x000D_&amp;1#&amp;"Calibri"&amp;10&amp;K000000 Información Pública</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4"/>
  <sheetViews>
    <sheetView showGridLines="0" showZeros="0" topLeftCell="A24" zoomScale="120" zoomScaleNormal="120" workbookViewId="0">
      <selection activeCell="A43" sqref="A43"/>
    </sheetView>
  </sheetViews>
  <sheetFormatPr baseColWidth="10" defaultColWidth="0" defaultRowHeight="14.25" customHeight="1" zeroHeight="1" x14ac:dyDescent="0.45"/>
  <cols>
    <col min="1" max="1" width="1.73046875" style="1" customWidth="1"/>
    <col min="2" max="2" width="1.265625" style="1" customWidth="1"/>
    <col min="3" max="12" width="11.3984375" style="1" customWidth="1"/>
    <col min="13" max="13" width="11.3984375" style="3" customWidth="1"/>
    <col min="14" max="19" width="11.3984375" style="1" customWidth="1"/>
    <col min="20" max="20" width="1.59765625" style="1" customWidth="1"/>
    <col min="21" max="21" width="3.86328125" style="1" customWidth="1"/>
    <col min="22" max="16384" width="11.3984375" style="1" hidden="1"/>
  </cols>
  <sheetData>
    <row r="1" spans="2:25" ht="6" customHeight="1" thickBot="1" x14ac:dyDescent="0.5">
      <c r="C1" s="2"/>
      <c r="L1" s="1" t="s">
        <v>5</v>
      </c>
    </row>
    <row r="2" spans="2:25" ht="94.5" customHeight="1" x14ac:dyDescent="0.45">
      <c r="B2" s="11"/>
      <c r="C2" s="12"/>
      <c r="D2" s="6"/>
      <c r="E2" s="6"/>
      <c r="F2" s="6"/>
      <c r="G2" s="6"/>
      <c r="H2" s="6"/>
      <c r="I2" s="6"/>
      <c r="J2" s="6"/>
      <c r="K2" s="6"/>
      <c r="L2" s="6"/>
      <c r="M2" s="13"/>
      <c r="N2" s="6"/>
      <c r="O2" s="6"/>
      <c r="P2" s="6"/>
      <c r="Q2" s="6"/>
      <c r="R2" s="6"/>
      <c r="S2" s="6"/>
      <c r="T2" s="7"/>
    </row>
    <row r="3" spans="2:25" ht="27.4" x14ac:dyDescent="0.45">
      <c r="B3" s="14"/>
      <c r="C3" s="284" t="s">
        <v>6</v>
      </c>
      <c r="D3" s="285"/>
      <c r="E3" s="285"/>
      <c r="F3" s="285"/>
      <c r="G3" s="285"/>
      <c r="H3" s="285"/>
      <c r="I3" s="285"/>
      <c r="J3" s="285"/>
      <c r="K3" s="285"/>
      <c r="L3" s="285"/>
      <c r="M3" s="285"/>
      <c r="N3" s="285"/>
      <c r="O3" s="285"/>
      <c r="P3" s="285"/>
      <c r="Q3" s="285"/>
      <c r="R3" s="285"/>
      <c r="S3" s="286"/>
      <c r="T3" s="15"/>
      <c r="U3" s="4"/>
      <c r="V3" s="4"/>
      <c r="W3" s="4"/>
      <c r="X3" s="4"/>
      <c r="Y3" s="4"/>
    </row>
    <row r="4" spans="2:25" ht="7.5" customHeight="1" x14ac:dyDescent="0.45">
      <c r="B4" s="14"/>
      <c r="C4" s="2"/>
      <c r="T4" s="8"/>
    </row>
    <row r="5" spans="2:25" ht="23.25" customHeight="1" x14ac:dyDescent="0.45">
      <c r="B5" s="14"/>
      <c r="C5" s="287" t="s">
        <v>2</v>
      </c>
      <c r="D5" s="287"/>
      <c r="E5" s="287"/>
      <c r="F5" s="287"/>
      <c r="G5" s="287"/>
      <c r="H5" s="287"/>
      <c r="I5" s="287"/>
      <c r="J5" s="287"/>
      <c r="K5" s="287"/>
      <c r="L5" s="287"/>
      <c r="M5" s="287"/>
      <c r="N5" s="287"/>
      <c r="O5" s="287"/>
      <c r="P5" s="287"/>
      <c r="Q5" s="287"/>
      <c r="R5" s="287"/>
      <c r="S5" s="287"/>
      <c r="T5" s="8"/>
    </row>
    <row r="6" spans="2:25" ht="15" customHeight="1" x14ac:dyDescent="0.45">
      <c r="B6" s="14"/>
      <c r="C6" s="2"/>
      <c r="T6" s="8"/>
    </row>
    <row r="7" spans="2:25" ht="15" customHeight="1" x14ac:dyDescent="0.45">
      <c r="B7" s="14"/>
      <c r="C7" s="288" t="s">
        <v>7</v>
      </c>
      <c r="D7" s="288"/>
      <c r="E7" s="288"/>
      <c r="F7" s="288"/>
      <c r="G7" s="288"/>
      <c r="H7" s="288"/>
      <c r="I7" s="288"/>
      <c r="J7" s="288"/>
      <c r="K7" s="288"/>
      <c r="L7" s="288"/>
      <c r="M7" s="288"/>
      <c r="N7" s="288"/>
      <c r="O7" s="288"/>
      <c r="P7" s="288"/>
      <c r="Q7" s="288"/>
      <c r="R7" s="288"/>
      <c r="S7" s="288"/>
      <c r="T7" s="8"/>
    </row>
    <row r="8" spans="2:25" ht="15" customHeight="1" x14ac:dyDescent="0.45">
      <c r="B8" s="14"/>
      <c r="C8" s="288"/>
      <c r="D8" s="288"/>
      <c r="E8" s="288"/>
      <c r="F8" s="288"/>
      <c r="G8" s="288"/>
      <c r="H8" s="288"/>
      <c r="I8" s="288"/>
      <c r="J8" s="288"/>
      <c r="K8" s="288"/>
      <c r="L8" s="288"/>
      <c r="M8" s="288"/>
      <c r="N8" s="288"/>
      <c r="O8" s="288"/>
      <c r="P8" s="288"/>
      <c r="Q8" s="288"/>
      <c r="R8" s="288"/>
      <c r="S8" s="288"/>
      <c r="T8" s="8"/>
    </row>
    <row r="9" spans="2:25" ht="15" customHeight="1" x14ac:dyDescent="0.45">
      <c r="B9" s="14"/>
      <c r="C9" s="288"/>
      <c r="D9" s="288"/>
      <c r="E9" s="288"/>
      <c r="F9" s="288"/>
      <c r="G9" s="288"/>
      <c r="H9" s="288"/>
      <c r="I9" s="288"/>
      <c r="J9" s="288"/>
      <c r="K9" s="288"/>
      <c r="L9" s="288"/>
      <c r="M9" s="288"/>
      <c r="N9" s="288"/>
      <c r="O9" s="288"/>
      <c r="P9" s="288"/>
      <c r="Q9" s="288"/>
      <c r="R9" s="288"/>
      <c r="S9" s="288"/>
      <c r="T9" s="8"/>
    </row>
    <row r="10" spans="2:25" ht="15" customHeight="1" x14ac:dyDescent="0.45">
      <c r="B10" s="14"/>
      <c r="C10" s="288"/>
      <c r="D10" s="288"/>
      <c r="E10" s="288"/>
      <c r="F10" s="288"/>
      <c r="G10" s="288"/>
      <c r="H10" s="288"/>
      <c r="I10" s="288"/>
      <c r="J10" s="288"/>
      <c r="K10" s="288"/>
      <c r="L10" s="288"/>
      <c r="M10" s="288"/>
      <c r="N10" s="288"/>
      <c r="O10" s="288"/>
      <c r="P10" s="288"/>
      <c r="Q10" s="288"/>
      <c r="R10" s="288"/>
      <c r="S10" s="288"/>
      <c r="T10" s="8"/>
    </row>
    <row r="11" spans="2:25" ht="15" customHeight="1" x14ac:dyDescent="0.45">
      <c r="B11" s="14"/>
      <c r="C11" s="58"/>
      <c r="T11" s="8"/>
    </row>
    <row r="12" spans="2:25" ht="15" customHeight="1" x14ac:dyDescent="0.45">
      <c r="B12" s="14"/>
      <c r="C12" s="280" t="s">
        <v>8</v>
      </c>
      <c r="D12" s="280"/>
      <c r="E12" s="280"/>
      <c r="F12" s="280"/>
      <c r="G12" s="280"/>
      <c r="H12" s="280"/>
      <c r="I12" s="280"/>
      <c r="J12" s="280"/>
      <c r="K12" s="280"/>
      <c r="L12" s="280"/>
      <c r="M12" s="280"/>
      <c r="N12" s="280"/>
      <c r="O12" s="280"/>
      <c r="P12" s="280"/>
      <c r="Q12" s="280"/>
      <c r="R12" s="280"/>
      <c r="S12" s="280"/>
      <c r="T12" s="8"/>
    </row>
    <row r="13" spans="2:25" ht="15" customHeight="1" x14ac:dyDescent="0.45">
      <c r="B13" s="14"/>
      <c r="C13" s="280"/>
      <c r="D13" s="280"/>
      <c r="E13" s="280"/>
      <c r="F13" s="280"/>
      <c r="G13" s="280"/>
      <c r="H13" s="280"/>
      <c r="I13" s="280"/>
      <c r="J13" s="280"/>
      <c r="K13" s="280"/>
      <c r="L13" s="280"/>
      <c r="M13" s="280"/>
      <c r="N13" s="280"/>
      <c r="O13" s="280"/>
      <c r="P13" s="280"/>
      <c r="Q13" s="280"/>
      <c r="R13" s="280"/>
      <c r="S13" s="280"/>
      <c r="T13" s="8"/>
    </row>
    <row r="14" spans="2:25" ht="15" customHeight="1" x14ac:dyDescent="0.45">
      <c r="B14" s="14"/>
      <c r="C14" s="58"/>
      <c r="T14" s="8"/>
    </row>
    <row r="15" spans="2:25" ht="15" customHeight="1" x14ac:dyDescent="0.45">
      <c r="B15" s="14"/>
      <c r="C15" s="59" t="s">
        <v>9</v>
      </c>
      <c r="T15" s="8"/>
    </row>
    <row r="16" spans="2:25" ht="14.25" customHeight="1" x14ac:dyDescent="0.45">
      <c r="B16" s="14"/>
      <c r="C16" s="58"/>
      <c r="T16" s="8"/>
    </row>
    <row r="17" spans="2:20" ht="15" customHeight="1" x14ac:dyDescent="0.35">
      <c r="B17" s="14"/>
      <c r="C17" s="1" t="s">
        <v>10</v>
      </c>
      <c r="D17" s="65"/>
      <c r="E17" s="65"/>
      <c r="F17" s="65"/>
      <c r="G17" s="69"/>
      <c r="H17" s="69"/>
      <c r="I17" s="69"/>
      <c r="J17" s="69"/>
      <c r="K17" s="69"/>
      <c r="L17" s="69"/>
      <c r="M17" s="69"/>
      <c r="N17" s="69"/>
      <c r="O17" s="69"/>
      <c r="P17" s="69"/>
      <c r="Q17" s="69"/>
      <c r="R17" s="69"/>
      <c r="S17" s="69"/>
      <c r="T17" s="8"/>
    </row>
    <row r="18" spans="2:20" ht="15" customHeight="1" x14ac:dyDescent="0.35">
      <c r="B18" s="14"/>
      <c r="C18" s="65"/>
      <c r="D18" s="65"/>
      <c r="E18" s="65"/>
      <c r="F18" s="65"/>
      <c r="G18" s="69"/>
      <c r="H18" s="69"/>
      <c r="I18" s="69"/>
      <c r="J18" s="69"/>
      <c r="K18" s="69"/>
      <c r="L18" s="69"/>
      <c r="M18" s="69"/>
      <c r="N18" s="69"/>
      <c r="O18" s="69"/>
      <c r="P18" s="69"/>
      <c r="Q18" s="69"/>
      <c r="R18" s="69"/>
      <c r="S18" s="69"/>
      <c r="T18" s="8"/>
    </row>
    <row r="19" spans="2:20" ht="15" customHeight="1" x14ac:dyDescent="0.35">
      <c r="B19" s="14"/>
      <c r="C19" s="66" t="s">
        <v>11</v>
      </c>
      <c r="D19" s="58" t="s">
        <v>12</v>
      </c>
      <c r="E19" s="65"/>
      <c r="F19" s="65"/>
      <c r="T19" s="8"/>
    </row>
    <row r="20" spans="2:20" ht="15" customHeight="1" x14ac:dyDescent="0.35">
      <c r="B20" s="14"/>
      <c r="C20" s="66" t="s">
        <v>11</v>
      </c>
      <c r="D20" s="1" t="s">
        <v>13</v>
      </c>
      <c r="E20" s="65"/>
      <c r="F20" s="65"/>
      <c r="T20" s="8"/>
    </row>
    <row r="21" spans="2:20" ht="15" customHeight="1" x14ac:dyDescent="0.35">
      <c r="B21" s="14"/>
      <c r="C21" s="66" t="s">
        <v>11</v>
      </c>
      <c r="D21" s="1" t="s">
        <v>14</v>
      </c>
      <c r="E21" s="65"/>
      <c r="F21" s="65"/>
      <c r="T21" s="8"/>
    </row>
    <row r="22" spans="2:20" ht="15" customHeight="1" x14ac:dyDescent="0.35">
      <c r="B22" s="14"/>
      <c r="C22" s="66" t="s">
        <v>11</v>
      </c>
      <c r="D22" s="1" t="s">
        <v>13</v>
      </c>
      <c r="E22" s="65"/>
      <c r="F22" s="65"/>
      <c r="T22" s="8"/>
    </row>
    <row r="23" spans="2:20" ht="15" customHeight="1" x14ac:dyDescent="0.35">
      <c r="B23" s="14"/>
      <c r="C23" s="66" t="s">
        <v>11</v>
      </c>
      <c r="D23" s="77" t="s">
        <v>15</v>
      </c>
      <c r="E23" s="65"/>
      <c r="F23" s="65"/>
      <c r="T23" s="8"/>
    </row>
    <row r="24" spans="2:20" ht="15" customHeight="1" x14ac:dyDescent="0.35">
      <c r="B24" s="14"/>
      <c r="C24" s="66" t="s">
        <v>11</v>
      </c>
      <c r="D24" s="1" t="s">
        <v>16</v>
      </c>
      <c r="E24" s="65"/>
      <c r="F24" s="65"/>
      <c r="T24" s="8"/>
    </row>
    <row r="25" spans="2:20" ht="15" customHeight="1" x14ac:dyDescent="0.35">
      <c r="B25" s="14"/>
      <c r="C25" s="66" t="s">
        <v>11</v>
      </c>
      <c r="D25" s="58" t="s">
        <v>17</v>
      </c>
      <c r="E25" s="65"/>
      <c r="F25" s="65"/>
      <c r="T25" s="8"/>
    </row>
    <row r="26" spans="2:20" ht="15" customHeight="1" x14ac:dyDescent="0.35">
      <c r="B26" s="14"/>
      <c r="C26" s="66"/>
      <c r="E26" s="65"/>
      <c r="F26" s="65"/>
      <c r="T26" s="8"/>
    </row>
    <row r="27" spans="2:20" ht="15" customHeight="1" x14ac:dyDescent="0.45">
      <c r="B27" s="14"/>
      <c r="C27" s="1" t="s">
        <v>18</v>
      </c>
      <c r="T27" s="8"/>
    </row>
    <row r="28" spans="2:20" ht="15" customHeight="1" x14ac:dyDescent="0.45">
      <c r="B28" s="14"/>
      <c r="T28" s="8"/>
    </row>
    <row r="29" spans="2:20" ht="15" customHeight="1" x14ac:dyDescent="0.45">
      <c r="B29" s="14"/>
      <c r="C29" s="1" t="s">
        <v>19</v>
      </c>
      <c r="T29" s="8"/>
    </row>
    <row r="30" spans="2:20" ht="15" customHeight="1" x14ac:dyDescent="0.45">
      <c r="B30" s="14"/>
      <c r="T30" s="8"/>
    </row>
    <row r="31" spans="2:20" ht="15" customHeight="1" x14ac:dyDescent="0.45">
      <c r="B31" s="14"/>
      <c r="C31" s="70" t="s">
        <v>20</v>
      </c>
      <c r="D31" s="70" t="s">
        <v>21</v>
      </c>
      <c r="E31" s="70" t="s">
        <v>22</v>
      </c>
      <c r="T31" s="8"/>
    </row>
    <row r="32" spans="2:20" ht="15" customHeight="1" x14ac:dyDescent="0.45">
      <c r="B32" s="14"/>
      <c r="C32" s="52" t="s">
        <v>23</v>
      </c>
      <c r="D32" s="53">
        <v>1</v>
      </c>
      <c r="E32" s="72"/>
      <c r="T32" s="8"/>
    </row>
    <row r="33" spans="2:20" ht="15" customHeight="1" x14ac:dyDescent="0.45">
      <c r="B33" s="14"/>
      <c r="C33" s="54" t="s">
        <v>24</v>
      </c>
      <c r="D33" s="55">
        <v>2</v>
      </c>
      <c r="E33" s="73"/>
      <c r="T33" s="8"/>
    </row>
    <row r="34" spans="2:20" ht="15" customHeight="1" x14ac:dyDescent="0.45">
      <c r="B34" s="14"/>
      <c r="C34" s="54" t="s">
        <v>25</v>
      </c>
      <c r="D34" s="55">
        <v>3</v>
      </c>
      <c r="E34" s="74"/>
      <c r="T34" s="8"/>
    </row>
    <row r="35" spans="2:20" ht="15" customHeight="1" x14ac:dyDescent="0.45">
      <c r="B35" s="14"/>
      <c r="C35" s="54" t="s">
        <v>26</v>
      </c>
      <c r="D35" s="55">
        <v>4</v>
      </c>
      <c r="E35" s="75"/>
      <c r="T35" s="8"/>
    </row>
    <row r="36" spans="2:20" ht="15" customHeight="1" x14ac:dyDescent="0.45">
      <c r="B36" s="14"/>
      <c r="C36" s="56" t="s">
        <v>27</v>
      </c>
      <c r="D36" s="57">
        <v>5</v>
      </c>
      <c r="E36" s="76"/>
      <c r="T36" s="8"/>
    </row>
    <row r="37" spans="2:20" ht="15" customHeight="1" x14ac:dyDescent="0.45">
      <c r="B37" s="14"/>
      <c r="T37" s="8"/>
    </row>
    <row r="38" spans="2:20" ht="15" customHeight="1" x14ac:dyDescent="0.45">
      <c r="B38" s="14"/>
      <c r="C38" s="280" t="s">
        <v>28</v>
      </c>
      <c r="D38" s="280"/>
      <c r="E38" s="280"/>
      <c r="F38" s="280"/>
      <c r="G38" s="280"/>
      <c r="H38" s="280"/>
      <c r="I38" s="280"/>
      <c r="J38" s="280"/>
      <c r="K38" s="280"/>
      <c r="L38" s="280"/>
      <c r="M38" s="280"/>
      <c r="N38" s="280"/>
      <c r="O38" s="280"/>
      <c r="P38" s="280"/>
      <c r="Q38" s="280"/>
      <c r="R38" s="280"/>
      <c r="S38" s="280"/>
      <c r="T38" s="8"/>
    </row>
    <row r="39" spans="2:20" ht="15" customHeight="1" x14ac:dyDescent="0.45">
      <c r="B39" s="14"/>
      <c r="C39" s="280"/>
      <c r="D39" s="280"/>
      <c r="E39" s="280"/>
      <c r="F39" s="280"/>
      <c r="G39" s="280"/>
      <c r="H39" s="280"/>
      <c r="I39" s="280"/>
      <c r="J39" s="280"/>
      <c r="K39" s="280"/>
      <c r="L39" s="280"/>
      <c r="M39" s="280"/>
      <c r="N39" s="280"/>
      <c r="O39" s="280"/>
      <c r="P39" s="280"/>
      <c r="Q39" s="280"/>
      <c r="R39" s="280"/>
      <c r="S39" s="280"/>
      <c r="T39" s="8"/>
    </row>
    <row r="40" spans="2:20" ht="15" customHeight="1" x14ac:dyDescent="0.45">
      <c r="B40" s="14"/>
      <c r="T40" s="8"/>
    </row>
    <row r="41" spans="2:20" ht="15" customHeight="1" x14ac:dyDescent="0.45">
      <c r="B41" s="14"/>
      <c r="C41" s="77" t="s">
        <v>29</v>
      </c>
      <c r="M41" s="1"/>
      <c r="T41" s="8"/>
    </row>
    <row r="42" spans="2:20" ht="15" customHeight="1" x14ac:dyDescent="0.45">
      <c r="B42" s="14"/>
      <c r="M42" s="1"/>
      <c r="T42" s="8"/>
    </row>
    <row r="43" spans="2:20" ht="15" customHeight="1" x14ac:dyDescent="0.45">
      <c r="B43" s="14"/>
      <c r="C43" s="283" t="s">
        <v>30</v>
      </c>
      <c r="D43" s="283"/>
      <c r="E43" s="283"/>
      <c r="F43" s="283"/>
      <c r="G43" s="283"/>
      <c r="H43" s="283"/>
      <c r="I43" s="283"/>
      <c r="J43" s="283"/>
      <c r="K43" s="283"/>
      <c r="L43" s="283"/>
      <c r="M43" s="283"/>
      <c r="N43" s="283"/>
      <c r="O43" s="283"/>
      <c r="P43" s="283"/>
      <c r="Q43" s="283"/>
      <c r="R43" s="283"/>
      <c r="S43" s="283"/>
      <c r="T43" s="8"/>
    </row>
    <row r="44" spans="2:20" ht="15" customHeight="1" x14ac:dyDescent="0.45">
      <c r="B44" s="14"/>
      <c r="C44" s="283"/>
      <c r="D44" s="283"/>
      <c r="E44" s="283"/>
      <c r="F44" s="283"/>
      <c r="G44" s="283"/>
      <c r="H44" s="283"/>
      <c r="I44" s="283"/>
      <c r="J44" s="283"/>
      <c r="K44" s="283"/>
      <c r="L44" s="283"/>
      <c r="M44" s="283"/>
      <c r="N44" s="283"/>
      <c r="O44" s="283"/>
      <c r="P44" s="283"/>
      <c r="Q44" s="283"/>
      <c r="R44" s="283"/>
      <c r="S44" s="283"/>
      <c r="T44" s="8"/>
    </row>
    <row r="45" spans="2:20" ht="15" customHeight="1" x14ac:dyDescent="0.45">
      <c r="B45" s="14"/>
      <c r="C45" s="283"/>
      <c r="D45" s="283"/>
      <c r="E45" s="283"/>
      <c r="F45" s="283"/>
      <c r="G45" s="283"/>
      <c r="H45" s="283"/>
      <c r="I45" s="283"/>
      <c r="J45" s="283"/>
      <c r="K45" s="283"/>
      <c r="L45" s="283"/>
      <c r="M45" s="283"/>
      <c r="N45" s="283"/>
      <c r="O45" s="283"/>
      <c r="P45" s="283"/>
      <c r="Q45" s="283"/>
      <c r="R45" s="283"/>
      <c r="S45" s="283"/>
      <c r="T45" s="8"/>
    </row>
    <row r="46" spans="2:20" ht="15" customHeight="1" x14ac:dyDescent="0.45">
      <c r="B46" s="14"/>
      <c r="C46" s="283"/>
      <c r="D46" s="283"/>
      <c r="E46" s="283"/>
      <c r="F46" s="283"/>
      <c r="G46" s="283"/>
      <c r="H46" s="283"/>
      <c r="I46" s="283"/>
      <c r="J46" s="283"/>
      <c r="K46" s="283"/>
      <c r="L46" s="283"/>
      <c r="M46" s="283"/>
      <c r="N46" s="283"/>
      <c r="O46" s="283"/>
      <c r="P46" s="283"/>
      <c r="Q46" s="283"/>
      <c r="R46" s="283"/>
      <c r="S46" s="283"/>
      <c r="T46" s="8"/>
    </row>
    <row r="47" spans="2:20" ht="15" customHeight="1" x14ac:dyDescent="0.45">
      <c r="B47" s="14"/>
      <c r="C47" s="283"/>
      <c r="D47" s="283"/>
      <c r="E47" s="283"/>
      <c r="F47" s="283"/>
      <c r="G47" s="283"/>
      <c r="H47" s="283"/>
      <c r="I47" s="283"/>
      <c r="J47" s="283"/>
      <c r="K47" s="283"/>
      <c r="L47" s="283"/>
      <c r="M47" s="283"/>
      <c r="N47" s="283"/>
      <c r="O47" s="283"/>
      <c r="P47" s="283"/>
      <c r="Q47" s="283"/>
      <c r="R47" s="283"/>
      <c r="S47" s="283"/>
      <c r="T47" s="8"/>
    </row>
    <row r="48" spans="2:20" ht="15" customHeight="1" x14ac:dyDescent="0.45">
      <c r="B48" s="14"/>
      <c r="C48" s="283"/>
      <c r="D48" s="283"/>
      <c r="E48" s="283"/>
      <c r="F48" s="283"/>
      <c r="G48" s="283"/>
      <c r="H48" s="283"/>
      <c r="I48" s="283"/>
      <c r="J48" s="283"/>
      <c r="K48" s="283"/>
      <c r="L48" s="283"/>
      <c r="M48" s="283"/>
      <c r="N48" s="283"/>
      <c r="O48" s="283"/>
      <c r="P48" s="283"/>
      <c r="Q48" s="283"/>
      <c r="R48" s="283"/>
      <c r="S48" s="283"/>
      <c r="T48" s="8"/>
    </row>
    <row r="49" spans="2:20" ht="15" customHeight="1" x14ac:dyDescent="0.45">
      <c r="B49" s="14"/>
      <c r="C49" s="283"/>
      <c r="D49" s="283"/>
      <c r="E49" s="283"/>
      <c r="F49" s="283"/>
      <c r="G49" s="283"/>
      <c r="H49" s="283"/>
      <c r="I49" s="283"/>
      <c r="J49" s="283"/>
      <c r="K49" s="283"/>
      <c r="L49" s="283"/>
      <c r="M49" s="283"/>
      <c r="N49" s="283"/>
      <c r="O49" s="283"/>
      <c r="P49" s="283"/>
      <c r="Q49" s="283"/>
      <c r="R49" s="283"/>
      <c r="S49" s="283"/>
      <c r="T49" s="8"/>
    </row>
    <row r="50" spans="2:20" ht="15" customHeight="1" x14ac:dyDescent="0.45">
      <c r="B50" s="14"/>
      <c r="C50" s="283"/>
      <c r="D50" s="283"/>
      <c r="E50" s="283"/>
      <c r="F50" s="283"/>
      <c r="G50" s="283"/>
      <c r="H50" s="283"/>
      <c r="I50" s="283"/>
      <c r="J50" s="283"/>
      <c r="K50" s="283"/>
      <c r="L50" s="283"/>
      <c r="M50" s="283"/>
      <c r="N50" s="283"/>
      <c r="O50" s="283"/>
      <c r="P50" s="283"/>
      <c r="Q50" s="283"/>
      <c r="R50" s="283"/>
      <c r="S50" s="283"/>
      <c r="T50" s="8"/>
    </row>
    <row r="51" spans="2:20" ht="15" customHeight="1" x14ac:dyDescent="0.45">
      <c r="B51" s="14"/>
      <c r="C51" s="283"/>
      <c r="D51" s="283"/>
      <c r="E51" s="283"/>
      <c r="F51" s="283"/>
      <c r="G51" s="283"/>
      <c r="H51" s="283"/>
      <c r="I51" s="283"/>
      <c r="J51" s="283"/>
      <c r="K51" s="283"/>
      <c r="L51" s="283"/>
      <c r="M51" s="283"/>
      <c r="N51" s="283"/>
      <c r="O51" s="283"/>
      <c r="P51" s="283"/>
      <c r="Q51" s="283"/>
      <c r="R51" s="283"/>
      <c r="S51" s="283"/>
      <c r="T51" s="8"/>
    </row>
    <row r="52" spans="2:20" ht="15" customHeight="1" x14ac:dyDescent="0.45">
      <c r="B52" s="14"/>
      <c r="C52" s="283"/>
      <c r="D52" s="283"/>
      <c r="E52" s="283"/>
      <c r="F52" s="283"/>
      <c r="G52" s="283"/>
      <c r="H52" s="283"/>
      <c r="I52" s="283"/>
      <c r="J52" s="283"/>
      <c r="K52" s="283"/>
      <c r="L52" s="283"/>
      <c r="M52" s="283"/>
      <c r="N52" s="283"/>
      <c r="O52" s="283"/>
      <c r="P52" s="283"/>
      <c r="Q52" s="283"/>
      <c r="R52" s="283"/>
      <c r="S52" s="283"/>
      <c r="T52" s="8"/>
    </row>
    <row r="53" spans="2:20" ht="15" customHeight="1" x14ac:dyDescent="0.45">
      <c r="B53" s="14"/>
      <c r="C53" s="283"/>
      <c r="D53" s="283"/>
      <c r="E53" s="283"/>
      <c r="F53" s="283"/>
      <c r="G53" s="283"/>
      <c r="H53" s="283"/>
      <c r="I53" s="283"/>
      <c r="J53" s="283"/>
      <c r="K53" s="283"/>
      <c r="L53" s="283"/>
      <c r="M53" s="283"/>
      <c r="N53" s="283"/>
      <c r="O53" s="283"/>
      <c r="P53" s="283"/>
      <c r="Q53" s="283"/>
      <c r="R53" s="283"/>
      <c r="S53" s="283"/>
      <c r="T53" s="8"/>
    </row>
    <row r="54" spans="2:20" ht="15" customHeight="1" x14ac:dyDescent="0.45">
      <c r="B54" s="14"/>
      <c r="C54" s="283"/>
      <c r="D54" s="283"/>
      <c r="E54" s="283"/>
      <c r="F54" s="283"/>
      <c r="G54" s="283"/>
      <c r="H54" s="283"/>
      <c r="I54" s="283"/>
      <c r="J54" s="283"/>
      <c r="K54" s="283"/>
      <c r="L54" s="283"/>
      <c r="M54" s="283"/>
      <c r="N54" s="283"/>
      <c r="O54" s="283"/>
      <c r="P54" s="283"/>
      <c r="Q54" s="283"/>
      <c r="R54" s="283"/>
      <c r="S54" s="283"/>
      <c r="T54" s="8"/>
    </row>
    <row r="55" spans="2:20" ht="15" customHeight="1" x14ac:dyDescent="0.45">
      <c r="B55" s="14"/>
      <c r="C55" s="283"/>
      <c r="D55" s="283"/>
      <c r="E55" s="283"/>
      <c r="F55" s="283"/>
      <c r="G55" s="283"/>
      <c r="H55" s="283"/>
      <c r="I55" s="283"/>
      <c r="J55" s="283"/>
      <c r="K55" s="283"/>
      <c r="L55" s="283"/>
      <c r="M55" s="283"/>
      <c r="N55" s="283"/>
      <c r="O55" s="283"/>
      <c r="P55" s="283"/>
      <c r="Q55" s="283"/>
      <c r="R55" s="283"/>
      <c r="S55" s="283"/>
      <c r="T55" s="8"/>
    </row>
    <row r="56" spans="2:20" ht="15" customHeight="1" x14ac:dyDescent="0.45">
      <c r="B56" s="14"/>
      <c r="M56" s="1"/>
      <c r="T56" s="8"/>
    </row>
    <row r="57" spans="2:20" ht="15" customHeight="1" x14ac:dyDescent="0.45">
      <c r="B57" s="14"/>
      <c r="C57" s="280" t="s">
        <v>31</v>
      </c>
      <c r="D57" s="280"/>
      <c r="E57" s="280"/>
      <c r="F57" s="280"/>
      <c r="G57" s="280"/>
      <c r="H57" s="280"/>
      <c r="I57" s="280"/>
      <c r="J57" s="280"/>
      <c r="K57" s="280"/>
      <c r="L57" s="280"/>
      <c r="M57" s="280"/>
      <c r="N57" s="280"/>
      <c r="O57" s="280"/>
      <c r="P57" s="280"/>
      <c r="Q57" s="280"/>
      <c r="R57" s="280"/>
      <c r="S57" s="280"/>
      <c r="T57" s="8"/>
    </row>
    <row r="58" spans="2:20" ht="15" customHeight="1" x14ac:dyDescent="0.45">
      <c r="B58" s="14"/>
      <c r="C58" s="280"/>
      <c r="D58" s="280"/>
      <c r="E58" s="280"/>
      <c r="F58" s="280"/>
      <c r="G58" s="280"/>
      <c r="H58" s="280"/>
      <c r="I58" s="280"/>
      <c r="J58" s="280"/>
      <c r="K58" s="280"/>
      <c r="L58" s="280"/>
      <c r="M58" s="280"/>
      <c r="N58" s="280"/>
      <c r="O58" s="280"/>
      <c r="P58" s="280"/>
      <c r="Q58" s="280"/>
      <c r="R58" s="280"/>
      <c r="S58" s="280"/>
      <c r="T58" s="8"/>
    </row>
    <row r="59" spans="2:20" ht="15" customHeight="1" x14ac:dyDescent="0.45">
      <c r="B59" s="14"/>
      <c r="T59" s="8"/>
    </row>
    <row r="60" spans="2:20" ht="15" customHeight="1" x14ac:dyDescent="0.45">
      <c r="B60" s="14"/>
      <c r="C60" s="1" t="s">
        <v>32</v>
      </c>
      <c r="T60" s="8"/>
    </row>
    <row r="61" spans="2:20" ht="15" customHeight="1" x14ac:dyDescent="0.45">
      <c r="B61" s="14"/>
      <c r="T61" s="8"/>
    </row>
    <row r="62" spans="2:20" ht="15" customHeight="1" x14ac:dyDescent="0.45">
      <c r="B62" s="14"/>
      <c r="C62" s="58"/>
      <c r="T62" s="8"/>
    </row>
    <row r="63" spans="2:20" ht="15" customHeight="1" x14ac:dyDescent="0.45">
      <c r="B63" s="14"/>
      <c r="C63" s="59" t="s">
        <v>33</v>
      </c>
      <c r="T63" s="8"/>
    </row>
    <row r="64" spans="2:20" ht="15" customHeight="1" x14ac:dyDescent="0.45">
      <c r="B64" s="14"/>
      <c r="C64" s="58"/>
      <c r="T64" s="8"/>
    </row>
    <row r="65" spans="2:20" ht="15" customHeight="1" x14ac:dyDescent="0.45">
      <c r="B65" s="14"/>
      <c r="C65" s="280" t="s">
        <v>34</v>
      </c>
      <c r="D65" s="280"/>
      <c r="E65" s="280"/>
      <c r="F65" s="280"/>
      <c r="G65" s="280"/>
      <c r="H65" s="280"/>
      <c r="I65" s="280"/>
      <c r="J65" s="280"/>
      <c r="K65" s="280"/>
      <c r="L65" s="280"/>
      <c r="M65" s="280"/>
      <c r="N65" s="280"/>
      <c r="O65" s="280"/>
      <c r="P65" s="280"/>
      <c r="Q65" s="280"/>
      <c r="R65" s="280"/>
      <c r="S65" s="280"/>
      <c r="T65" s="8"/>
    </row>
    <row r="66" spans="2:20" ht="15" customHeight="1" x14ac:dyDescent="0.45">
      <c r="B66" s="14"/>
      <c r="T66" s="8"/>
    </row>
    <row r="67" spans="2:20" ht="15" customHeight="1" x14ac:dyDescent="0.45">
      <c r="B67" s="14"/>
      <c r="C67" s="280" t="s">
        <v>35</v>
      </c>
      <c r="D67" s="280"/>
      <c r="E67" s="280"/>
      <c r="F67" s="280"/>
      <c r="G67" s="280"/>
      <c r="H67" s="280"/>
      <c r="I67" s="280"/>
      <c r="J67" s="280"/>
      <c r="K67" s="280"/>
      <c r="L67" s="280"/>
      <c r="M67" s="280"/>
      <c r="N67" s="280"/>
      <c r="O67" s="280"/>
      <c r="P67" s="280"/>
      <c r="Q67" s="280"/>
      <c r="R67" s="280"/>
      <c r="S67" s="280"/>
      <c r="T67" s="8"/>
    </row>
    <row r="68" spans="2:20" ht="15" customHeight="1" x14ac:dyDescent="0.45">
      <c r="B68" s="14"/>
      <c r="C68" s="280"/>
      <c r="D68" s="280"/>
      <c r="E68" s="280"/>
      <c r="F68" s="280"/>
      <c r="G68" s="280"/>
      <c r="H68" s="280"/>
      <c r="I68" s="280"/>
      <c r="J68" s="280"/>
      <c r="K68" s="280"/>
      <c r="L68" s="280"/>
      <c r="M68" s="280"/>
      <c r="N68" s="280"/>
      <c r="O68" s="280"/>
      <c r="P68" s="280"/>
      <c r="Q68" s="280"/>
      <c r="R68" s="280"/>
      <c r="S68" s="280"/>
      <c r="T68" s="8"/>
    </row>
    <row r="69" spans="2:20" ht="15" customHeight="1" x14ac:dyDescent="0.45">
      <c r="B69" s="14"/>
      <c r="T69" s="8"/>
    </row>
    <row r="70" spans="2:20" ht="15" customHeight="1" x14ac:dyDescent="0.45">
      <c r="B70" s="14"/>
      <c r="C70" s="1" t="s">
        <v>36</v>
      </c>
      <c r="T70" s="8"/>
    </row>
    <row r="71" spans="2:20" ht="15" customHeight="1" x14ac:dyDescent="0.45">
      <c r="B71" s="14"/>
      <c r="T71" s="8"/>
    </row>
    <row r="72" spans="2:20" ht="15" customHeight="1" x14ac:dyDescent="0.45">
      <c r="B72" s="14"/>
      <c r="C72" s="280" t="s">
        <v>37</v>
      </c>
      <c r="D72" s="280"/>
      <c r="E72" s="280"/>
      <c r="F72" s="280"/>
      <c r="G72" s="280"/>
      <c r="H72" s="280"/>
      <c r="I72" s="280"/>
      <c r="J72" s="280"/>
      <c r="K72" s="280"/>
      <c r="L72" s="280"/>
      <c r="M72" s="280"/>
      <c r="N72" s="280"/>
      <c r="O72" s="280"/>
      <c r="P72" s="280"/>
      <c r="Q72" s="280"/>
      <c r="R72" s="280"/>
      <c r="S72" s="280"/>
      <c r="T72" s="8"/>
    </row>
    <row r="73" spans="2:20" ht="15" customHeight="1" x14ac:dyDescent="0.45">
      <c r="B73" s="14"/>
      <c r="C73" s="280"/>
      <c r="D73" s="280"/>
      <c r="E73" s="280"/>
      <c r="F73" s="280"/>
      <c r="G73" s="280"/>
      <c r="H73" s="280"/>
      <c r="I73" s="280"/>
      <c r="J73" s="280"/>
      <c r="K73" s="280"/>
      <c r="L73" s="280"/>
      <c r="M73" s="280"/>
      <c r="N73" s="280"/>
      <c r="O73" s="280"/>
      <c r="P73" s="280"/>
      <c r="Q73" s="280"/>
      <c r="R73" s="280"/>
      <c r="S73" s="280"/>
      <c r="T73" s="8"/>
    </row>
    <row r="74" spans="2:20" ht="15" customHeight="1" x14ac:dyDescent="0.45">
      <c r="B74" s="14"/>
      <c r="T74" s="8"/>
    </row>
    <row r="75" spans="2:20" ht="15" customHeight="1" x14ac:dyDescent="0.45">
      <c r="B75" s="14"/>
      <c r="C75" s="280" t="s">
        <v>38</v>
      </c>
      <c r="D75" s="280"/>
      <c r="E75" s="280"/>
      <c r="F75" s="280"/>
      <c r="G75" s="280"/>
      <c r="H75" s="280"/>
      <c r="I75" s="280"/>
      <c r="J75" s="280"/>
      <c r="K75" s="280"/>
      <c r="L75" s="280"/>
      <c r="M75" s="280"/>
      <c r="N75" s="280"/>
      <c r="O75" s="280"/>
      <c r="P75" s="280"/>
      <c r="Q75" s="280"/>
      <c r="R75" s="280"/>
      <c r="S75" s="280"/>
      <c r="T75" s="8"/>
    </row>
    <row r="76" spans="2:20" ht="15" customHeight="1" x14ac:dyDescent="0.45">
      <c r="B76" s="14"/>
      <c r="C76" s="280"/>
      <c r="D76" s="280"/>
      <c r="E76" s="280"/>
      <c r="F76" s="280"/>
      <c r="G76" s="280"/>
      <c r="H76" s="280"/>
      <c r="I76" s="280"/>
      <c r="J76" s="280"/>
      <c r="K76" s="280"/>
      <c r="L76" s="280"/>
      <c r="M76" s="280"/>
      <c r="N76" s="280"/>
      <c r="O76" s="280"/>
      <c r="P76" s="280"/>
      <c r="Q76" s="280"/>
      <c r="R76" s="280"/>
      <c r="S76" s="280"/>
      <c r="T76" s="8"/>
    </row>
    <row r="77" spans="2:20" ht="15" customHeight="1" x14ac:dyDescent="0.45">
      <c r="B77" s="14"/>
      <c r="C77" s="42"/>
      <c r="D77" s="42"/>
      <c r="E77" s="42"/>
      <c r="F77" s="42"/>
      <c r="G77" s="42"/>
      <c r="H77" s="42"/>
      <c r="I77" s="42"/>
      <c r="J77" s="42"/>
      <c r="K77" s="42"/>
      <c r="L77" s="42"/>
      <c r="M77" s="42"/>
      <c r="N77" s="42"/>
      <c r="O77" s="42"/>
      <c r="P77" s="42"/>
      <c r="Q77" s="42"/>
      <c r="R77" s="42"/>
      <c r="S77" s="42"/>
      <c r="T77" s="8"/>
    </row>
    <row r="78" spans="2:20" ht="15" customHeight="1" x14ac:dyDescent="0.45">
      <c r="B78" s="14"/>
      <c r="C78" s="59" t="s">
        <v>39</v>
      </c>
      <c r="T78" s="8"/>
    </row>
    <row r="79" spans="2:20" ht="15" customHeight="1" x14ac:dyDescent="0.45">
      <c r="B79" s="14"/>
      <c r="C79" s="58"/>
      <c r="T79" s="8"/>
    </row>
    <row r="80" spans="2:20" ht="29.25" customHeight="1" x14ac:dyDescent="0.45">
      <c r="B80" s="14"/>
      <c r="C80" s="281" t="s">
        <v>40</v>
      </c>
      <c r="D80" s="281"/>
      <c r="E80" s="281"/>
      <c r="F80" s="281"/>
      <c r="G80" s="281"/>
      <c r="H80" s="281"/>
      <c r="I80" s="281"/>
      <c r="J80" s="281"/>
      <c r="K80" s="281"/>
      <c r="L80" s="281"/>
      <c r="M80" s="281"/>
      <c r="N80" s="281"/>
      <c r="O80" s="281"/>
      <c r="P80" s="281"/>
      <c r="Q80" s="281"/>
      <c r="R80" s="281"/>
      <c r="S80" s="281"/>
      <c r="T80" s="8"/>
    </row>
    <row r="81" spans="2:20" ht="15" customHeight="1" x14ac:dyDescent="0.45">
      <c r="B81" s="14"/>
      <c r="T81" s="8"/>
    </row>
    <row r="82" spans="2:20" ht="15" customHeight="1" x14ac:dyDescent="0.45">
      <c r="B82" s="14"/>
      <c r="C82" s="1" t="s">
        <v>41</v>
      </c>
      <c r="T82" s="8"/>
    </row>
    <row r="83" spans="2:20" ht="15" customHeight="1" x14ac:dyDescent="0.45">
      <c r="B83" s="14"/>
      <c r="T83" s="8"/>
    </row>
    <row r="84" spans="2:20" ht="15" customHeight="1" x14ac:dyDescent="0.45">
      <c r="B84" s="14"/>
      <c r="C84" s="1" t="s">
        <v>42</v>
      </c>
      <c r="T84" s="8"/>
    </row>
    <row r="85" spans="2:20" ht="15" customHeight="1" x14ac:dyDescent="0.45">
      <c r="B85" s="14"/>
      <c r="T85" s="8"/>
    </row>
    <row r="86" spans="2:20" ht="28.5" customHeight="1" x14ac:dyDescent="0.45">
      <c r="B86" s="14"/>
      <c r="C86" s="79" t="s">
        <v>11</v>
      </c>
      <c r="D86" s="281" t="s">
        <v>43</v>
      </c>
      <c r="E86" s="281"/>
      <c r="F86" s="281"/>
      <c r="G86" s="281"/>
      <c r="H86" s="281"/>
      <c r="I86" s="281"/>
      <c r="J86" s="281"/>
      <c r="K86" s="281"/>
      <c r="L86" s="281"/>
      <c r="M86" s="281"/>
      <c r="N86" s="281"/>
      <c r="O86" s="281"/>
      <c r="P86" s="281"/>
      <c r="Q86" s="281"/>
      <c r="R86" s="281"/>
      <c r="S86" s="281"/>
      <c r="T86" s="8"/>
    </row>
    <row r="87" spans="2:20" ht="15" customHeight="1" x14ac:dyDescent="0.35">
      <c r="B87" s="14"/>
      <c r="C87" s="66" t="s">
        <v>11</v>
      </c>
      <c r="D87" s="1" t="s">
        <v>44</v>
      </c>
      <c r="T87" s="8"/>
    </row>
    <row r="88" spans="2:20" ht="15" customHeight="1" x14ac:dyDescent="0.35">
      <c r="B88" s="14"/>
      <c r="C88" s="66" t="s">
        <v>11</v>
      </c>
      <c r="D88" s="1" t="s">
        <v>45</v>
      </c>
      <c r="T88" s="8"/>
    </row>
    <row r="89" spans="2:20" ht="29.65" customHeight="1" x14ac:dyDescent="0.45">
      <c r="B89" s="14"/>
      <c r="C89" s="79" t="s">
        <v>11</v>
      </c>
      <c r="D89" s="281" t="s">
        <v>46</v>
      </c>
      <c r="E89" s="281"/>
      <c r="F89" s="281"/>
      <c r="G89" s="281"/>
      <c r="H89" s="281"/>
      <c r="I89" s="281"/>
      <c r="J89" s="281"/>
      <c r="K89" s="281"/>
      <c r="L89" s="281"/>
      <c r="M89" s="281"/>
      <c r="N89" s="281"/>
      <c r="O89" s="281"/>
      <c r="P89" s="281"/>
      <c r="Q89" s="281"/>
      <c r="R89" s="281"/>
      <c r="S89" s="281"/>
      <c r="T89" s="8"/>
    </row>
    <row r="90" spans="2:20" ht="30.4" customHeight="1" x14ac:dyDescent="0.45">
      <c r="B90" s="14"/>
      <c r="C90" s="79" t="s">
        <v>11</v>
      </c>
      <c r="D90" s="281" t="s">
        <v>47</v>
      </c>
      <c r="E90" s="281"/>
      <c r="F90" s="281"/>
      <c r="G90" s="281"/>
      <c r="H90" s="281"/>
      <c r="I90" s="281"/>
      <c r="J90" s="281"/>
      <c r="K90" s="281"/>
      <c r="L90" s="281"/>
      <c r="M90" s="281"/>
      <c r="N90" s="281"/>
      <c r="O90" s="281"/>
      <c r="P90" s="281"/>
      <c r="Q90" s="281"/>
      <c r="R90" s="281"/>
      <c r="S90" s="281"/>
      <c r="T90" s="8"/>
    </row>
    <row r="91" spans="2:20" ht="15" customHeight="1" x14ac:dyDescent="0.35">
      <c r="B91" s="14"/>
      <c r="C91" s="66" t="s">
        <v>11</v>
      </c>
      <c r="D91" s="1" t="s">
        <v>48</v>
      </c>
      <c r="T91" s="8"/>
    </row>
    <row r="92" spans="2:20" ht="30.75" customHeight="1" x14ac:dyDescent="0.45">
      <c r="B92" s="14"/>
      <c r="C92" s="79" t="s">
        <v>11</v>
      </c>
      <c r="D92" s="281" t="s">
        <v>49</v>
      </c>
      <c r="E92" s="281"/>
      <c r="F92" s="281"/>
      <c r="G92" s="281"/>
      <c r="H92" s="281"/>
      <c r="I92" s="281"/>
      <c r="J92" s="281"/>
      <c r="K92" s="281"/>
      <c r="L92" s="281"/>
      <c r="M92" s="281"/>
      <c r="N92" s="281"/>
      <c r="O92" s="281"/>
      <c r="P92" s="281"/>
      <c r="Q92" s="281"/>
      <c r="R92" s="281"/>
      <c r="S92" s="281"/>
      <c r="T92" s="8"/>
    </row>
    <row r="93" spans="2:20" ht="15" customHeight="1" x14ac:dyDescent="0.45">
      <c r="B93" s="14"/>
      <c r="T93" s="8"/>
    </row>
    <row r="94" spans="2:20" ht="15" customHeight="1" x14ac:dyDescent="0.45">
      <c r="B94" s="14"/>
      <c r="C94" s="1" t="s">
        <v>50</v>
      </c>
      <c r="T94" s="8"/>
    </row>
    <row r="95" spans="2:20" ht="15" customHeight="1" x14ac:dyDescent="0.45">
      <c r="B95" s="14"/>
      <c r="T95" s="8"/>
    </row>
    <row r="96" spans="2:20" ht="15" customHeight="1" x14ac:dyDescent="0.35">
      <c r="B96" s="14"/>
      <c r="C96" s="66" t="s">
        <v>11</v>
      </c>
      <c r="D96" s="1" t="s">
        <v>51</v>
      </c>
      <c r="T96" s="8"/>
    </row>
    <row r="97" spans="2:20" ht="15" customHeight="1" x14ac:dyDescent="0.35">
      <c r="B97" s="14"/>
      <c r="C97" s="66" t="s">
        <v>11</v>
      </c>
      <c r="D97" s="1" t="s">
        <v>52</v>
      </c>
      <c r="T97" s="8"/>
    </row>
    <row r="98" spans="2:20" ht="15" customHeight="1" x14ac:dyDescent="0.35">
      <c r="B98" s="14"/>
      <c r="C98" s="66" t="s">
        <v>11</v>
      </c>
      <c r="D98" s="1" t="s">
        <v>53</v>
      </c>
      <c r="T98" s="8"/>
    </row>
    <row r="99" spans="2:20" ht="15" customHeight="1" x14ac:dyDescent="0.35">
      <c r="B99" s="14"/>
      <c r="C99" s="66" t="s">
        <v>11</v>
      </c>
      <c r="D99" s="1" t="s">
        <v>54</v>
      </c>
      <c r="T99" s="8"/>
    </row>
    <row r="100" spans="2:20" ht="15" customHeight="1" x14ac:dyDescent="0.45">
      <c r="B100" s="14"/>
      <c r="C100" s="58"/>
      <c r="T100" s="8"/>
    </row>
    <row r="101" spans="2:20" ht="15" customHeight="1" x14ac:dyDescent="0.45">
      <c r="B101" s="14"/>
      <c r="C101" s="1" t="s">
        <v>55</v>
      </c>
      <c r="T101" s="8"/>
    </row>
    <row r="102" spans="2:20" ht="15" customHeight="1" x14ac:dyDescent="0.45">
      <c r="B102" s="14"/>
      <c r="T102" s="8"/>
    </row>
    <row r="103" spans="2:20" ht="15.75" customHeight="1" x14ac:dyDescent="0.35">
      <c r="B103" s="14"/>
      <c r="C103" s="66" t="s">
        <v>11</v>
      </c>
      <c r="D103" s="1" t="s">
        <v>56</v>
      </c>
      <c r="T103" s="8"/>
    </row>
    <row r="104" spans="2:20" ht="13.5" x14ac:dyDescent="0.35">
      <c r="B104" s="14"/>
      <c r="C104" s="66" t="s">
        <v>11</v>
      </c>
      <c r="D104" s="1" t="s">
        <v>57</v>
      </c>
      <c r="T104" s="8"/>
    </row>
    <row r="105" spans="2:20" ht="15" customHeight="1" x14ac:dyDescent="0.35">
      <c r="B105" s="14"/>
      <c r="C105" s="66" t="s">
        <v>11</v>
      </c>
      <c r="D105" s="1" t="s">
        <v>58</v>
      </c>
      <c r="T105" s="8"/>
    </row>
    <row r="106" spans="2:20" ht="15" customHeight="1" x14ac:dyDescent="0.35">
      <c r="B106" s="14"/>
      <c r="C106" s="66" t="s">
        <v>11</v>
      </c>
      <c r="D106" s="1" t="s">
        <v>59</v>
      </c>
      <c r="T106" s="8"/>
    </row>
    <row r="107" spans="2:20" ht="15" customHeight="1" x14ac:dyDescent="0.35">
      <c r="B107" s="14"/>
      <c r="C107" s="66" t="s">
        <v>11</v>
      </c>
      <c r="D107" s="1" t="s">
        <v>60</v>
      </c>
      <c r="T107" s="8"/>
    </row>
    <row r="108" spans="2:20" ht="15" customHeight="1" x14ac:dyDescent="0.45">
      <c r="B108" s="14"/>
      <c r="T108" s="8"/>
    </row>
    <row r="109" spans="2:20" ht="15" customHeight="1" x14ac:dyDescent="0.45">
      <c r="B109" s="14"/>
      <c r="C109" s="280" t="s">
        <v>61</v>
      </c>
      <c r="D109" s="282"/>
      <c r="E109" s="282"/>
      <c r="F109" s="282"/>
      <c r="G109" s="282"/>
      <c r="H109" s="282"/>
      <c r="I109" s="282"/>
      <c r="J109" s="282"/>
      <c r="K109" s="282"/>
      <c r="L109" s="282"/>
      <c r="M109" s="282"/>
      <c r="N109" s="282"/>
      <c r="O109" s="282"/>
      <c r="P109" s="282"/>
      <c r="Q109" s="282"/>
      <c r="R109" s="282"/>
      <c r="S109" s="282"/>
      <c r="T109" s="8"/>
    </row>
    <row r="110" spans="2:20" ht="15" customHeight="1" x14ac:dyDescent="0.45">
      <c r="B110" s="14"/>
      <c r="C110" s="282"/>
      <c r="D110" s="282"/>
      <c r="E110" s="282"/>
      <c r="F110" s="282"/>
      <c r="G110" s="282"/>
      <c r="H110" s="282"/>
      <c r="I110" s="282"/>
      <c r="J110" s="282"/>
      <c r="K110" s="282"/>
      <c r="L110" s="282"/>
      <c r="M110" s="282"/>
      <c r="N110" s="282"/>
      <c r="O110" s="282"/>
      <c r="P110" s="282"/>
      <c r="Q110" s="282"/>
      <c r="R110" s="282"/>
      <c r="S110" s="282"/>
      <c r="T110" s="8"/>
    </row>
    <row r="111" spans="2:20" ht="15" customHeight="1" x14ac:dyDescent="0.35">
      <c r="B111" s="14"/>
      <c r="C111" s="66"/>
      <c r="T111" s="8"/>
    </row>
    <row r="112" spans="2:20" ht="15" customHeight="1" thickBot="1" x14ac:dyDescent="0.5">
      <c r="B112" s="16"/>
      <c r="C112" s="9"/>
      <c r="D112" s="9"/>
      <c r="E112" s="9"/>
      <c r="F112" s="9"/>
      <c r="G112" s="9"/>
      <c r="H112" s="9"/>
      <c r="I112" s="9"/>
      <c r="J112" s="9"/>
      <c r="K112" s="9"/>
      <c r="L112" s="9"/>
      <c r="M112" s="78"/>
      <c r="N112" s="9"/>
      <c r="O112" s="9"/>
      <c r="P112" s="9"/>
      <c r="Q112" s="9"/>
      <c r="R112" s="9"/>
      <c r="S112" s="9"/>
      <c r="T112" s="10"/>
    </row>
    <row r="113" spans="11:12" ht="13.5" x14ac:dyDescent="0.45"/>
    <row r="114" spans="11:12" ht="13.5" x14ac:dyDescent="0.45"/>
    <row r="115" spans="11:12" ht="13.5" x14ac:dyDescent="0.45"/>
    <row r="116" spans="11:12" ht="13.5" x14ac:dyDescent="0.45"/>
    <row r="117" spans="11:12" ht="13.5" x14ac:dyDescent="0.45"/>
    <row r="118" spans="11:12" ht="13.5" x14ac:dyDescent="0.45"/>
    <row r="119" spans="11:12" ht="13.5" x14ac:dyDescent="0.45"/>
    <row r="120" spans="11:12" ht="17.649999999999999" x14ac:dyDescent="0.45">
      <c r="K120" s="279" t="s">
        <v>62</v>
      </c>
      <c r="L120" s="279"/>
    </row>
    <row r="121" spans="11:12" ht="13.5" x14ac:dyDescent="0.45"/>
    <row r="122" spans="11:12" ht="13.5" x14ac:dyDescent="0.45"/>
    <row r="123" spans="11:12" ht="13.5" hidden="1" x14ac:dyDescent="0.45"/>
    <row r="124" spans="11:12" ht="13.5" hidden="1" x14ac:dyDescent="0.45"/>
  </sheetData>
  <customSheetViews>
    <customSheetView guid="{C076F3A7-4831-449C-A3C4-9F3612B3545B}" scale="120" showGridLines="0" zeroValues="0" hiddenRows="1" hiddenColumns="1" topLeftCell="A24">
      <selection activeCell="A43" sqref="A43"/>
      <pageMargins left="0" right="0" top="0" bottom="0" header="0" footer="0"/>
      <pageSetup orientation="portrait" horizontalDpi="4294967294" verticalDpi="300" r:id="rId1"/>
      <headerFooter>
        <oddFooter>&amp;R_x000D_&amp;1#&amp;"Calibri"&amp;10&amp;K000000 Información Pública</oddFooter>
      </headerFooter>
    </customSheetView>
    <customSheetView guid="{FC6DF061-B1ED-426F-9D8D-317BFD147E8A}" scale="120" showGridLines="0" zeroValues="0" hiddenRows="1" hiddenColumns="1" topLeftCell="A24">
      <selection activeCell="A43" sqref="A43"/>
      <pageMargins left="0" right="0" top="0" bottom="0" header="0" footer="0"/>
      <pageSetup orientation="portrait" horizontalDpi="4294967294" verticalDpi="300" r:id="rId2"/>
      <headerFooter>
        <oddFooter>&amp;R_x000D_&amp;1#&amp;"Calibri"&amp;10&amp;K000000 Información Pública</oddFooter>
      </headerFooter>
    </customSheetView>
  </customSheetViews>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3"/>
  <headerFooter>
    <oddFooter>&amp;R_x000D_&amp;1#&amp;"Calibri"&amp;10&amp;K000000 Información Pública</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1"/>
  <sheetViews>
    <sheetView showGridLines="0" topLeftCell="E71" zoomScale="90" zoomScaleNormal="90" workbookViewId="0">
      <selection activeCell="G75" sqref="G75"/>
    </sheetView>
  </sheetViews>
  <sheetFormatPr baseColWidth="10" defaultColWidth="0" defaultRowHeight="13.5" zeroHeight="1" x14ac:dyDescent="0.45"/>
  <cols>
    <col min="1" max="1" width="1.73046875" style="1" customWidth="1"/>
    <col min="2" max="2" width="1.265625" style="1" customWidth="1"/>
    <col min="3" max="3" width="23.73046875" style="1" customWidth="1"/>
    <col min="4" max="4" width="18.3984375" style="1" customWidth="1"/>
    <col min="5" max="5" width="25.73046875" style="1" customWidth="1"/>
    <col min="6" max="6" width="18.73046875" style="1" customWidth="1"/>
    <col min="7" max="7" width="60.73046875" style="1" customWidth="1"/>
    <col min="8" max="8" width="17.73046875" style="1" customWidth="1"/>
    <col min="9" max="9" width="45.59765625" style="1" customWidth="1"/>
    <col min="10" max="10" width="1.1328125" style="1" customWidth="1"/>
    <col min="11" max="11" width="5.265625" style="1" customWidth="1"/>
    <col min="12" max="12" width="19.1328125" style="1" customWidth="1"/>
    <col min="13" max="13" width="12.86328125" style="217" customWidth="1"/>
    <col min="14" max="16384" width="11.3984375" style="1" hidden="1"/>
  </cols>
  <sheetData>
    <row r="1" spans="2:14" ht="6.75" customHeight="1" thickBot="1" x14ac:dyDescent="0.5">
      <c r="C1" s="2"/>
      <c r="G1" s="1" t="s">
        <v>5</v>
      </c>
    </row>
    <row r="2" spans="2:14" ht="93" customHeight="1" x14ac:dyDescent="0.45">
      <c r="B2" s="11"/>
      <c r="C2" s="12"/>
      <c r="D2" s="6"/>
      <c r="E2" s="6"/>
      <c r="F2" s="6"/>
      <c r="G2" s="6"/>
      <c r="H2" s="6"/>
      <c r="I2" s="6"/>
      <c r="J2" s="7"/>
    </row>
    <row r="3" spans="2:14" ht="30.75" customHeight="1" x14ac:dyDescent="0.45">
      <c r="B3" s="14"/>
      <c r="C3" s="284" t="s">
        <v>63</v>
      </c>
      <c r="D3" s="285"/>
      <c r="E3" s="285"/>
      <c r="F3" s="285"/>
      <c r="G3" s="285"/>
      <c r="H3" s="285"/>
      <c r="I3" s="285"/>
      <c r="J3" s="15"/>
      <c r="K3" s="4"/>
      <c r="L3" s="4"/>
      <c r="M3" s="268"/>
      <c r="N3" s="4"/>
    </row>
    <row r="4" spans="2:14" ht="11.25" customHeight="1" thickBot="1" x14ac:dyDescent="0.5">
      <c r="B4" s="14"/>
      <c r="C4" s="2"/>
      <c r="J4" s="8"/>
    </row>
    <row r="5" spans="2:14" ht="22.5" x14ac:dyDescent="0.45">
      <c r="B5" s="14"/>
      <c r="C5" s="326" t="s">
        <v>64</v>
      </c>
      <c r="D5" s="327"/>
      <c r="E5" s="327"/>
      <c r="F5" s="327"/>
      <c r="G5" s="326" t="s">
        <v>65</v>
      </c>
      <c r="H5" s="328"/>
      <c r="I5" s="329"/>
      <c r="J5" s="8"/>
    </row>
    <row r="6" spans="2:14" ht="22.9" thickBot="1" x14ac:dyDescent="0.5">
      <c r="B6" s="14"/>
      <c r="C6" s="330"/>
      <c r="D6" s="331"/>
      <c r="E6" s="331"/>
      <c r="F6" s="331"/>
      <c r="G6" s="332">
        <f>IF(SUM(H10:H77)=0,"",AVERAGE(H10:H77))</f>
        <v>75.296875</v>
      </c>
      <c r="H6" s="333"/>
      <c r="I6" s="334"/>
      <c r="J6" s="8"/>
    </row>
    <row r="7" spans="2:14" ht="15.4" thickBot="1" x14ac:dyDescent="0.5">
      <c r="B7" s="14"/>
      <c r="C7" s="2"/>
      <c r="J7" s="8"/>
    </row>
    <row r="8" spans="2:14" ht="14.25" customHeight="1" x14ac:dyDescent="0.45">
      <c r="B8" s="14"/>
      <c r="C8" s="335" t="s">
        <v>66</v>
      </c>
      <c r="D8" s="337" t="s">
        <v>67</v>
      </c>
      <c r="E8" s="339" t="s">
        <v>68</v>
      </c>
      <c r="F8" s="337" t="s">
        <v>67</v>
      </c>
      <c r="G8" s="337" t="s">
        <v>69</v>
      </c>
      <c r="H8" s="337" t="s">
        <v>70</v>
      </c>
      <c r="I8" s="341" t="s">
        <v>71</v>
      </c>
      <c r="J8" s="8"/>
      <c r="K8" s="5"/>
    </row>
    <row r="9" spans="2:14" ht="28.5" customHeight="1" thickBot="1" x14ac:dyDescent="0.5">
      <c r="B9" s="14"/>
      <c r="C9" s="336"/>
      <c r="D9" s="338"/>
      <c r="E9" s="340"/>
      <c r="F9" s="338"/>
      <c r="G9" s="338"/>
      <c r="H9" s="338"/>
      <c r="I9" s="342"/>
      <c r="J9" s="8"/>
      <c r="K9" s="5"/>
    </row>
    <row r="10" spans="2:14" ht="65.099999999999994" customHeight="1" x14ac:dyDescent="0.45">
      <c r="B10" s="14"/>
      <c r="C10" s="292" t="s">
        <v>72</v>
      </c>
      <c r="D10" s="303">
        <f>IF(SUM(H10:H17)=0,"",AVERAGE(H10:H17))</f>
        <v>73.875</v>
      </c>
      <c r="E10" s="302" t="s">
        <v>73</v>
      </c>
      <c r="F10" s="343">
        <f>IF(SUM(H10:H14)=0,"",AVERAGE(H10:H14))</f>
        <v>80</v>
      </c>
      <c r="G10" s="216" t="s">
        <v>74</v>
      </c>
      <c r="H10" s="81">
        <v>80</v>
      </c>
      <c r="I10" s="215" t="s">
        <v>75</v>
      </c>
      <c r="J10" s="8"/>
      <c r="K10" s="5"/>
    </row>
    <row r="11" spans="2:14" ht="65.099999999999994" customHeight="1" x14ac:dyDescent="0.45">
      <c r="B11" s="14"/>
      <c r="C11" s="293"/>
      <c r="D11" s="304"/>
      <c r="E11" s="298"/>
      <c r="F11" s="344"/>
      <c r="G11" s="99" t="s">
        <v>76</v>
      </c>
      <c r="H11" s="81">
        <v>80</v>
      </c>
      <c r="I11" s="89" t="s">
        <v>77</v>
      </c>
      <c r="J11" s="8"/>
      <c r="K11" s="5"/>
      <c r="L11" s="210" t="s">
        <v>62</v>
      </c>
    </row>
    <row r="12" spans="2:14" ht="65.099999999999994" customHeight="1" x14ac:dyDescent="0.45">
      <c r="B12" s="14"/>
      <c r="C12" s="293"/>
      <c r="D12" s="304"/>
      <c r="E12" s="298"/>
      <c r="F12" s="344"/>
      <c r="G12" s="99" t="s">
        <v>78</v>
      </c>
      <c r="H12" s="81">
        <v>80</v>
      </c>
      <c r="I12" s="89" t="s">
        <v>79</v>
      </c>
      <c r="J12" s="8"/>
      <c r="K12" s="5"/>
    </row>
    <row r="13" spans="2:14" ht="108.75" customHeight="1" x14ac:dyDescent="0.45">
      <c r="B13" s="14"/>
      <c r="C13" s="293"/>
      <c r="D13" s="304"/>
      <c r="E13" s="298"/>
      <c r="F13" s="344"/>
      <c r="G13" s="99" t="s">
        <v>80</v>
      </c>
      <c r="H13" s="81">
        <v>80</v>
      </c>
      <c r="I13" s="89" t="s">
        <v>81</v>
      </c>
      <c r="J13" s="8"/>
      <c r="K13" s="5"/>
      <c r="L13" s="211" t="s">
        <v>82</v>
      </c>
    </row>
    <row r="14" spans="2:14" ht="65.25" customHeight="1" x14ac:dyDescent="0.45">
      <c r="B14" s="14"/>
      <c r="C14" s="293"/>
      <c r="D14" s="304"/>
      <c r="E14" s="301"/>
      <c r="F14" s="312"/>
      <c r="G14" s="100" t="s">
        <v>83</v>
      </c>
      <c r="H14" s="82">
        <v>80</v>
      </c>
      <c r="I14" s="90" t="s">
        <v>84</v>
      </c>
      <c r="J14" s="8"/>
      <c r="K14" s="5"/>
    </row>
    <row r="15" spans="2:14" ht="65.099999999999994" customHeight="1" x14ac:dyDescent="0.45">
      <c r="B15" s="14"/>
      <c r="C15" s="293"/>
      <c r="D15" s="304"/>
      <c r="E15" s="309" t="s">
        <v>85</v>
      </c>
      <c r="F15" s="345">
        <f>IF(SUM(H15:H17)=0,"",AVERAGE(H15:H17))</f>
        <v>63.666666666666664</v>
      </c>
      <c r="G15" s="101" t="s">
        <v>86</v>
      </c>
      <c r="H15" s="94">
        <v>1</v>
      </c>
      <c r="I15" s="91" t="s">
        <v>87</v>
      </c>
      <c r="J15" s="8"/>
    </row>
    <row r="16" spans="2:14" ht="65.099999999999994" customHeight="1" x14ac:dyDescent="0.45">
      <c r="B16" s="14"/>
      <c r="C16" s="293"/>
      <c r="D16" s="304"/>
      <c r="E16" s="310"/>
      <c r="F16" s="346"/>
      <c r="G16" s="102" t="s">
        <v>88</v>
      </c>
      <c r="H16" s="95">
        <v>100</v>
      </c>
      <c r="I16" s="96" t="s">
        <v>89</v>
      </c>
      <c r="J16" s="8"/>
      <c r="L16" s="212" t="s">
        <v>90</v>
      </c>
    </row>
    <row r="17" spans="2:10" ht="71.650000000000006" customHeight="1" thickBot="1" x14ac:dyDescent="0.5">
      <c r="B17" s="14"/>
      <c r="C17" s="294"/>
      <c r="D17" s="305"/>
      <c r="E17" s="311"/>
      <c r="F17" s="347"/>
      <c r="G17" s="267" t="s">
        <v>91</v>
      </c>
      <c r="H17" s="97">
        <v>90</v>
      </c>
      <c r="I17" s="98" t="s">
        <v>92</v>
      </c>
      <c r="J17" s="8"/>
    </row>
    <row r="18" spans="2:10" ht="112.15" customHeight="1" x14ac:dyDescent="0.45">
      <c r="B18" s="14"/>
      <c r="C18" s="292" t="s">
        <v>93</v>
      </c>
      <c r="D18" s="303">
        <f>IF(SUM(H18:H36)=0,"",AVERAGE(H18:H36))</f>
        <v>63.631578947368418</v>
      </c>
      <c r="E18" s="295" t="s">
        <v>94</v>
      </c>
      <c r="F18" s="289">
        <f>IF(SUM(H18:H25)=0,"",AVERAGE(H18:H25))</f>
        <v>63.375</v>
      </c>
      <c r="G18" s="103" t="s">
        <v>95</v>
      </c>
      <c r="H18" s="87">
        <v>100</v>
      </c>
      <c r="I18" s="215" t="s">
        <v>96</v>
      </c>
      <c r="J18" s="8"/>
    </row>
    <row r="19" spans="2:10" ht="65.099999999999994" customHeight="1" x14ac:dyDescent="0.45">
      <c r="B19" s="14"/>
      <c r="C19" s="293"/>
      <c r="D19" s="304"/>
      <c r="E19" s="296"/>
      <c r="F19" s="290"/>
      <c r="G19" s="104" t="s">
        <v>97</v>
      </c>
      <c r="H19" s="81">
        <v>95</v>
      </c>
      <c r="I19" s="89" t="s">
        <v>98</v>
      </c>
      <c r="J19" s="8"/>
    </row>
    <row r="20" spans="2:10" ht="65.099999999999994" customHeight="1" x14ac:dyDescent="0.45">
      <c r="B20" s="14"/>
      <c r="C20" s="293"/>
      <c r="D20" s="304"/>
      <c r="E20" s="296"/>
      <c r="F20" s="290"/>
      <c r="G20" s="104" t="s">
        <v>99</v>
      </c>
      <c r="H20" s="81">
        <v>80</v>
      </c>
      <c r="I20" s="89" t="s">
        <v>100</v>
      </c>
      <c r="J20" s="8"/>
    </row>
    <row r="21" spans="2:10" ht="78" customHeight="1" x14ac:dyDescent="0.45">
      <c r="B21" s="14"/>
      <c r="C21" s="293"/>
      <c r="D21" s="304"/>
      <c r="E21" s="296"/>
      <c r="F21" s="290"/>
      <c r="G21" s="104" t="s">
        <v>101</v>
      </c>
      <c r="H21" s="81">
        <v>80</v>
      </c>
      <c r="I21" s="89" t="s">
        <v>100</v>
      </c>
      <c r="J21" s="8"/>
    </row>
    <row r="22" spans="2:10" ht="65.099999999999994" customHeight="1" x14ac:dyDescent="0.45">
      <c r="B22" s="14"/>
      <c r="C22" s="293"/>
      <c r="D22" s="304"/>
      <c r="E22" s="296"/>
      <c r="F22" s="290"/>
      <c r="G22" s="105" t="s">
        <v>102</v>
      </c>
      <c r="H22" s="81">
        <v>90</v>
      </c>
      <c r="I22" s="89" t="s">
        <v>103</v>
      </c>
      <c r="J22" s="8"/>
    </row>
    <row r="23" spans="2:10" ht="65.099999999999994" customHeight="1" x14ac:dyDescent="0.45">
      <c r="B23" s="14"/>
      <c r="C23" s="293"/>
      <c r="D23" s="304"/>
      <c r="E23" s="296"/>
      <c r="F23" s="290"/>
      <c r="G23" s="104" t="s">
        <v>104</v>
      </c>
      <c r="H23" s="81">
        <v>60</v>
      </c>
      <c r="I23" s="89" t="s">
        <v>79</v>
      </c>
      <c r="J23" s="8"/>
    </row>
    <row r="24" spans="2:10" ht="65.099999999999994" customHeight="1" x14ac:dyDescent="0.45">
      <c r="B24" s="14"/>
      <c r="C24" s="293"/>
      <c r="D24" s="304"/>
      <c r="E24" s="296"/>
      <c r="F24" s="290"/>
      <c r="G24" s="106" t="s">
        <v>105</v>
      </c>
      <c r="H24" s="81">
        <v>1</v>
      </c>
      <c r="I24" s="91" t="s">
        <v>87</v>
      </c>
      <c r="J24" s="8"/>
    </row>
    <row r="25" spans="2:10" ht="65.099999999999994" customHeight="1" x14ac:dyDescent="0.45">
      <c r="B25" s="14"/>
      <c r="C25" s="293"/>
      <c r="D25" s="304"/>
      <c r="E25" s="297"/>
      <c r="F25" s="291"/>
      <c r="G25" s="214" t="s">
        <v>106</v>
      </c>
      <c r="H25" s="86">
        <v>1</v>
      </c>
      <c r="I25" s="91" t="s">
        <v>87</v>
      </c>
      <c r="J25" s="8"/>
    </row>
    <row r="26" spans="2:10" ht="65.099999999999994" customHeight="1" x14ac:dyDescent="0.45">
      <c r="B26" s="14"/>
      <c r="C26" s="293"/>
      <c r="D26" s="304"/>
      <c r="E26" s="298" t="s">
        <v>107</v>
      </c>
      <c r="F26" s="312">
        <f>IF(SUM(H26:H36)=0,"",AVERAGE(H26:H36))</f>
        <v>63.81818181818182</v>
      </c>
      <c r="G26" s="107" t="s">
        <v>108</v>
      </c>
      <c r="H26" s="85">
        <v>90</v>
      </c>
      <c r="I26" s="92" t="s">
        <v>109</v>
      </c>
      <c r="J26" s="8"/>
    </row>
    <row r="27" spans="2:10" ht="65.099999999999994" customHeight="1" x14ac:dyDescent="0.45">
      <c r="B27" s="14"/>
      <c r="C27" s="293"/>
      <c r="D27" s="304"/>
      <c r="E27" s="298"/>
      <c r="F27" s="290"/>
      <c r="G27" s="108" t="s">
        <v>110</v>
      </c>
      <c r="H27" s="81">
        <v>80</v>
      </c>
      <c r="I27" s="89" t="s">
        <v>111</v>
      </c>
      <c r="J27" s="8"/>
    </row>
    <row r="28" spans="2:10" ht="65.099999999999994" customHeight="1" x14ac:dyDescent="0.45">
      <c r="B28" s="14"/>
      <c r="C28" s="293"/>
      <c r="D28" s="304"/>
      <c r="E28" s="298"/>
      <c r="F28" s="290"/>
      <c r="G28" s="108" t="s">
        <v>112</v>
      </c>
      <c r="H28" s="81">
        <v>1</v>
      </c>
      <c r="I28" s="91" t="s">
        <v>87</v>
      </c>
      <c r="J28" s="8"/>
    </row>
    <row r="29" spans="2:10" ht="75" customHeight="1" x14ac:dyDescent="0.45">
      <c r="B29" s="14"/>
      <c r="C29" s="293"/>
      <c r="D29" s="304"/>
      <c r="E29" s="298"/>
      <c r="F29" s="290"/>
      <c r="G29" s="108" t="s">
        <v>113</v>
      </c>
      <c r="H29" s="81">
        <v>80</v>
      </c>
      <c r="I29" s="89" t="s">
        <v>100</v>
      </c>
      <c r="J29" s="8"/>
    </row>
    <row r="30" spans="2:10" ht="65.099999999999994" customHeight="1" x14ac:dyDescent="0.45">
      <c r="B30" s="14"/>
      <c r="C30" s="293"/>
      <c r="D30" s="304"/>
      <c r="E30" s="298"/>
      <c r="F30" s="290"/>
      <c r="G30" s="108" t="s">
        <v>114</v>
      </c>
      <c r="H30" s="81">
        <v>100</v>
      </c>
      <c r="I30" s="89" t="s">
        <v>115</v>
      </c>
      <c r="J30" s="8"/>
    </row>
    <row r="31" spans="2:10" ht="65.099999999999994" customHeight="1" x14ac:dyDescent="0.45">
      <c r="B31" s="14"/>
      <c r="C31" s="293"/>
      <c r="D31" s="304"/>
      <c r="E31" s="298"/>
      <c r="F31" s="290"/>
      <c r="G31" s="108" t="s">
        <v>116</v>
      </c>
      <c r="H31" s="81">
        <v>100</v>
      </c>
      <c r="I31" s="89" t="s">
        <v>117</v>
      </c>
      <c r="J31" s="8"/>
    </row>
    <row r="32" spans="2:10" ht="126.4" customHeight="1" x14ac:dyDescent="0.45">
      <c r="B32" s="14"/>
      <c r="C32" s="293"/>
      <c r="D32" s="304"/>
      <c r="E32" s="298"/>
      <c r="F32" s="290"/>
      <c r="G32" s="108" t="s">
        <v>118</v>
      </c>
      <c r="H32" s="81">
        <v>100</v>
      </c>
      <c r="I32" s="89" t="s">
        <v>119</v>
      </c>
      <c r="J32" s="8"/>
    </row>
    <row r="33" spans="2:10" ht="65.099999999999994" customHeight="1" x14ac:dyDescent="0.45">
      <c r="B33" s="14"/>
      <c r="C33" s="293"/>
      <c r="D33" s="304"/>
      <c r="E33" s="298"/>
      <c r="F33" s="290"/>
      <c r="G33" s="108" t="s">
        <v>120</v>
      </c>
      <c r="H33" s="81">
        <v>1</v>
      </c>
      <c r="I33" s="91" t="s">
        <v>87</v>
      </c>
      <c r="J33" s="8"/>
    </row>
    <row r="34" spans="2:10" ht="75" customHeight="1" x14ac:dyDescent="0.45">
      <c r="B34" s="14"/>
      <c r="C34" s="293"/>
      <c r="D34" s="304"/>
      <c r="E34" s="298"/>
      <c r="F34" s="290"/>
      <c r="G34" s="108" t="s">
        <v>121</v>
      </c>
      <c r="H34" s="81">
        <v>50</v>
      </c>
      <c r="I34" s="89" t="s">
        <v>122</v>
      </c>
      <c r="J34" s="8"/>
    </row>
    <row r="35" spans="2:10" ht="65.099999999999994" customHeight="1" x14ac:dyDescent="0.45">
      <c r="B35" s="14"/>
      <c r="C35" s="293"/>
      <c r="D35" s="304"/>
      <c r="E35" s="298"/>
      <c r="F35" s="290"/>
      <c r="G35" s="108" t="s">
        <v>123</v>
      </c>
      <c r="H35" s="81">
        <v>50</v>
      </c>
      <c r="I35" s="91" t="s">
        <v>124</v>
      </c>
      <c r="J35" s="8"/>
    </row>
    <row r="36" spans="2:10" ht="65.099999999999994" customHeight="1" thickBot="1" x14ac:dyDescent="0.5">
      <c r="B36" s="14"/>
      <c r="C36" s="294"/>
      <c r="D36" s="305"/>
      <c r="E36" s="299"/>
      <c r="F36" s="313"/>
      <c r="G36" s="109" t="s">
        <v>125</v>
      </c>
      <c r="H36" s="81">
        <v>50</v>
      </c>
      <c r="I36" s="91" t="s">
        <v>126</v>
      </c>
      <c r="J36" s="8"/>
    </row>
    <row r="37" spans="2:10" ht="65.099999999999994" customHeight="1" x14ac:dyDescent="0.45">
      <c r="B37" s="14"/>
      <c r="C37" s="293" t="s">
        <v>127</v>
      </c>
      <c r="D37" s="306">
        <f>IF(SUM(H37:H58)=0,"",AVERAGE(H37:H58))</f>
        <v>87</v>
      </c>
      <c r="E37" s="302" t="s">
        <v>128</v>
      </c>
      <c r="F37" s="289">
        <f>IF(SUM(H37:H46)=0,"",AVERAGE(H37:H46))</f>
        <v>87.888888888888886</v>
      </c>
      <c r="G37" s="110" t="s">
        <v>129</v>
      </c>
      <c r="H37" s="87">
        <v>100</v>
      </c>
      <c r="I37" s="88" t="s">
        <v>130</v>
      </c>
      <c r="J37" s="8"/>
    </row>
    <row r="38" spans="2:10" ht="65.099999999999994" customHeight="1" x14ac:dyDescent="0.45">
      <c r="B38" s="14"/>
      <c r="C38" s="293"/>
      <c r="D38" s="307"/>
      <c r="E38" s="298"/>
      <c r="F38" s="290"/>
      <c r="G38" s="108" t="s">
        <v>131</v>
      </c>
      <c r="H38" s="81">
        <v>100</v>
      </c>
      <c r="I38" s="89" t="s">
        <v>132</v>
      </c>
      <c r="J38" s="8"/>
    </row>
    <row r="39" spans="2:10" ht="74.25" customHeight="1" x14ac:dyDescent="0.45">
      <c r="B39" s="14"/>
      <c r="C39" s="293"/>
      <c r="D39" s="307"/>
      <c r="E39" s="298"/>
      <c r="F39" s="290"/>
      <c r="G39" s="108" t="s">
        <v>133</v>
      </c>
      <c r="H39" s="81">
        <v>100</v>
      </c>
      <c r="I39" s="89" t="s">
        <v>134</v>
      </c>
      <c r="J39" s="8"/>
    </row>
    <row r="40" spans="2:10" ht="65.099999999999994" customHeight="1" x14ac:dyDescent="0.45">
      <c r="B40" s="14"/>
      <c r="C40" s="293"/>
      <c r="D40" s="307"/>
      <c r="E40" s="298"/>
      <c r="F40" s="290"/>
      <c r="G40" s="108" t="s">
        <v>135</v>
      </c>
      <c r="H40" s="81">
        <v>100</v>
      </c>
      <c r="I40" s="108" t="s">
        <v>136</v>
      </c>
      <c r="J40" s="8"/>
    </row>
    <row r="41" spans="2:10" ht="65.099999999999994" customHeight="1" x14ac:dyDescent="0.45">
      <c r="B41" s="14"/>
      <c r="C41" s="293"/>
      <c r="D41" s="307"/>
      <c r="E41" s="298"/>
      <c r="F41" s="290"/>
      <c r="G41" s="108" t="s">
        <v>137</v>
      </c>
      <c r="H41" s="81">
        <v>100</v>
      </c>
      <c r="I41" s="108" t="s">
        <v>138</v>
      </c>
      <c r="J41" s="8"/>
    </row>
    <row r="42" spans="2:10" ht="72.75" customHeight="1" x14ac:dyDescent="0.45">
      <c r="B42" s="14"/>
      <c r="C42" s="293"/>
      <c r="D42" s="307"/>
      <c r="E42" s="298"/>
      <c r="F42" s="290"/>
      <c r="G42" s="108" t="s">
        <v>139</v>
      </c>
      <c r="H42" s="81"/>
      <c r="I42" s="89" t="s">
        <v>140</v>
      </c>
      <c r="J42" s="8"/>
    </row>
    <row r="43" spans="2:10" ht="65.099999999999994" customHeight="1" x14ac:dyDescent="0.45">
      <c r="B43" s="14"/>
      <c r="C43" s="293"/>
      <c r="D43" s="307"/>
      <c r="E43" s="298"/>
      <c r="F43" s="290"/>
      <c r="G43" s="108" t="s">
        <v>141</v>
      </c>
      <c r="H43" s="81">
        <v>100</v>
      </c>
      <c r="I43" s="89" t="s">
        <v>142</v>
      </c>
      <c r="J43" s="8"/>
    </row>
    <row r="44" spans="2:10" ht="65.099999999999994" customHeight="1" x14ac:dyDescent="0.45">
      <c r="B44" s="14"/>
      <c r="C44" s="293"/>
      <c r="D44" s="307"/>
      <c r="E44" s="298"/>
      <c r="F44" s="290"/>
      <c r="G44" s="108" t="s">
        <v>143</v>
      </c>
      <c r="H44" s="81">
        <v>100</v>
      </c>
      <c r="I44" s="89" t="s">
        <v>144</v>
      </c>
      <c r="J44" s="8"/>
    </row>
    <row r="45" spans="2:10" ht="65.099999999999994" customHeight="1" x14ac:dyDescent="0.45">
      <c r="B45" s="14"/>
      <c r="C45" s="293"/>
      <c r="D45" s="307"/>
      <c r="E45" s="298"/>
      <c r="F45" s="290"/>
      <c r="G45" s="108" t="s">
        <v>145</v>
      </c>
      <c r="H45" s="81">
        <v>90</v>
      </c>
      <c r="I45" s="91" t="s">
        <v>146</v>
      </c>
      <c r="J45" s="8"/>
    </row>
    <row r="46" spans="2:10" ht="65.099999999999994" customHeight="1" x14ac:dyDescent="0.45">
      <c r="B46" s="14"/>
      <c r="C46" s="293"/>
      <c r="D46" s="307"/>
      <c r="E46" s="298"/>
      <c r="F46" s="291"/>
      <c r="G46" s="111" t="s">
        <v>147</v>
      </c>
      <c r="H46" s="86">
        <v>1</v>
      </c>
      <c r="I46" s="91" t="s">
        <v>87</v>
      </c>
      <c r="J46" s="8"/>
    </row>
    <row r="47" spans="2:10" ht="65.099999999999994" customHeight="1" x14ac:dyDescent="0.45">
      <c r="B47" s="14"/>
      <c r="C47" s="293"/>
      <c r="D47" s="307"/>
      <c r="E47" s="300" t="s">
        <v>148</v>
      </c>
      <c r="F47" s="290">
        <f>IF(SUM(H47:H50)=0,"",AVERAGE(H47:H50))</f>
        <v>92.5</v>
      </c>
      <c r="G47" s="112" t="s">
        <v>149</v>
      </c>
      <c r="H47" s="85">
        <v>80</v>
      </c>
      <c r="I47" s="112" t="s">
        <v>150</v>
      </c>
      <c r="J47" s="8"/>
    </row>
    <row r="48" spans="2:10" ht="65.099999999999994" customHeight="1" x14ac:dyDescent="0.45">
      <c r="B48" s="14"/>
      <c r="C48" s="293"/>
      <c r="D48" s="307"/>
      <c r="E48" s="298"/>
      <c r="F48" s="290"/>
      <c r="G48" s="108" t="s">
        <v>151</v>
      </c>
      <c r="H48" s="85">
        <v>95</v>
      </c>
      <c r="I48" s="108" t="s">
        <v>152</v>
      </c>
      <c r="J48" s="8"/>
    </row>
    <row r="49" spans="2:10" ht="65.099999999999994" customHeight="1" thickBot="1" x14ac:dyDescent="0.5">
      <c r="B49" s="71"/>
      <c r="C49" s="293"/>
      <c r="D49" s="307"/>
      <c r="E49" s="298"/>
      <c r="F49" s="290"/>
      <c r="G49" s="108" t="s">
        <v>153</v>
      </c>
      <c r="H49" s="81">
        <v>100</v>
      </c>
      <c r="I49" s="108" t="s">
        <v>154</v>
      </c>
      <c r="J49" s="10"/>
    </row>
    <row r="50" spans="2:10" ht="65.099999999999994" customHeight="1" x14ac:dyDescent="0.45">
      <c r="B50" s="71"/>
      <c r="C50" s="293"/>
      <c r="D50" s="307"/>
      <c r="E50" s="301"/>
      <c r="F50" s="290"/>
      <c r="G50" s="113" t="s">
        <v>155</v>
      </c>
      <c r="H50" s="82">
        <v>95</v>
      </c>
      <c r="I50" s="248" t="s">
        <v>156</v>
      </c>
      <c r="J50" s="8"/>
    </row>
    <row r="51" spans="2:10" ht="65.099999999999994" customHeight="1" x14ac:dyDescent="0.45">
      <c r="B51" s="71"/>
      <c r="C51" s="293"/>
      <c r="D51" s="307"/>
      <c r="E51" s="298" t="s">
        <v>157</v>
      </c>
      <c r="F51" s="323">
        <f>IF(SUM(H51:H54)=0,"",AVERAGE(H51:H54))</f>
        <v>92.5</v>
      </c>
      <c r="G51" s="114" t="s">
        <v>158</v>
      </c>
      <c r="H51" s="83">
        <v>90</v>
      </c>
      <c r="I51" s="248" t="s">
        <v>159</v>
      </c>
      <c r="J51" s="8"/>
    </row>
    <row r="52" spans="2:10" ht="65.099999999999994" customHeight="1" x14ac:dyDescent="0.45">
      <c r="B52" s="71"/>
      <c r="C52" s="293"/>
      <c r="D52" s="307"/>
      <c r="E52" s="298"/>
      <c r="F52" s="324"/>
      <c r="G52" s="115" t="s">
        <v>160</v>
      </c>
      <c r="H52" s="81">
        <v>90</v>
      </c>
      <c r="I52" s="248" t="s">
        <v>161</v>
      </c>
      <c r="J52" s="8"/>
    </row>
    <row r="53" spans="2:10" ht="65.099999999999994" customHeight="1" x14ac:dyDescent="0.45">
      <c r="B53" s="71"/>
      <c r="C53" s="293"/>
      <c r="D53" s="307"/>
      <c r="E53" s="298"/>
      <c r="F53" s="324"/>
      <c r="G53" s="116" t="s">
        <v>162</v>
      </c>
      <c r="H53" s="81">
        <v>100</v>
      </c>
      <c r="I53" s="89" t="s">
        <v>163</v>
      </c>
      <c r="J53" s="8"/>
    </row>
    <row r="54" spans="2:10" ht="72.75" customHeight="1" x14ac:dyDescent="0.45">
      <c r="B54" s="71"/>
      <c r="C54" s="293"/>
      <c r="D54" s="307"/>
      <c r="E54" s="298"/>
      <c r="F54" s="325"/>
      <c r="G54" s="117" t="s">
        <v>164</v>
      </c>
      <c r="H54" s="86">
        <v>90</v>
      </c>
      <c r="I54" s="89" t="s">
        <v>79</v>
      </c>
      <c r="J54" s="8"/>
    </row>
    <row r="55" spans="2:10" ht="65.099999999999994" customHeight="1" x14ac:dyDescent="0.45">
      <c r="B55" s="71"/>
      <c r="C55" s="293"/>
      <c r="D55" s="307"/>
      <c r="E55" s="300" t="s">
        <v>165</v>
      </c>
      <c r="F55" s="314">
        <f>IF(SUM(H55:H58)=0,"",AVERAGE(H55:H58))</f>
        <v>74</v>
      </c>
      <c r="G55" s="112" t="s">
        <v>166</v>
      </c>
      <c r="H55" s="85">
        <v>95</v>
      </c>
      <c r="I55" s="89" t="s">
        <v>167</v>
      </c>
      <c r="J55" s="8"/>
    </row>
    <row r="56" spans="2:10" ht="65.099999999999994" customHeight="1" x14ac:dyDescent="0.45">
      <c r="B56" s="14"/>
      <c r="C56" s="293"/>
      <c r="D56" s="307"/>
      <c r="E56" s="298"/>
      <c r="F56" s="314"/>
      <c r="G56" s="108" t="s">
        <v>168</v>
      </c>
      <c r="H56" s="81">
        <v>100</v>
      </c>
      <c r="I56" s="89" t="s">
        <v>169</v>
      </c>
      <c r="J56" s="8"/>
    </row>
    <row r="57" spans="2:10" ht="65.099999999999994" customHeight="1" x14ac:dyDescent="0.45">
      <c r="B57" s="14"/>
      <c r="C57" s="293"/>
      <c r="D57" s="307"/>
      <c r="E57" s="298"/>
      <c r="F57" s="314"/>
      <c r="G57" s="108" t="s">
        <v>170</v>
      </c>
      <c r="H57" s="81">
        <v>1</v>
      </c>
      <c r="I57" s="91" t="s">
        <v>87</v>
      </c>
      <c r="J57" s="8"/>
    </row>
    <row r="58" spans="2:10" ht="65.099999999999994" customHeight="1" thickBot="1" x14ac:dyDescent="0.5">
      <c r="B58" s="14"/>
      <c r="C58" s="293"/>
      <c r="D58" s="308"/>
      <c r="E58" s="301"/>
      <c r="F58" s="314"/>
      <c r="G58" s="113" t="s">
        <v>171</v>
      </c>
      <c r="H58" s="82">
        <v>100</v>
      </c>
      <c r="I58" s="113" t="s">
        <v>172</v>
      </c>
      <c r="J58" s="8"/>
    </row>
    <row r="59" spans="2:10" ht="65.099999999999994" customHeight="1" x14ac:dyDescent="0.45">
      <c r="B59" s="14"/>
      <c r="C59" s="292" t="s">
        <v>173</v>
      </c>
      <c r="D59" s="317">
        <f>IF(SUM(H59:H65)=0,"",AVERAGE(H59:H65))</f>
        <v>90</v>
      </c>
      <c r="E59" s="302" t="s">
        <v>174</v>
      </c>
      <c r="F59" s="315">
        <f>IF(SUM(H59:H65)=0,"",AVERAGE(H59:H65))</f>
        <v>90</v>
      </c>
      <c r="G59" s="110" t="s">
        <v>175</v>
      </c>
      <c r="H59" s="87">
        <v>100</v>
      </c>
      <c r="I59" s="110" t="s">
        <v>176</v>
      </c>
      <c r="J59" s="8"/>
    </row>
    <row r="60" spans="2:10" ht="65.099999999999994" customHeight="1" x14ac:dyDescent="0.45">
      <c r="B60" s="14"/>
      <c r="C60" s="293"/>
      <c r="D60" s="318"/>
      <c r="E60" s="298"/>
      <c r="F60" s="314"/>
      <c r="G60" s="108" t="s">
        <v>177</v>
      </c>
      <c r="H60" s="81">
        <v>60</v>
      </c>
      <c r="I60" s="89" t="s">
        <v>178</v>
      </c>
      <c r="J60" s="8"/>
    </row>
    <row r="61" spans="2:10" ht="65.099999999999994" customHeight="1" x14ac:dyDescent="0.45">
      <c r="B61" s="14"/>
      <c r="C61" s="293"/>
      <c r="D61" s="318"/>
      <c r="E61" s="298"/>
      <c r="F61" s="314"/>
      <c r="G61" s="108" t="s">
        <v>179</v>
      </c>
      <c r="H61" s="81">
        <v>100</v>
      </c>
      <c r="I61" s="89" t="s">
        <v>180</v>
      </c>
      <c r="J61" s="8"/>
    </row>
    <row r="62" spans="2:10" ht="65.099999999999994" customHeight="1" x14ac:dyDescent="0.45">
      <c r="B62" s="14"/>
      <c r="C62" s="293"/>
      <c r="D62" s="318"/>
      <c r="E62" s="298"/>
      <c r="F62" s="314"/>
      <c r="G62" s="108" t="s">
        <v>181</v>
      </c>
      <c r="H62" s="81">
        <v>95</v>
      </c>
      <c r="I62" s="89" t="s">
        <v>79</v>
      </c>
      <c r="J62" s="8"/>
    </row>
    <row r="63" spans="2:10" ht="65.099999999999994" customHeight="1" x14ac:dyDescent="0.45">
      <c r="B63" s="14"/>
      <c r="C63" s="293"/>
      <c r="D63" s="318"/>
      <c r="E63" s="298"/>
      <c r="F63" s="314"/>
      <c r="G63" s="108" t="s">
        <v>182</v>
      </c>
      <c r="H63" s="81">
        <v>100</v>
      </c>
      <c r="I63" s="89" t="s">
        <v>79</v>
      </c>
      <c r="J63" s="8"/>
    </row>
    <row r="64" spans="2:10" ht="82.5" customHeight="1" x14ac:dyDescent="0.45">
      <c r="B64" s="14"/>
      <c r="C64" s="293"/>
      <c r="D64" s="318"/>
      <c r="E64" s="298"/>
      <c r="F64" s="314"/>
      <c r="G64" s="108" t="s">
        <v>183</v>
      </c>
      <c r="H64" s="81">
        <v>80</v>
      </c>
      <c r="I64" s="89" t="s">
        <v>184</v>
      </c>
      <c r="J64" s="8"/>
    </row>
    <row r="65" spans="2:10" ht="65.099999999999994" customHeight="1" thickBot="1" x14ac:dyDescent="0.5">
      <c r="B65" s="14"/>
      <c r="C65" s="294"/>
      <c r="D65" s="319"/>
      <c r="E65" s="299"/>
      <c r="F65" s="316"/>
      <c r="G65" s="109" t="s">
        <v>185</v>
      </c>
      <c r="H65" s="84">
        <v>95</v>
      </c>
      <c r="I65" s="93" t="s">
        <v>186</v>
      </c>
      <c r="J65" s="8"/>
    </row>
    <row r="66" spans="2:10" ht="152.25" customHeight="1" x14ac:dyDescent="0.45">
      <c r="B66" s="14"/>
      <c r="C66" s="292" t="s">
        <v>187</v>
      </c>
      <c r="D66" s="303">
        <f>IF(SUM(H66:H77)=0,"",AVERAGE(H66:H77))</f>
        <v>62.444444444444443</v>
      </c>
      <c r="E66" s="302" t="s">
        <v>188</v>
      </c>
      <c r="F66" s="320">
        <f>IF(SUM(H66:H77)=0,"",AVERAGE(H66:H77))</f>
        <v>62.444444444444443</v>
      </c>
      <c r="G66" s="110" t="s">
        <v>189</v>
      </c>
      <c r="H66" s="87">
        <v>90</v>
      </c>
      <c r="I66" s="88" t="s">
        <v>190</v>
      </c>
      <c r="J66" s="8"/>
    </row>
    <row r="67" spans="2:10" ht="65.099999999999994" customHeight="1" thickBot="1" x14ac:dyDescent="0.5">
      <c r="B67" s="14"/>
      <c r="C67" s="293"/>
      <c r="D67" s="304"/>
      <c r="E67" s="298"/>
      <c r="F67" s="321"/>
      <c r="G67" s="112" t="s">
        <v>191</v>
      </c>
      <c r="H67" s="81">
        <v>1</v>
      </c>
      <c r="I67" s="91" t="s">
        <v>87</v>
      </c>
      <c r="J67" s="8"/>
    </row>
    <row r="68" spans="2:10" ht="129.75" customHeight="1" x14ac:dyDescent="0.45">
      <c r="B68" s="14"/>
      <c r="C68" s="293"/>
      <c r="D68" s="304"/>
      <c r="E68" s="298"/>
      <c r="F68" s="321"/>
      <c r="G68" s="108" t="s">
        <v>192</v>
      </c>
      <c r="H68" s="81">
        <v>80</v>
      </c>
      <c r="I68" s="88" t="s">
        <v>193</v>
      </c>
      <c r="J68" s="8"/>
    </row>
    <row r="69" spans="2:10" ht="75.75" customHeight="1" x14ac:dyDescent="0.45">
      <c r="B69" s="14"/>
      <c r="C69" s="293"/>
      <c r="D69" s="304"/>
      <c r="E69" s="298"/>
      <c r="F69" s="321"/>
      <c r="G69" s="108" t="s">
        <v>194</v>
      </c>
      <c r="H69" s="81">
        <v>60</v>
      </c>
      <c r="I69" s="89" t="s">
        <v>195</v>
      </c>
      <c r="J69" s="8"/>
    </row>
    <row r="70" spans="2:10" ht="65.099999999999994" customHeight="1" x14ac:dyDescent="0.45">
      <c r="B70" s="14"/>
      <c r="C70" s="293"/>
      <c r="D70" s="304"/>
      <c r="E70" s="298"/>
      <c r="F70" s="321"/>
      <c r="G70" s="108" t="s">
        <v>196</v>
      </c>
      <c r="H70" s="81">
        <v>100</v>
      </c>
      <c r="I70" s="89" t="s">
        <v>197</v>
      </c>
      <c r="J70" s="8"/>
    </row>
    <row r="71" spans="2:10" ht="65.099999999999994" customHeight="1" x14ac:dyDescent="0.45">
      <c r="B71" s="14"/>
      <c r="C71" s="293"/>
      <c r="D71" s="304"/>
      <c r="E71" s="298"/>
      <c r="F71" s="321"/>
      <c r="G71" s="108" t="s">
        <v>198</v>
      </c>
      <c r="H71" s="81"/>
      <c r="I71" s="89" t="s">
        <v>199</v>
      </c>
      <c r="J71" s="8"/>
    </row>
    <row r="72" spans="2:10" ht="65.099999999999994" customHeight="1" x14ac:dyDescent="0.45">
      <c r="B72" s="14"/>
      <c r="C72" s="293"/>
      <c r="D72" s="304"/>
      <c r="E72" s="298"/>
      <c r="F72" s="321"/>
      <c r="G72" s="108" t="s">
        <v>200</v>
      </c>
      <c r="H72" s="81"/>
      <c r="I72" s="89" t="s">
        <v>199</v>
      </c>
      <c r="J72" s="8"/>
    </row>
    <row r="73" spans="2:10" ht="65.099999999999994" customHeight="1" x14ac:dyDescent="0.45">
      <c r="B73" s="14"/>
      <c r="C73" s="293"/>
      <c r="D73" s="304"/>
      <c r="E73" s="298"/>
      <c r="F73" s="321"/>
      <c r="G73" s="108" t="s">
        <v>201</v>
      </c>
      <c r="H73" s="81">
        <v>60</v>
      </c>
      <c r="I73" s="89" t="s">
        <v>202</v>
      </c>
      <c r="J73" s="8"/>
    </row>
    <row r="74" spans="2:10" ht="65.099999999999994" customHeight="1" x14ac:dyDescent="0.45">
      <c r="B74" s="14"/>
      <c r="C74" s="293"/>
      <c r="D74" s="304"/>
      <c r="E74" s="298"/>
      <c r="F74" s="321"/>
      <c r="G74" s="113" t="s">
        <v>203</v>
      </c>
      <c r="H74" s="81">
        <v>100</v>
      </c>
      <c r="I74" s="90" t="s">
        <v>204</v>
      </c>
      <c r="J74" s="8"/>
    </row>
    <row r="75" spans="2:10" ht="65.099999999999994" customHeight="1" x14ac:dyDescent="0.45">
      <c r="B75" s="14"/>
      <c r="C75" s="293"/>
      <c r="D75" s="304"/>
      <c r="E75" s="298"/>
      <c r="F75" s="321"/>
      <c r="G75" s="113" t="s">
        <v>205</v>
      </c>
      <c r="H75" s="81"/>
      <c r="I75" s="90" t="s">
        <v>206</v>
      </c>
      <c r="J75" s="8"/>
    </row>
    <row r="76" spans="2:10" ht="65.099999999999994" customHeight="1" x14ac:dyDescent="0.45">
      <c r="B76" s="14"/>
      <c r="C76" s="293"/>
      <c r="D76" s="304"/>
      <c r="E76" s="298"/>
      <c r="F76" s="321"/>
      <c r="G76" s="113" t="s">
        <v>207</v>
      </c>
      <c r="H76" s="81">
        <v>70</v>
      </c>
      <c r="I76" s="90" t="s">
        <v>208</v>
      </c>
      <c r="J76" s="8"/>
    </row>
    <row r="77" spans="2:10" ht="65.099999999999994" customHeight="1" thickBot="1" x14ac:dyDescent="0.5">
      <c r="B77" s="14"/>
      <c r="C77" s="294"/>
      <c r="D77" s="305"/>
      <c r="E77" s="299"/>
      <c r="F77" s="322"/>
      <c r="G77" s="109" t="s">
        <v>209</v>
      </c>
      <c r="H77" s="84">
        <v>1</v>
      </c>
      <c r="I77" s="91" t="s">
        <v>87</v>
      </c>
      <c r="J77" s="8"/>
    </row>
    <row r="78" spans="2:10" ht="9" customHeight="1" thickBot="1" x14ac:dyDescent="0.5">
      <c r="B78" s="24"/>
      <c r="C78" s="25"/>
      <c r="D78" s="64"/>
      <c r="E78" s="25"/>
      <c r="F78" s="25"/>
      <c r="G78" s="25"/>
      <c r="H78" s="25"/>
      <c r="I78" s="25"/>
      <c r="J78" s="26"/>
    </row>
    <row r="79" spans="2:10" x14ac:dyDescent="0.45"/>
    <row r="80" spans="2:10" x14ac:dyDescent="0.45"/>
    <row r="81" x14ac:dyDescent="0.45"/>
  </sheetData>
  <protectedRanges>
    <protectedRange sqref="H10:I36 I37:I39 I54:I55 I62:I63 H37:H77 I42:I46 I57 I67 I77" name="Simulado"/>
    <protectedRange sqref="F47:F48 F37:F43 F10:F33" name="Actual"/>
  </protectedRanges>
  <customSheetViews>
    <customSheetView guid="{C076F3A7-4831-449C-A3C4-9F3612B3545B}" scale="130" showGridLines="0" hiddenRows="1" hiddenColumns="1">
      <selection activeCell="C6" sqref="C6:F6"/>
      <pageMargins left="0" right="0" top="0" bottom="0" header="0" footer="0"/>
      <pageSetup orientation="portrait" r:id="rId1"/>
      <headerFooter>
        <oddFooter>&amp;R_x000D_&amp;1#&amp;"Calibri"&amp;10&amp;K000000 Información Pública</oddFooter>
      </headerFooter>
    </customSheetView>
    <customSheetView guid="{FC6DF061-B1ED-426F-9D8D-317BFD147E8A}" scale="130" showGridLines="0" hiddenRows="1" hiddenColumns="1" topLeftCell="D1">
      <selection activeCell="G17" sqref="G17"/>
      <pageMargins left="0" right="0" top="0" bottom="0" header="0" footer="0"/>
      <pageSetup orientation="portrait" r:id="rId2"/>
      <headerFooter>
        <oddFooter>&amp;R_x000D_&amp;1#&amp;"Calibri"&amp;10&amp;K000000 Información Pública</oddFooter>
      </headerFooter>
    </customSheetView>
  </customSheetView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D10 D18 D37 D59 D66">
    <cfRule type="cellIs" dxfId="90" priority="30" operator="between">
      <formula>80.4</formula>
      <formula>100</formula>
    </cfRule>
    <cfRule type="cellIs" dxfId="89" priority="31" operator="between">
      <formula>60.5</formula>
      <formula>80.4</formula>
    </cfRule>
    <cfRule type="cellIs" dxfId="88" priority="32" operator="between">
      <formula>40.5</formula>
      <formula>60.4</formula>
    </cfRule>
    <cfRule type="cellIs" dxfId="87" priority="33" operator="between">
      <formula>20.5</formula>
      <formula>40.4</formula>
    </cfRule>
    <cfRule type="cellIs" dxfId="86" priority="34" operator="between">
      <formula>0</formula>
      <formula>20.4</formula>
    </cfRule>
  </conditionalFormatting>
  <conditionalFormatting sqref="F10:F15 F18 F26 F37 F47 F51 F55:F66">
    <cfRule type="cellIs" dxfId="85" priority="45" operator="between">
      <formula>81</formula>
      <formula>100</formula>
    </cfRule>
    <cfRule type="cellIs" dxfId="84" priority="46" operator="between">
      <formula>60.5</formula>
      <formula>80.4</formula>
    </cfRule>
    <cfRule type="cellIs" dxfId="83" priority="47" operator="between">
      <formula>0</formula>
      <formula>20.4</formula>
    </cfRule>
    <cfRule type="cellIs" dxfId="82" priority="48" operator="between">
      <formula>20.5</formula>
      <formula>40.4</formula>
    </cfRule>
    <cfRule type="cellIs" dxfId="81" priority="49" operator="between">
      <formula>40.5</formula>
      <formula>60.4</formula>
    </cfRule>
  </conditionalFormatting>
  <conditionalFormatting sqref="F10:F15 F18 F26 F37 F47">
    <cfRule type="cellIs" dxfId="80" priority="55" operator="between">
      <formula>81</formula>
      <formula>100</formula>
    </cfRule>
    <cfRule type="cellIs" dxfId="79" priority="56" operator="between">
      <formula>61</formula>
      <formula>80.99</formula>
    </cfRule>
    <cfRule type="cellIs" dxfId="78" priority="57" operator="between">
      <formula>0</formula>
      <formula>20.9</formula>
    </cfRule>
    <cfRule type="cellIs" dxfId="77" priority="58" operator="between">
      <formula>21</formula>
      <formula>40.99</formula>
    </cfRule>
    <cfRule type="cellIs" dxfId="76" priority="59" operator="between">
      <formula>41</formula>
      <formula>60.99</formula>
    </cfRule>
  </conditionalFormatting>
  <conditionalFormatting sqref="G6:I6">
    <cfRule type="cellIs" dxfId="75" priority="50" operator="between">
      <formula>80.5</formula>
      <formula>100</formula>
    </cfRule>
    <cfRule type="cellIs" dxfId="74" priority="51" operator="between">
      <formula>60.5</formula>
      <formula>80.4</formula>
    </cfRule>
    <cfRule type="cellIs" dxfId="73" priority="52" operator="between">
      <formula>40.5</formula>
      <formula>60.4</formula>
    </cfRule>
    <cfRule type="cellIs" dxfId="72" priority="53" operator="between">
      <formula>20.5</formula>
      <formula>40.4</formula>
    </cfRule>
    <cfRule type="cellIs" dxfId="71" priority="54" operator="between">
      <formula>0</formula>
      <formula>20.4</formula>
    </cfRule>
  </conditionalFormatting>
  <conditionalFormatting sqref="H10:H33 H36:H75">
    <cfRule type="cellIs" dxfId="70" priority="36" operator="between">
      <formula>61</formula>
      <formula>80</formula>
    </cfRule>
    <cfRule type="cellIs" dxfId="69" priority="37" operator="between">
      <formula>41</formula>
      <formula>60</formula>
    </cfRule>
    <cfRule type="cellIs" dxfId="68" priority="38" operator="between">
      <formula>21</formula>
      <formula>40</formula>
    </cfRule>
    <cfRule type="cellIs" dxfId="67" priority="39" operator="between">
      <formula>0.1</formula>
      <formula>20</formula>
    </cfRule>
    <cfRule type="cellIs" dxfId="66" priority="40" operator="between">
      <formula>81</formula>
      <formula>100</formula>
    </cfRule>
    <cfRule type="cellIs" dxfId="65" priority="41" operator="between">
      <formula>61</formula>
      <formula>80</formula>
    </cfRule>
    <cfRule type="cellIs" dxfId="64" priority="42" operator="between">
      <formula>41</formula>
      <formula>60</formula>
    </cfRule>
    <cfRule type="cellIs" dxfId="63" priority="43" operator="between">
      <formula>21</formula>
      <formula>40</formula>
    </cfRule>
    <cfRule type="cellIs" dxfId="62" priority="44" operator="between">
      <formula>1</formula>
      <formula>20</formula>
    </cfRule>
  </conditionalFormatting>
  <conditionalFormatting sqref="H10:H75">
    <cfRule type="cellIs" dxfId="61" priority="25" operator="between">
      <formula>81</formula>
      <formula>100</formula>
    </cfRule>
  </conditionalFormatting>
  <conditionalFormatting sqref="H34">
    <cfRule type="cellIs" dxfId="60" priority="21" operator="between">
      <formula>61</formula>
      <formula>80</formula>
    </cfRule>
    <cfRule type="cellIs" dxfId="59" priority="22" operator="between">
      <formula>41</formula>
      <formula>60</formula>
    </cfRule>
    <cfRule type="cellIs" dxfId="58" priority="23" operator="between">
      <formula>21</formula>
      <formula>40</formula>
    </cfRule>
    <cfRule type="cellIs" dxfId="57" priority="24" operator="between">
      <formula>0.1</formula>
      <formula>20</formula>
    </cfRule>
    <cfRule type="cellIs" dxfId="56" priority="26" operator="between">
      <formula>61</formula>
      <formula>80</formula>
    </cfRule>
    <cfRule type="cellIs" dxfId="55" priority="27" operator="between">
      <formula>41</formula>
      <formula>60</formula>
    </cfRule>
    <cfRule type="cellIs" dxfId="54" priority="28" operator="between">
      <formula>21</formula>
      <formula>40</formula>
    </cfRule>
    <cfRule type="cellIs" dxfId="53" priority="29" operator="between">
      <formula>1</formula>
      <formula>20</formula>
    </cfRule>
  </conditionalFormatting>
  <conditionalFormatting sqref="H34:H35">
    <cfRule type="cellIs" dxfId="52" priority="5" operator="between">
      <formula>81</formula>
      <formula>100</formula>
    </cfRule>
  </conditionalFormatting>
  <conditionalFormatting sqref="H35">
    <cfRule type="cellIs" dxfId="51" priority="1" operator="between">
      <formula>61</formula>
      <formula>80</formula>
    </cfRule>
    <cfRule type="cellIs" dxfId="50" priority="2" operator="between">
      <formula>41</formula>
      <formula>60</formula>
    </cfRule>
    <cfRule type="cellIs" dxfId="49" priority="3" operator="between">
      <formula>21</formula>
      <formula>40</formula>
    </cfRule>
    <cfRule type="cellIs" dxfId="48" priority="4" operator="between">
      <formula>0.1</formula>
      <formula>20</formula>
    </cfRule>
    <cfRule type="cellIs" dxfId="47" priority="6" operator="between">
      <formula>61</formula>
      <formula>80</formula>
    </cfRule>
    <cfRule type="cellIs" dxfId="46" priority="7" operator="between">
      <formula>41</formula>
      <formula>60</formula>
    </cfRule>
    <cfRule type="cellIs" dxfId="45" priority="8" operator="between">
      <formula>21</formula>
      <formula>40</formula>
    </cfRule>
    <cfRule type="cellIs" dxfId="44" priority="9" operator="between">
      <formula>1</formula>
      <formula>20</formula>
    </cfRule>
  </conditionalFormatting>
  <conditionalFormatting sqref="H76:H77">
    <cfRule type="cellIs" dxfId="43" priority="10" operator="between">
      <formula>81</formula>
      <formula>100</formula>
    </cfRule>
    <cfRule type="cellIs" dxfId="42" priority="11" operator="between">
      <formula>61</formula>
      <formula>80</formula>
    </cfRule>
    <cfRule type="cellIs" dxfId="41" priority="12" operator="between">
      <formula>41</formula>
      <formula>60</formula>
    </cfRule>
    <cfRule type="cellIs" dxfId="40" priority="13" operator="between">
      <formula>21</formula>
      <formula>40</formula>
    </cfRule>
    <cfRule type="cellIs" dxfId="39" priority="14" operator="between">
      <formula>0.1</formula>
      <formula>20</formula>
    </cfRule>
    <cfRule type="cellIs" dxfId="38" priority="15" operator="between">
      <formula>81</formula>
      <formula>100</formula>
    </cfRule>
    <cfRule type="cellIs" dxfId="37" priority="16" operator="between">
      <formula>61</formula>
      <formula>80</formula>
    </cfRule>
    <cfRule type="cellIs" dxfId="36" priority="17" operator="between">
      <formula>41</formula>
      <formula>60</formula>
    </cfRule>
    <cfRule type="cellIs" dxfId="35" priority="18" operator="between">
      <formula>21</formula>
      <formula>40</formula>
    </cfRule>
    <cfRule type="cellIs" dxfId="34" priority="19" operator="between">
      <formula>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3"/>
  <headerFooter>
    <oddFooter>&amp;R_x000D_&amp;1#&amp;"Calibri"&amp;10&amp;K000000 Información Pública</oddFooter>
  </headerFooter>
  <ignoredErrors>
    <ignoredError sqref="F10:F77 D10:D77" formulaRang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zoomScaleNormal="100" zoomScalePageLayoutView="80" workbookViewId="0"/>
  </sheetViews>
  <sheetFormatPr baseColWidth="10" defaultColWidth="0" defaultRowHeight="13.5" zeroHeight="1" x14ac:dyDescent="0.35"/>
  <cols>
    <col min="1" max="1" width="0.86328125" style="30" customWidth="1"/>
    <col min="2" max="2" width="1.73046875" style="30" customWidth="1"/>
    <col min="3" max="20" width="11.3984375" style="30" customWidth="1"/>
    <col min="21" max="21" width="1" style="30" customWidth="1"/>
    <col min="22" max="22" width="2.3984375" style="30" customWidth="1"/>
    <col min="23" max="16384" width="11.3984375" style="30" hidden="1"/>
  </cols>
  <sheetData>
    <row r="1" spans="2:21" ht="10.5" customHeight="1" thickBot="1" x14ac:dyDescent="0.4"/>
    <row r="2" spans="2:21" ht="93" customHeight="1" x14ac:dyDescent="0.35">
      <c r="B2" s="27"/>
      <c r="C2" s="28"/>
      <c r="D2" s="28"/>
      <c r="E2" s="28"/>
      <c r="F2" s="28"/>
      <c r="G2" s="28"/>
      <c r="H2" s="28"/>
      <c r="I2" s="28"/>
      <c r="J2" s="28"/>
      <c r="K2" s="28"/>
      <c r="L2" s="28"/>
      <c r="M2" s="28"/>
      <c r="N2" s="28"/>
      <c r="O2" s="28"/>
      <c r="P2" s="28"/>
      <c r="Q2" s="28"/>
      <c r="R2" s="28"/>
      <c r="S2" s="28"/>
      <c r="T2" s="28"/>
      <c r="U2" s="29"/>
    </row>
    <row r="3" spans="2:21" ht="30" customHeight="1" x14ac:dyDescent="0.35">
      <c r="B3" s="31"/>
      <c r="C3" s="284" t="s">
        <v>210</v>
      </c>
      <c r="D3" s="285"/>
      <c r="E3" s="285"/>
      <c r="F3" s="285"/>
      <c r="G3" s="285"/>
      <c r="H3" s="285"/>
      <c r="I3" s="285"/>
      <c r="J3" s="285"/>
      <c r="K3" s="285"/>
      <c r="L3" s="285"/>
      <c r="M3" s="285"/>
      <c r="N3" s="285"/>
      <c r="O3" s="285"/>
      <c r="P3" s="285"/>
      <c r="Q3" s="285"/>
      <c r="R3" s="285"/>
      <c r="S3" s="285"/>
      <c r="T3" s="285"/>
      <c r="U3" s="32"/>
    </row>
    <row r="4" spans="2:21" ht="6.75" customHeight="1" x14ac:dyDescent="0.35">
      <c r="B4" s="31"/>
      <c r="U4" s="32"/>
    </row>
    <row r="5" spans="2:21" x14ac:dyDescent="0.35">
      <c r="B5" s="31"/>
      <c r="U5" s="32"/>
    </row>
    <row r="6" spans="2:21" ht="18" customHeight="1" x14ac:dyDescent="0.5">
      <c r="B6" s="31"/>
      <c r="C6" s="196" t="s">
        <v>211</v>
      </c>
      <c r="D6" s="67"/>
      <c r="E6" s="67"/>
      <c r="F6" s="67"/>
      <c r="G6" s="67"/>
      <c r="H6" s="67"/>
      <c r="I6" s="67"/>
      <c r="J6" s="67"/>
      <c r="K6" s="67"/>
      <c r="L6" s="67"/>
      <c r="M6" s="67"/>
      <c r="N6" s="67"/>
      <c r="O6" s="67"/>
      <c r="P6" s="67"/>
      <c r="Q6" s="67"/>
      <c r="R6" s="67"/>
      <c r="S6" s="67"/>
      <c r="T6" s="67"/>
      <c r="U6" s="32"/>
    </row>
    <row r="7" spans="2:21" x14ac:dyDescent="0.35">
      <c r="B7" s="31"/>
      <c r="U7" s="32"/>
    </row>
    <row r="8" spans="2:21" x14ac:dyDescent="0.35">
      <c r="B8" s="31"/>
      <c r="U8" s="32"/>
    </row>
    <row r="9" spans="2:21" x14ac:dyDescent="0.35">
      <c r="B9" s="31"/>
      <c r="U9" s="32"/>
    </row>
    <row r="10" spans="2:21" x14ac:dyDescent="0.35">
      <c r="B10" s="31"/>
      <c r="U10" s="32"/>
    </row>
    <row r="11" spans="2:21" x14ac:dyDescent="0.35">
      <c r="B11" s="31"/>
      <c r="J11" s="30" t="s">
        <v>212</v>
      </c>
      <c r="K11" s="30" t="s">
        <v>213</v>
      </c>
      <c r="U11" s="32"/>
    </row>
    <row r="12" spans="2:21" x14ac:dyDescent="0.35">
      <c r="B12" s="31"/>
      <c r="I12" s="30" t="s">
        <v>214</v>
      </c>
      <c r="J12" s="30">
        <v>100</v>
      </c>
      <c r="K12" s="33">
        <f>+Autodiagnóstico!G6</f>
        <v>75.296875</v>
      </c>
      <c r="U12" s="32"/>
    </row>
    <row r="13" spans="2:21" x14ac:dyDescent="0.35">
      <c r="B13" s="31"/>
      <c r="U13" s="32"/>
    </row>
    <row r="14" spans="2:21" x14ac:dyDescent="0.35">
      <c r="B14" s="31"/>
      <c r="U14" s="32"/>
    </row>
    <row r="15" spans="2:21" x14ac:dyDescent="0.35">
      <c r="B15" s="31"/>
      <c r="U15" s="32"/>
    </row>
    <row r="16" spans="2:21" x14ac:dyDescent="0.35">
      <c r="B16" s="31"/>
      <c r="U16" s="32"/>
    </row>
    <row r="17" spans="2:21" x14ac:dyDescent="0.35">
      <c r="B17" s="31"/>
      <c r="U17" s="32"/>
    </row>
    <row r="18" spans="2:21" x14ac:dyDescent="0.35">
      <c r="B18" s="31"/>
      <c r="U18" s="32"/>
    </row>
    <row r="19" spans="2:21" x14ac:dyDescent="0.35">
      <c r="B19" s="31"/>
      <c r="U19" s="32"/>
    </row>
    <row r="20" spans="2:21" x14ac:dyDescent="0.35">
      <c r="B20" s="31"/>
      <c r="U20" s="32"/>
    </row>
    <row r="21" spans="2:21" x14ac:dyDescent="0.35">
      <c r="B21" s="31"/>
      <c r="U21" s="32"/>
    </row>
    <row r="22" spans="2:21" x14ac:dyDescent="0.35">
      <c r="B22" s="31"/>
      <c r="U22" s="32"/>
    </row>
    <row r="23" spans="2:21" x14ac:dyDescent="0.35">
      <c r="B23" s="31"/>
      <c r="U23" s="32"/>
    </row>
    <row r="24" spans="2:21" x14ac:dyDescent="0.35">
      <c r="B24" s="31"/>
      <c r="U24" s="32"/>
    </row>
    <row r="25" spans="2:21" x14ac:dyDescent="0.35">
      <c r="B25" s="31"/>
      <c r="U25" s="32"/>
    </row>
    <row r="26" spans="2:21" x14ac:dyDescent="0.35">
      <c r="B26" s="31"/>
      <c r="U26" s="32"/>
    </row>
    <row r="27" spans="2:21" x14ac:dyDescent="0.35">
      <c r="B27" s="31"/>
      <c r="U27" s="32"/>
    </row>
    <row r="28" spans="2:21" x14ac:dyDescent="0.35">
      <c r="B28" s="31"/>
      <c r="U28" s="32"/>
    </row>
    <row r="29" spans="2:21" ht="18" customHeight="1" x14ac:dyDescent="0.5">
      <c r="B29" s="31"/>
      <c r="C29" s="196" t="s">
        <v>215</v>
      </c>
      <c r="D29" s="67"/>
      <c r="E29" s="67"/>
      <c r="F29" s="67"/>
      <c r="G29" s="67"/>
      <c r="H29" s="67"/>
      <c r="I29" s="67"/>
      <c r="J29" s="67"/>
      <c r="K29" s="67"/>
      <c r="L29" s="67"/>
      <c r="M29" s="67"/>
      <c r="N29" s="67"/>
      <c r="O29" s="67"/>
      <c r="P29" s="67"/>
      <c r="Q29" s="67"/>
      <c r="R29" s="67"/>
      <c r="S29" s="67"/>
      <c r="T29" s="67"/>
      <c r="U29" s="32"/>
    </row>
    <row r="30" spans="2:21" x14ac:dyDescent="0.35">
      <c r="B30" s="31"/>
      <c r="U30" s="32"/>
    </row>
    <row r="31" spans="2:21" x14ac:dyDescent="0.35">
      <c r="B31" s="31"/>
      <c r="U31" s="32"/>
    </row>
    <row r="32" spans="2:21" x14ac:dyDescent="0.35">
      <c r="B32" s="31"/>
      <c r="U32" s="32"/>
    </row>
    <row r="33" spans="2:21" x14ac:dyDescent="0.35">
      <c r="B33" s="31"/>
      <c r="U33" s="32"/>
    </row>
    <row r="34" spans="2:21" x14ac:dyDescent="0.35">
      <c r="B34" s="31"/>
      <c r="J34" s="30" t="s">
        <v>216</v>
      </c>
      <c r="K34" s="30" t="s">
        <v>217</v>
      </c>
      <c r="L34" s="30" t="s">
        <v>218</v>
      </c>
      <c r="U34" s="32"/>
    </row>
    <row r="35" spans="2:21" x14ac:dyDescent="0.35">
      <c r="B35" s="31"/>
      <c r="J35" s="30" t="str">
        <f>+Autodiagnóstico!C10</f>
        <v>Aprestamiento institucional para promover la Rendición de Cuentas</v>
      </c>
      <c r="K35" s="30">
        <v>100</v>
      </c>
      <c r="L35" s="33">
        <f>+Autodiagnóstico!D10</f>
        <v>73.875</v>
      </c>
      <c r="U35" s="32"/>
    </row>
    <row r="36" spans="2:21" x14ac:dyDescent="0.35">
      <c r="B36" s="31"/>
      <c r="J36" s="30" t="str">
        <f>+Autodiagnóstico!C18</f>
        <v>Diseño de la Estrategia de Rendición de Cuentas</v>
      </c>
      <c r="K36" s="30">
        <v>100</v>
      </c>
      <c r="L36" s="33">
        <f>+Autodiagnóstico!D18</f>
        <v>63.631578947368418</v>
      </c>
      <c r="U36" s="32"/>
    </row>
    <row r="37" spans="2:21" x14ac:dyDescent="0.35">
      <c r="B37" s="31"/>
      <c r="J37" s="30" t="str">
        <f>+Autodiagnóstico!C37</f>
        <v>Preparación para la Rendición de Cuentas</v>
      </c>
      <c r="K37" s="30">
        <v>100</v>
      </c>
      <c r="L37" s="33">
        <f>+Autodiagnóstico!D37</f>
        <v>87</v>
      </c>
      <c r="U37" s="32"/>
    </row>
    <row r="38" spans="2:21" x14ac:dyDescent="0.35">
      <c r="B38" s="31"/>
      <c r="J38" s="30" t="str">
        <f>+Autodiagnóstico!C59</f>
        <v>Ejecución de la Estrategia de Rendición de Cuentas</v>
      </c>
      <c r="K38" s="30">
        <v>100</v>
      </c>
      <c r="L38" s="33">
        <f>+Autodiagnóstico!D59</f>
        <v>90</v>
      </c>
      <c r="U38" s="32"/>
    </row>
    <row r="39" spans="2:21" x14ac:dyDescent="0.35">
      <c r="B39" s="31"/>
      <c r="J39" s="30" t="str">
        <f>+Autodiagnóstico!C66</f>
        <v>Seguimiento y evaluación de la implementación de la Estrategia de Rendición de Cuentas</v>
      </c>
      <c r="K39" s="30">
        <v>100</v>
      </c>
      <c r="L39" s="33">
        <f>+Autodiagnóstico!D66</f>
        <v>62.444444444444443</v>
      </c>
      <c r="U39" s="32"/>
    </row>
    <row r="40" spans="2:21" x14ac:dyDescent="0.35">
      <c r="B40" s="31"/>
      <c r="L40" s="33"/>
      <c r="U40" s="32"/>
    </row>
    <row r="41" spans="2:21" x14ac:dyDescent="0.35">
      <c r="B41" s="31"/>
      <c r="U41" s="32"/>
    </row>
    <row r="42" spans="2:21" x14ac:dyDescent="0.35">
      <c r="B42" s="31"/>
      <c r="U42" s="32"/>
    </row>
    <row r="43" spans="2:21" x14ac:dyDescent="0.35">
      <c r="B43" s="31"/>
      <c r="U43" s="32"/>
    </row>
    <row r="44" spans="2:21" x14ac:dyDescent="0.35">
      <c r="B44" s="31"/>
      <c r="U44" s="32"/>
    </row>
    <row r="45" spans="2:21" x14ac:dyDescent="0.35">
      <c r="B45" s="31"/>
      <c r="U45" s="32"/>
    </row>
    <row r="46" spans="2:21" x14ac:dyDescent="0.35">
      <c r="B46" s="31"/>
      <c r="U46" s="32"/>
    </row>
    <row r="47" spans="2:21" x14ac:dyDescent="0.35">
      <c r="B47" s="31"/>
      <c r="U47" s="32"/>
    </row>
    <row r="48" spans="2:21" x14ac:dyDescent="0.35">
      <c r="B48" s="31"/>
      <c r="U48" s="32"/>
    </row>
    <row r="49" spans="2:21" x14ac:dyDescent="0.35">
      <c r="B49" s="31"/>
      <c r="U49" s="32"/>
    </row>
    <row r="50" spans="2:21" x14ac:dyDescent="0.35">
      <c r="B50" s="31"/>
      <c r="U50" s="32"/>
    </row>
    <row r="51" spans="2:21" x14ac:dyDescent="0.35">
      <c r="B51" s="31"/>
      <c r="U51" s="32"/>
    </row>
    <row r="52" spans="2:21" x14ac:dyDescent="0.35">
      <c r="B52" s="31"/>
      <c r="U52" s="32"/>
    </row>
    <row r="53" spans="2:21" ht="18" customHeight="1" x14ac:dyDescent="0.5">
      <c r="B53" s="31"/>
      <c r="C53" s="196" t="s">
        <v>219</v>
      </c>
      <c r="D53" s="67"/>
      <c r="E53" s="67"/>
      <c r="F53" s="67"/>
      <c r="G53" s="67"/>
      <c r="H53" s="67"/>
      <c r="I53" s="67"/>
      <c r="J53" s="67"/>
      <c r="K53" s="67"/>
      <c r="L53" s="67"/>
      <c r="M53" s="67"/>
      <c r="N53" s="67"/>
      <c r="O53" s="67"/>
      <c r="P53" s="67"/>
      <c r="Q53" s="67"/>
      <c r="R53" s="67"/>
      <c r="S53" s="67"/>
      <c r="T53" s="67"/>
      <c r="U53" s="32"/>
    </row>
    <row r="54" spans="2:21" x14ac:dyDescent="0.35">
      <c r="B54" s="31"/>
      <c r="U54" s="32"/>
    </row>
    <row r="55" spans="2:21" x14ac:dyDescent="0.35">
      <c r="B55" s="31"/>
      <c r="K55" s="348" t="s">
        <v>220</v>
      </c>
      <c r="L55" s="348"/>
      <c r="M55" s="348"/>
      <c r="N55" s="348"/>
      <c r="U55" s="32"/>
    </row>
    <row r="56" spans="2:21" ht="13.9" x14ac:dyDescent="0.4">
      <c r="B56" s="31"/>
      <c r="I56" s="350" t="str">
        <f>+Autodiagnóstico!C10</f>
        <v>Aprestamiento institucional para promover la Rendición de Cuentas</v>
      </c>
      <c r="J56" s="350"/>
      <c r="K56" s="350"/>
      <c r="L56" s="350"/>
      <c r="M56" s="350"/>
      <c r="N56" s="350"/>
      <c r="O56" s="350"/>
      <c r="P56" s="350"/>
      <c r="U56" s="32"/>
    </row>
    <row r="57" spans="2:21" x14ac:dyDescent="0.35">
      <c r="B57" s="31"/>
      <c r="U57" s="32"/>
    </row>
    <row r="58" spans="2:21" x14ac:dyDescent="0.35">
      <c r="B58" s="31"/>
      <c r="U58" s="32"/>
    </row>
    <row r="59" spans="2:21" x14ac:dyDescent="0.35">
      <c r="B59" s="31"/>
      <c r="J59" s="30" t="s">
        <v>221</v>
      </c>
      <c r="K59" s="30" t="s">
        <v>212</v>
      </c>
      <c r="L59" s="30" t="s">
        <v>213</v>
      </c>
      <c r="U59" s="32"/>
    </row>
    <row r="60" spans="2:21" x14ac:dyDescent="0.35">
      <c r="B60" s="31"/>
      <c r="J60" s="30" t="str">
        <f>+Autodiagnóstico!E10</f>
        <v>Analizar las debilidades y fortalezas para la rendición de cuentas</v>
      </c>
      <c r="K60" s="30">
        <v>100</v>
      </c>
      <c r="L60" s="33">
        <f>+Autodiagnóstico!F10</f>
        <v>80</v>
      </c>
      <c r="U60" s="32"/>
    </row>
    <row r="61" spans="2:21" x14ac:dyDescent="0.35">
      <c r="B61" s="31"/>
      <c r="J61" s="30" t="str">
        <f>+Autodiagnóstico!E15</f>
        <v>Identificar espacios de articulación y cooperación para la rendición de cuentas</v>
      </c>
      <c r="K61" s="30">
        <v>100</v>
      </c>
      <c r="L61" s="33">
        <f>+Autodiagnóstico!F15</f>
        <v>63.666666666666664</v>
      </c>
      <c r="U61" s="32"/>
    </row>
    <row r="62" spans="2:21" x14ac:dyDescent="0.35">
      <c r="B62" s="31"/>
      <c r="U62" s="32"/>
    </row>
    <row r="63" spans="2:21" x14ac:dyDescent="0.35">
      <c r="B63" s="31"/>
      <c r="U63" s="32"/>
    </row>
    <row r="64" spans="2:21" x14ac:dyDescent="0.35">
      <c r="B64" s="31"/>
      <c r="U64" s="32"/>
    </row>
    <row r="65" spans="2:21" x14ac:dyDescent="0.35">
      <c r="B65" s="31"/>
      <c r="U65" s="32"/>
    </row>
    <row r="66" spans="2:21" x14ac:dyDescent="0.35">
      <c r="B66" s="31"/>
      <c r="U66" s="32"/>
    </row>
    <row r="67" spans="2:21" x14ac:dyDescent="0.35">
      <c r="B67" s="31"/>
      <c r="U67" s="32"/>
    </row>
    <row r="68" spans="2:21" x14ac:dyDescent="0.35">
      <c r="B68" s="31"/>
      <c r="U68" s="32"/>
    </row>
    <row r="69" spans="2:21" x14ac:dyDescent="0.35">
      <c r="B69" s="31"/>
      <c r="U69" s="32"/>
    </row>
    <row r="70" spans="2:21" x14ac:dyDescent="0.35">
      <c r="B70" s="31"/>
      <c r="U70" s="32"/>
    </row>
    <row r="71" spans="2:21" x14ac:dyDescent="0.35">
      <c r="B71" s="31"/>
      <c r="U71" s="32"/>
    </row>
    <row r="72" spans="2:21" x14ac:dyDescent="0.35">
      <c r="B72" s="31"/>
      <c r="U72" s="32"/>
    </row>
    <row r="73" spans="2:21" x14ac:dyDescent="0.35">
      <c r="B73" s="31"/>
      <c r="U73" s="32"/>
    </row>
    <row r="74" spans="2:21" x14ac:dyDescent="0.35">
      <c r="B74" s="31"/>
      <c r="U74" s="32"/>
    </row>
    <row r="75" spans="2:21" x14ac:dyDescent="0.35">
      <c r="B75" s="31"/>
      <c r="U75" s="32"/>
    </row>
    <row r="76" spans="2:21" x14ac:dyDescent="0.35">
      <c r="B76" s="31"/>
      <c r="U76" s="32"/>
    </row>
    <row r="77" spans="2:21" x14ac:dyDescent="0.35">
      <c r="B77" s="31"/>
      <c r="U77" s="32"/>
    </row>
    <row r="78" spans="2:21" x14ac:dyDescent="0.35">
      <c r="B78" s="31"/>
      <c r="U78" s="32"/>
    </row>
    <row r="79" spans="2:21" x14ac:dyDescent="0.35">
      <c r="B79" s="31"/>
      <c r="U79" s="32"/>
    </row>
    <row r="80" spans="2:21" x14ac:dyDescent="0.35">
      <c r="B80" s="31"/>
      <c r="K80" s="348" t="s">
        <v>222</v>
      </c>
      <c r="L80" s="348"/>
      <c r="M80" s="348"/>
      <c r="N80" s="348"/>
      <c r="U80" s="32"/>
    </row>
    <row r="81" spans="2:21" ht="13.9" x14ac:dyDescent="0.4">
      <c r="B81" s="31"/>
      <c r="J81" s="350" t="str">
        <f>+Autodiagnóstico!C18</f>
        <v>Diseño de la Estrategia de Rendición de Cuentas</v>
      </c>
      <c r="K81" s="350"/>
      <c r="L81" s="350"/>
      <c r="M81" s="350"/>
      <c r="N81" s="350"/>
      <c r="O81" s="350"/>
      <c r="U81" s="32"/>
    </row>
    <row r="82" spans="2:21" x14ac:dyDescent="0.35">
      <c r="B82" s="31"/>
      <c r="K82" s="62"/>
      <c r="L82" s="62"/>
      <c r="M82" s="62"/>
      <c r="N82" s="62"/>
      <c r="U82" s="32"/>
    </row>
    <row r="83" spans="2:21" x14ac:dyDescent="0.35">
      <c r="B83" s="31"/>
      <c r="U83" s="32"/>
    </row>
    <row r="84" spans="2:21" x14ac:dyDescent="0.35">
      <c r="B84" s="31"/>
      <c r="D84" s="41"/>
      <c r="J84" s="30" t="s">
        <v>223</v>
      </c>
      <c r="K84" s="30" t="s">
        <v>212</v>
      </c>
      <c r="L84" s="30" t="s">
        <v>213</v>
      </c>
      <c r="U84" s="32"/>
    </row>
    <row r="85" spans="2:21" x14ac:dyDescent="0.35">
      <c r="B85" s="31"/>
      <c r="J85" s="30" t="s">
        <v>224</v>
      </c>
      <c r="K85" s="30">
        <v>100</v>
      </c>
      <c r="L85" s="63">
        <f>+Autodiagnóstico!F18</f>
        <v>63.375</v>
      </c>
      <c r="U85" s="32"/>
    </row>
    <row r="86" spans="2:21" x14ac:dyDescent="0.35">
      <c r="B86" s="31"/>
      <c r="J86" s="30" t="s">
        <v>225</v>
      </c>
      <c r="K86" s="30">
        <v>100</v>
      </c>
      <c r="L86" s="63">
        <f>+Autodiagnóstico!F26</f>
        <v>63.81818181818182</v>
      </c>
      <c r="U86" s="32"/>
    </row>
    <row r="87" spans="2:21" x14ac:dyDescent="0.35">
      <c r="B87" s="31"/>
      <c r="U87" s="32"/>
    </row>
    <row r="88" spans="2:21" x14ac:dyDescent="0.35">
      <c r="B88" s="31"/>
      <c r="U88" s="32"/>
    </row>
    <row r="89" spans="2:21" x14ac:dyDescent="0.35">
      <c r="B89" s="31"/>
      <c r="U89" s="32"/>
    </row>
    <row r="90" spans="2:21" x14ac:dyDescent="0.35">
      <c r="B90" s="31"/>
      <c r="U90" s="32"/>
    </row>
    <row r="91" spans="2:21" x14ac:dyDescent="0.35">
      <c r="B91" s="31"/>
      <c r="U91" s="32"/>
    </row>
    <row r="92" spans="2:21" x14ac:dyDescent="0.35">
      <c r="B92" s="31"/>
      <c r="U92" s="32"/>
    </row>
    <row r="93" spans="2:21" x14ac:dyDescent="0.35">
      <c r="B93" s="31"/>
      <c r="U93" s="32"/>
    </row>
    <row r="94" spans="2:21" x14ac:dyDescent="0.35">
      <c r="B94" s="31"/>
      <c r="U94" s="32"/>
    </row>
    <row r="95" spans="2:21" x14ac:dyDescent="0.35">
      <c r="B95" s="31"/>
      <c r="U95" s="32"/>
    </row>
    <row r="96" spans="2:21" x14ac:dyDescent="0.35">
      <c r="B96" s="31"/>
      <c r="U96" s="32"/>
    </row>
    <row r="97" spans="2:21" x14ac:dyDescent="0.35">
      <c r="B97" s="31"/>
      <c r="U97" s="32"/>
    </row>
    <row r="98" spans="2:21" x14ac:dyDescent="0.35">
      <c r="B98" s="31"/>
      <c r="U98" s="32"/>
    </row>
    <row r="99" spans="2:21" x14ac:dyDescent="0.35">
      <c r="B99" s="31"/>
      <c r="U99" s="32"/>
    </row>
    <row r="100" spans="2:21" x14ac:dyDescent="0.35">
      <c r="B100" s="31"/>
      <c r="U100" s="32"/>
    </row>
    <row r="101" spans="2:21" x14ac:dyDescent="0.35">
      <c r="B101" s="31"/>
      <c r="U101" s="32"/>
    </row>
    <row r="102" spans="2:21" x14ac:dyDescent="0.35">
      <c r="B102" s="31"/>
      <c r="U102" s="32"/>
    </row>
    <row r="103" spans="2:21" x14ac:dyDescent="0.35">
      <c r="B103" s="31"/>
      <c r="U103" s="32"/>
    </row>
    <row r="104" spans="2:21" x14ac:dyDescent="0.35">
      <c r="B104" s="31"/>
      <c r="U104" s="32"/>
    </row>
    <row r="105" spans="2:21" x14ac:dyDescent="0.35">
      <c r="B105" s="31"/>
      <c r="U105" s="32"/>
    </row>
    <row r="106" spans="2:21" x14ac:dyDescent="0.35">
      <c r="B106" s="31"/>
      <c r="K106" s="348" t="s">
        <v>226</v>
      </c>
      <c r="L106" s="348"/>
      <c r="M106" s="348"/>
      <c r="N106" s="348"/>
      <c r="U106" s="32"/>
    </row>
    <row r="107" spans="2:21" ht="13.9" x14ac:dyDescent="0.4">
      <c r="B107" s="31"/>
      <c r="J107" s="350" t="str">
        <f>+Autodiagnóstico!C37</f>
        <v>Preparación para la Rendición de Cuentas</v>
      </c>
      <c r="K107" s="350"/>
      <c r="L107" s="350"/>
      <c r="M107" s="350"/>
      <c r="N107" s="350"/>
      <c r="O107" s="350"/>
      <c r="U107" s="32"/>
    </row>
    <row r="108" spans="2:21" ht="13.9" x14ac:dyDescent="0.4">
      <c r="B108" s="31"/>
      <c r="J108" s="80"/>
      <c r="K108" s="80"/>
      <c r="L108" s="80"/>
      <c r="M108" s="80"/>
      <c r="N108" s="80"/>
      <c r="O108" s="80"/>
      <c r="U108" s="32"/>
    </row>
    <row r="109" spans="2:21" ht="13.9" x14ac:dyDescent="0.4">
      <c r="B109" s="31"/>
      <c r="J109" s="80"/>
      <c r="K109" s="80"/>
      <c r="L109" s="80"/>
      <c r="M109" s="80"/>
      <c r="N109" s="80"/>
      <c r="O109" s="80"/>
      <c r="U109" s="32"/>
    </row>
    <row r="110" spans="2:21" ht="13.9" x14ac:dyDescent="0.4">
      <c r="B110" s="31"/>
      <c r="J110" s="80"/>
      <c r="K110" s="80"/>
      <c r="L110" s="80"/>
      <c r="M110" s="80"/>
      <c r="N110" s="80"/>
      <c r="O110" s="80"/>
      <c r="U110" s="32"/>
    </row>
    <row r="111" spans="2:21" ht="13.9" x14ac:dyDescent="0.4">
      <c r="B111" s="31"/>
      <c r="I111" s="30" t="s">
        <v>223</v>
      </c>
      <c r="J111" s="30" t="s">
        <v>212</v>
      </c>
      <c r="K111" s="30" t="s">
        <v>213</v>
      </c>
      <c r="L111" s="80"/>
      <c r="M111" s="80"/>
      <c r="N111" s="80"/>
      <c r="O111" s="80"/>
      <c r="U111" s="32"/>
    </row>
    <row r="112" spans="2:21" ht="13.9" x14ac:dyDescent="0.4">
      <c r="B112" s="31"/>
      <c r="I112" s="30" t="str">
        <f>+Autodiagnóstico!E37</f>
        <v xml:space="preserve">Generación y análisis de la información para el diálogo en la rendición de cuentas en lenguaje claro </v>
      </c>
      <c r="J112" s="30">
        <v>100</v>
      </c>
      <c r="K112" s="63">
        <f>+Autodiagnóstico!F37</f>
        <v>87.888888888888886</v>
      </c>
      <c r="L112" s="80"/>
      <c r="M112" s="80"/>
      <c r="N112" s="80"/>
      <c r="O112" s="80"/>
      <c r="U112" s="32"/>
    </row>
    <row r="113" spans="2:21" ht="13.9" x14ac:dyDescent="0.4">
      <c r="B113" s="31"/>
      <c r="I113" s="30" t="str">
        <f>+Autodiagnóstico!E47</f>
        <v xml:space="preserve">Publicación de la información 
 a través de los diferentes canales de comunicación </v>
      </c>
      <c r="J113" s="30">
        <v>100</v>
      </c>
      <c r="K113" s="63">
        <f>+Autodiagnóstico!F47</f>
        <v>92.5</v>
      </c>
      <c r="L113" s="80"/>
      <c r="M113" s="80"/>
      <c r="N113" s="80"/>
      <c r="O113" s="80"/>
      <c r="U113" s="32"/>
    </row>
    <row r="114" spans="2:21" ht="13.9" x14ac:dyDescent="0.4">
      <c r="B114" s="31"/>
      <c r="I114" s="30" t="str">
        <f>+Autodiagnóstico!E51</f>
        <v>Preparar los espacios de diálogo</v>
      </c>
      <c r="J114" s="30">
        <v>100</v>
      </c>
      <c r="K114" s="118">
        <f>+Autodiagnóstico!F51</f>
        <v>92.5</v>
      </c>
      <c r="L114" s="80"/>
      <c r="M114" s="80"/>
      <c r="N114" s="80"/>
      <c r="O114" s="80"/>
      <c r="U114" s="32"/>
    </row>
    <row r="115" spans="2:21" ht="13.9" x14ac:dyDescent="0.4">
      <c r="B115" s="31"/>
      <c r="I115" s="30" t="str">
        <f>+Autodiagnóstico!E55</f>
        <v>Convocar a los ciudadanos y grupos de interés para participar en los espacios de diálogo para la rendición de cuentas</v>
      </c>
      <c r="J115" s="30">
        <v>100</v>
      </c>
      <c r="K115" s="63">
        <f>+Autodiagnóstico!F55</f>
        <v>74</v>
      </c>
      <c r="L115" s="80"/>
      <c r="M115" s="80"/>
      <c r="N115" s="80"/>
      <c r="O115" s="80"/>
      <c r="U115" s="32"/>
    </row>
    <row r="116" spans="2:21" ht="13.9" x14ac:dyDescent="0.4">
      <c r="B116" s="31"/>
      <c r="L116" s="80"/>
      <c r="M116" s="80"/>
      <c r="N116" s="80"/>
      <c r="O116" s="80"/>
      <c r="U116" s="32"/>
    </row>
    <row r="117" spans="2:21" ht="13.9" x14ac:dyDescent="0.4">
      <c r="B117" s="31"/>
      <c r="L117" s="80"/>
      <c r="M117" s="80"/>
      <c r="N117" s="80"/>
      <c r="O117" s="80"/>
      <c r="U117" s="32"/>
    </row>
    <row r="118" spans="2:21" ht="13.9" x14ac:dyDescent="0.4">
      <c r="B118" s="31"/>
      <c r="J118" s="80"/>
      <c r="K118" s="80"/>
      <c r="L118" s="80"/>
      <c r="M118" s="80"/>
      <c r="N118" s="80"/>
      <c r="O118" s="80"/>
      <c r="U118" s="32"/>
    </row>
    <row r="119" spans="2:21" ht="13.9" x14ac:dyDescent="0.4">
      <c r="B119" s="31"/>
      <c r="J119" s="80"/>
      <c r="K119" s="80"/>
      <c r="L119" s="80"/>
      <c r="M119" s="80"/>
      <c r="N119" s="80"/>
      <c r="O119" s="80"/>
      <c r="U119" s="32"/>
    </row>
    <row r="120" spans="2:21" ht="13.9" x14ac:dyDescent="0.4">
      <c r="B120" s="31"/>
      <c r="J120" s="80"/>
      <c r="K120" s="80"/>
      <c r="L120" s="80"/>
      <c r="M120" s="80"/>
      <c r="N120" s="80"/>
      <c r="O120" s="80"/>
      <c r="U120" s="32"/>
    </row>
    <row r="121" spans="2:21" ht="13.9" x14ac:dyDescent="0.4">
      <c r="B121" s="31"/>
      <c r="J121" s="80"/>
      <c r="K121" s="80"/>
      <c r="L121" s="80"/>
      <c r="M121" s="80"/>
      <c r="N121" s="80"/>
      <c r="O121" s="80"/>
      <c r="U121" s="32"/>
    </row>
    <row r="122" spans="2:21" ht="13.9" x14ac:dyDescent="0.4">
      <c r="B122" s="31"/>
      <c r="J122" s="80"/>
      <c r="K122" s="80"/>
      <c r="L122" s="80"/>
      <c r="M122" s="80"/>
      <c r="N122" s="80"/>
      <c r="O122" s="80"/>
      <c r="U122" s="32"/>
    </row>
    <row r="123" spans="2:21" ht="13.9" x14ac:dyDescent="0.4">
      <c r="B123" s="31"/>
      <c r="J123" s="80"/>
      <c r="K123" s="80"/>
      <c r="L123" s="80"/>
      <c r="M123" s="80"/>
      <c r="N123" s="80"/>
      <c r="O123" s="80"/>
      <c r="U123" s="32"/>
    </row>
    <row r="124" spans="2:21" ht="13.9" x14ac:dyDescent="0.4">
      <c r="B124" s="31"/>
      <c r="J124" s="80"/>
      <c r="K124" s="80"/>
      <c r="L124" s="80"/>
      <c r="M124" s="80"/>
      <c r="N124" s="80"/>
      <c r="O124" s="80"/>
      <c r="U124" s="32"/>
    </row>
    <row r="125" spans="2:21" ht="13.9" x14ac:dyDescent="0.4">
      <c r="B125" s="31"/>
      <c r="J125" s="80"/>
      <c r="K125" s="80"/>
      <c r="L125" s="80"/>
      <c r="M125" s="80"/>
      <c r="N125" s="80"/>
      <c r="O125" s="80"/>
      <c r="U125" s="32"/>
    </row>
    <row r="126" spans="2:21" ht="13.9" x14ac:dyDescent="0.4">
      <c r="B126" s="31"/>
      <c r="J126" s="80"/>
      <c r="K126" s="80"/>
      <c r="L126" s="80"/>
      <c r="M126" s="80"/>
      <c r="N126" s="80"/>
      <c r="O126" s="80"/>
      <c r="U126" s="32"/>
    </row>
    <row r="127" spans="2:21" ht="13.9" x14ac:dyDescent="0.4">
      <c r="B127" s="31"/>
      <c r="J127" s="80"/>
      <c r="K127" s="80"/>
      <c r="L127" s="80"/>
      <c r="M127" s="80"/>
      <c r="N127" s="80"/>
      <c r="O127" s="80"/>
      <c r="U127" s="32"/>
    </row>
    <row r="128" spans="2:21" x14ac:dyDescent="0.35">
      <c r="B128" s="31"/>
      <c r="U128" s="32"/>
    </row>
    <row r="129" spans="2:21" x14ac:dyDescent="0.35">
      <c r="B129" s="31"/>
      <c r="U129" s="32"/>
    </row>
    <row r="130" spans="2:21" x14ac:dyDescent="0.35">
      <c r="B130" s="31"/>
      <c r="U130" s="32"/>
    </row>
    <row r="131" spans="2:21" x14ac:dyDescent="0.35">
      <c r="B131" s="31"/>
      <c r="K131" s="348" t="s">
        <v>227</v>
      </c>
      <c r="L131" s="348"/>
      <c r="M131" s="348"/>
      <c r="N131" s="348"/>
      <c r="U131" s="32"/>
    </row>
    <row r="132" spans="2:21" ht="13.9" x14ac:dyDescent="0.4">
      <c r="B132" s="31"/>
      <c r="J132" s="350" t="str">
        <f>+Autodiagnóstico!C59</f>
        <v>Ejecución de la Estrategia de Rendición de Cuentas</v>
      </c>
      <c r="K132" s="350"/>
      <c r="L132" s="350"/>
      <c r="M132" s="350"/>
      <c r="N132" s="350"/>
      <c r="O132" s="350"/>
      <c r="U132" s="32"/>
    </row>
    <row r="133" spans="2:21" x14ac:dyDescent="0.35">
      <c r="B133" s="31"/>
      <c r="U133" s="32"/>
    </row>
    <row r="134" spans="2:21" x14ac:dyDescent="0.35">
      <c r="B134" s="31"/>
      <c r="U134" s="32"/>
    </row>
    <row r="135" spans="2:21" x14ac:dyDescent="0.35">
      <c r="B135" s="31"/>
      <c r="I135" s="30" t="s">
        <v>223</v>
      </c>
      <c r="J135" s="30" t="s">
        <v>212</v>
      </c>
      <c r="K135" s="30" t="s">
        <v>213</v>
      </c>
      <c r="U135" s="32"/>
    </row>
    <row r="136" spans="2:21" x14ac:dyDescent="0.35">
      <c r="B136" s="31"/>
      <c r="I136" s="30" t="str">
        <f>+Autodiagnóstico!E59</f>
        <v>Realizar espacios de diálogo  de rendición de cuentas</v>
      </c>
      <c r="J136" s="30">
        <v>100</v>
      </c>
      <c r="K136" s="63">
        <f>+Autodiagnóstico!F59</f>
        <v>90</v>
      </c>
      <c r="U136" s="32"/>
    </row>
    <row r="137" spans="2:21" x14ac:dyDescent="0.35">
      <c r="B137" s="31"/>
      <c r="K137" s="63"/>
      <c r="U137" s="32"/>
    </row>
    <row r="138" spans="2:21" x14ac:dyDescent="0.35">
      <c r="B138" s="31"/>
      <c r="K138" s="118"/>
      <c r="U138" s="32"/>
    </row>
    <row r="139" spans="2:21" x14ac:dyDescent="0.35">
      <c r="B139" s="31"/>
      <c r="K139" s="63"/>
      <c r="U139" s="32"/>
    </row>
    <row r="140" spans="2:21" x14ac:dyDescent="0.35">
      <c r="B140" s="31"/>
      <c r="U140" s="32"/>
    </row>
    <row r="141" spans="2:21" x14ac:dyDescent="0.35">
      <c r="B141" s="31"/>
      <c r="U141" s="32"/>
    </row>
    <row r="142" spans="2:21" x14ac:dyDescent="0.35">
      <c r="B142" s="31"/>
      <c r="U142" s="32"/>
    </row>
    <row r="143" spans="2:21" x14ac:dyDescent="0.35">
      <c r="B143" s="31"/>
      <c r="U143" s="32"/>
    </row>
    <row r="144" spans="2:21" x14ac:dyDescent="0.35">
      <c r="B144" s="31"/>
      <c r="U144" s="32"/>
    </row>
    <row r="145" spans="2:21" x14ac:dyDescent="0.35">
      <c r="B145" s="31"/>
      <c r="U145" s="32"/>
    </row>
    <row r="146" spans="2:21" x14ac:dyDescent="0.35">
      <c r="B146" s="31"/>
      <c r="U146" s="32"/>
    </row>
    <row r="147" spans="2:21" x14ac:dyDescent="0.35">
      <c r="B147" s="31"/>
      <c r="U147" s="32"/>
    </row>
    <row r="148" spans="2:21" x14ac:dyDescent="0.35">
      <c r="B148" s="31"/>
      <c r="U148" s="32"/>
    </row>
    <row r="149" spans="2:21" x14ac:dyDescent="0.35">
      <c r="B149" s="31"/>
      <c r="U149" s="32"/>
    </row>
    <row r="150" spans="2:21" x14ac:dyDescent="0.35">
      <c r="B150" s="31"/>
      <c r="U150" s="32"/>
    </row>
    <row r="151" spans="2:21" x14ac:dyDescent="0.35">
      <c r="B151" s="31"/>
      <c r="U151" s="32"/>
    </row>
    <row r="152" spans="2:21" x14ac:dyDescent="0.35">
      <c r="B152" s="31"/>
      <c r="U152" s="32"/>
    </row>
    <row r="153" spans="2:21" x14ac:dyDescent="0.35">
      <c r="B153" s="31"/>
      <c r="U153" s="32"/>
    </row>
    <row r="154" spans="2:21" x14ac:dyDescent="0.35">
      <c r="B154" s="31"/>
      <c r="U154" s="32"/>
    </row>
    <row r="155" spans="2:21" x14ac:dyDescent="0.35">
      <c r="B155" s="31"/>
      <c r="K155" s="348" t="s">
        <v>228</v>
      </c>
      <c r="L155" s="348"/>
      <c r="M155" s="348"/>
      <c r="N155" s="348"/>
      <c r="U155" s="32"/>
    </row>
    <row r="156" spans="2:21" x14ac:dyDescent="0.35">
      <c r="B156" s="31"/>
      <c r="J156" s="351" t="str">
        <f>+Autodiagnóstico!C66</f>
        <v>Seguimiento y evaluación de la implementación de la Estrategia de Rendición de Cuentas</v>
      </c>
      <c r="K156" s="351"/>
      <c r="L156" s="351"/>
      <c r="M156" s="351"/>
      <c r="N156" s="351"/>
      <c r="O156" s="351"/>
      <c r="U156" s="32"/>
    </row>
    <row r="157" spans="2:21" x14ac:dyDescent="0.35">
      <c r="B157" s="31"/>
      <c r="J157" s="352"/>
      <c r="K157" s="352"/>
      <c r="L157" s="352"/>
      <c r="M157" s="352"/>
      <c r="N157" s="352"/>
      <c r="O157" s="352"/>
      <c r="U157" s="32"/>
    </row>
    <row r="158" spans="2:21" x14ac:dyDescent="0.35">
      <c r="B158" s="31"/>
      <c r="U158" s="32"/>
    </row>
    <row r="159" spans="2:21" x14ac:dyDescent="0.35">
      <c r="B159" s="31"/>
      <c r="U159" s="32"/>
    </row>
    <row r="160" spans="2:21" x14ac:dyDescent="0.35">
      <c r="B160" s="31"/>
      <c r="U160" s="32"/>
    </row>
    <row r="161" spans="2:21" x14ac:dyDescent="0.35">
      <c r="B161" s="31"/>
      <c r="J161" s="30" t="s">
        <v>223</v>
      </c>
      <c r="K161" s="30" t="s">
        <v>212</v>
      </c>
      <c r="L161" s="30" t="s">
        <v>213</v>
      </c>
      <c r="U161" s="32"/>
    </row>
    <row r="162" spans="2:21" x14ac:dyDescent="0.35">
      <c r="B162" s="31"/>
      <c r="J162" s="30" t="str">
        <f>+Autodiagnóstico!E66</f>
        <v>Cuantificar el impacto de las acciones de rendición de cuentas para divulgarlos a la ciudadanía</v>
      </c>
      <c r="K162" s="30">
        <v>100</v>
      </c>
      <c r="L162" s="63">
        <f>+Autodiagnóstico!F66</f>
        <v>62.444444444444443</v>
      </c>
      <c r="U162" s="32"/>
    </row>
    <row r="163" spans="2:21" x14ac:dyDescent="0.35">
      <c r="B163" s="31"/>
      <c r="U163" s="32"/>
    </row>
    <row r="164" spans="2:21" x14ac:dyDescent="0.35">
      <c r="B164" s="31"/>
      <c r="U164" s="32"/>
    </row>
    <row r="165" spans="2:21" x14ac:dyDescent="0.35">
      <c r="B165" s="31"/>
      <c r="U165" s="32"/>
    </row>
    <row r="166" spans="2:21" x14ac:dyDescent="0.35">
      <c r="B166" s="31"/>
      <c r="U166" s="32"/>
    </row>
    <row r="167" spans="2:21" x14ac:dyDescent="0.35">
      <c r="B167" s="31"/>
      <c r="U167" s="32"/>
    </row>
    <row r="168" spans="2:21" x14ac:dyDescent="0.35">
      <c r="B168" s="31"/>
      <c r="U168" s="32"/>
    </row>
    <row r="169" spans="2:21" x14ac:dyDescent="0.35">
      <c r="B169" s="31"/>
      <c r="U169" s="32"/>
    </row>
    <row r="170" spans="2:21" x14ac:dyDescent="0.35">
      <c r="B170" s="31"/>
      <c r="U170" s="32"/>
    </row>
    <row r="171" spans="2:21" x14ac:dyDescent="0.35">
      <c r="B171" s="31"/>
      <c r="U171" s="32"/>
    </row>
    <row r="172" spans="2:21" x14ac:dyDescent="0.35">
      <c r="B172" s="31"/>
      <c r="U172" s="32"/>
    </row>
    <row r="173" spans="2:21" x14ac:dyDescent="0.35">
      <c r="B173" s="31"/>
      <c r="U173" s="32"/>
    </row>
    <row r="174" spans="2:21" x14ac:dyDescent="0.35">
      <c r="B174" s="31"/>
      <c r="U174" s="32"/>
    </row>
    <row r="175" spans="2:21" x14ac:dyDescent="0.35">
      <c r="B175" s="31"/>
      <c r="U175" s="32"/>
    </row>
    <row r="176" spans="2:21" x14ac:dyDescent="0.35">
      <c r="B176" s="31"/>
      <c r="U176" s="32"/>
    </row>
    <row r="177" spans="2:21" x14ac:dyDescent="0.35">
      <c r="B177" s="31"/>
      <c r="U177" s="32"/>
    </row>
    <row r="178" spans="2:21" x14ac:dyDescent="0.35">
      <c r="B178" s="31"/>
      <c r="U178" s="32"/>
    </row>
    <row r="179" spans="2:21" ht="13.9" thickBot="1" x14ac:dyDescent="0.4">
      <c r="B179" s="34"/>
      <c r="C179" s="35"/>
      <c r="D179" s="35"/>
      <c r="E179" s="35"/>
      <c r="F179" s="35"/>
      <c r="G179" s="35"/>
      <c r="H179" s="35"/>
      <c r="I179" s="35"/>
      <c r="J179" s="35"/>
      <c r="K179" s="35"/>
      <c r="L179" s="35"/>
      <c r="M179" s="35"/>
      <c r="N179" s="35"/>
      <c r="O179" s="35"/>
      <c r="P179" s="35"/>
      <c r="Q179" s="35"/>
      <c r="R179" s="35"/>
      <c r="S179" s="35"/>
      <c r="T179" s="35"/>
      <c r="U179" s="36"/>
    </row>
    <row r="180" spans="2:21" x14ac:dyDescent="0.35"/>
    <row r="181" spans="2:21" x14ac:dyDescent="0.35"/>
    <row r="182" spans="2:21" x14ac:dyDescent="0.35"/>
    <row r="183" spans="2:21" ht="13.9" x14ac:dyDescent="0.4">
      <c r="C183" s="37"/>
      <c r="D183" s="38"/>
      <c r="E183" s="38"/>
      <c r="F183" s="38"/>
      <c r="O183" s="39"/>
      <c r="P183" s="40"/>
    </row>
    <row r="184" spans="2:21" ht="13.9" x14ac:dyDescent="0.4">
      <c r="O184" s="39"/>
      <c r="P184" s="40"/>
    </row>
    <row r="185" spans="2:21" ht="13.9" x14ac:dyDescent="0.4">
      <c r="O185" s="39"/>
      <c r="P185" s="40"/>
    </row>
    <row r="186" spans="2:21" x14ac:dyDescent="0.35"/>
    <row r="187" spans="2:21" ht="17.649999999999999" x14ac:dyDescent="0.5">
      <c r="K187" s="349" t="s">
        <v>62</v>
      </c>
      <c r="L187" s="349"/>
      <c r="N187" s="353" t="s">
        <v>90</v>
      </c>
      <c r="O187" s="353"/>
    </row>
    <row r="188" spans="2:21" x14ac:dyDescent="0.35">
      <c r="N188" s="354"/>
      <c r="O188" s="354"/>
    </row>
    <row r="207" x14ac:dyDescent="0.35"/>
    <row r="208" x14ac:dyDescent="0.35"/>
    <row r="209" x14ac:dyDescent="0.35"/>
  </sheetData>
  <customSheetViews>
    <customSheetView guid="{C076F3A7-4831-449C-A3C4-9F3612B3545B}" showGridLines="0" hiddenRows="1" hiddenColumns="1">
      <pageMargins left="0" right="0" top="0" bottom="0" header="0" footer="0"/>
      <headerFooter>
        <oddFooter>&amp;R_x000D_&amp;1#&amp;"Calibri"&amp;10&amp;K000000 Información Pública</oddFooter>
      </headerFooter>
    </customSheetView>
    <customSheetView guid="{FC6DF061-B1ED-426F-9D8D-317BFD147E8A}" showGridLines="0" hiddenRows="1" hiddenColumns="1" topLeftCell="A151">
      <selection activeCell="T45" sqref="T45"/>
      <pageMargins left="0" right="0" top="0" bottom="0" header="0" footer="0"/>
      <headerFooter>
        <oddFooter>&amp;R_x000D_&amp;1#&amp;"Calibri"&amp;10&amp;K000000 Información Pública</oddFooter>
      </headerFooter>
    </customSheetView>
  </customSheetViews>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headerFooter>
    <oddFooter>&amp;R_x000D_&amp;1#&amp;"Calibri"&amp;10&amp;K000000 Información Pública</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120" zoomScaleNormal="120" workbookViewId="0">
      <selection activeCell="D11" sqref="D11"/>
    </sheetView>
  </sheetViews>
  <sheetFormatPr baseColWidth="10" defaultColWidth="0" defaultRowHeight="14.25" zeroHeight="1" x14ac:dyDescent="0.45"/>
  <cols>
    <col min="1" max="1" width="2.1328125" customWidth="1"/>
    <col min="2" max="2" width="1.86328125" customWidth="1"/>
    <col min="3" max="3" width="51.265625" customWidth="1"/>
    <col min="4" max="4" width="39.265625" customWidth="1"/>
    <col min="5" max="5" width="3.73046875" customWidth="1"/>
    <col min="6" max="6" width="4.59765625" customWidth="1"/>
    <col min="7" max="8" width="11.3984375" customWidth="1"/>
    <col min="9" max="16384" width="11.3984375" hidden="1"/>
  </cols>
  <sheetData>
    <row r="1" spans="2:9" ht="9" customHeight="1" thickBot="1" x14ac:dyDescent="0.5"/>
    <row r="2" spans="2:9" s="1" customFormat="1" ht="93" customHeight="1" x14ac:dyDescent="0.45">
      <c r="B2" s="11"/>
      <c r="C2" s="12"/>
      <c r="D2" s="6"/>
      <c r="E2" s="7"/>
    </row>
    <row r="3" spans="2:9" s="200" customFormat="1" ht="30.75" customHeight="1" x14ac:dyDescent="0.45">
      <c r="B3" s="201"/>
      <c r="C3" s="355" t="s">
        <v>63</v>
      </c>
      <c r="D3" s="356"/>
      <c r="E3" s="202"/>
      <c r="F3" s="1"/>
      <c r="G3" s="60" t="s">
        <v>62</v>
      </c>
      <c r="H3" s="1"/>
      <c r="I3" s="1"/>
    </row>
    <row r="4" spans="2:9" s="1" customFormat="1" ht="11.25" customHeight="1" thickBot="1" x14ac:dyDescent="0.5">
      <c r="B4" s="14"/>
      <c r="C4" s="2"/>
      <c r="E4" s="8"/>
      <c r="F4" s="5"/>
      <c r="G4" s="60"/>
    </row>
    <row r="5" spans="2:9" s="1" customFormat="1" ht="17.649999999999999" x14ac:dyDescent="0.45">
      <c r="B5" s="14"/>
      <c r="C5" s="206" t="s">
        <v>64</v>
      </c>
      <c r="D5" s="207" t="s">
        <v>65</v>
      </c>
      <c r="E5" s="8"/>
      <c r="F5" s="5"/>
      <c r="G5" s="60"/>
    </row>
    <row r="6" spans="2:9" s="1" customFormat="1" ht="18" thickBot="1" x14ac:dyDescent="0.5">
      <c r="B6" s="14"/>
      <c r="C6" s="199">
        <f>Autodiagnóstico!C6</f>
        <v>0</v>
      </c>
      <c r="D6" s="205">
        <f>Autodiagnóstico!G6</f>
        <v>75.296875</v>
      </c>
      <c r="E6" s="8"/>
      <c r="F6" s="5"/>
      <c r="G6" s="60"/>
    </row>
    <row r="7" spans="2:9" s="1" customFormat="1" ht="24.75" customHeight="1" thickBot="1" x14ac:dyDescent="0.5">
      <c r="B7" s="14"/>
      <c r="C7" s="2"/>
      <c r="D7" s="204" t="str">
        <f>IF(D6="","",IF(D6&lt;=50,"Nivel Inicial",IF(D6&lt;=80,"Nivel consolidación","Nivel perfeccionamiento")))</f>
        <v>Nivel consolidación</v>
      </c>
      <c r="E7" s="8"/>
      <c r="F7" s="5"/>
    </row>
    <row r="8" spans="2:9" s="1" customFormat="1" ht="17.649999999999999" x14ac:dyDescent="0.45">
      <c r="B8" s="14"/>
      <c r="E8" s="8"/>
      <c r="F8" s="5"/>
      <c r="G8" s="61" t="s">
        <v>82</v>
      </c>
    </row>
    <row r="9" spans="2:9" s="1" customFormat="1" ht="17.649999999999999" x14ac:dyDescent="0.45">
      <c r="B9" s="14"/>
      <c r="C9" s="208" t="s">
        <v>229</v>
      </c>
      <c r="E9" s="8"/>
      <c r="F9" s="5"/>
      <c r="G9" s="61"/>
    </row>
    <row r="10" spans="2:9" s="1" customFormat="1" ht="10.5" customHeight="1" x14ac:dyDescent="0.45">
      <c r="B10" s="14"/>
      <c r="C10" s="208"/>
      <c r="E10" s="8"/>
      <c r="F10" s="5"/>
      <c r="G10" s="61"/>
    </row>
    <row r="11" spans="2:9" s="1" customFormat="1" ht="15" x14ac:dyDescent="0.45">
      <c r="B11" s="14"/>
      <c r="C11" s="209" t="s">
        <v>230</v>
      </c>
      <c r="E11" s="8"/>
      <c r="F11"/>
      <c r="G11"/>
      <c r="H11"/>
    </row>
    <row r="12" spans="2:9" s="1" customFormat="1" ht="15" x14ac:dyDescent="0.45">
      <c r="B12" s="14"/>
      <c r="C12" s="209" t="s">
        <v>231</v>
      </c>
      <c r="E12" s="8"/>
      <c r="F12"/>
      <c r="G12"/>
      <c r="H12"/>
    </row>
    <row r="13" spans="2:9" s="1" customFormat="1" ht="15" x14ac:dyDescent="0.45">
      <c r="B13" s="14"/>
      <c r="C13" s="209" t="s">
        <v>232</v>
      </c>
      <c r="E13" s="8"/>
      <c r="F13"/>
      <c r="G13"/>
      <c r="H13"/>
    </row>
    <row r="14" spans="2:9" s="1" customFormat="1" ht="15" x14ac:dyDescent="0.45">
      <c r="B14" s="14"/>
      <c r="C14" s="209"/>
      <c r="E14" s="8"/>
      <c r="F14"/>
      <c r="G14"/>
      <c r="H14"/>
    </row>
    <row r="15" spans="2:9" s="1" customFormat="1" ht="18" thickBot="1" x14ac:dyDescent="0.5">
      <c r="B15" s="16"/>
      <c r="C15" s="203"/>
      <c r="D15" s="9"/>
      <c r="E15" s="10"/>
      <c r="F15"/>
      <c r="G15" s="61" t="s">
        <v>233</v>
      </c>
      <c r="H15"/>
      <c r="I15"/>
    </row>
    <row r="16" spans="2:9" x14ac:dyDescent="0.45"/>
    <row r="17" x14ac:dyDescent="0.45"/>
  </sheetData>
  <customSheetViews>
    <customSheetView guid="{C076F3A7-4831-449C-A3C4-9F3612B3545B}" scale="120" showGridLines="0" zeroValues="0" hiddenRows="1" hiddenColumns="1">
      <selection activeCell="D11" sqref="D11"/>
      <pageMargins left="0" right="0" top="0" bottom="0" header="0" footer="0"/>
      <pageSetup orientation="portrait" horizontalDpi="4294967294" verticalDpi="0" r:id="rId1"/>
      <headerFooter>
        <oddFooter>&amp;R_x000D_&amp;1#&amp;"Calibri"&amp;10&amp;K000000 Información Pública</oddFooter>
      </headerFooter>
    </customSheetView>
    <customSheetView guid="{FC6DF061-B1ED-426F-9D8D-317BFD147E8A}" scale="120" showGridLines="0" zeroValues="0" hiddenRows="1" hiddenColumns="1">
      <selection activeCell="D7" sqref="D7"/>
      <pageMargins left="0" right="0" top="0" bottom="0" header="0" footer="0"/>
      <pageSetup orientation="portrait" horizontalDpi="4294967294" verticalDpi="0" r:id="rId2"/>
      <headerFooter>
        <oddFooter>&amp;R_x000D_&amp;1#&amp;"Calibri"&amp;10&amp;K000000 Información Pública</oddFooter>
      </headerFooter>
    </customSheetView>
  </customSheetViews>
  <mergeCells count="1">
    <mergeCell ref="C3:D3"/>
  </mergeCells>
  <conditionalFormatting sqref="D7">
    <cfRule type="containsText" dxfId="33" priority="1" operator="containsText" text="Nivel perfeccionamiento">
      <formula>NOT(ISERROR(SEARCH("Nivel perfeccionamiento",D7)))</formula>
    </cfRule>
    <cfRule type="containsText" dxfId="32" priority="2" operator="containsText" text="Nivel consolidación">
      <formula>NOT(ISERROR(SEARCH("Nivel consolidación",D7)))</formula>
    </cfRule>
    <cfRule type="containsText" dxfId="31"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3"/>
  <headerFooter>
    <oddFooter>&amp;R_x000D_&amp;1#&amp;"Calibri"&amp;10&amp;K000000 Información Pública</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4766-3923-4F5F-9E79-EA1C040D0D8B}">
  <dimension ref="A1:V34"/>
  <sheetViews>
    <sheetView tabSelected="1" view="pageBreakPreview" zoomScale="70" zoomScaleNormal="70" zoomScaleSheetLayoutView="70" workbookViewId="0">
      <selection activeCell="D4" sqref="D4:D6"/>
    </sheetView>
  </sheetViews>
  <sheetFormatPr baseColWidth="10" defaultColWidth="11.3984375" defaultRowHeight="13.15" x14ac:dyDescent="0.45"/>
  <cols>
    <col min="1" max="1" width="25.86328125" style="254" customWidth="1"/>
    <col min="2" max="2" width="4.3984375" style="249" customWidth="1"/>
    <col min="3" max="3" width="37.265625" style="249" customWidth="1"/>
    <col min="4" max="4" width="57.265625" style="249" customWidth="1"/>
    <col min="5" max="5" width="35.73046875" style="259" customWidth="1"/>
    <col min="6" max="6" width="47.73046875" style="254" customWidth="1"/>
    <col min="7" max="7" width="12.86328125" style="254" customWidth="1"/>
    <col min="8" max="8" width="13" style="254" customWidth="1"/>
    <col min="9" max="9" width="14" style="254" customWidth="1"/>
    <col min="10" max="21" width="4.86328125" style="249" customWidth="1"/>
    <col min="22" max="22" width="34.265625" style="249" hidden="1" customWidth="1"/>
    <col min="23" max="16384" width="11.3984375" style="249"/>
  </cols>
  <sheetData>
    <row r="1" spans="1:22" ht="48" customHeight="1" x14ac:dyDescent="0.45">
      <c r="A1" s="369" t="s">
        <v>387</v>
      </c>
      <c r="B1" s="369"/>
      <c r="C1" s="369"/>
      <c r="D1" s="369"/>
      <c r="E1" s="369"/>
      <c r="F1" s="369"/>
      <c r="G1" s="369"/>
      <c r="H1" s="369"/>
      <c r="I1" s="369"/>
      <c r="J1" s="369"/>
      <c r="K1" s="369"/>
      <c r="L1" s="369"/>
      <c r="M1" s="369"/>
      <c r="N1" s="369"/>
      <c r="O1" s="369"/>
      <c r="P1" s="369"/>
      <c r="Q1" s="369"/>
      <c r="R1" s="369"/>
      <c r="S1" s="369"/>
      <c r="T1" s="369"/>
      <c r="U1" s="369"/>
    </row>
    <row r="2" spans="1:22" ht="8.25" customHeight="1" x14ac:dyDescent="0.45">
      <c r="A2" s="370"/>
      <c r="B2" s="370"/>
      <c r="C2" s="370"/>
      <c r="D2" s="370"/>
      <c r="E2" s="370"/>
      <c r="F2" s="370"/>
      <c r="G2" s="370"/>
      <c r="H2" s="370"/>
      <c r="I2" s="370"/>
      <c r="J2" s="370"/>
      <c r="K2" s="370"/>
      <c r="L2" s="370"/>
      <c r="M2" s="370"/>
      <c r="N2" s="370"/>
      <c r="O2" s="370"/>
      <c r="P2" s="370"/>
      <c r="Q2" s="370"/>
      <c r="R2" s="370"/>
      <c r="S2" s="370"/>
      <c r="T2" s="370"/>
      <c r="U2" s="370"/>
    </row>
    <row r="3" spans="1:22" ht="60.75" customHeight="1" x14ac:dyDescent="0.45">
      <c r="A3" s="363" t="s">
        <v>234</v>
      </c>
      <c r="B3" s="363"/>
      <c r="C3" s="363"/>
      <c r="D3" s="253" t="s">
        <v>235</v>
      </c>
      <c r="E3" s="253" t="s">
        <v>236</v>
      </c>
      <c r="F3" s="253" t="s">
        <v>237</v>
      </c>
      <c r="G3" s="363" t="s">
        <v>238</v>
      </c>
      <c r="H3" s="363"/>
      <c r="I3" s="363"/>
      <c r="J3" s="363"/>
      <c r="K3" s="363"/>
      <c r="L3" s="363"/>
      <c r="M3" s="363" t="s">
        <v>239</v>
      </c>
      <c r="N3" s="363"/>
      <c r="O3" s="363"/>
      <c r="P3" s="363"/>
      <c r="Q3" s="363"/>
      <c r="R3" s="380" t="s">
        <v>240</v>
      </c>
      <c r="S3" s="381"/>
      <c r="T3" s="381"/>
      <c r="U3" s="382"/>
    </row>
    <row r="4" spans="1:22" ht="46.5" customHeight="1" x14ac:dyDescent="0.45">
      <c r="A4" s="359" t="s">
        <v>241</v>
      </c>
      <c r="B4" s="359"/>
      <c r="C4" s="359"/>
      <c r="D4" s="360" t="s">
        <v>242</v>
      </c>
      <c r="E4" s="359" t="s">
        <v>243</v>
      </c>
      <c r="F4" s="359" t="s">
        <v>244</v>
      </c>
      <c r="G4" s="359" t="s">
        <v>85</v>
      </c>
      <c r="H4" s="359"/>
      <c r="I4" s="359"/>
      <c r="J4" s="359"/>
      <c r="K4" s="359"/>
      <c r="L4" s="359"/>
      <c r="M4" s="364" t="s">
        <v>245</v>
      </c>
      <c r="N4" s="365"/>
      <c r="O4" s="365"/>
      <c r="P4" s="365"/>
      <c r="Q4" s="366"/>
      <c r="R4" s="383">
        <v>2026</v>
      </c>
      <c r="S4" s="384"/>
      <c r="T4" s="384"/>
      <c r="U4" s="385"/>
    </row>
    <row r="5" spans="1:22" ht="45" customHeight="1" x14ac:dyDescent="0.45">
      <c r="A5" s="359"/>
      <c r="B5" s="359"/>
      <c r="C5" s="359"/>
      <c r="D5" s="361"/>
      <c r="E5" s="359"/>
      <c r="F5" s="359"/>
      <c r="G5" s="359" t="s">
        <v>246</v>
      </c>
      <c r="H5" s="359"/>
      <c r="I5" s="359"/>
      <c r="J5" s="359"/>
      <c r="K5" s="359"/>
      <c r="L5" s="359"/>
      <c r="M5" s="364" t="s">
        <v>245</v>
      </c>
      <c r="N5" s="365"/>
      <c r="O5" s="365"/>
      <c r="P5" s="365"/>
      <c r="Q5" s="366"/>
      <c r="R5" s="386"/>
      <c r="S5" s="387"/>
      <c r="T5" s="387"/>
      <c r="U5" s="388"/>
    </row>
    <row r="6" spans="1:22" ht="53.25" customHeight="1" x14ac:dyDescent="0.45">
      <c r="A6" s="359"/>
      <c r="B6" s="359"/>
      <c r="C6" s="359"/>
      <c r="D6" s="362"/>
      <c r="E6" s="359"/>
      <c r="F6" s="359"/>
      <c r="G6" s="359" t="s">
        <v>188</v>
      </c>
      <c r="H6" s="359"/>
      <c r="I6" s="359"/>
      <c r="J6" s="359"/>
      <c r="K6" s="359"/>
      <c r="L6" s="359"/>
      <c r="M6" s="364" t="s">
        <v>245</v>
      </c>
      <c r="N6" s="365"/>
      <c r="O6" s="365"/>
      <c r="P6" s="365"/>
      <c r="Q6" s="366"/>
      <c r="R6" s="389"/>
      <c r="S6" s="390"/>
      <c r="T6" s="390"/>
      <c r="U6" s="391"/>
    </row>
    <row r="7" spans="1:22" ht="8.25" customHeight="1" x14ac:dyDescent="0.45">
      <c r="A7" s="372"/>
      <c r="B7" s="372"/>
      <c r="C7" s="372"/>
      <c r="D7" s="372"/>
      <c r="E7" s="372"/>
      <c r="F7" s="372"/>
      <c r="G7" s="372"/>
      <c r="H7" s="372"/>
      <c r="I7" s="372"/>
      <c r="J7" s="372"/>
      <c r="K7" s="372"/>
      <c r="L7" s="372"/>
      <c r="M7" s="372"/>
      <c r="N7" s="372"/>
      <c r="O7" s="372"/>
      <c r="P7" s="372"/>
      <c r="Q7" s="372"/>
      <c r="R7" s="372"/>
      <c r="S7" s="372"/>
      <c r="T7" s="372"/>
      <c r="U7" s="372"/>
    </row>
    <row r="8" spans="1:22" ht="25.5" customHeight="1" x14ac:dyDescent="0.45">
      <c r="A8" s="371" t="s">
        <v>247</v>
      </c>
      <c r="B8" s="376" t="s">
        <v>248</v>
      </c>
      <c r="C8" s="377"/>
      <c r="D8" s="371" t="s">
        <v>249</v>
      </c>
      <c r="E8" s="371" t="s">
        <v>250</v>
      </c>
      <c r="F8" s="371" t="s">
        <v>251</v>
      </c>
      <c r="G8" s="373" t="s">
        <v>252</v>
      </c>
      <c r="H8" s="374"/>
      <c r="I8" s="375"/>
      <c r="J8" s="371" t="s">
        <v>253</v>
      </c>
      <c r="K8" s="371"/>
      <c r="L8" s="371"/>
      <c r="M8" s="371"/>
      <c r="N8" s="371"/>
      <c r="O8" s="371"/>
      <c r="P8" s="371"/>
      <c r="Q8" s="371"/>
      <c r="R8" s="371"/>
      <c r="S8" s="371"/>
      <c r="T8" s="371"/>
      <c r="U8" s="371"/>
    </row>
    <row r="9" spans="1:22" ht="52.5" customHeight="1" x14ac:dyDescent="0.45">
      <c r="A9" s="371"/>
      <c r="B9" s="378"/>
      <c r="C9" s="379"/>
      <c r="D9" s="371"/>
      <c r="E9" s="371"/>
      <c r="F9" s="371"/>
      <c r="G9" s="257" t="s">
        <v>254</v>
      </c>
      <c r="H9" s="257" t="s">
        <v>255</v>
      </c>
      <c r="I9" s="257" t="s">
        <v>256</v>
      </c>
      <c r="J9" s="257" t="s">
        <v>257</v>
      </c>
      <c r="K9" s="257" t="s">
        <v>258</v>
      </c>
      <c r="L9" s="257" t="s">
        <v>259</v>
      </c>
      <c r="M9" s="257" t="s">
        <v>260</v>
      </c>
      <c r="N9" s="257" t="s">
        <v>261</v>
      </c>
      <c r="O9" s="257" t="s">
        <v>262</v>
      </c>
      <c r="P9" s="257" t="s">
        <v>263</v>
      </c>
      <c r="Q9" s="257" t="s">
        <v>264</v>
      </c>
      <c r="R9" s="257" t="s">
        <v>265</v>
      </c>
      <c r="S9" s="257" t="s">
        <v>266</v>
      </c>
      <c r="T9" s="257" t="s">
        <v>267</v>
      </c>
      <c r="U9" s="257" t="s">
        <v>268</v>
      </c>
    </row>
    <row r="10" spans="1:22" ht="56.25" customHeight="1" x14ac:dyDescent="0.45">
      <c r="A10" s="357" t="s">
        <v>269</v>
      </c>
      <c r="B10" s="263">
        <v>1</v>
      </c>
      <c r="C10" s="255" t="s">
        <v>426</v>
      </c>
      <c r="D10" s="255" t="s">
        <v>270</v>
      </c>
      <c r="E10" s="264" t="s">
        <v>417</v>
      </c>
      <c r="F10" s="265" t="s">
        <v>401</v>
      </c>
      <c r="G10" s="260" t="s">
        <v>271</v>
      </c>
      <c r="H10" s="260"/>
      <c r="I10" s="260"/>
      <c r="J10" s="266"/>
      <c r="K10" s="256"/>
      <c r="L10" s="256"/>
      <c r="M10" s="256"/>
      <c r="N10" s="256"/>
      <c r="O10" s="256"/>
      <c r="P10" s="256"/>
      <c r="Q10" s="256"/>
      <c r="R10" s="256"/>
      <c r="S10" s="256"/>
      <c r="T10" s="256"/>
      <c r="U10" s="271"/>
      <c r="V10" s="250"/>
    </row>
    <row r="11" spans="1:22" ht="61.5" customHeight="1" x14ac:dyDescent="0.45">
      <c r="A11" s="358"/>
      <c r="B11" s="263">
        <v>2</v>
      </c>
      <c r="C11" s="251" t="s">
        <v>425</v>
      </c>
      <c r="D11" s="251" t="s">
        <v>272</v>
      </c>
      <c r="E11" s="274" t="s">
        <v>416</v>
      </c>
      <c r="F11" s="274" t="s">
        <v>274</v>
      </c>
      <c r="G11" s="260" t="s">
        <v>271</v>
      </c>
      <c r="H11" s="258"/>
      <c r="I11" s="258"/>
      <c r="J11" s="266"/>
      <c r="K11" s="252"/>
      <c r="L11" s="252"/>
      <c r="M11" s="252"/>
      <c r="N11" s="252"/>
      <c r="O11" s="252"/>
      <c r="P11" s="252"/>
      <c r="Q11" s="252"/>
      <c r="R11" s="252"/>
      <c r="S11" s="252"/>
      <c r="T11" s="252"/>
      <c r="U11" s="272"/>
      <c r="V11" s="250"/>
    </row>
    <row r="12" spans="1:22" ht="90" customHeight="1" x14ac:dyDescent="0.45">
      <c r="A12" s="358"/>
      <c r="B12" s="263">
        <v>3</v>
      </c>
      <c r="C12" s="275" t="s">
        <v>424</v>
      </c>
      <c r="D12" s="275" t="s">
        <v>402</v>
      </c>
      <c r="E12" s="274" t="s">
        <v>416</v>
      </c>
      <c r="F12" s="274" t="s">
        <v>403</v>
      </c>
      <c r="G12" s="260" t="s">
        <v>271</v>
      </c>
      <c r="H12" s="258"/>
      <c r="I12" s="258"/>
      <c r="J12" s="262"/>
      <c r="K12" s="262"/>
      <c r="L12" s="262"/>
      <c r="M12" s="262"/>
      <c r="N12" s="262"/>
      <c r="O12" s="262"/>
      <c r="P12" s="262"/>
      <c r="Q12" s="262"/>
      <c r="R12" s="262"/>
      <c r="S12" s="262"/>
      <c r="T12" s="262"/>
      <c r="U12" s="273"/>
      <c r="V12" s="250"/>
    </row>
    <row r="13" spans="1:22" ht="77.25" customHeight="1" x14ac:dyDescent="0.45">
      <c r="A13" s="358"/>
      <c r="B13" s="263">
        <v>4</v>
      </c>
      <c r="C13" s="275" t="s">
        <v>428</v>
      </c>
      <c r="D13" s="275" t="s">
        <v>275</v>
      </c>
      <c r="E13" s="274" t="s">
        <v>416</v>
      </c>
      <c r="F13" s="274" t="s">
        <v>276</v>
      </c>
      <c r="G13" s="260" t="s">
        <v>271</v>
      </c>
      <c r="H13" s="258"/>
      <c r="I13" s="258"/>
      <c r="J13" s="262"/>
      <c r="K13" s="262"/>
      <c r="L13" s="262"/>
      <c r="M13" s="262"/>
      <c r="N13" s="262"/>
      <c r="O13" s="262"/>
      <c r="P13" s="252"/>
      <c r="Q13" s="252"/>
      <c r="R13" s="252"/>
      <c r="S13" s="252"/>
      <c r="T13" s="252"/>
      <c r="U13" s="272"/>
      <c r="V13" s="250"/>
    </row>
    <row r="14" spans="1:22" ht="69" customHeight="1" x14ac:dyDescent="0.45">
      <c r="A14" s="358"/>
      <c r="B14" s="263">
        <v>5</v>
      </c>
      <c r="C14" s="275" t="s">
        <v>423</v>
      </c>
      <c r="D14" s="275" t="s">
        <v>392</v>
      </c>
      <c r="E14" s="274" t="s">
        <v>416</v>
      </c>
      <c r="F14" s="275" t="s">
        <v>277</v>
      </c>
      <c r="G14" s="260" t="s">
        <v>271</v>
      </c>
      <c r="H14" s="258"/>
      <c r="I14" s="258"/>
      <c r="J14" s="262"/>
      <c r="K14" s="262"/>
      <c r="L14" s="262"/>
      <c r="M14" s="262"/>
      <c r="N14" s="262"/>
      <c r="O14" s="262"/>
      <c r="P14" s="252"/>
      <c r="Q14" s="252"/>
      <c r="R14" s="252"/>
      <c r="S14" s="252"/>
      <c r="T14" s="252"/>
      <c r="U14" s="272"/>
      <c r="V14" s="250"/>
    </row>
    <row r="15" spans="1:22" ht="69" customHeight="1" x14ac:dyDescent="0.45">
      <c r="A15" s="358"/>
      <c r="B15" s="263">
        <v>6</v>
      </c>
      <c r="C15" s="275" t="s">
        <v>427</v>
      </c>
      <c r="D15" s="275" t="s">
        <v>404</v>
      </c>
      <c r="E15" s="274" t="s">
        <v>416</v>
      </c>
      <c r="F15" s="274" t="s">
        <v>405</v>
      </c>
      <c r="G15" s="260" t="s">
        <v>271</v>
      </c>
      <c r="H15" s="258"/>
      <c r="I15" s="258"/>
      <c r="J15" s="252"/>
      <c r="K15" s="262"/>
      <c r="L15" s="262"/>
      <c r="M15" s="252"/>
      <c r="N15" s="252"/>
      <c r="O15" s="252"/>
      <c r="P15" s="252"/>
      <c r="Q15" s="252"/>
      <c r="R15" s="252"/>
      <c r="S15" s="252"/>
      <c r="T15" s="252"/>
      <c r="U15" s="272"/>
      <c r="V15" s="250"/>
    </row>
    <row r="16" spans="1:22" ht="57.4" customHeight="1" x14ac:dyDescent="0.45">
      <c r="A16" s="358" t="s">
        <v>278</v>
      </c>
      <c r="B16" s="263">
        <v>7</v>
      </c>
      <c r="C16" s="275" t="s">
        <v>406</v>
      </c>
      <c r="D16" s="275" t="s">
        <v>407</v>
      </c>
      <c r="E16" s="274" t="s">
        <v>416</v>
      </c>
      <c r="F16" s="275" t="s">
        <v>279</v>
      </c>
      <c r="G16" s="260" t="s">
        <v>271</v>
      </c>
      <c r="H16" s="251"/>
      <c r="I16" s="251"/>
      <c r="J16" s="262"/>
      <c r="K16" s="252"/>
      <c r="L16" s="252"/>
      <c r="M16" s="252"/>
      <c r="N16" s="252"/>
      <c r="O16" s="252"/>
      <c r="P16" s="252"/>
      <c r="Q16" s="252"/>
      <c r="R16" s="252"/>
      <c r="S16" s="252"/>
      <c r="T16" s="252"/>
      <c r="U16" s="272"/>
      <c r="V16" s="250"/>
    </row>
    <row r="17" spans="1:22" ht="94.5" customHeight="1" x14ac:dyDescent="0.45">
      <c r="A17" s="358"/>
      <c r="B17" s="263">
        <v>8</v>
      </c>
      <c r="C17" s="275" t="s">
        <v>408</v>
      </c>
      <c r="D17" s="275" t="s">
        <v>393</v>
      </c>
      <c r="E17" s="274" t="s">
        <v>416</v>
      </c>
      <c r="F17" s="276" t="s">
        <v>280</v>
      </c>
      <c r="G17" s="260" t="s">
        <v>271</v>
      </c>
      <c r="H17" s="261"/>
      <c r="I17" s="261"/>
      <c r="J17" s="262"/>
      <c r="K17" s="252"/>
      <c r="L17" s="252"/>
      <c r="M17" s="252"/>
      <c r="N17" s="252"/>
      <c r="O17" s="252"/>
      <c r="P17" s="252"/>
      <c r="Q17" s="252"/>
      <c r="R17" s="252"/>
      <c r="S17" s="252"/>
      <c r="T17" s="252"/>
      <c r="U17" s="272"/>
      <c r="V17" s="250"/>
    </row>
    <row r="18" spans="1:22" ht="57.75" customHeight="1" x14ac:dyDescent="0.45">
      <c r="A18" s="358"/>
      <c r="B18" s="263">
        <v>9</v>
      </c>
      <c r="C18" s="275" t="s">
        <v>409</v>
      </c>
      <c r="D18" s="275" t="s">
        <v>410</v>
      </c>
      <c r="E18" s="274" t="s">
        <v>281</v>
      </c>
      <c r="F18" s="274" t="s">
        <v>282</v>
      </c>
      <c r="G18" s="260" t="s">
        <v>271</v>
      </c>
      <c r="H18" s="261"/>
      <c r="I18" s="261"/>
      <c r="J18" s="262"/>
      <c r="K18" s="262"/>
      <c r="L18" s="262"/>
      <c r="M18" s="262"/>
      <c r="N18" s="262"/>
      <c r="O18" s="252"/>
      <c r="P18" s="252"/>
      <c r="Q18" s="252"/>
      <c r="R18" s="252"/>
      <c r="S18" s="252"/>
      <c r="T18" s="252"/>
      <c r="U18" s="272"/>
      <c r="V18" s="250"/>
    </row>
    <row r="19" spans="1:22" ht="69" customHeight="1" x14ac:dyDescent="0.45">
      <c r="A19" s="358"/>
      <c r="B19" s="263">
        <v>10</v>
      </c>
      <c r="C19" s="275" t="s">
        <v>283</v>
      </c>
      <c r="D19" s="275" t="s">
        <v>388</v>
      </c>
      <c r="E19" s="274" t="s">
        <v>416</v>
      </c>
      <c r="F19" s="274" t="s">
        <v>284</v>
      </c>
      <c r="G19" s="260" t="s">
        <v>271</v>
      </c>
      <c r="H19" s="261"/>
      <c r="I19" s="261"/>
      <c r="J19" s="262"/>
      <c r="K19" s="262"/>
      <c r="L19" s="262"/>
      <c r="M19" s="252"/>
      <c r="N19" s="252"/>
      <c r="O19" s="252"/>
      <c r="P19" s="252"/>
      <c r="Q19" s="252"/>
      <c r="R19" s="252"/>
      <c r="S19" s="252"/>
      <c r="T19" s="252"/>
      <c r="U19" s="272"/>
      <c r="V19" s="250"/>
    </row>
    <row r="20" spans="1:22" ht="54.4" customHeight="1" x14ac:dyDescent="0.45">
      <c r="A20" s="358"/>
      <c r="B20" s="263">
        <v>11</v>
      </c>
      <c r="C20" s="275" t="s">
        <v>422</v>
      </c>
      <c r="D20" s="275" t="s">
        <v>411</v>
      </c>
      <c r="E20" s="274" t="s">
        <v>416</v>
      </c>
      <c r="F20" s="274" t="s">
        <v>412</v>
      </c>
      <c r="G20" s="260"/>
      <c r="H20" s="261"/>
      <c r="I20" s="261"/>
      <c r="J20" s="262"/>
      <c r="K20" s="252"/>
      <c r="L20" s="252"/>
      <c r="M20" s="252"/>
      <c r="N20" s="252"/>
      <c r="O20" s="252"/>
      <c r="P20" s="252"/>
      <c r="Q20" s="252"/>
      <c r="R20" s="252"/>
      <c r="S20" s="252"/>
      <c r="T20" s="252"/>
      <c r="U20" s="272"/>
      <c r="V20" s="250"/>
    </row>
    <row r="21" spans="1:22" ht="54.4" customHeight="1" x14ac:dyDescent="0.45">
      <c r="A21" s="358"/>
      <c r="B21" s="263">
        <v>12</v>
      </c>
      <c r="C21" s="275" t="s">
        <v>421</v>
      </c>
      <c r="D21" s="275" t="s">
        <v>413</v>
      </c>
      <c r="E21" s="274" t="s">
        <v>415</v>
      </c>
      <c r="F21" s="275" t="s">
        <v>414</v>
      </c>
      <c r="G21" s="260" t="s">
        <v>271</v>
      </c>
      <c r="H21" s="261"/>
      <c r="I21" s="261"/>
      <c r="J21" s="252"/>
      <c r="K21" s="262"/>
      <c r="L21" s="262"/>
      <c r="M21" s="252"/>
      <c r="N21" s="252"/>
      <c r="O21" s="252"/>
      <c r="P21" s="252"/>
      <c r="Q21" s="252"/>
      <c r="R21" s="252"/>
      <c r="S21" s="252"/>
      <c r="T21" s="252"/>
      <c r="U21" s="272"/>
      <c r="V21" s="250"/>
    </row>
    <row r="22" spans="1:22" ht="89.25" customHeight="1" x14ac:dyDescent="0.45">
      <c r="A22" s="358" t="s">
        <v>285</v>
      </c>
      <c r="B22" s="263">
        <v>13</v>
      </c>
      <c r="C22" s="275" t="s">
        <v>418</v>
      </c>
      <c r="D22" s="275" t="s">
        <v>394</v>
      </c>
      <c r="E22" s="274" t="s">
        <v>415</v>
      </c>
      <c r="F22" s="274" t="s">
        <v>286</v>
      </c>
      <c r="G22" s="265" t="s">
        <v>271</v>
      </c>
      <c r="H22" s="261"/>
      <c r="I22" s="261"/>
      <c r="J22" s="252"/>
      <c r="K22" s="252"/>
      <c r="L22" s="262"/>
      <c r="M22" s="262"/>
      <c r="N22" s="262"/>
      <c r="O22" s="252"/>
      <c r="P22" s="252"/>
      <c r="Q22" s="252"/>
      <c r="R22" s="252"/>
      <c r="S22" s="252"/>
      <c r="T22" s="252"/>
      <c r="U22" s="272"/>
      <c r="V22" s="250"/>
    </row>
    <row r="23" spans="1:22" ht="89.25" customHeight="1" x14ac:dyDescent="0.45">
      <c r="A23" s="358"/>
      <c r="B23" s="263">
        <v>14</v>
      </c>
      <c r="C23" s="275" t="s">
        <v>420</v>
      </c>
      <c r="D23" s="275" t="s">
        <v>419</v>
      </c>
      <c r="E23" s="274" t="s">
        <v>415</v>
      </c>
      <c r="F23" s="275" t="s">
        <v>287</v>
      </c>
      <c r="G23" s="260" t="s">
        <v>271</v>
      </c>
      <c r="H23" s="261"/>
      <c r="I23" s="261"/>
      <c r="J23" s="252"/>
      <c r="K23" s="252"/>
      <c r="L23" s="252"/>
      <c r="M23" s="252"/>
      <c r="N23" s="262"/>
      <c r="O23" s="262"/>
      <c r="P23" s="252"/>
      <c r="Q23" s="252"/>
      <c r="R23" s="252"/>
      <c r="S23" s="262"/>
      <c r="T23" s="262"/>
      <c r="U23" s="273"/>
      <c r="V23" s="250"/>
    </row>
    <row r="24" spans="1:22" ht="89.25" customHeight="1" x14ac:dyDescent="0.45">
      <c r="A24" s="358"/>
      <c r="B24" s="263">
        <v>15</v>
      </c>
      <c r="C24" s="275" t="s">
        <v>429</v>
      </c>
      <c r="D24" s="275" t="s">
        <v>395</v>
      </c>
      <c r="E24" s="274" t="s">
        <v>415</v>
      </c>
      <c r="F24" s="275" t="s">
        <v>396</v>
      </c>
      <c r="G24" s="260" t="s">
        <v>271</v>
      </c>
      <c r="H24" s="261"/>
      <c r="I24" s="261"/>
      <c r="J24" s="252"/>
      <c r="K24" s="252"/>
      <c r="L24" s="252"/>
      <c r="M24" s="252"/>
      <c r="N24" s="262"/>
      <c r="O24" s="262"/>
      <c r="P24" s="252"/>
      <c r="Q24" s="252"/>
      <c r="R24" s="252"/>
      <c r="S24" s="262"/>
      <c r="T24" s="262"/>
      <c r="U24" s="273"/>
      <c r="V24" s="250"/>
    </row>
    <row r="25" spans="1:22" ht="109.15" customHeight="1" x14ac:dyDescent="0.45">
      <c r="A25" s="358"/>
      <c r="B25" s="263">
        <v>16</v>
      </c>
      <c r="C25" s="275" t="s">
        <v>430</v>
      </c>
      <c r="D25" s="275" t="s">
        <v>288</v>
      </c>
      <c r="E25" s="274" t="s">
        <v>431</v>
      </c>
      <c r="F25" s="274" t="s">
        <v>289</v>
      </c>
      <c r="G25" s="260" t="s">
        <v>271</v>
      </c>
      <c r="H25" s="261"/>
      <c r="I25" s="261"/>
      <c r="J25" s="252"/>
      <c r="K25" s="252"/>
      <c r="L25" s="252"/>
      <c r="M25" s="252"/>
      <c r="N25" s="252"/>
      <c r="O25" s="262"/>
      <c r="P25" s="252"/>
      <c r="Q25" s="252"/>
      <c r="R25" s="252"/>
      <c r="S25" s="252"/>
      <c r="T25" s="262"/>
      <c r="U25" s="273"/>
      <c r="V25" s="250"/>
    </row>
    <row r="26" spans="1:22" ht="77.25" customHeight="1" x14ac:dyDescent="0.45">
      <c r="A26" s="358" t="s">
        <v>290</v>
      </c>
      <c r="B26" s="263">
        <v>17</v>
      </c>
      <c r="C26" s="453" t="s">
        <v>397</v>
      </c>
      <c r="D26" s="453" t="s">
        <v>291</v>
      </c>
      <c r="E26" s="454" t="s">
        <v>391</v>
      </c>
      <c r="F26" s="454" t="s">
        <v>292</v>
      </c>
      <c r="G26" s="260" t="s">
        <v>271</v>
      </c>
      <c r="H26" s="261"/>
      <c r="I26" s="261"/>
      <c r="J26" s="252"/>
      <c r="K26" s="252"/>
      <c r="L26" s="252"/>
      <c r="M26" s="252"/>
      <c r="N26" s="252"/>
      <c r="O26" s="262"/>
      <c r="P26" s="252"/>
      <c r="Q26" s="252"/>
      <c r="R26" s="252"/>
      <c r="S26" s="252"/>
      <c r="T26" s="262"/>
      <c r="U26" s="273"/>
      <c r="V26" s="250" t="s">
        <v>398</v>
      </c>
    </row>
    <row r="27" spans="1:22" ht="119.25" customHeight="1" x14ac:dyDescent="0.45">
      <c r="A27" s="358"/>
      <c r="B27" s="263">
        <v>18</v>
      </c>
      <c r="C27" s="453" t="s">
        <v>293</v>
      </c>
      <c r="D27" s="453" t="s">
        <v>294</v>
      </c>
      <c r="E27" s="454" t="s">
        <v>390</v>
      </c>
      <c r="F27" s="454" t="s">
        <v>432</v>
      </c>
      <c r="G27" s="260" t="s">
        <v>271</v>
      </c>
      <c r="H27" s="260" t="s">
        <v>271</v>
      </c>
      <c r="I27" s="260" t="s">
        <v>271</v>
      </c>
      <c r="J27" s="252"/>
      <c r="K27" s="252"/>
      <c r="L27" s="252"/>
      <c r="M27" s="252"/>
      <c r="N27" s="252"/>
      <c r="O27" s="262"/>
      <c r="P27" s="262"/>
      <c r="Q27" s="252"/>
      <c r="R27" s="252"/>
      <c r="S27" s="252"/>
      <c r="T27" s="262"/>
      <c r="U27" s="273"/>
      <c r="V27" s="250" t="s">
        <v>399</v>
      </c>
    </row>
    <row r="28" spans="1:22" ht="78" customHeight="1" x14ac:dyDescent="0.45">
      <c r="A28" s="358"/>
      <c r="B28" s="263">
        <v>19</v>
      </c>
      <c r="C28" s="453" t="s">
        <v>433</v>
      </c>
      <c r="D28" s="453" t="s">
        <v>295</v>
      </c>
      <c r="E28" s="454" t="s">
        <v>391</v>
      </c>
      <c r="F28" s="454" t="s">
        <v>296</v>
      </c>
      <c r="G28" s="260" t="s">
        <v>271</v>
      </c>
      <c r="H28" s="261"/>
      <c r="I28" s="261"/>
      <c r="J28" s="252"/>
      <c r="K28" s="252"/>
      <c r="L28" s="252"/>
      <c r="M28" s="252"/>
      <c r="N28" s="252"/>
      <c r="O28" s="252"/>
      <c r="P28" s="262"/>
      <c r="Q28" s="252"/>
      <c r="R28" s="252"/>
      <c r="S28" s="252"/>
      <c r="T28" s="252"/>
      <c r="U28" s="273"/>
      <c r="V28" s="250"/>
    </row>
    <row r="29" spans="1:22" ht="92.25" customHeight="1" x14ac:dyDescent="0.45">
      <c r="A29" s="367" t="s">
        <v>297</v>
      </c>
      <c r="B29" s="263">
        <v>20</v>
      </c>
      <c r="C29" s="453" t="s">
        <v>434</v>
      </c>
      <c r="D29" s="453" t="s">
        <v>435</v>
      </c>
      <c r="E29" s="454" t="s">
        <v>389</v>
      </c>
      <c r="F29" s="454" t="s">
        <v>436</v>
      </c>
      <c r="G29" s="260" t="s">
        <v>271</v>
      </c>
      <c r="H29" s="261"/>
      <c r="I29" s="261"/>
      <c r="J29" s="252"/>
      <c r="K29" s="252"/>
      <c r="L29" s="252"/>
      <c r="M29" s="252"/>
      <c r="N29" s="252"/>
      <c r="O29" s="252"/>
      <c r="P29" s="262"/>
      <c r="Q29" s="252"/>
      <c r="R29" s="252"/>
      <c r="S29" s="252"/>
      <c r="T29" s="252"/>
      <c r="U29" s="273"/>
      <c r="V29" s="250"/>
    </row>
    <row r="30" spans="1:22" ht="92.25" customHeight="1" x14ac:dyDescent="0.45">
      <c r="A30" s="368"/>
      <c r="B30" s="263">
        <v>21</v>
      </c>
      <c r="C30" s="453" t="s">
        <v>437</v>
      </c>
      <c r="D30" s="453" t="s">
        <v>438</v>
      </c>
      <c r="E30" s="454" t="s">
        <v>389</v>
      </c>
      <c r="F30" s="454" t="s">
        <v>439</v>
      </c>
      <c r="G30" s="260" t="s">
        <v>271</v>
      </c>
      <c r="H30" s="261"/>
      <c r="I30" s="261"/>
      <c r="J30" s="262"/>
      <c r="K30" s="252"/>
      <c r="L30" s="252"/>
      <c r="M30" s="262"/>
      <c r="N30" s="252"/>
      <c r="O30" s="252"/>
      <c r="P30" s="262"/>
      <c r="Q30" s="252"/>
      <c r="R30" s="252"/>
      <c r="S30" s="262"/>
      <c r="T30" s="252"/>
      <c r="U30" s="252"/>
      <c r="V30" s="250"/>
    </row>
    <row r="31" spans="1:22" ht="112.9" customHeight="1" x14ac:dyDescent="0.45">
      <c r="A31" s="368"/>
      <c r="B31" s="263">
        <v>22</v>
      </c>
      <c r="C31" s="455" t="s">
        <v>441</v>
      </c>
      <c r="D31" s="455" t="s">
        <v>440</v>
      </c>
      <c r="E31" s="456" t="s">
        <v>273</v>
      </c>
      <c r="F31" s="456" t="s">
        <v>298</v>
      </c>
      <c r="G31" s="260" t="s">
        <v>271</v>
      </c>
      <c r="H31" s="261"/>
      <c r="I31" s="261"/>
      <c r="J31" s="252"/>
      <c r="K31" s="252"/>
      <c r="L31" s="252"/>
      <c r="M31" s="252"/>
      <c r="N31" s="252"/>
      <c r="O31" s="252"/>
      <c r="P31" s="252"/>
      <c r="Q31" s="252"/>
      <c r="R31" s="252"/>
      <c r="S31" s="252"/>
      <c r="T31" s="252"/>
      <c r="U31" s="273"/>
      <c r="V31" s="250" t="s">
        <v>400</v>
      </c>
    </row>
    <row r="32" spans="1:22" ht="86.25" customHeight="1" x14ac:dyDescent="0.45">
      <c r="A32" s="368"/>
      <c r="B32" s="263">
        <v>23</v>
      </c>
      <c r="C32" s="455" t="s">
        <v>443</v>
      </c>
      <c r="D32" s="455" t="s">
        <v>442</v>
      </c>
      <c r="E32" s="456" t="s">
        <v>273</v>
      </c>
      <c r="F32" s="456" t="s">
        <v>442</v>
      </c>
      <c r="G32" s="260" t="s">
        <v>271</v>
      </c>
      <c r="H32" s="261"/>
      <c r="I32" s="261"/>
      <c r="J32" s="252"/>
      <c r="K32" s="252"/>
      <c r="L32" s="252"/>
      <c r="M32" s="252"/>
      <c r="N32" s="252"/>
      <c r="O32" s="252"/>
      <c r="P32" s="252"/>
      <c r="Q32" s="252"/>
      <c r="R32" s="252"/>
      <c r="S32" s="252"/>
      <c r="T32" s="252"/>
      <c r="U32" s="273"/>
      <c r="V32" s="250"/>
    </row>
    <row r="33" spans="1:22" ht="75.75" customHeight="1" x14ac:dyDescent="0.45">
      <c r="A33" s="259"/>
      <c r="B33" s="269"/>
      <c r="C33" s="269"/>
      <c r="D33" s="269"/>
      <c r="E33" s="270"/>
      <c r="F33" s="270"/>
      <c r="V33" s="250"/>
    </row>
    <row r="34" spans="1:22" x14ac:dyDescent="0.45">
      <c r="A34" s="259"/>
      <c r="B34" s="250"/>
      <c r="C34" s="250"/>
      <c r="D34" s="250"/>
    </row>
  </sheetData>
  <customSheetViews>
    <customSheetView guid="{C076F3A7-4831-449C-A3C4-9F3612B3545B}">
      <selection sqref="A1:U1"/>
      <pageMargins left="0" right="0" top="0" bottom="0" header="0" footer="0"/>
      <pageSetup orientation="portrait" r:id="rId1"/>
      <headerFooter>
        <oddFooter>&amp;R_x000D_&amp;1#&amp;"Calibri"&amp;10&amp;K000000 Información Pública</oddFooter>
      </headerFooter>
    </customSheetView>
    <customSheetView guid="{FC6DF061-B1ED-426F-9D8D-317BFD147E8A}" topLeftCell="A7">
      <selection activeCell="D10" sqref="D10"/>
      <pageMargins left="0" right="0" top="0" bottom="0" header="0" footer="0"/>
      <pageSetup orientation="portrait" r:id="rId2"/>
      <headerFooter>
        <oddFooter>&amp;R_x000D_&amp;1#&amp;"Calibri"&amp;10&amp;K000000 Información Pública</oddFooter>
      </headerFooter>
    </customSheetView>
  </customSheetViews>
  <mergeCells count="30">
    <mergeCell ref="A29:A32"/>
    <mergeCell ref="A1:U1"/>
    <mergeCell ref="A2:U2"/>
    <mergeCell ref="A8:A9"/>
    <mergeCell ref="D8:D9"/>
    <mergeCell ref="E8:E9"/>
    <mergeCell ref="F8:F9"/>
    <mergeCell ref="J8:U8"/>
    <mergeCell ref="A3:C3"/>
    <mergeCell ref="A7:U7"/>
    <mergeCell ref="G8:I8"/>
    <mergeCell ref="B8:C9"/>
    <mergeCell ref="A4:C6"/>
    <mergeCell ref="F4:F6"/>
    <mergeCell ref="R3:U3"/>
    <mergeCell ref="R4:U6"/>
    <mergeCell ref="M3:Q3"/>
    <mergeCell ref="G3:L3"/>
    <mergeCell ref="M4:Q4"/>
    <mergeCell ref="M5:Q5"/>
    <mergeCell ref="M6:Q6"/>
    <mergeCell ref="A10:A15"/>
    <mergeCell ref="A16:A21"/>
    <mergeCell ref="A22:A25"/>
    <mergeCell ref="A26:A28"/>
    <mergeCell ref="G4:L4"/>
    <mergeCell ref="G5:L5"/>
    <mergeCell ref="G6:L6"/>
    <mergeCell ref="E4:E6"/>
    <mergeCell ref="D4:D6"/>
  </mergeCells>
  <pageMargins left="0.23622047244094491" right="0.23622047244094491" top="0.74803149606299213" bottom="0.74803149606299213" header="0.31496062992125984" footer="0.31496062992125984"/>
  <pageSetup paperSize="5" scale="50" orientation="landscape" r:id="rId3"/>
  <headerFooter>
    <oddFooter>&amp;R_x000D_&amp;1#&amp;"Calibri"&amp;10&amp;K000000 Información Pública</oddFooter>
  </headerFooter>
  <colBreaks count="1" manualBreakCount="1">
    <brk id="21" max="1048575" man="1"/>
  </colBreaks>
  <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A90"/>
  <sheetViews>
    <sheetView showGridLines="0" topLeftCell="F4" zoomScale="110" zoomScaleNormal="110" zoomScalePageLayoutView="80" workbookViewId="0">
      <selection activeCell="P12" sqref="P12:R13"/>
    </sheetView>
  </sheetViews>
  <sheetFormatPr baseColWidth="10" defaultColWidth="0" defaultRowHeight="13.5" zeroHeight="1" x14ac:dyDescent="0.45"/>
  <cols>
    <col min="1" max="1" width="1.73046875" style="1" customWidth="1"/>
    <col min="2" max="2" width="1.3984375" style="1" customWidth="1"/>
    <col min="3" max="3" width="24.3984375" style="1" customWidth="1"/>
    <col min="4" max="4" width="40.1328125" style="1" customWidth="1"/>
    <col min="5" max="5" width="65.86328125" style="1" customWidth="1"/>
    <col min="6" max="6" width="11.86328125" style="3" customWidth="1"/>
    <col min="7" max="7" width="32.59765625" style="1" customWidth="1"/>
    <col min="8" max="8" width="22.1328125" style="1" hidden="1" customWidth="1"/>
    <col min="9" max="9" width="24" style="1" customWidth="1"/>
    <col min="10" max="10" width="21" style="1" customWidth="1"/>
    <col min="11" max="11" width="19.1328125" style="217" customWidth="1"/>
    <col min="12" max="15" width="12.73046875" style="3" customWidth="1"/>
    <col min="16" max="18" width="13.59765625" style="3" customWidth="1"/>
    <col min="19" max="19" width="18.265625" style="1" customWidth="1"/>
    <col min="20" max="21" width="20.73046875" style="1" customWidth="1"/>
    <col min="22" max="22" width="1.3984375" style="1" customWidth="1"/>
    <col min="23" max="23" width="12.86328125" style="1" customWidth="1"/>
    <col min="24" max="24" width="6.73046875" style="1" customWidth="1"/>
    <col min="25" max="16384" width="11.3984375" style="1" hidden="1"/>
  </cols>
  <sheetData>
    <row r="1" spans="1:27" ht="9" customHeight="1" thickBot="1" x14ac:dyDescent="0.5"/>
    <row r="2" spans="1:27" ht="93" customHeight="1" x14ac:dyDescent="0.45">
      <c r="B2" s="17"/>
      <c r="C2" s="18"/>
      <c r="D2" s="18"/>
      <c r="E2" s="18"/>
      <c r="F2" s="19"/>
      <c r="G2" s="18"/>
      <c r="H2" s="18"/>
      <c r="I2" s="18"/>
      <c r="J2" s="18"/>
      <c r="K2" s="240"/>
      <c r="L2" s="19"/>
      <c r="M2" s="19"/>
      <c r="N2" s="19"/>
      <c r="O2" s="19"/>
      <c r="P2" s="19"/>
      <c r="Q2" s="19"/>
      <c r="R2" s="19"/>
      <c r="S2" s="18"/>
      <c r="T2" s="18"/>
      <c r="U2" s="18"/>
      <c r="V2" s="20"/>
    </row>
    <row r="3" spans="1:27" ht="24.75" x14ac:dyDescent="0.45">
      <c r="B3" s="21"/>
      <c r="C3" s="284"/>
      <c r="D3" s="285"/>
      <c r="E3" s="285"/>
      <c r="F3" s="285"/>
      <c r="G3" s="285"/>
      <c r="H3" s="285"/>
      <c r="I3" s="285"/>
      <c r="J3" s="285"/>
      <c r="K3" s="285"/>
      <c r="L3" s="285"/>
      <c r="M3" s="285"/>
      <c r="N3" s="285"/>
      <c r="O3" s="285"/>
      <c r="P3" s="285"/>
      <c r="Q3" s="285"/>
      <c r="R3" s="285"/>
      <c r="S3" s="285"/>
      <c r="T3" s="285"/>
      <c r="U3" s="285"/>
      <c r="V3" s="22"/>
    </row>
    <row r="4" spans="1:27" ht="19.5" customHeight="1" thickBot="1" x14ac:dyDescent="0.5">
      <c r="B4" s="21"/>
      <c r="L4" s="415" t="s">
        <v>240</v>
      </c>
      <c r="M4" s="416"/>
      <c r="N4" s="417"/>
      <c r="O4" s="417"/>
      <c r="V4" s="22"/>
    </row>
    <row r="5" spans="1:27" s="119" customFormat="1" ht="38.25" customHeight="1" thickBot="1" x14ac:dyDescent="0.5">
      <c r="A5" s="1"/>
      <c r="B5" s="21"/>
      <c r="C5" s="150" t="s">
        <v>234</v>
      </c>
      <c r="D5" s="150" t="s">
        <v>235</v>
      </c>
      <c r="E5" s="150" t="s">
        <v>236</v>
      </c>
      <c r="F5" s="394" t="s">
        <v>299</v>
      </c>
      <c r="G5" s="394"/>
      <c r="H5" s="394" t="s">
        <v>238</v>
      </c>
      <c r="I5" s="394"/>
      <c r="J5" s="394"/>
      <c r="K5" s="408"/>
      <c r="L5" s="394" t="s">
        <v>300</v>
      </c>
      <c r="M5" s="414"/>
      <c r="N5" s="394" t="s">
        <v>301</v>
      </c>
      <c r="O5" s="414"/>
      <c r="P5" s="218"/>
      <c r="Q5" s="218"/>
      <c r="R5" s="218"/>
      <c r="V5" s="22"/>
      <c r="W5" s="1"/>
      <c r="Z5" s="22"/>
      <c r="AA5" s="1"/>
    </row>
    <row r="6" spans="1:27" s="119" customFormat="1" ht="27" customHeight="1" x14ac:dyDescent="0.45">
      <c r="A6" s="1"/>
      <c r="B6" s="21"/>
      <c r="C6" s="395" t="s">
        <v>302</v>
      </c>
      <c r="D6" s="398" t="s">
        <v>242</v>
      </c>
      <c r="E6" s="401" t="s">
        <v>243</v>
      </c>
      <c r="F6" s="404" t="s">
        <v>244</v>
      </c>
      <c r="G6" s="405"/>
      <c r="H6" s="409" t="s">
        <v>85</v>
      </c>
      <c r="I6" s="410"/>
      <c r="J6" s="410"/>
      <c r="K6" s="411"/>
      <c r="L6" s="446" t="s">
        <v>303</v>
      </c>
      <c r="M6" s="447"/>
      <c r="N6" s="404" t="s">
        <v>304</v>
      </c>
      <c r="O6" s="412"/>
      <c r="P6" s="218"/>
      <c r="Q6" s="218"/>
      <c r="R6" s="218"/>
      <c r="V6" s="22"/>
      <c r="W6" s="1"/>
      <c r="Z6" s="22"/>
      <c r="AA6" s="1"/>
    </row>
    <row r="7" spans="1:27" s="119" customFormat="1" ht="27" customHeight="1" x14ac:dyDescent="0.45">
      <c r="A7" s="1"/>
      <c r="B7" s="21"/>
      <c r="C7" s="396"/>
      <c r="D7" s="399"/>
      <c r="E7" s="402"/>
      <c r="F7" s="404"/>
      <c r="G7" s="405"/>
      <c r="H7" s="418" t="s">
        <v>246</v>
      </c>
      <c r="I7" s="419"/>
      <c r="J7" s="419"/>
      <c r="K7" s="420"/>
      <c r="L7" s="446"/>
      <c r="M7" s="447"/>
      <c r="N7" s="404"/>
      <c r="O7" s="412"/>
      <c r="P7" s="218"/>
      <c r="Q7" s="218"/>
      <c r="R7" s="218"/>
      <c r="V7" s="22"/>
      <c r="W7" s="1"/>
      <c r="Z7" s="22"/>
      <c r="AA7" s="1"/>
    </row>
    <row r="8" spans="1:27" s="119" customFormat="1" ht="27" customHeight="1" x14ac:dyDescent="0.45">
      <c r="A8" s="1"/>
      <c r="B8" s="21"/>
      <c r="C8" s="396"/>
      <c r="D8" s="399"/>
      <c r="E8" s="402"/>
      <c r="F8" s="404"/>
      <c r="G8" s="405"/>
      <c r="H8" s="418" t="s">
        <v>188</v>
      </c>
      <c r="I8" s="419"/>
      <c r="J8" s="419"/>
      <c r="K8" s="420"/>
      <c r="L8" s="446"/>
      <c r="M8" s="447"/>
      <c r="N8" s="404"/>
      <c r="O8" s="412"/>
      <c r="P8" s="218"/>
      <c r="Q8" s="218"/>
      <c r="R8" s="218"/>
      <c r="V8" s="22"/>
      <c r="W8" s="1"/>
      <c r="Z8" s="22"/>
      <c r="AA8" s="1"/>
    </row>
    <row r="9" spans="1:27" s="119" customFormat="1" ht="27" customHeight="1" x14ac:dyDescent="0.45">
      <c r="A9" s="1"/>
      <c r="B9" s="21"/>
      <c r="C9" s="396"/>
      <c r="D9" s="399"/>
      <c r="E9" s="402"/>
      <c r="F9" s="404"/>
      <c r="G9" s="405"/>
      <c r="H9" s="418"/>
      <c r="I9" s="419"/>
      <c r="J9" s="419"/>
      <c r="K9" s="420"/>
      <c r="L9" s="446"/>
      <c r="M9" s="447"/>
      <c r="N9" s="404"/>
      <c r="O9" s="412"/>
      <c r="P9" s="218"/>
      <c r="Q9" s="218"/>
      <c r="R9" s="218"/>
      <c r="V9" s="22"/>
      <c r="W9" s="1"/>
      <c r="Z9" s="22"/>
      <c r="AA9" s="1"/>
    </row>
    <row r="10" spans="1:27" s="119" customFormat="1" ht="27" customHeight="1" thickBot="1" x14ac:dyDescent="0.5">
      <c r="A10" s="1"/>
      <c r="B10" s="21"/>
      <c r="C10" s="397"/>
      <c r="D10" s="400"/>
      <c r="E10" s="403"/>
      <c r="F10" s="406"/>
      <c r="G10" s="407"/>
      <c r="H10" s="421"/>
      <c r="I10" s="422"/>
      <c r="J10" s="422"/>
      <c r="K10" s="423"/>
      <c r="L10" s="448"/>
      <c r="M10" s="449"/>
      <c r="N10" s="406"/>
      <c r="O10" s="413"/>
      <c r="P10" s="218"/>
      <c r="Q10" s="218"/>
      <c r="R10" s="218"/>
      <c r="V10" s="22"/>
      <c r="W10" s="1"/>
      <c r="Z10" s="22"/>
      <c r="AA10" s="1"/>
    </row>
    <row r="11" spans="1:27" s="119" customFormat="1" ht="14.65" thickBot="1" x14ac:dyDescent="0.5">
      <c r="A11" s="1"/>
      <c r="B11" s="21"/>
      <c r="K11" s="42"/>
      <c r="L11" s="218"/>
      <c r="M11" s="218"/>
      <c r="N11" s="218"/>
      <c r="O11" s="218"/>
      <c r="P11" s="218"/>
      <c r="Q11" s="218"/>
      <c r="R11" s="218"/>
      <c r="V11" s="22"/>
      <c r="W11" s="1"/>
    </row>
    <row r="12" spans="1:27" ht="32.25" customHeight="1" thickTop="1" x14ac:dyDescent="0.45">
      <c r="B12" s="21"/>
      <c r="C12" s="451" t="s">
        <v>66</v>
      </c>
      <c r="D12" s="339" t="s">
        <v>68</v>
      </c>
      <c r="E12" s="337" t="s">
        <v>69</v>
      </c>
      <c r="F12" s="442" t="s">
        <v>305</v>
      </c>
      <c r="G12" s="444" t="s">
        <v>306</v>
      </c>
      <c r="H12" s="444" t="s">
        <v>307</v>
      </c>
      <c r="I12" s="444" t="s">
        <v>308</v>
      </c>
      <c r="J12" s="436" t="s">
        <v>309</v>
      </c>
      <c r="K12" s="438" t="s">
        <v>310</v>
      </c>
      <c r="L12" s="440" t="s">
        <v>311</v>
      </c>
      <c r="M12" s="440"/>
      <c r="N12" s="440"/>
      <c r="O12" s="440"/>
      <c r="P12" s="440" t="s">
        <v>252</v>
      </c>
      <c r="Q12" s="440"/>
      <c r="R12" s="440"/>
      <c r="S12" s="392" t="s">
        <v>312</v>
      </c>
      <c r="T12" s="440" t="s">
        <v>251</v>
      </c>
      <c r="U12" s="424" t="s">
        <v>313</v>
      </c>
      <c r="V12" s="22"/>
    </row>
    <row r="13" spans="1:27" ht="36" customHeight="1" thickBot="1" x14ac:dyDescent="0.5">
      <c r="B13" s="23"/>
      <c r="C13" s="452"/>
      <c r="D13" s="340"/>
      <c r="E13" s="338"/>
      <c r="F13" s="443"/>
      <c r="G13" s="445"/>
      <c r="H13" s="445"/>
      <c r="I13" s="445"/>
      <c r="J13" s="437"/>
      <c r="K13" s="439"/>
      <c r="L13" s="197" t="s">
        <v>314</v>
      </c>
      <c r="M13" s="197" t="s">
        <v>315</v>
      </c>
      <c r="N13" s="197" t="s">
        <v>316</v>
      </c>
      <c r="O13" s="197" t="s">
        <v>317</v>
      </c>
      <c r="P13" s="198" t="s">
        <v>254</v>
      </c>
      <c r="Q13" s="198" t="s">
        <v>255</v>
      </c>
      <c r="R13" s="198" t="s">
        <v>256</v>
      </c>
      <c r="S13" s="393"/>
      <c r="T13" s="441"/>
      <c r="U13" s="425"/>
      <c r="V13" s="22"/>
    </row>
    <row r="14" spans="1:27" ht="93.75" customHeight="1" thickTop="1" x14ac:dyDescent="0.45">
      <c r="B14" s="426"/>
      <c r="C14" s="292" t="s">
        <v>318</v>
      </c>
      <c r="D14" s="427" t="s">
        <v>73</v>
      </c>
      <c r="E14" s="151" t="s">
        <v>74</v>
      </c>
      <c r="F14" s="85">
        <f>+Autodiagnóstico!H10</f>
        <v>80</v>
      </c>
      <c r="G14" s="152" t="s">
        <v>319</v>
      </c>
      <c r="H14" s="153"/>
      <c r="I14" s="153" t="s">
        <v>320</v>
      </c>
      <c r="J14" s="154"/>
      <c r="K14" s="241" t="s">
        <v>273</v>
      </c>
      <c r="L14" s="220" t="s">
        <v>271</v>
      </c>
      <c r="M14" s="220"/>
      <c r="N14" s="220"/>
      <c r="O14" s="220"/>
      <c r="P14" s="221"/>
      <c r="Q14" s="222"/>
      <c r="R14" s="222"/>
      <c r="S14" s="219" t="s">
        <v>321</v>
      </c>
      <c r="T14" s="138"/>
      <c r="U14" s="138"/>
      <c r="V14" s="22"/>
    </row>
    <row r="15" spans="1:27" ht="79.5" customHeight="1" x14ac:dyDescent="0.45">
      <c r="B15" s="426"/>
      <c r="C15" s="293"/>
      <c r="D15" s="428"/>
      <c r="E15" s="133" t="s">
        <v>76</v>
      </c>
      <c r="F15" s="81">
        <f>+Autodiagnóstico!H11</f>
        <v>80</v>
      </c>
      <c r="G15" s="155" t="s">
        <v>322</v>
      </c>
      <c r="H15" s="156"/>
      <c r="I15" s="156" t="s">
        <v>323</v>
      </c>
      <c r="J15" s="157"/>
      <c r="K15" s="241"/>
      <c r="L15" s="220"/>
      <c r="M15" s="220"/>
      <c r="N15" s="220"/>
      <c r="O15" s="220"/>
      <c r="P15" s="221"/>
      <c r="Q15" s="223"/>
      <c r="R15" s="223"/>
      <c r="S15" s="139"/>
      <c r="T15" s="140"/>
      <c r="U15" s="140"/>
      <c r="V15" s="22"/>
    </row>
    <row r="16" spans="1:27" ht="69.75" customHeight="1" x14ac:dyDescent="0.45">
      <c r="B16" s="426"/>
      <c r="C16" s="293"/>
      <c r="D16" s="428"/>
      <c r="E16" s="133" t="s">
        <v>324</v>
      </c>
      <c r="F16" s="81">
        <f>+Autodiagnóstico!H12</f>
        <v>80</v>
      </c>
      <c r="G16" s="155" t="s">
        <v>325</v>
      </c>
      <c r="H16" s="156"/>
      <c r="I16" s="156" t="s">
        <v>326</v>
      </c>
      <c r="J16" s="157"/>
      <c r="K16" s="241"/>
      <c r="L16" s="220"/>
      <c r="M16" s="220"/>
      <c r="N16" s="220"/>
      <c r="O16" s="220"/>
      <c r="P16" s="221"/>
      <c r="Q16" s="223"/>
      <c r="R16" s="223"/>
      <c r="S16" s="139"/>
      <c r="T16" s="140"/>
      <c r="U16" s="140"/>
      <c r="V16" s="22"/>
    </row>
    <row r="17" spans="2:22" ht="86.25" customHeight="1" x14ac:dyDescent="0.45">
      <c r="B17" s="426"/>
      <c r="C17" s="293"/>
      <c r="D17" s="428"/>
      <c r="E17" s="133" t="s">
        <v>327</v>
      </c>
      <c r="F17" s="81">
        <f>+Autodiagnóstico!H13</f>
        <v>80</v>
      </c>
      <c r="G17" s="155" t="s">
        <v>328</v>
      </c>
      <c r="H17" s="156"/>
      <c r="I17" s="156" t="s">
        <v>329</v>
      </c>
      <c r="J17" s="157"/>
      <c r="K17" s="241"/>
      <c r="L17" s="220"/>
      <c r="M17" s="220"/>
      <c r="N17" s="220"/>
      <c r="O17" s="220"/>
      <c r="P17" s="221"/>
      <c r="Q17" s="223"/>
      <c r="R17" s="223"/>
      <c r="S17" s="139"/>
      <c r="T17" s="140"/>
      <c r="U17" s="140"/>
      <c r="V17" s="22"/>
    </row>
    <row r="18" spans="2:22" ht="30" customHeight="1" x14ac:dyDescent="0.45">
      <c r="B18" s="426"/>
      <c r="C18" s="293"/>
      <c r="D18" s="428"/>
      <c r="E18" s="171" t="s">
        <v>330</v>
      </c>
      <c r="F18" s="86">
        <f>+Autodiagnóstico!H14</f>
        <v>80</v>
      </c>
      <c r="G18" s="172" t="s">
        <v>331</v>
      </c>
      <c r="H18" s="164"/>
      <c r="I18" s="164" t="s">
        <v>332</v>
      </c>
      <c r="J18" s="173"/>
      <c r="K18" s="242"/>
      <c r="L18" s="224"/>
      <c r="M18" s="224"/>
      <c r="N18" s="224"/>
      <c r="O18" s="224"/>
      <c r="P18" s="225"/>
      <c r="Q18" s="226"/>
      <c r="R18" s="226"/>
      <c r="S18" s="147"/>
      <c r="T18" s="148"/>
      <c r="U18" s="148"/>
      <c r="V18" s="22"/>
    </row>
    <row r="19" spans="2:22" ht="82.5" customHeight="1" x14ac:dyDescent="0.45">
      <c r="B19" s="426"/>
      <c r="C19" s="293"/>
      <c r="D19" s="429" t="s">
        <v>85</v>
      </c>
      <c r="E19" s="166" t="s">
        <v>333</v>
      </c>
      <c r="F19" s="167">
        <f>+Autodiagnóstico!H15</f>
        <v>1</v>
      </c>
      <c r="G19" s="168" t="s">
        <v>334</v>
      </c>
      <c r="H19" s="169"/>
      <c r="I19" s="169" t="s">
        <v>335</v>
      </c>
      <c r="J19" s="170"/>
      <c r="K19" s="243"/>
      <c r="L19" s="227"/>
      <c r="M19" s="227"/>
      <c r="N19" s="227"/>
      <c r="O19" s="227"/>
      <c r="P19" s="228"/>
      <c r="Q19" s="229"/>
      <c r="R19" s="229"/>
      <c r="S19" s="141"/>
      <c r="T19" s="142"/>
      <c r="U19" s="142"/>
      <c r="V19" s="22"/>
    </row>
    <row r="20" spans="2:22" ht="90.75" customHeight="1" x14ac:dyDescent="0.45">
      <c r="B20" s="426"/>
      <c r="C20" s="293"/>
      <c r="D20" s="430"/>
      <c r="E20" s="120" t="s">
        <v>88</v>
      </c>
      <c r="F20" s="95">
        <f>+Autodiagnóstico!H16</f>
        <v>100</v>
      </c>
      <c r="G20" s="155" t="s">
        <v>334</v>
      </c>
      <c r="H20" s="156"/>
      <c r="I20" s="156" t="s">
        <v>335</v>
      </c>
      <c r="J20" s="157"/>
      <c r="K20" s="241"/>
      <c r="L20" s="220"/>
      <c r="M20" s="220"/>
      <c r="N20" s="220"/>
      <c r="O20" s="220"/>
      <c r="P20" s="221"/>
      <c r="Q20" s="223"/>
      <c r="R20" s="223"/>
      <c r="S20" s="139"/>
      <c r="T20" s="140"/>
      <c r="U20" s="140"/>
      <c r="V20" s="22"/>
    </row>
    <row r="21" spans="2:22" ht="81" customHeight="1" thickBot="1" x14ac:dyDescent="0.5">
      <c r="B21" s="426"/>
      <c r="C21" s="294"/>
      <c r="D21" s="431"/>
      <c r="E21" s="121" t="s">
        <v>336</v>
      </c>
      <c r="F21" s="97">
        <f>+Autodiagnóstico!H17</f>
        <v>90</v>
      </c>
      <c r="G21" s="174" t="s">
        <v>319</v>
      </c>
      <c r="H21" s="175"/>
      <c r="I21" s="175" t="s">
        <v>337</v>
      </c>
      <c r="J21" s="176" t="s">
        <v>338</v>
      </c>
      <c r="K21" s="244"/>
      <c r="L21" s="230"/>
      <c r="M21" s="230"/>
      <c r="N21" s="230"/>
      <c r="O21" s="230"/>
      <c r="P21" s="231"/>
      <c r="Q21" s="232"/>
      <c r="R21" s="232"/>
      <c r="S21" s="143"/>
      <c r="T21" s="144"/>
      <c r="U21" s="144"/>
      <c r="V21" s="22"/>
    </row>
    <row r="22" spans="2:22" ht="67.5" customHeight="1" x14ac:dyDescent="0.45">
      <c r="B22" s="426"/>
      <c r="C22" s="292" t="s">
        <v>93</v>
      </c>
      <c r="D22" s="432" t="s">
        <v>94</v>
      </c>
      <c r="E22" s="122" t="s">
        <v>95</v>
      </c>
      <c r="F22" s="87">
        <f>+Autodiagnóstico!H18</f>
        <v>100</v>
      </c>
      <c r="G22" s="177" t="s">
        <v>339</v>
      </c>
      <c r="H22" s="178"/>
      <c r="I22" s="178" t="s">
        <v>335</v>
      </c>
      <c r="J22" s="179"/>
      <c r="K22" s="245"/>
      <c r="L22" s="233"/>
      <c r="M22" s="233"/>
      <c r="N22" s="233"/>
      <c r="O22" s="233"/>
      <c r="P22" s="234"/>
      <c r="Q22" s="235"/>
      <c r="R22" s="235"/>
      <c r="S22" s="145"/>
      <c r="T22" s="146"/>
      <c r="U22" s="146"/>
      <c r="V22" s="22"/>
    </row>
    <row r="23" spans="2:22" ht="64.5" customHeight="1" x14ac:dyDescent="0.45">
      <c r="B23" s="426"/>
      <c r="C23" s="293"/>
      <c r="D23" s="433"/>
      <c r="E23" s="123" t="s">
        <v>97</v>
      </c>
      <c r="F23" s="81">
        <f>+Autodiagnóstico!H19</f>
        <v>95</v>
      </c>
      <c r="G23" s="155" t="s">
        <v>334</v>
      </c>
      <c r="H23" s="156"/>
      <c r="I23" s="156" t="s">
        <v>335</v>
      </c>
      <c r="J23" s="157"/>
      <c r="K23" s="241"/>
      <c r="L23" s="220"/>
      <c r="M23" s="220"/>
      <c r="N23" s="220"/>
      <c r="O23" s="220"/>
      <c r="P23" s="221"/>
      <c r="Q23" s="223"/>
      <c r="R23" s="223"/>
      <c r="S23" s="139"/>
      <c r="T23" s="140"/>
      <c r="U23" s="140"/>
      <c r="V23" s="22"/>
    </row>
    <row r="24" spans="2:22" ht="54" customHeight="1" x14ac:dyDescent="0.45">
      <c r="B24" s="426"/>
      <c r="C24" s="293"/>
      <c r="D24" s="433"/>
      <c r="E24" s="123" t="s">
        <v>340</v>
      </c>
      <c r="F24" s="81">
        <f>+Autodiagnóstico!H20</f>
        <v>80</v>
      </c>
      <c r="G24" s="155" t="s">
        <v>334</v>
      </c>
      <c r="H24" s="156"/>
      <c r="I24" s="156" t="s">
        <v>335</v>
      </c>
      <c r="J24" s="157"/>
      <c r="K24" s="241"/>
      <c r="L24" s="220"/>
      <c r="M24" s="220"/>
      <c r="N24" s="220"/>
      <c r="O24" s="220"/>
      <c r="P24" s="221"/>
      <c r="Q24" s="223"/>
      <c r="R24" s="223"/>
      <c r="S24" s="139"/>
      <c r="T24" s="140"/>
      <c r="U24" s="140"/>
      <c r="V24" s="22"/>
    </row>
    <row r="25" spans="2:22" ht="68.25" customHeight="1" x14ac:dyDescent="0.45">
      <c r="B25" s="426"/>
      <c r="C25" s="293"/>
      <c r="D25" s="433"/>
      <c r="E25" s="123" t="s">
        <v>341</v>
      </c>
      <c r="F25" s="81">
        <f>+Autodiagnóstico!H21</f>
        <v>80</v>
      </c>
      <c r="G25" s="155" t="s">
        <v>334</v>
      </c>
      <c r="H25" s="156"/>
      <c r="I25" s="156" t="s">
        <v>335</v>
      </c>
      <c r="J25" s="157"/>
      <c r="K25" s="241"/>
      <c r="L25" s="220"/>
      <c r="M25" s="220"/>
      <c r="N25" s="220"/>
      <c r="O25" s="220"/>
      <c r="P25" s="221"/>
      <c r="Q25" s="223"/>
      <c r="R25" s="223"/>
      <c r="S25" s="139"/>
      <c r="T25" s="140"/>
      <c r="U25" s="140"/>
      <c r="V25" s="22"/>
    </row>
    <row r="26" spans="2:22" ht="37.5" customHeight="1" x14ac:dyDescent="0.45">
      <c r="B26" s="426"/>
      <c r="C26" s="293"/>
      <c r="D26" s="433"/>
      <c r="E26" s="124" t="s">
        <v>102</v>
      </c>
      <c r="F26" s="81">
        <f>+Autodiagnóstico!H22</f>
        <v>90</v>
      </c>
      <c r="G26" s="155" t="s">
        <v>334</v>
      </c>
      <c r="H26" s="156"/>
      <c r="I26" s="156" t="s">
        <v>335</v>
      </c>
      <c r="J26" s="157"/>
      <c r="K26" s="241"/>
      <c r="L26" s="220"/>
      <c r="M26" s="220"/>
      <c r="N26" s="220"/>
      <c r="O26" s="220"/>
      <c r="P26" s="221"/>
      <c r="Q26" s="223"/>
      <c r="R26" s="223"/>
      <c r="S26" s="139"/>
      <c r="T26" s="140"/>
      <c r="U26" s="140"/>
      <c r="V26" s="22"/>
    </row>
    <row r="27" spans="2:22" ht="53.25" customHeight="1" x14ac:dyDescent="0.45">
      <c r="B27" s="426"/>
      <c r="C27" s="293"/>
      <c r="D27" s="433"/>
      <c r="E27" s="123" t="s">
        <v>104</v>
      </c>
      <c r="F27" s="81">
        <f>+Autodiagnóstico!H23</f>
        <v>60</v>
      </c>
      <c r="G27" s="155" t="s">
        <v>325</v>
      </c>
      <c r="H27" s="156"/>
      <c r="I27" s="156" t="s">
        <v>320</v>
      </c>
      <c r="J27" s="157"/>
      <c r="K27" s="241"/>
      <c r="L27" s="220"/>
      <c r="M27" s="220"/>
      <c r="N27" s="220"/>
      <c r="O27" s="220"/>
      <c r="P27" s="221"/>
      <c r="Q27" s="223"/>
      <c r="R27" s="223"/>
      <c r="S27" s="139"/>
      <c r="T27" s="140"/>
      <c r="U27" s="140"/>
      <c r="V27" s="22"/>
    </row>
    <row r="28" spans="2:22" ht="53.25" customHeight="1" x14ac:dyDescent="0.45">
      <c r="B28" s="426"/>
      <c r="C28" s="293"/>
      <c r="D28" s="433"/>
      <c r="E28" s="125" t="s">
        <v>105</v>
      </c>
      <c r="F28" s="81">
        <f>+Autodiagnóstico!H24</f>
        <v>1</v>
      </c>
      <c r="G28" s="155" t="s">
        <v>325</v>
      </c>
      <c r="H28" s="156"/>
      <c r="I28" s="156" t="s">
        <v>320</v>
      </c>
      <c r="J28" s="157"/>
      <c r="K28" s="241"/>
      <c r="L28" s="220"/>
      <c r="M28" s="220"/>
      <c r="N28" s="220"/>
      <c r="O28" s="220"/>
      <c r="P28" s="221"/>
      <c r="Q28" s="223"/>
      <c r="R28" s="223"/>
      <c r="S28" s="139"/>
      <c r="T28" s="140"/>
      <c r="U28" s="140"/>
      <c r="V28" s="22"/>
    </row>
    <row r="29" spans="2:22" ht="37.5" customHeight="1" x14ac:dyDescent="0.45">
      <c r="B29" s="426"/>
      <c r="C29" s="293"/>
      <c r="D29" s="434"/>
      <c r="E29" s="213" t="s">
        <v>106</v>
      </c>
      <c r="F29" s="86">
        <f>+Autodiagnóstico!H25</f>
        <v>1</v>
      </c>
      <c r="G29" s="172"/>
      <c r="H29" s="164"/>
      <c r="I29" s="164"/>
      <c r="J29" s="173"/>
      <c r="K29" s="242"/>
      <c r="L29" s="224"/>
      <c r="M29" s="224"/>
      <c r="N29" s="224"/>
      <c r="O29" s="224"/>
      <c r="P29" s="225"/>
      <c r="Q29" s="226"/>
      <c r="R29" s="226"/>
      <c r="S29" s="147"/>
      <c r="T29" s="148"/>
      <c r="U29" s="148"/>
      <c r="V29" s="22"/>
    </row>
    <row r="30" spans="2:22" ht="59.25" customHeight="1" x14ac:dyDescent="0.45">
      <c r="B30" s="426"/>
      <c r="C30" s="293"/>
      <c r="D30" s="434" t="s">
        <v>107</v>
      </c>
      <c r="E30" s="129" t="s">
        <v>108</v>
      </c>
      <c r="F30" s="85">
        <f>+Autodiagnóstico!H26</f>
        <v>90</v>
      </c>
      <c r="G30" s="168" t="s">
        <v>334</v>
      </c>
      <c r="H30" s="169"/>
      <c r="I30" s="169" t="s">
        <v>335</v>
      </c>
      <c r="J30" s="170"/>
      <c r="K30" s="243"/>
      <c r="L30" s="227"/>
      <c r="M30" s="227"/>
      <c r="N30" s="227"/>
      <c r="O30" s="227"/>
      <c r="P30" s="228"/>
      <c r="Q30" s="229"/>
      <c r="R30" s="229"/>
      <c r="S30" s="141"/>
      <c r="T30" s="142"/>
      <c r="U30" s="142"/>
      <c r="V30" s="22"/>
    </row>
    <row r="31" spans="2:22" ht="33.75" customHeight="1" x14ac:dyDescent="0.45">
      <c r="B31" s="426"/>
      <c r="C31" s="293"/>
      <c r="D31" s="428"/>
      <c r="E31" s="127" t="s">
        <v>110</v>
      </c>
      <c r="F31" s="81">
        <f>+Autodiagnóstico!H27</f>
        <v>80</v>
      </c>
      <c r="G31" s="155" t="s">
        <v>334</v>
      </c>
      <c r="H31" s="156"/>
      <c r="I31" s="156" t="s">
        <v>342</v>
      </c>
      <c r="J31" s="157"/>
      <c r="K31" s="241"/>
      <c r="L31" s="220"/>
      <c r="M31" s="220"/>
      <c r="N31" s="220"/>
      <c r="O31" s="220"/>
      <c r="P31" s="221"/>
      <c r="Q31" s="223"/>
      <c r="R31" s="223"/>
      <c r="S31" s="139"/>
      <c r="T31" s="140"/>
      <c r="U31" s="140"/>
      <c r="V31" s="22"/>
    </row>
    <row r="32" spans="2:22" ht="76.5" x14ac:dyDescent="0.45">
      <c r="B32" s="137"/>
      <c r="C32" s="293"/>
      <c r="D32" s="428"/>
      <c r="E32" s="127" t="s">
        <v>112</v>
      </c>
      <c r="F32" s="81">
        <f>+Autodiagnóstico!H28</f>
        <v>1</v>
      </c>
      <c r="G32" s="155" t="s">
        <v>334</v>
      </c>
      <c r="H32" s="156"/>
      <c r="I32" s="156" t="s">
        <v>343</v>
      </c>
      <c r="J32" s="157"/>
      <c r="K32" s="241"/>
      <c r="L32" s="220"/>
      <c r="M32" s="220"/>
      <c r="N32" s="220"/>
      <c r="O32" s="220"/>
      <c r="P32" s="221"/>
      <c r="Q32" s="223"/>
      <c r="R32" s="223"/>
      <c r="S32" s="139"/>
      <c r="T32" s="140"/>
      <c r="U32" s="140"/>
      <c r="V32" s="22"/>
    </row>
    <row r="33" spans="2:22" ht="76.5" x14ac:dyDescent="0.45">
      <c r="B33" s="137"/>
      <c r="C33" s="293"/>
      <c r="D33" s="428"/>
      <c r="E33" s="127" t="s">
        <v>113</v>
      </c>
      <c r="F33" s="81">
        <f>+Autodiagnóstico!H29</f>
        <v>80</v>
      </c>
      <c r="G33" s="155" t="s">
        <v>334</v>
      </c>
      <c r="H33" s="156"/>
      <c r="I33" s="156" t="s">
        <v>344</v>
      </c>
      <c r="J33" s="157"/>
      <c r="K33" s="241"/>
      <c r="L33" s="220"/>
      <c r="M33" s="220"/>
      <c r="N33" s="220"/>
      <c r="O33" s="220"/>
      <c r="P33" s="221"/>
      <c r="Q33" s="223"/>
      <c r="R33" s="223"/>
      <c r="S33" s="139"/>
      <c r="T33" s="140"/>
      <c r="U33" s="140"/>
      <c r="V33" s="22"/>
    </row>
    <row r="34" spans="2:22" ht="63.75" x14ac:dyDescent="0.45">
      <c r="B34" s="137"/>
      <c r="C34" s="293"/>
      <c r="D34" s="428"/>
      <c r="E34" s="127" t="s">
        <v>114</v>
      </c>
      <c r="F34" s="81">
        <f>+Autodiagnóstico!H30</f>
        <v>100</v>
      </c>
      <c r="G34" s="155" t="s">
        <v>331</v>
      </c>
      <c r="H34" s="156"/>
      <c r="I34" s="156" t="s">
        <v>345</v>
      </c>
      <c r="J34" s="157"/>
      <c r="K34" s="241"/>
      <c r="L34" s="220"/>
      <c r="M34" s="220"/>
      <c r="N34" s="220"/>
      <c r="O34" s="220"/>
      <c r="P34" s="221"/>
      <c r="Q34" s="223"/>
      <c r="R34" s="223"/>
      <c r="S34" s="139"/>
      <c r="T34" s="140"/>
      <c r="U34" s="140"/>
      <c r="V34" s="22"/>
    </row>
    <row r="35" spans="2:22" ht="76.5" x14ac:dyDescent="0.45">
      <c r="B35" s="137"/>
      <c r="C35" s="293"/>
      <c r="D35" s="428"/>
      <c r="E35" s="127" t="s">
        <v>116</v>
      </c>
      <c r="F35" s="81">
        <f>+Autodiagnóstico!H31</f>
        <v>100</v>
      </c>
      <c r="G35" s="155" t="s">
        <v>334</v>
      </c>
      <c r="H35" s="156"/>
      <c r="I35" s="156" t="s">
        <v>335</v>
      </c>
      <c r="J35" s="157"/>
      <c r="K35" s="241"/>
      <c r="L35" s="220"/>
      <c r="M35" s="220"/>
      <c r="N35" s="220"/>
      <c r="O35" s="220"/>
      <c r="P35" s="221"/>
      <c r="Q35" s="223"/>
      <c r="R35" s="223"/>
      <c r="S35" s="139"/>
      <c r="T35" s="140"/>
      <c r="U35" s="140"/>
      <c r="V35" s="22"/>
    </row>
    <row r="36" spans="2:22" ht="121.5" customHeight="1" x14ac:dyDescent="0.45">
      <c r="B36" s="137"/>
      <c r="C36" s="293"/>
      <c r="D36" s="428"/>
      <c r="E36" s="127" t="s">
        <v>118</v>
      </c>
      <c r="F36" s="81">
        <f>+Autodiagnóstico!H32</f>
        <v>100</v>
      </c>
      <c r="G36" s="155" t="s">
        <v>346</v>
      </c>
      <c r="H36" s="156"/>
      <c r="I36" s="156" t="s">
        <v>347</v>
      </c>
      <c r="J36" s="157" t="s">
        <v>348</v>
      </c>
      <c r="K36" s="241"/>
      <c r="L36" s="220"/>
      <c r="M36" s="220"/>
      <c r="N36" s="220"/>
      <c r="O36" s="220"/>
      <c r="P36" s="221"/>
      <c r="Q36" s="223"/>
      <c r="R36" s="223"/>
      <c r="S36" s="139"/>
      <c r="T36" s="140"/>
      <c r="U36" s="140"/>
      <c r="V36" s="22"/>
    </row>
    <row r="37" spans="2:22" ht="25.5" x14ac:dyDescent="0.45">
      <c r="B37" s="137"/>
      <c r="C37" s="293"/>
      <c r="D37" s="428"/>
      <c r="E37" s="127" t="s">
        <v>120</v>
      </c>
      <c r="F37" s="81">
        <f>+Autodiagnóstico!H33</f>
        <v>1</v>
      </c>
      <c r="G37" s="155"/>
      <c r="H37" s="156"/>
      <c r="I37" s="156"/>
      <c r="J37" s="157"/>
      <c r="K37" s="241"/>
      <c r="L37" s="220"/>
      <c r="M37" s="220"/>
      <c r="N37" s="220"/>
      <c r="O37" s="220"/>
      <c r="P37" s="221"/>
      <c r="Q37" s="223"/>
      <c r="R37" s="223"/>
      <c r="S37" s="139"/>
      <c r="T37" s="140"/>
      <c r="U37" s="140"/>
      <c r="V37" s="22"/>
    </row>
    <row r="38" spans="2:22" ht="58.5" customHeight="1" x14ac:dyDescent="0.45">
      <c r="B38" s="137"/>
      <c r="C38" s="293"/>
      <c r="D38" s="428"/>
      <c r="E38" s="127" t="s">
        <v>121</v>
      </c>
      <c r="F38" s="81">
        <f>+Autodiagnóstico!H34</f>
        <v>50</v>
      </c>
      <c r="G38" s="155" t="s">
        <v>334</v>
      </c>
      <c r="H38" s="156"/>
      <c r="I38" s="156" t="s">
        <v>342</v>
      </c>
      <c r="J38" s="157"/>
      <c r="K38" s="241"/>
      <c r="L38" s="220"/>
      <c r="M38" s="220"/>
      <c r="N38" s="220"/>
      <c r="O38" s="220"/>
      <c r="P38" s="221"/>
      <c r="Q38" s="223"/>
      <c r="R38" s="223"/>
      <c r="S38" s="139"/>
      <c r="T38" s="140"/>
      <c r="U38" s="140"/>
      <c r="V38" s="22"/>
    </row>
    <row r="39" spans="2:22" ht="21.75" customHeight="1" x14ac:dyDescent="0.45">
      <c r="B39" s="137"/>
      <c r="C39" s="293"/>
      <c r="D39" s="428"/>
      <c r="E39" s="127" t="s">
        <v>123</v>
      </c>
      <c r="F39" s="81">
        <f>+Autodiagnóstico!H35</f>
        <v>50</v>
      </c>
      <c r="G39" s="155"/>
      <c r="H39" s="156"/>
      <c r="I39" s="156"/>
      <c r="J39" s="157"/>
      <c r="K39" s="241"/>
      <c r="L39" s="220"/>
      <c r="M39" s="220"/>
      <c r="N39" s="220"/>
      <c r="O39" s="220"/>
      <c r="P39" s="221"/>
      <c r="Q39" s="223"/>
      <c r="R39" s="223"/>
      <c r="S39" s="139"/>
      <c r="T39" s="140"/>
      <c r="U39" s="140"/>
      <c r="V39" s="22"/>
    </row>
    <row r="40" spans="2:22" ht="36.75" customHeight="1" thickBot="1" x14ac:dyDescent="0.5">
      <c r="B40" s="137"/>
      <c r="C40" s="294"/>
      <c r="D40" s="435"/>
      <c r="E40" s="128" t="s">
        <v>125</v>
      </c>
      <c r="F40" s="84">
        <f>+Autodiagnóstico!H36</f>
        <v>50</v>
      </c>
      <c r="G40" s="174"/>
      <c r="H40" s="175"/>
      <c r="I40" s="175"/>
      <c r="J40" s="176"/>
      <c r="K40" s="244"/>
      <c r="L40" s="230"/>
      <c r="M40" s="230"/>
      <c r="N40" s="230"/>
      <c r="O40" s="230"/>
      <c r="P40" s="231"/>
      <c r="Q40" s="232"/>
      <c r="R40" s="232"/>
      <c r="S40" s="143"/>
      <c r="T40" s="144"/>
      <c r="U40" s="144"/>
      <c r="V40" s="22"/>
    </row>
    <row r="41" spans="2:22" ht="86.25" customHeight="1" x14ac:dyDescent="0.45">
      <c r="B41" s="137"/>
      <c r="C41" s="292" t="s">
        <v>349</v>
      </c>
      <c r="D41" s="427" t="s">
        <v>128</v>
      </c>
      <c r="E41" s="136" t="s">
        <v>129</v>
      </c>
      <c r="F41" s="87">
        <f>+Autodiagnóstico!H37</f>
        <v>100</v>
      </c>
      <c r="G41" s="177" t="s">
        <v>331</v>
      </c>
      <c r="H41" s="178"/>
      <c r="I41" s="178" t="s">
        <v>345</v>
      </c>
      <c r="J41" s="179"/>
      <c r="K41" s="245"/>
      <c r="L41" s="233"/>
      <c r="M41" s="233"/>
      <c r="N41" s="233"/>
      <c r="O41" s="233"/>
      <c r="P41" s="234"/>
      <c r="Q41" s="235"/>
      <c r="R41" s="235"/>
      <c r="S41" s="145"/>
      <c r="T41" s="146"/>
      <c r="U41" s="146"/>
      <c r="V41" s="22"/>
    </row>
    <row r="42" spans="2:22" ht="85.5" customHeight="1" x14ac:dyDescent="0.45">
      <c r="B42" s="137"/>
      <c r="C42" s="293"/>
      <c r="D42" s="428"/>
      <c r="E42" s="127" t="s">
        <v>131</v>
      </c>
      <c r="F42" s="81">
        <f>+Autodiagnóstico!H38</f>
        <v>100</v>
      </c>
      <c r="G42" s="155" t="s">
        <v>334</v>
      </c>
      <c r="H42" s="156"/>
      <c r="I42" s="156" t="s">
        <v>335</v>
      </c>
      <c r="J42" s="157"/>
      <c r="K42" s="241"/>
      <c r="L42" s="220"/>
      <c r="M42" s="220"/>
      <c r="N42" s="220"/>
      <c r="O42" s="220"/>
      <c r="P42" s="221"/>
      <c r="Q42" s="223"/>
      <c r="R42" s="223"/>
      <c r="S42" s="139"/>
      <c r="T42" s="140"/>
      <c r="U42" s="140"/>
      <c r="V42" s="22"/>
    </row>
    <row r="43" spans="2:22" ht="63.75" x14ac:dyDescent="0.45">
      <c r="B43" s="137"/>
      <c r="C43" s="293"/>
      <c r="D43" s="428"/>
      <c r="E43" s="127" t="s">
        <v>133</v>
      </c>
      <c r="F43" s="81">
        <f>+Autodiagnóstico!H39</f>
        <v>100</v>
      </c>
      <c r="G43" s="155" t="s">
        <v>331</v>
      </c>
      <c r="H43" s="156"/>
      <c r="I43" s="156" t="s">
        <v>345</v>
      </c>
      <c r="J43" s="157"/>
      <c r="K43" s="241"/>
      <c r="L43" s="220"/>
      <c r="M43" s="220"/>
      <c r="N43" s="220"/>
      <c r="O43" s="220"/>
      <c r="P43" s="221"/>
      <c r="Q43" s="223"/>
      <c r="R43" s="223"/>
      <c r="S43" s="139"/>
      <c r="T43" s="140"/>
      <c r="U43" s="140"/>
      <c r="V43" s="22"/>
    </row>
    <row r="44" spans="2:22" ht="63.75" x14ac:dyDescent="0.45">
      <c r="B44" s="137"/>
      <c r="C44" s="293"/>
      <c r="D44" s="428"/>
      <c r="E44" s="127" t="s">
        <v>135</v>
      </c>
      <c r="F44" s="81">
        <f>+Autodiagnóstico!H40</f>
        <v>100</v>
      </c>
      <c r="G44" s="155" t="s">
        <v>331</v>
      </c>
      <c r="H44" s="156"/>
      <c r="I44" s="156" t="s">
        <v>345</v>
      </c>
      <c r="J44" s="157"/>
      <c r="K44" s="241"/>
      <c r="L44" s="220"/>
      <c r="M44" s="220"/>
      <c r="N44" s="220"/>
      <c r="O44" s="220"/>
      <c r="P44" s="221"/>
      <c r="Q44" s="223"/>
      <c r="R44" s="223"/>
      <c r="S44" s="139"/>
      <c r="T44" s="140"/>
      <c r="U44" s="140"/>
      <c r="V44" s="22"/>
    </row>
    <row r="45" spans="2:22" ht="63.75" x14ac:dyDescent="0.45">
      <c r="B45" s="137"/>
      <c r="C45" s="293"/>
      <c r="D45" s="428"/>
      <c r="E45" s="127" t="s">
        <v>137</v>
      </c>
      <c r="F45" s="81">
        <f>+Autodiagnóstico!H41</f>
        <v>100</v>
      </c>
      <c r="G45" s="155" t="s">
        <v>331</v>
      </c>
      <c r="H45" s="156"/>
      <c r="I45" s="156" t="s">
        <v>345</v>
      </c>
      <c r="J45" s="157"/>
      <c r="K45" s="241"/>
      <c r="L45" s="220"/>
      <c r="M45" s="220"/>
      <c r="N45" s="220"/>
      <c r="O45" s="220"/>
      <c r="P45" s="221"/>
      <c r="Q45" s="223"/>
      <c r="R45" s="223"/>
      <c r="S45" s="139"/>
      <c r="T45" s="140"/>
      <c r="U45" s="140"/>
      <c r="V45" s="22"/>
    </row>
    <row r="46" spans="2:22" ht="127.5" x14ac:dyDescent="0.45">
      <c r="B46" s="137"/>
      <c r="C46" s="293"/>
      <c r="D46" s="428"/>
      <c r="E46" s="127" t="s">
        <v>139</v>
      </c>
      <c r="F46" s="81">
        <f>+Autodiagnóstico!H42</f>
        <v>0</v>
      </c>
      <c r="G46" s="155" t="s">
        <v>350</v>
      </c>
      <c r="H46" s="156"/>
      <c r="I46" s="156" t="s">
        <v>345</v>
      </c>
      <c r="J46" s="157"/>
      <c r="K46" s="241"/>
      <c r="L46" s="220"/>
      <c r="M46" s="220"/>
      <c r="N46" s="220"/>
      <c r="O46" s="220"/>
      <c r="P46" s="221"/>
      <c r="Q46" s="223"/>
      <c r="R46" s="223"/>
      <c r="S46" s="139"/>
      <c r="T46" s="140"/>
      <c r="U46" s="140"/>
      <c r="V46" s="22"/>
    </row>
    <row r="47" spans="2:22" ht="63.75" x14ac:dyDescent="0.45">
      <c r="B47" s="137"/>
      <c r="C47" s="293"/>
      <c r="D47" s="428"/>
      <c r="E47" s="127" t="s">
        <v>141</v>
      </c>
      <c r="F47" s="81">
        <f>+Autodiagnóstico!H43</f>
        <v>100</v>
      </c>
      <c r="G47" s="155" t="s">
        <v>331</v>
      </c>
      <c r="H47" s="156"/>
      <c r="I47" s="156" t="s">
        <v>345</v>
      </c>
      <c r="J47" s="157"/>
      <c r="K47" s="241"/>
      <c r="L47" s="220"/>
      <c r="M47" s="220"/>
      <c r="N47" s="220"/>
      <c r="O47" s="220"/>
      <c r="P47" s="221"/>
      <c r="Q47" s="223"/>
      <c r="R47" s="223"/>
      <c r="S47" s="139"/>
      <c r="T47" s="140"/>
      <c r="U47" s="140"/>
      <c r="V47" s="22"/>
    </row>
    <row r="48" spans="2:22" ht="63.75" x14ac:dyDescent="0.45">
      <c r="B48" s="137"/>
      <c r="C48" s="293"/>
      <c r="D48" s="428"/>
      <c r="E48" s="127" t="s">
        <v>143</v>
      </c>
      <c r="F48" s="81">
        <f>+Autodiagnóstico!H44</f>
        <v>100</v>
      </c>
      <c r="G48" s="155" t="s">
        <v>331</v>
      </c>
      <c r="H48" s="156"/>
      <c r="I48" s="156" t="s">
        <v>345</v>
      </c>
      <c r="J48" s="157"/>
      <c r="K48" s="241"/>
      <c r="L48" s="220"/>
      <c r="M48" s="220"/>
      <c r="N48" s="220"/>
      <c r="O48" s="220"/>
      <c r="P48" s="221"/>
      <c r="Q48" s="223"/>
      <c r="R48" s="223"/>
      <c r="S48" s="139"/>
      <c r="T48" s="140"/>
      <c r="U48" s="140"/>
      <c r="V48" s="22"/>
    </row>
    <row r="49" spans="2:22" ht="38.25" x14ac:dyDescent="0.45">
      <c r="B49" s="137"/>
      <c r="C49" s="293"/>
      <c r="D49" s="428"/>
      <c r="E49" s="127" t="s">
        <v>145</v>
      </c>
      <c r="F49" s="81">
        <f>+Autodiagnóstico!H45</f>
        <v>90</v>
      </c>
      <c r="G49" s="158"/>
      <c r="H49" s="156"/>
      <c r="I49" s="156"/>
      <c r="J49" s="157"/>
      <c r="K49" s="241"/>
      <c r="L49" s="220"/>
      <c r="M49" s="220"/>
      <c r="N49" s="220"/>
      <c r="O49" s="220"/>
      <c r="P49" s="221"/>
      <c r="Q49" s="223"/>
      <c r="R49" s="223"/>
      <c r="S49" s="139"/>
      <c r="T49" s="140"/>
      <c r="U49" s="140"/>
      <c r="V49" s="22"/>
    </row>
    <row r="50" spans="2:22" ht="25.5" x14ac:dyDescent="0.45">
      <c r="B50" s="137"/>
      <c r="C50" s="293"/>
      <c r="D50" s="428"/>
      <c r="E50" s="130" t="s">
        <v>147</v>
      </c>
      <c r="F50" s="86">
        <f>+Autodiagnóstico!H46</f>
        <v>1</v>
      </c>
      <c r="G50" s="163"/>
      <c r="H50" s="164"/>
      <c r="I50" s="164"/>
      <c r="J50" s="173"/>
      <c r="K50" s="242"/>
      <c r="L50" s="224"/>
      <c r="M50" s="224"/>
      <c r="N50" s="224"/>
      <c r="O50" s="224"/>
      <c r="P50" s="225"/>
      <c r="Q50" s="226"/>
      <c r="R50" s="226"/>
      <c r="S50" s="147"/>
      <c r="T50" s="148"/>
      <c r="U50" s="148"/>
      <c r="V50" s="22"/>
    </row>
    <row r="51" spans="2:22" ht="63.75" x14ac:dyDescent="0.45">
      <c r="B51" s="137"/>
      <c r="C51" s="293"/>
      <c r="D51" s="428" t="s">
        <v>148</v>
      </c>
      <c r="E51" s="126" t="s">
        <v>149</v>
      </c>
      <c r="F51" s="83">
        <f>+Autodiagnóstico!H47</f>
        <v>80</v>
      </c>
      <c r="G51" s="189" t="s">
        <v>331</v>
      </c>
      <c r="H51" s="190"/>
      <c r="I51" s="190" t="s">
        <v>345</v>
      </c>
      <c r="J51" s="191"/>
      <c r="K51" s="246"/>
      <c r="L51" s="236"/>
      <c r="M51" s="236"/>
      <c r="N51" s="236"/>
      <c r="O51" s="236"/>
      <c r="P51" s="237"/>
      <c r="Q51" s="238"/>
      <c r="R51" s="238"/>
      <c r="S51" s="192"/>
      <c r="T51" s="193"/>
      <c r="U51" s="193"/>
      <c r="V51" s="22"/>
    </row>
    <row r="52" spans="2:22" ht="89.25" x14ac:dyDescent="0.45">
      <c r="B52" s="137"/>
      <c r="C52" s="293"/>
      <c r="D52" s="428"/>
      <c r="E52" s="127" t="s">
        <v>151</v>
      </c>
      <c r="F52" s="81">
        <f>+Autodiagnóstico!H48</f>
        <v>95</v>
      </c>
      <c r="G52" s="158" t="s">
        <v>351</v>
      </c>
      <c r="H52" s="156"/>
      <c r="I52" s="156" t="s">
        <v>335</v>
      </c>
      <c r="J52" s="157"/>
      <c r="K52" s="241"/>
      <c r="L52" s="220"/>
      <c r="M52" s="220"/>
      <c r="N52" s="220"/>
      <c r="O52" s="220"/>
      <c r="P52" s="221"/>
      <c r="Q52" s="223"/>
      <c r="R52" s="223"/>
      <c r="S52" s="139"/>
      <c r="T52" s="140"/>
      <c r="U52" s="140"/>
      <c r="V52" s="22"/>
    </row>
    <row r="53" spans="2:22" ht="89.25" x14ac:dyDescent="0.45">
      <c r="B53" s="137"/>
      <c r="C53" s="293"/>
      <c r="D53" s="428"/>
      <c r="E53" s="127" t="s">
        <v>153</v>
      </c>
      <c r="F53" s="81">
        <f>+Autodiagnóstico!H49</f>
        <v>100</v>
      </c>
      <c r="G53" s="158" t="s">
        <v>351</v>
      </c>
      <c r="H53" s="156"/>
      <c r="I53" s="156" t="s">
        <v>342</v>
      </c>
      <c r="J53" s="157"/>
      <c r="K53" s="241"/>
      <c r="L53" s="220"/>
      <c r="M53" s="220"/>
      <c r="N53" s="220"/>
      <c r="O53" s="220"/>
      <c r="P53" s="221"/>
      <c r="Q53" s="223"/>
      <c r="R53" s="223"/>
      <c r="S53" s="139"/>
      <c r="T53" s="140"/>
      <c r="U53" s="140"/>
      <c r="V53" s="22"/>
    </row>
    <row r="54" spans="2:22" ht="38.25" x14ac:dyDescent="0.45">
      <c r="B54" s="137"/>
      <c r="C54" s="293"/>
      <c r="D54" s="428"/>
      <c r="E54" s="130" t="s">
        <v>155</v>
      </c>
      <c r="F54" s="86">
        <f>+Autodiagnóstico!H50</f>
        <v>95</v>
      </c>
      <c r="G54" s="163"/>
      <c r="H54" s="164"/>
      <c r="I54" s="164"/>
      <c r="J54" s="173"/>
      <c r="K54" s="242"/>
      <c r="L54" s="224"/>
      <c r="M54" s="224"/>
      <c r="N54" s="224"/>
      <c r="O54" s="224"/>
      <c r="P54" s="225"/>
      <c r="Q54" s="226"/>
      <c r="R54" s="226"/>
      <c r="S54" s="147"/>
      <c r="T54" s="148"/>
      <c r="U54" s="148"/>
      <c r="V54" s="22"/>
    </row>
    <row r="55" spans="2:22" ht="51.4" thickBot="1" x14ac:dyDescent="0.5">
      <c r="B55" s="24"/>
      <c r="C55" s="293"/>
      <c r="D55" s="428" t="s">
        <v>157</v>
      </c>
      <c r="E55" s="132" t="s">
        <v>158</v>
      </c>
      <c r="F55" s="83">
        <f>+Autodiagnóstico!H51</f>
        <v>90</v>
      </c>
      <c r="G55" s="194"/>
      <c r="H55" s="190"/>
      <c r="I55" s="190"/>
      <c r="J55" s="191"/>
      <c r="K55" s="246"/>
      <c r="L55" s="236"/>
      <c r="M55" s="236"/>
      <c r="N55" s="236"/>
      <c r="O55" s="236"/>
      <c r="P55" s="237"/>
      <c r="Q55" s="238"/>
      <c r="R55" s="238"/>
      <c r="S55" s="192"/>
      <c r="T55" s="193"/>
      <c r="U55" s="193"/>
      <c r="V55" s="22"/>
    </row>
    <row r="56" spans="2:22" ht="51" x14ac:dyDescent="0.45">
      <c r="B56" s="21"/>
      <c r="C56" s="293"/>
      <c r="D56" s="428"/>
      <c r="E56" s="133" t="s">
        <v>160</v>
      </c>
      <c r="F56" s="81">
        <f>+Autodiagnóstico!H52</f>
        <v>90</v>
      </c>
      <c r="G56" s="155"/>
      <c r="H56" s="156"/>
      <c r="I56" s="156"/>
      <c r="J56" s="157"/>
      <c r="K56" s="241"/>
      <c r="L56" s="220"/>
      <c r="M56" s="220"/>
      <c r="N56" s="220"/>
      <c r="O56" s="220"/>
      <c r="P56" s="221"/>
      <c r="Q56" s="223"/>
      <c r="R56" s="223"/>
      <c r="S56" s="139"/>
      <c r="T56" s="140"/>
      <c r="U56" s="140"/>
      <c r="V56" s="22"/>
    </row>
    <row r="57" spans="2:22" ht="25.5" x14ac:dyDescent="0.45">
      <c r="B57" s="21"/>
      <c r="C57" s="293"/>
      <c r="D57" s="428"/>
      <c r="E57" s="134" t="s">
        <v>162</v>
      </c>
      <c r="F57" s="81">
        <f>+Autodiagnóstico!H53</f>
        <v>100</v>
      </c>
      <c r="G57" s="158"/>
      <c r="H57" s="156"/>
      <c r="I57" s="156"/>
      <c r="J57" s="157"/>
      <c r="K57" s="241"/>
      <c r="L57" s="220"/>
      <c r="M57" s="220"/>
      <c r="N57" s="220"/>
      <c r="O57" s="220"/>
      <c r="P57" s="221"/>
      <c r="Q57" s="223"/>
      <c r="R57" s="223"/>
      <c r="S57" s="139"/>
      <c r="T57" s="140"/>
      <c r="U57" s="140"/>
      <c r="V57" s="22"/>
    </row>
    <row r="58" spans="2:22" ht="51" x14ac:dyDescent="0.45">
      <c r="B58" s="21"/>
      <c r="C58" s="293"/>
      <c r="D58" s="428"/>
      <c r="E58" s="135" t="s">
        <v>164</v>
      </c>
      <c r="F58" s="86">
        <f>+Autodiagnóstico!H54</f>
        <v>90</v>
      </c>
      <c r="G58" s="163"/>
      <c r="H58" s="164"/>
      <c r="I58" s="164"/>
      <c r="J58" s="195"/>
      <c r="K58" s="242"/>
      <c r="L58" s="224"/>
      <c r="M58" s="224"/>
      <c r="N58" s="224"/>
      <c r="O58" s="224"/>
      <c r="P58" s="225"/>
      <c r="Q58" s="226"/>
      <c r="R58" s="226"/>
      <c r="S58" s="147"/>
      <c r="T58" s="148"/>
      <c r="U58" s="148"/>
      <c r="V58" s="22"/>
    </row>
    <row r="59" spans="2:22" ht="89.25" x14ac:dyDescent="0.45">
      <c r="B59" s="21"/>
      <c r="C59" s="293"/>
      <c r="D59" s="434" t="s">
        <v>165</v>
      </c>
      <c r="E59" s="129" t="s">
        <v>166</v>
      </c>
      <c r="F59" s="85">
        <f>+Autodiagnóstico!H55</f>
        <v>95</v>
      </c>
      <c r="G59" s="188" t="s">
        <v>351</v>
      </c>
      <c r="H59" s="169"/>
      <c r="I59" s="169" t="s">
        <v>343</v>
      </c>
      <c r="J59" s="180"/>
      <c r="K59" s="243"/>
      <c r="L59" s="227"/>
      <c r="M59" s="227"/>
      <c r="N59" s="227"/>
      <c r="O59" s="227"/>
      <c r="P59" s="228"/>
      <c r="Q59" s="229"/>
      <c r="R59" s="229"/>
      <c r="S59" s="141"/>
      <c r="T59" s="142"/>
      <c r="U59" s="142"/>
      <c r="V59" s="22"/>
    </row>
    <row r="60" spans="2:22" ht="89.25" x14ac:dyDescent="0.45">
      <c r="B60" s="21"/>
      <c r="C60" s="293"/>
      <c r="D60" s="428"/>
      <c r="E60" s="127" t="s">
        <v>168</v>
      </c>
      <c r="F60" s="81">
        <f>+Autodiagnóstico!H56</f>
        <v>100</v>
      </c>
      <c r="G60" s="158" t="s">
        <v>351</v>
      </c>
      <c r="H60" s="156"/>
      <c r="I60" s="156" t="s">
        <v>344</v>
      </c>
      <c r="J60" s="159"/>
      <c r="K60" s="241"/>
      <c r="L60" s="220"/>
      <c r="M60" s="220"/>
      <c r="N60" s="220"/>
      <c r="O60" s="220"/>
      <c r="P60" s="221"/>
      <c r="Q60" s="223"/>
      <c r="R60" s="223"/>
      <c r="S60" s="139"/>
      <c r="T60" s="140"/>
      <c r="U60" s="140"/>
      <c r="V60" s="22"/>
    </row>
    <row r="61" spans="2:22" ht="89.25" x14ac:dyDescent="0.45">
      <c r="B61" s="21"/>
      <c r="C61" s="293"/>
      <c r="D61" s="428"/>
      <c r="E61" s="127" t="s">
        <v>170</v>
      </c>
      <c r="F61" s="81">
        <f>+Autodiagnóstico!H57</f>
        <v>1</v>
      </c>
      <c r="G61" s="158" t="s">
        <v>351</v>
      </c>
      <c r="H61" s="156"/>
      <c r="I61" s="156" t="s">
        <v>352</v>
      </c>
      <c r="J61" s="159"/>
      <c r="K61" s="241"/>
      <c r="L61" s="220"/>
      <c r="M61" s="220"/>
      <c r="N61" s="220"/>
      <c r="O61" s="220"/>
      <c r="P61" s="221"/>
      <c r="Q61" s="223"/>
      <c r="R61" s="223"/>
      <c r="S61" s="139"/>
      <c r="T61" s="140"/>
      <c r="U61" s="140"/>
      <c r="V61" s="22"/>
    </row>
    <row r="62" spans="2:22" ht="89.65" thickBot="1" x14ac:dyDescent="0.5">
      <c r="B62" s="21"/>
      <c r="C62" s="294"/>
      <c r="D62" s="435"/>
      <c r="E62" s="128" t="s">
        <v>171</v>
      </c>
      <c r="F62" s="84">
        <f>+Autodiagnóstico!H58</f>
        <v>100</v>
      </c>
      <c r="G62" s="181" t="s">
        <v>351</v>
      </c>
      <c r="H62" s="175"/>
      <c r="I62" s="175" t="s">
        <v>353</v>
      </c>
      <c r="J62" s="182"/>
      <c r="K62" s="244"/>
      <c r="L62" s="230"/>
      <c r="M62" s="230"/>
      <c r="N62" s="230"/>
      <c r="O62" s="230"/>
      <c r="P62" s="231"/>
      <c r="Q62" s="232"/>
      <c r="R62" s="232"/>
      <c r="S62" s="143"/>
      <c r="T62" s="144"/>
      <c r="U62" s="144"/>
      <c r="V62" s="22"/>
    </row>
    <row r="63" spans="2:22" ht="63.75" x14ac:dyDescent="0.45">
      <c r="B63" s="21"/>
      <c r="C63" s="292" t="s">
        <v>354</v>
      </c>
      <c r="D63" s="427" t="s">
        <v>174</v>
      </c>
      <c r="E63" s="136" t="s">
        <v>175</v>
      </c>
      <c r="F63" s="87">
        <f>+Autodiagnóstico!H59</f>
        <v>100</v>
      </c>
      <c r="G63" s="177" t="s">
        <v>331</v>
      </c>
      <c r="H63" s="178"/>
      <c r="I63" s="178" t="s">
        <v>345</v>
      </c>
      <c r="J63" s="185"/>
      <c r="K63" s="245"/>
      <c r="L63" s="233"/>
      <c r="M63" s="233"/>
      <c r="N63" s="233"/>
      <c r="O63" s="233"/>
      <c r="P63" s="234"/>
      <c r="Q63" s="235"/>
      <c r="R63" s="235"/>
      <c r="S63" s="145"/>
      <c r="T63" s="146"/>
      <c r="U63" s="146"/>
      <c r="V63" s="22"/>
    </row>
    <row r="64" spans="2:22" ht="63.75" x14ac:dyDescent="0.45">
      <c r="B64" s="21"/>
      <c r="C64" s="293"/>
      <c r="D64" s="428"/>
      <c r="E64" s="127" t="s">
        <v>177</v>
      </c>
      <c r="F64" s="81">
        <f>+Autodiagnóstico!H60</f>
        <v>60</v>
      </c>
      <c r="G64" s="155" t="s">
        <v>331</v>
      </c>
      <c r="H64" s="160"/>
      <c r="I64" s="161" t="s">
        <v>345</v>
      </c>
      <c r="J64" s="159"/>
      <c r="K64" s="241"/>
      <c r="L64" s="220"/>
      <c r="M64" s="220"/>
      <c r="N64" s="220"/>
      <c r="O64" s="220"/>
      <c r="P64" s="221"/>
      <c r="Q64" s="223"/>
      <c r="R64" s="223"/>
      <c r="S64" s="139"/>
      <c r="T64" s="140"/>
      <c r="U64" s="140"/>
      <c r="V64" s="22"/>
    </row>
    <row r="65" spans="2:22" ht="216.75" x14ac:dyDescent="0.45">
      <c r="B65" s="21"/>
      <c r="C65" s="293"/>
      <c r="D65" s="428"/>
      <c r="E65" s="127" t="s">
        <v>179</v>
      </c>
      <c r="F65" s="81">
        <f>+Autodiagnóstico!H61</f>
        <v>100</v>
      </c>
      <c r="G65" s="155" t="s">
        <v>351</v>
      </c>
      <c r="H65" s="160"/>
      <c r="I65" s="161" t="s">
        <v>355</v>
      </c>
      <c r="J65" s="159" t="s">
        <v>338</v>
      </c>
      <c r="K65" s="241"/>
      <c r="L65" s="220"/>
      <c r="M65" s="220"/>
      <c r="N65" s="220"/>
      <c r="O65" s="220"/>
      <c r="P65" s="221"/>
      <c r="Q65" s="223"/>
      <c r="R65" s="223"/>
      <c r="S65" s="139"/>
      <c r="T65" s="140"/>
      <c r="U65" s="140"/>
      <c r="V65" s="22"/>
    </row>
    <row r="66" spans="2:22" ht="89.25" x14ac:dyDescent="0.45">
      <c r="B66" s="21"/>
      <c r="C66" s="293"/>
      <c r="D66" s="428"/>
      <c r="E66" s="127" t="s">
        <v>181</v>
      </c>
      <c r="F66" s="81">
        <f>+Autodiagnóstico!H62</f>
        <v>95</v>
      </c>
      <c r="G66" s="155" t="s">
        <v>351</v>
      </c>
      <c r="H66" s="160"/>
      <c r="I66" s="161" t="s">
        <v>356</v>
      </c>
      <c r="J66" s="159"/>
      <c r="K66" s="241"/>
      <c r="L66" s="220"/>
      <c r="M66" s="220"/>
      <c r="N66" s="220"/>
      <c r="O66" s="220"/>
      <c r="P66" s="221"/>
      <c r="Q66" s="223"/>
      <c r="R66" s="223"/>
      <c r="S66" s="139"/>
      <c r="T66" s="140"/>
      <c r="U66" s="140"/>
      <c r="V66" s="22"/>
    </row>
    <row r="67" spans="2:22" ht="89.25" x14ac:dyDescent="0.45">
      <c r="B67" s="21"/>
      <c r="C67" s="293"/>
      <c r="D67" s="428"/>
      <c r="E67" s="127" t="s">
        <v>182</v>
      </c>
      <c r="F67" s="81">
        <f>+Autodiagnóstico!H63</f>
        <v>100</v>
      </c>
      <c r="G67" s="155" t="s">
        <v>351</v>
      </c>
      <c r="H67" s="160"/>
      <c r="I67" s="161" t="s">
        <v>357</v>
      </c>
      <c r="J67" s="159"/>
      <c r="K67" s="241"/>
      <c r="L67" s="220"/>
      <c r="M67" s="220"/>
      <c r="N67" s="220"/>
      <c r="O67" s="220"/>
      <c r="P67" s="221"/>
      <c r="Q67" s="223"/>
      <c r="R67" s="223"/>
      <c r="S67" s="139"/>
      <c r="T67" s="140"/>
      <c r="U67" s="140"/>
      <c r="V67" s="22"/>
    </row>
    <row r="68" spans="2:22" ht="89.25" x14ac:dyDescent="0.45">
      <c r="B68" s="21"/>
      <c r="C68" s="293"/>
      <c r="D68" s="428"/>
      <c r="E68" s="127" t="s">
        <v>183</v>
      </c>
      <c r="F68" s="81">
        <f>+Autodiagnóstico!H64</f>
        <v>80</v>
      </c>
      <c r="G68" s="155" t="s">
        <v>351</v>
      </c>
      <c r="H68" s="160"/>
      <c r="I68" s="161" t="s">
        <v>358</v>
      </c>
      <c r="J68" s="159"/>
      <c r="K68" s="241"/>
      <c r="L68" s="220"/>
      <c r="M68" s="220"/>
      <c r="N68" s="220"/>
      <c r="O68" s="220"/>
      <c r="P68" s="221"/>
      <c r="Q68" s="223"/>
      <c r="R68" s="223"/>
      <c r="S68" s="139"/>
      <c r="T68" s="140"/>
      <c r="U68" s="140"/>
      <c r="V68" s="22"/>
    </row>
    <row r="69" spans="2:22" ht="89.65" thickBot="1" x14ac:dyDescent="0.5">
      <c r="B69" s="21"/>
      <c r="C69" s="294"/>
      <c r="D69" s="435"/>
      <c r="E69" s="128" t="s">
        <v>185</v>
      </c>
      <c r="F69" s="84">
        <f>+Autodiagnóstico!H65</f>
        <v>95</v>
      </c>
      <c r="G69" s="174" t="s">
        <v>351</v>
      </c>
      <c r="H69" s="186"/>
      <c r="I69" s="187" t="s">
        <v>359</v>
      </c>
      <c r="J69" s="182"/>
      <c r="K69" s="244"/>
      <c r="L69" s="230"/>
      <c r="M69" s="230"/>
      <c r="N69" s="230"/>
      <c r="O69" s="230"/>
      <c r="P69" s="231"/>
      <c r="Q69" s="232"/>
      <c r="R69" s="232"/>
      <c r="S69" s="143"/>
      <c r="T69" s="144"/>
      <c r="U69" s="144"/>
      <c r="V69" s="22"/>
    </row>
    <row r="70" spans="2:22" ht="117.75" customHeight="1" x14ac:dyDescent="0.45">
      <c r="B70" s="21"/>
      <c r="C70" s="293" t="s">
        <v>360</v>
      </c>
      <c r="D70" s="434" t="s">
        <v>188</v>
      </c>
      <c r="E70" s="129" t="s">
        <v>189</v>
      </c>
      <c r="F70" s="85">
        <f>+Autodiagnóstico!H66</f>
        <v>90</v>
      </c>
      <c r="G70" s="168" t="s">
        <v>351</v>
      </c>
      <c r="H70" s="183"/>
      <c r="I70" s="184" t="s">
        <v>335</v>
      </c>
      <c r="J70" s="180"/>
      <c r="K70" s="243"/>
      <c r="L70" s="227"/>
      <c r="M70" s="227"/>
      <c r="N70" s="227"/>
      <c r="O70" s="227"/>
      <c r="P70" s="228"/>
      <c r="Q70" s="229"/>
      <c r="R70" s="229"/>
      <c r="S70" s="141"/>
      <c r="T70" s="142"/>
      <c r="U70" s="142"/>
      <c r="V70" s="22"/>
    </row>
    <row r="71" spans="2:22" ht="46.5" customHeight="1" x14ac:dyDescent="0.45">
      <c r="B71" s="21"/>
      <c r="C71" s="293"/>
      <c r="D71" s="428"/>
      <c r="E71" s="129" t="s">
        <v>191</v>
      </c>
      <c r="F71" s="81">
        <f>+Autodiagnóstico!H67</f>
        <v>1</v>
      </c>
      <c r="G71" s="155"/>
      <c r="H71" s="160"/>
      <c r="I71" s="161"/>
      <c r="J71" s="159"/>
      <c r="K71" s="241"/>
      <c r="L71" s="220"/>
      <c r="M71" s="220"/>
      <c r="N71" s="220"/>
      <c r="O71" s="220"/>
      <c r="P71" s="221"/>
      <c r="Q71" s="223"/>
      <c r="R71" s="223"/>
      <c r="S71" s="139"/>
      <c r="T71" s="140"/>
      <c r="U71" s="140"/>
      <c r="V71" s="22"/>
    </row>
    <row r="72" spans="2:22" ht="81" customHeight="1" x14ac:dyDescent="0.45">
      <c r="B72" s="21"/>
      <c r="C72" s="293"/>
      <c r="D72" s="428"/>
      <c r="E72" s="127" t="s">
        <v>192</v>
      </c>
      <c r="F72" s="81">
        <f>+Autodiagnóstico!H68</f>
        <v>80</v>
      </c>
      <c r="G72" s="155" t="s">
        <v>331</v>
      </c>
      <c r="H72" s="160"/>
      <c r="I72" s="161" t="s">
        <v>345</v>
      </c>
      <c r="J72" s="159"/>
      <c r="K72" s="241"/>
      <c r="L72" s="220"/>
      <c r="M72" s="220"/>
      <c r="N72" s="220"/>
      <c r="O72" s="220"/>
      <c r="P72" s="221"/>
      <c r="Q72" s="223"/>
      <c r="R72" s="223"/>
      <c r="S72" s="139"/>
      <c r="T72" s="140"/>
      <c r="U72" s="140"/>
      <c r="V72" s="22"/>
    </row>
    <row r="73" spans="2:22" ht="204" x14ac:dyDescent="0.45">
      <c r="B73" s="21"/>
      <c r="C73" s="293"/>
      <c r="D73" s="428"/>
      <c r="E73" s="127" t="s">
        <v>194</v>
      </c>
      <c r="F73" s="81">
        <f>+Autodiagnóstico!H69</f>
        <v>60</v>
      </c>
      <c r="G73" s="155" t="s">
        <v>361</v>
      </c>
      <c r="H73" s="160"/>
      <c r="I73" s="161" t="s">
        <v>362</v>
      </c>
      <c r="J73" s="159" t="s">
        <v>348</v>
      </c>
      <c r="K73" s="241"/>
      <c r="L73" s="220"/>
      <c r="M73" s="220"/>
      <c r="N73" s="220"/>
      <c r="O73" s="220"/>
      <c r="P73" s="221"/>
      <c r="Q73" s="223"/>
      <c r="R73" s="223"/>
      <c r="S73" s="139"/>
      <c r="T73" s="140"/>
      <c r="U73" s="140"/>
      <c r="V73" s="22"/>
    </row>
    <row r="74" spans="2:22" ht="59.25" customHeight="1" x14ac:dyDescent="0.45">
      <c r="B74" s="21"/>
      <c r="C74" s="293"/>
      <c r="D74" s="428"/>
      <c r="E74" s="127" t="s">
        <v>196</v>
      </c>
      <c r="F74" s="81">
        <f>+Autodiagnóstico!H70</f>
        <v>100</v>
      </c>
      <c r="G74" s="155"/>
      <c r="H74" s="161"/>
      <c r="I74" s="161"/>
      <c r="J74" s="159"/>
      <c r="K74" s="241"/>
      <c r="L74" s="220"/>
      <c r="M74" s="220"/>
      <c r="N74" s="220"/>
      <c r="O74" s="220"/>
      <c r="P74" s="221"/>
      <c r="Q74" s="223"/>
      <c r="R74" s="223"/>
      <c r="S74" s="139"/>
      <c r="T74" s="140"/>
      <c r="U74" s="140"/>
      <c r="V74" s="22"/>
    </row>
    <row r="75" spans="2:22" ht="42" customHeight="1" x14ac:dyDescent="0.45">
      <c r="B75" s="21"/>
      <c r="C75" s="293"/>
      <c r="D75" s="428"/>
      <c r="E75" s="127" t="s">
        <v>198</v>
      </c>
      <c r="F75" s="81">
        <f>+Autodiagnóstico!H71</f>
        <v>0</v>
      </c>
      <c r="G75" s="155"/>
      <c r="H75" s="161"/>
      <c r="I75" s="161"/>
      <c r="J75" s="159"/>
      <c r="K75" s="241"/>
      <c r="L75" s="220"/>
      <c r="M75" s="220"/>
      <c r="N75" s="220"/>
      <c r="O75" s="220"/>
      <c r="P75" s="221"/>
      <c r="Q75" s="223"/>
      <c r="R75" s="223"/>
      <c r="S75" s="139"/>
      <c r="T75" s="140"/>
      <c r="U75" s="140"/>
      <c r="V75" s="22"/>
    </row>
    <row r="76" spans="2:22" ht="45.75" customHeight="1" x14ac:dyDescent="0.45">
      <c r="B76" s="21"/>
      <c r="C76" s="293"/>
      <c r="D76" s="428"/>
      <c r="E76" s="127" t="s">
        <v>200</v>
      </c>
      <c r="F76" s="81">
        <f>+Autodiagnóstico!H72</f>
        <v>0</v>
      </c>
      <c r="G76" s="155"/>
      <c r="H76" s="161"/>
      <c r="I76" s="161"/>
      <c r="J76" s="159"/>
      <c r="K76" s="241"/>
      <c r="L76" s="220"/>
      <c r="M76" s="220"/>
      <c r="N76" s="220"/>
      <c r="O76" s="220"/>
      <c r="P76" s="221"/>
      <c r="Q76" s="223"/>
      <c r="R76" s="223"/>
      <c r="S76" s="139"/>
      <c r="T76" s="140"/>
      <c r="U76" s="140"/>
      <c r="V76" s="22"/>
    </row>
    <row r="77" spans="2:22" ht="45" customHeight="1" x14ac:dyDescent="0.45">
      <c r="B77" s="21"/>
      <c r="C77" s="293"/>
      <c r="D77" s="428"/>
      <c r="E77" s="127" t="s">
        <v>201</v>
      </c>
      <c r="F77" s="81">
        <f>+Autodiagnóstico!H73</f>
        <v>60</v>
      </c>
      <c r="G77" s="155"/>
      <c r="H77" s="161"/>
      <c r="I77" s="161"/>
      <c r="J77" s="159"/>
      <c r="K77" s="241"/>
      <c r="L77" s="220"/>
      <c r="M77" s="220"/>
      <c r="N77" s="220"/>
      <c r="O77" s="220"/>
      <c r="P77" s="221"/>
      <c r="Q77" s="223"/>
      <c r="R77" s="223"/>
      <c r="S77" s="139"/>
      <c r="T77" s="140"/>
      <c r="U77" s="140"/>
      <c r="V77" s="22"/>
    </row>
    <row r="78" spans="2:22" ht="40.5" customHeight="1" x14ac:dyDescent="0.45">
      <c r="B78" s="21"/>
      <c r="C78" s="293"/>
      <c r="D78" s="428"/>
      <c r="E78" s="131" t="s">
        <v>203</v>
      </c>
      <c r="F78" s="81">
        <f>+Autodiagnóstico!H74</f>
        <v>100</v>
      </c>
      <c r="G78" s="155"/>
      <c r="H78" s="161"/>
      <c r="I78" s="161"/>
      <c r="J78" s="159"/>
      <c r="K78" s="241"/>
      <c r="L78" s="220"/>
      <c r="M78" s="220"/>
      <c r="N78" s="220"/>
      <c r="O78" s="220"/>
      <c r="P78" s="221"/>
      <c r="Q78" s="223"/>
      <c r="R78" s="223"/>
      <c r="S78" s="139"/>
      <c r="T78" s="140"/>
      <c r="U78" s="140"/>
      <c r="V78" s="22"/>
    </row>
    <row r="79" spans="2:22" ht="48.75" customHeight="1" x14ac:dyDescent="0.45">
      <c r="B79" s="21"/>
      <c r="C79" s="293"/>
      <c r="D79" s="428"/>
      <c r="E79" s="131" t="s">
        <v>205</v>
      </c>
      <c r="F79" s="81">
        <f>+Autodiagnóstico!H75</f>
        <v>0</v>
      </c>
      <c r="G79" s="158"/>
      <c r="H79" s="156"/>
      <c r="I79" s="156"/>
      <c r="J79" s="162"/>
      <c r="K79" s="241"/>
      <c r="L79" s="220"/>
      <c r="M79" s="220"/>
      <c r="N79" s="220"/>
      <c r="O79" s="220"/>
      <c r="P79" s="221"/>
      <c r="Q79" s="223"/>
      <c r="R79" s="223"/>
      <c r="S79" s="139"/>
      <c r="T79" s="140"/>
      <c r="U79" s="140"/>
      <c r="V79" s="22"/>
    </row>
    <row r="80" spans="2:22" ht="46.5" customHeight="1" x14ac:dyDescent="0.45">
      <c r="B80" s="21"/>
      <c r="C80" s="293"/>
      <c r="D80" s="428"/>
      <c r="E80" s="131" t="s">
        <v>207</v>
      </c>
      <c r="F80" s="81">
        <f>+Autodiagnóstico!H76</f>
        <v>70</v>
      </c>
      <c r="G80" s="158"/>
      <c r="H80" s="156"/>
      <c r="I80" s="156"/>
      <c r="J80" s="162"/>
      <c r="K80" s="241"/>
      <c r="L80" s="220"/>
      <c r="M80" s="220"/>
      <c r="N80" s="220"/>
      <c r="O80" s="220"/>
      <c r="P80" s="221"/>
      <c r="Q80" s="223"/>
      <c r="R80" s="223"/>
      <c r="S80" s="139"/>
      <c r="T80" s="140"/>
      <c r="U80" s="140"/>
      <c r="V80" s="22"/>
    </row>
    <row r="81" spans="1:22" ht="38.25" x14ac:dyDescent="0.45">
      <c r="B81" s="21"/>
      <c r="C81" s="450"/>
      <c r="D81" s="428"/>
      <c r="E81" s="130" t="s">
        <v>209</v>
      </c>
      <c r="F81" s="86">
        <f>+Autodiagnóstico!H77</f>
        <v>1</v>
      </c>
      <c r="G81" s="163"/>
      <c r="H81" s="164"/>
      <c r="I81" s="164"/>
      <c r="J81" s="165"/>
      <c r="K81" s="242"/>
      <c r="L81" s="224"/>
      <c r="M81" s="224"/>
      <c r="N81" s="224"/>
      <c r="O81" s="224"/>
      <c r="P81" s="225"/>
      <c r="Q81" s="226"/>
      <c r="R81" s="226"/>
      <c r="S81" s="147"/>
      <c r="T81" s="148"/>
      <c r="U81" s="148"/>
      <c r="V81" s="22"/>
    </row>
    <row r="82" spans="1:22" ht="8.25" customHeight="1" thickBot="1" x14ac:dyDescent="0.5">
      <c r="A82" s="22"/>
      <c r="B82" s="24"/>
      <c r="C82" s="25"/>
      <c r="D82" s="25"/>
      <c r="E82" s="25"/>
      <c r="F82" s="25"/>
      <c r="G82" s="25"/>
      <c r="H82" s="25"/>
      <c r="I82" s="25"/>
      <c r="J82" s="25"/>
      <c r="K82" s="247"/>
      <c r="L82" s="239"/>
      <c r="M82" s="239"/>
      <c r="N82" s="239"/>
      <c r="O82" s="239"/>
      <c r="P82" s="239"/>
      <c r="Q82" s="239"/>
      <c r="R82" s="239"/>
      <c r="S82" s="25"/>
      <c r="T82" s="25"/>
      <c r="U82" s="25"/>
      <c r="V82" s="26"/>
    </row>
    <row r="83" spans="1:22" x14ac:dyDescent="0.45">
      <c r="F83" s="1"/>
    </row>
    <row r="84" spans="1:22" x14ac:dyDescent="0.45">
      <c r="F84" s="1"/>
    </row>
    <row r="85" spans="1:22" x14ac:dyDescent="0.45">
      <c r="F85" s="1"/>
    </row>
    <row r="86" spans="1:22" x14ac:dyDescent="0.45">
      <c r="F86" s="1"/>
    </row>
    <row r="87" spans="1:22" x14ac:dyDescent="0.45">
      <c r="F87" s="1"/>
    </row>
    <row r="88" spans="1:22" x14ac:dyDescent="0.45">
      <c r="F88" s="1"/>
    </row>
    <row r="89" spans="1:22" ht="15" x14ac:dyDescent="0.45">
      <c r="F89" s="149" t="s">
        <v>62</v>
      </c>
    </row>
    <row r="90" spans="1:22" x14ac:dyDescent="0.45">
      <c r="F90" s="1"/>
    </row>
  </sheetData>
  <protectedRanges>
    <protectedRange sqref="I14:S81" name="Planeacion_1"/>
  </protectedRanges>
  <customSheetViews>
    <customSheetView guid="{C076F3A7-4831-449C-A3C4-9F3612B3545B}" scale="110" showGridLines="0" hiddenRows="1" hiddenColumns="1" state="hidden" topLeftCell="F4">
      <selection activeCell="P12" sqref="P12:R13"/>
      <pageMargins left="0" right="0" top="0" bottom="0" header="0" footer="0"/>
      <pageSetup orientation="portrait" horizontalDpi="4294967294" verticalDpi="300" r:id="rId1"/>
      <headerFooter>
        <oddFooter>&amp;R_x000D_&amp;1#&amp;"Calibri"&amp;10&amp;K000000 Información Pública</oddFooter>
      </headerFooter>
    </customSheetView>
    <customSheetView guid="{FC6DF061-B1ED-426F-9D8D-317BFD147E8A}" scale="110" showGridLines="0" hiddenRows="1" hiddenColumns="1" state="hidden" topLeftCell="F4">
      <selection activeCell="P12" sqref="P12:R13"/>
      <pageMargins left="0" right="0" top="0" bottom="0" header="0" footer="0"/>
      <pageSetup orientation="portrait" horizontalDpi="4294967294" verticalDpi="300" r:id="rId2"/>
      <headerFooter>
        <oddFooter>&amp;R_x000D_&amp;1#&amp;"Calibri"&amp;10&amp;K000000 Información Pública</oddFooter>
      </headerFooter>
    </customSheetView>
  </customSheetViews>
  <mergeCells count="47">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L5:M5"/>
    <mergeCell ref="U12:U13"/>
    <mergeCell ref="B14:B31"/>
    <mergeCell ref="C14:C21"/>
    <mergeCell ref="D14:D18"/>
    <mergeCell ref="D19:D21"/>
    <mergeCell ref="C22:C40"/>
    <mergeCell ref="D22:D29"/>
    <mergeCell ref="D30:D40"/>
    <mergeCell ref="J12:J13"/>
    <mergeCell ref="K12:K13"/>
    <mergeCell ref="L12:O12"/>
    <mergeCell ref="P12:R12"/>
    <mergeCell ref="T12:T13"/>
    <mergeCell ref="E12:E13"/>
    <mergeCell ref="F12:F13"/>
    <mergeCell ref="S12:S13"/>
    <mergeCell ref="C3:U3"/>
    <mergeCell ref="F5:G5"/>
    <mergeCell ref="C6:C10"/>
    <mergeCell ref="D6:D10"/>
    <mergeCell ref="E6:E10"/>
    <mergeCell ref="F6:G10"/>
    <mergeCell ref="H5:K5"/>
    <mergeCell ref="H6:K6"/>
    <mergeCell ref="N6:O10"/>
    <mergeCell ref="N5:O5"/>
    <mergeCell ref="L4:O4"/>
    <mergeCell ref="H7:K7"/>
    <mergeCell ref="H8:K8"/>
    <mergeCell ref="H9:K9"/>
    <mergeCell ref="H10:K10"/>
  </mergeCells>
  <conditionalFormatting sqref="F14:F37 F41:F79">
    <cfRule type="cellIs" dxfId="30" priority="22" operator="between">
      <formula>61</formula>
      <formula>80</formula>
    </cfRule>
    <cfRule type="cellIs" dxfId="29" priority="23" operator="between">
      <formula>41</formula>
      <formula>60</formula>
    </cfRule>
    <cfRule type="cellIs" dxfId="28" priority="24" operator="between">
      <formula>21</formula>
      <formula>40</formula>
    </cfRule>
    <cfRule type="cellIs" dxfId="27" priority="25" operator="between">
      <formula>0.1</formula>
      <formula>20</formula>
    </cfRule>
    <cfRule type="cellIs" dxfId="26" priority="26" operator="between">
      <formula>81</formula>
      <formula>100</formula>
    </cfRule>
    <cfRule type="cellIs" dxfId="25" priority="27" operator="between">
      <formula>61</formula>
      <formula>80</formula>
    </cfRule>
    <cfRule type="cellIs" dxfId="24" priority="28" operator="between">
      <formula>41</formula>
      <formula>60</formula>
    </cfRule>
    <cfRule type="cellIs" dxfId="23" priority="29" operator="between">
      <formula>21</formula>
      <formula>40</formula>
    </cfRule>
    <cfRule type="cellIs" dxfId="22" priority="30" operator="between">
      <formula>1</formula>
      <formula>20</formula>
    </cfRule>
  </conditionalFormatting>
  <conditionalFormatting sqref="F14:F79">
    <cfRule type="cellIs" dxfId="21" priority="16" operator="between">
      <formula>81</formula>
      <formula>100</formula>
    </cfRule>
  </conditionalFormatting>
  <conditionalFormatting sqref="F38:F40">
    <cfRule type="cellIs" dxfId="20" priority="11" operator="between">
      <formula>81</formula>
      <formula>100</formula>
    </cfRule>
    <cfRule type="cellIs" dxfId="19" priority="12" operator="between">
      <formula>61</formula>
      <formula>80</formula>
    </cfRule>
    <cfRule type="cellIs" dxfId="18" priority="13" operator="between">
      <formula>41</formula>
      <formula>60</formula>
    </cfRule>
    <cfRule type="cellIs" dxfId="17" priority="14" operator="between">
      <formula>21</formula>
      <formula>40</formula>
    </cfRule>
    <cfRule type="cellIs" dxfId="16" priority="15" operator="between">
      <formula>0.1</formula>
      <formula>20</formula>
    </cfRule>
    <cfRule type="cellIs" dxfId="15" priority="17" operator="between">
      <formula>61</formula>
      <formula>80</formula>
    </cfRule>
    <cfRule type="cellIs" dxfId="14" priority="18" operator="between">
      <formula>41</formula>
      <formula>60</formula>
    </cfRule>
    <cfRule type="cellIs" dxfId="13" priority="19" operator="between">
      <formula>21</formula>
      <formula>40</formula>
    </cfRule>
    <cfRule type="cellIs" dxfId="12" priority="20" operator="between">
      <formula>1</formula>
      <formula>20</formula>
    </cfRule>
  </conditionalFormatting>
  <conditionalFormatting sqref="F80:F81">
    <cfRule type="cellIs" dxfId="11" priority="1" operator="between">
      <formula>81</formula>
      <formula>100</formula>
    </cfRule>
    <cfRule type="cellIs" dxfId="10" priority="2" operator="between">
      <formula>61</formula>
      <formula>80</formula>
    </cfRule>
    <cfRule type="cellIs" dxfId="9" priority="3" operator="between">
      <formula>41</formula>
      <formula>60</formula>
    </cfRule>
    <cfRule type="cellIs" dxfId="8" priority="4" operator="between">
      <formula>21</formula>
      <formula>40</formula>
    </cfRule>
    <cfRule type="cellIs" dxfId="7" priority="5" operator="between">
      <formula>0.1</formula>
      <formula>20</formula>
    </cfRule>
    <cfRule type="cellIs" dxfId="6" priority="6" operator="between">
      <formula>81</formula>
      <formula>100</formula>
    </cfRule>
    <cfRule type="cellIs" dxfId="5" priority="7" operator="between">
      <formula>61</formula>
      <formula>80</formula>
    </cfRule>
    <cfRule type="cellIs" dxfId="4" priority="8" operator="between">
      <formula>41</formula>
      <formula>60</formula>
    </cfRule>
    <cfRule type="cellIs" dxfId="3" priority="9" operator="between">
      <formula>21</formula>
      <formula>40</formula>
    </cfRule>
    <cfRule type="cellIs" dxfId="2" priority="10" operator="between">
      <formula>1</formula>
      <formula>20</formula>
    </cfRule>
  </conditionalFormatting>
  <conditionalFormatting sqref="K14:S81">
    <cfRule type="expression" dxfId="1" priority="31" stopIfTrue="1">
      <formula>#REF!=""</formula>
    </cfRule>
    <cfRule type="expression" dxfId="0" priority="32">
      <formula>#REF!&gt;0</formula>
    </cfRule>
  </conditionalFormatting>
  <dataValidations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3"/>
  <headerFooter>
    <oddFooter>&amp;R_x000D_&amp;1#&amp;"Calibri"&amp;10&amp;K000000 Información Pública</oddFooter>
  </headerFooter>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ColWidth="11.3984375" defaultRowHeight="14.25" x14ac:dyDescent="0.45"/>
  <sheetData>
    <row r="1" spans="1:2" x14ac:dyDescent="0.45">
      <c r="A1" t="s">
        <v>300</v>
      </c>
      <c r="B1" t="s">
        <v>301</v>
      </c>
    </row>
    <row r="2" spans="1:2" x14ac:dyDescent="0.45">
      <c r="A2" t="s">
        <v>363</v>
      </c>
      <c r="B2" t="s">
        <v>364</v>
      </c>
    </row>
    <row r="3" spans="1:2" x14ac:dyDescent="0.45">
      <c r="A3" t="s">
        <v>365</v>
      </c>
      <c r="B3" t="s">
        <v>366</v>
      </c>
    </row>
    <row r="4" spans="1:2" x14ac:dyDescent="0.45">
      <c r="A4" t="s">
        <v>367</v>
      </c>
      <c r="B4" t="s">
        <v>368</v>
      </c>
    </row>
    <row r="5" spans="1:2" x14ac:dyDescent="0.45">
      <c r="A5" t="s">
        <v>369</v>
      </c>
      <c r="B5" t="s">
        <v>370</v>
      </c>
    </row>
    <row r="6" spans="1:2" x14ac:dyDescent="0.45">
      <c r="A6" t="s">
        <v>371</v>
      </c>
      <c r="B6" t="s">
        <v>372</v>
      </c>
    </row>
    <row r="7" spans="1:2" x14ac:dyDescent="0.45">
      <c r="A7" t="s">
        <v>373</v>
      </c>
      <c r="B7" t="s">
        <v>374</v>
      </c>
    </row>
    <row r="8" spans="1:2" x14ac:dyDescent="0.45">
      <c r="A8" t="s">
        <v>375</v>
      </c>
      <c r="B8" t="s">
        <v>376</v>
      </c>
    </row>
    <row r="9" spans="1:2" x14ac:dyDescent="0.45">
      <c r="A9" t="s">
        <v>303</v>
      </c>
      <c r="B9" t="s">
        <v>304</v>
      </c>
    </row>
    <row r="10" spans="1:2" x14ac:dyDescent="0.45">
      <c r="A10" t="s">
        <v>377</v>
      </c>
      <c r="B10" t="s">
        <v>378</v>
      </c>
    </row>
    <row r="11" spans="1:2" x14ac:dyDescent="0.45">
      <c r="A11" t="s">
        <v>379</v>
      </c>
      <c r="B11" t="s">
        <v>380</v>
      </c>
    </row>
    <row r="12" spans="1:2" x14ac:dyDescent="0.45">
      <c r="A12" t="s">
        <v>381</v>
      </c>
      <c r="B12" t="s">
        <v>382</v>
      </c>
    </row>
    <row r="13" spans="1:2" x14ac:dyDescent="0.45">
      <c r="A13" t="s">
        <v>383</v>
      </c>
      <c r="B13" t="s">
        <v>384</v>
      </c>
    </row>
    <row r="14" spans="1:2" x14ac:dyDescent="0.45">
      <c r="A14" t="s">
        <v>385</v>
      </c>
      <c r="B14" t="s">
        <v>386</v>
      </c>
    </row>
  </sheetData>
  <customSheetViews>
    <customSheetView guid="{C076F3A7-4831-449C-A3C4-9F3612B3545B}" state="hidden">
      <selection activeCell="B1" sqref="B1:B14"/>
      <pageMargins left="0" right="0" top="0" bottom="0" header="0" footer="0"/>
      <headerFooter>
        <oddFooter>&amp;R_x000D_&amp;1#&amp;"Calibri"&amp;10&amp;K000000 Información Pública</oddFooter>
      </headerFooter>
    </customSheetView>
    <customSheetView guid="{FC6DF061-B1ED-426F-9D8D-317BFD147E8A}" state="hidden">
      <selection activeCell="B1" sqref="B1:B14"/>
      <pageMargins left="0" right="0" top="0" bottom="0" header="0" footer="0"/>
      <headerFooter>
        <oddFooter>&amp;R_x000D_&amp;1#&amp;"Calibri"&amp;10&amp;K000000 Información Pública</oddFooter>
      </headerFooter>
    </customSheetView>
  </customSheetViews>
  <pageMargins left="0.7" right="0.7" top="0.75" bottom="0.75" header="0.3" footer="0.3"/>
  <headerFooter>
    <oddFooter>&amp;R_x000D_&amp;1#&amp;"Calibri"&amp;10&amp;K000000 Información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733D457392A74999FC1EB10E0CD35A" ma:contentTypeVersion="1" ma:contentTypeDescription="Crear nuevo documento." ma:contentTypeScope="" ma:versionID="66ea0802b38821ad9f64a5391bb25386">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7E193B-7662-464F-AFB6-E95468DA22CA}"/>
</file>

<file path=customXml/itemProps2.xml><?xml version="1.0" encoding="utf-8"?>
<ds:datastoreItem xmlns:ds="http://schemas.openxmlformats.org/officeDocument/2006/customXml" ds:itemID="{213C17D0-FE50-4EA8-B7BE-7CF836CAA489}"/>
</file>

<file path=customXml/itemProps3.xml><?xml version="1.0" encoding="utf-8"?>
<ds:datastoreItem xmlns:ds="http://schemas.openxmlformats.org/officeDocument/2006/customXml" ds:itemID="{43E975A9-4D78-4954-B99A-475D2174BB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Inicio</vt:lpstr>
      <vt:lpstr>Instrucciones</vt:lpstr>
      <vt:lpstr>Autodiagnóstico</vt:lpstr>
      <vt:lpstr>Gráficas </vt:lpstr>
      <vt:lpstr>Clasificación Niveles</vt:lpstr>
      <vt:lpstr>Estrategia 2026</vt:lpstr>
      <vt:lpstr>Estrategia de Implementación</vt:lpstr>
      <vt:lpstr>Listas</vt:lpstr>
      <vt:lpstr>'Estrategia 2026'!Área_de_impresión</vt:lpstr>
      <vt:lpstr>Desde</vt:lpstr>
      <vt:lpstr>Hasta</vt:lpstr>
      <vt:lpstr>'Estrategia 2026'!Títulos_a_imprimir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Angela Johanna Marquez Mora</cp:lastModifiedBy>
  <cp:revision/>
  <cp:lastPrinted>2025-08-15T14:27:30Z</cp:lastPrinted>
  <dcterms:created xsi:type="dcterms:W3CDTF">2016-12-25T14:51:07Z</dcterms:created>
  <dcterms:modified xsi:type="dcterms:W3CDTF">2025-12-03T22:12:39Z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2024-12-09T19:04:52Z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c3ef676c-68fb-428f-b224-3ee53a5923e8</vt:lpwstr>
  </property>
  <property fmtid="{D5CDD505-2E9C-101B-9397-08002B2CF9AE}" pid="8" name="MSIP_Label_9238af61-cfb1-43e3-a724-fe68a71eee05_ContentBits">
    <vt:lpwstr>2</vt:lpwstr>
  </property>
  <property fmtid="{D5CDD505-2E9C-101B-9397-08002B2CF9AE}" pid="9" name="ContentTypeId">
    <vt:lpwstr>0x01010096733D457392A74999FC1EB10E0CD35A</vt:lpwstr>
  </property>
</Properties>
</file>